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berkeleygroup-my.sharepoint.com/personal/george_boyce_berkeleygroup_co_uk/Documents/Developments/Berkeley Foundation/10-02-2025/"/>
    </mc:Choice>
  </mc:AlternateContent>
  <xr:revisionPtr revIDLastSave="0" documentId="8_{5C5FA1FA-4133-467E-8D92-044C095C28C5}" xr6:coauthVersionLast="47" xr6:coauthVersionMax="47" xr10:uidLastSave="{00000000-0000-0000-0000-000000000000}"/>
  <bookViews>
    <workbookView xWindow="-103" yWindow="-103" windowWidth="33120" windowHeight="18120" xr2:uid="{DCFC3BA4-4C49-49F5-B856-242D2376C54F}"/>
  </bookViews>
  <sheets>
    <sheet name="Budget template" sheetId="5" r:id="rId1"/>
    <sheet name="Example budget" sheetId="4"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5" l="1"/>
  <c r="G43" i="5"/>
  <c r="G44" i="5"/>
  <c r="G21" i="5"/>
  <c r="G22" i="5"/>
  <c r="G23" i="5"/>
  <c r="G24" i="5"/>
  <c r="G25" i="5"/>
  <c r="F48" i="5"/>
  <c r="E48" i="5"/>
  <c r="D48" i="5"/>
  <c r="G47" i="5"/>
  <c r="G46" i="5"/>
  <c r="G45" i="5"/>
  <c r="G41" i="5"/>
  <c r="G40" i="5"/>
  <c r="F34" i="5"/>
  <c r="E34" i="5"/>
  <c r="D34" i="5"/>
  <c r="G33" i="5"/>
  <c r="G34" i="5" s="1"/>
  <c r="F31" i="5"/>
  <c r="E31" i="5"/>
  <c r="D31" i="5"/>
  <c r="G30" i="5"/>
  <c r="G29" i="5"/>
  <c r="G28" i="5"/>
  <c r="G27" i="5"/>
  <c r="G26" i="5"/>
  <c r="G20" i="5"/>
  <c r="G19" i="5"/>
  <c r="G18" i="5"/>
  <c r="D9" i="5"/>
  <c r="F39" i="4"/>
  <c r="E39" i="4"/>
  <c r="G37" i="4"/>
  <c r="D39" i="4"/>
  <c r="G35" i="4"/>
  <c r="G34" i="4"/>
  <c r="D8" i="4"/>
  <c r="F28" i="4"/>
  <c r="E28" i="4"/>
  <c r="D28" i="4"/>
  <c r="G27" i="4"/>
  <c r="G28" i="4" s="1"/>
  <c r="F25" i="4"/>
  <c r="E25" i="4"/>
  <c r="D25" i="4"/>
  <c r="G24" i="4"/>
  <c r="G23" i="4"/>
  <c r="G22" i="4"/>
  <c r="G21" i="4"/>
  <c r="G20" i="4"/>
  <c r="G19" i="4"/>
  <c r="G18" i="4"/>
  <c r="G17" i="4"/>
  <c r="G38" i="4"/>
  <c r="G36" i="4"/>
  <c r="G48" i="5" l="1"/>
  <c r="E36" i="5"/>
  <c r="D36" i="5"/>
  <c r="G31" i="5"/>
  <c r="F36" i="5"/>
  <c r="G36" i="5"/>
  <c r="D8" i="5" s="1"/>
  <c r="D10" i="5" s="1"/>
  <c r="G39" i="4"/>
  <c r="D30" i="4"/>
  <c r="E30" i="4"/>
  <c r="F30" i="4"/>
  <c r="G25" i="4"/>
  <c r="G30" i="4" s="1"/>
  <c r="D7" i="4" s="1"/>
  <c r="D9" i="4" s="1"/>
</calcChain>
</file>

<file path=xl/sharedStrings.xml><?xml version="1.0" encoding="utf-8"?>
<sst xmlns="http://schemas.openxmlformats.org/spreadsheetml/2006/main" count="107" uniqueCount="60">
  <si>
    <t>Income Source</t>
  </si>
  <si>
    <t>Status</t>
  </si>
  <si>
    <t>Year 1 (£)</t>
  </si>
  <si>
    <t>Year 2 (£)</t>
  </si>
  <si>
    <t>Total (£)</t>
  </si>
  <si>
    <t>Pending</t>
  </si>
  <si>
    <t>Total income (£)</t>
  </si>
  <si>
    <t>Direct costs</t>
  </si>
  <si>
    <t>Description</t>
  </si>
  <si>
    <t>Total direct costs (£)</t>
  </si>
  <si>
    <t xml:space="preserve">Core costs </t>
  </si>
  <si>
    <t>Total core costs (£)</t>
  </si>
  <si>
    <t>Total expenditure (£)</t>
  </si>
  <si>
    <t>status</t>
  </si>
  <si>
    <t>Approved</t>
  </si>
  <si>
    <t>Year 3 (£)</t>
  </si>
  <si>
    <t xml:space="preserve">Project Income </t>
  </si>
  <si>
    <t>Project Expenditure</t>
  </si>
  <si>
    <t xml:space="preserve">Organisation Name: </t>
  </si>
  <si>
    <t>Best Charity UK</t>
  </si>
  <si>
    <t xml:space="preserve">Youth Leaders Foundation </t>
  </si>
  <si>
    <t>Service  Costs</t>
  </si>
  <si>
    <t xml:space="preserve">Training </t>
  </si>
  <si>
    <t>Guidance notes:</t>
  </si>
  <si>
    <t>Own funds/unrestricted funding</t>
  </si>
  <si>
    <t xml:space="preserve">Your total expenditure figure should match your total income figure. If you have not yet secured 100% funding for the work, you should demonstrate where you think the remaining funding will come from and label the status as ‘pending’. </t>
  </si>
  <si>
    <t>Fundraising CRM</t>
  </si>
  <si>
    <t>Data migration</t>
  </si>
  <si>
    <t>Licensing and support maintenance</t>
  </si>
  <si>
    <t>-</t>
  </si>
  <si>
    <t>Head of Fundraising time to manage CRM implementation - existing cost covered by Youth Leaders Foundation</t>
  </si>
  <si>
    <t xml:space="preserve">New member of staff: 3 days/week. Annual salary increase of 5% </t>
  </si>
  <si>
    <t>Salary costs -                      Part-time Fundraiser</t>
  </si>
  <si>
    <t>Initial scoping and setup</t>
  </si>
  <si>
    <t>IT upgrade</t>
  </si>
  <si>
    <t xml:space="preserve">Senior Manager - 5 hours/week </t>
  </si>
  <si>
    <t>Project Lead for IT upgrade and ongoing management</t>
  </si>
  <si>
    <t>Overheads</t>
  </si>
  <si>
    <t>Contribution to organisational overheads</t>
  </si>
  <si>
    <t>Projected cost of resilience-building work:</t>
  </si>
  <si>
    <t>75% of Berkeley Foundation grant (restricted):</t>
  </si>
  <si>
    <t>Summary (automated)</t>
  </si>
  <si>
    <t>Shortfall:</t>
  </si>
  <si>
    <t>Total expenditure</t>
  </si>
  <si>
    <t>Berkeley Foundation (75% restricted)</t>
  </si>
  <si>
    <t>Total grant amount requested:</t>
  </si>
  <si>
    <t>Berkeley Foundation (proportion of  unrestricted grant)</t>
  </si>
  <si>
    <t>Capacity Building Foundation</t>
  </si>
  <si>
    <t>Berkeley Foundation Resilience Fund - Budget</t>
  </si>
  <si>
    <t>Expenditure Area</t>
  </si>
  <si>
    <t xml:space="preserve">Please complete the cells highlighted in orange. </t>
  </si>
  <si>
    <t xml:space="preserve">https://charitydigital.org.uk/topics/how-to-apply-full-cost-recovery-to-grant-applications-8917 </t>
  </si>
  <si>
    <t xml:space="preserve">We encourage full cost recovery models so that you can secure funding for all the costs involved in delivering your work. This means that you can request funding for direct project costs and for a proportionate share of your organisation’s overheads. There is some useful guidance on Full Cost Recovery here - </t>
  </si>
  <si>
    <t>Please consider annual inflationary costs and reflect these in your budget.</t>
  </si>
  <si>
    <t>We will fully unrestrict 25% of your grant, giving you the flexibility to apply funds where they are most needed.</t>
  </si>
  <si>
    <t>This summary table automatically calculates 75% of your requested grant, which will be restricted to the resilience-building work outlined in your budget.</t>
  </si>
  <si>
    <t>Notes:</t>
  </si>
  <si>
    <t xml:space="preserve">Please specify how you will cover the shortfall of your proposed resilience-building work by populating the table below with all income sources. You may choose to allocate some of your 25% unrestricted grant from the Berkeley Foundation towards these costs, or you may have secured funds elsewhere. </t>
  </si>
  <si>
    <t>You are free to use the remaining 25% of our funding towards your charitable objectives, whether this is frontline delivery, core costs or organisational development work.</t>
  </si>
  <si>
    <t>Budget narrative/explanatory notes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</si>
</sst>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font>
      <sz val="11"/>
      <color theme="1"/>
      <name val="Aptos Narrow"/>
      <family val="2"/>
      <scheme val="minor"/>
    </font>
    <font>
      <b/>
      <sz val="11"/>
      <color theme="1"/>
      <name val="Aptos Narrow"/>
      <family val="2"/>
      <scheme val="minor"/>
    </font>
    <font>
      <b/>
      <sz val="9.5"/>
      <color rgb="FF000000"/>
      <name val="Calibri"/>
      <family val="2"/>
    </font>
    <font>
      <b/>
      <sz val="9.5"/>
      <color theme="1"/>
      <name val="Calibri"/>
      <family val="2"/>
    </font>
    <font>
      <sz val="9.5"/>
      <color rgb="FF000000"/>
      <name val="Calibri"/>
      <family val="2"/>
    </font>
    <font>
      <sz val="9.5"/>
      <color theme="1"/>
      <name val="Calibri"/>
      <family val="2"/>
    </font>
    <font>
      <sz val="11"/>
      <color theme="9"/>
      <name val="Aptos Narrow"/>
      <family val="2"/>
      <scheme val="minor"/>
    </font>
    <font>
      <sz val="11"/>
      <color rgb="FFFFC000"/>
      <name val="Aptos Narrow"/>
      <family val="2"/>
      <scheme val="minor"/>
    </font>
    <font>
      <sz val="9.5"/>
      <name val="Calibri"/>
      <family val="2"/>
    </font>
    <font>
      <b/>
      <sz val="11"/>
      <name val="Calibri"/>
      <family val="2"/>
    </font>
    <font>
      <b/>
      <sz val="11"/>
      <color rgb="FF000000"/>
      <name val="Calibri"/>
      <family val="2"/>
    </font>
    <font>
      <sz val="10"/>
      <color theme="1"/>
      <name val="Calibri"/>
      <family val="2"/>
    </font>
    <font>
      <sz val="10"/>
      <color theme="1"/>
      <name val="Aptos Narrow"/>
      <family val="2"/>
      <scheme val="minor"/>
    </font>
    <font>
      <b/>
      <u/>
      <sz val="10"/>
      <color theme="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8D9A6"/>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14" fillId="0" borderId="0" applyNumberFormat="0" applyFill="0" applyBorder="0" applyAlignment="0" applyProtection="0"/>
  </cellStyleXfs>
  <cellXfs count="97">
    <xf numFmtId="0" fontId="0" fillId="0" borderId="0" xfId="0"/>
    <xf numFmtId="3" fontId="2" fillId="2"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wrapText="1"/>
    </xf>
    <xf numFmtId="0" fontId="2" fillId="4" borderId="4" xfId="0" applyFont="1" applyFill="1" applyBorder="1" applyAlignment="1">
      <alignment horizontal="left" vertical="top" wrapText="1"/>
    </xf>
    <xf numFmtId="0" fontId="2" fillId="4" borderId="5" xfId="0" applyFont="1" applyFill="1" applyBorder="1" applyAlignment="1">
      <alignment horizontal="center" vertical="center" wrapText="1"/>
    </xf>
    <xf numFmtId="0" fontId="7" fillId="0" borderId="0" xfId="0" applyFont="1"/>
    <xf numFmtId="0" fontId="6" fillId="0" borderId="0" xfId="0" applyFont="1"/>
    <xf numFmtId="3" fontId="3" fillId="0" borderId="9" xfId="0" applyNumberFormat="1" applyFont="1" applyBorder="1" applyAlignment="1">
      <alignment horizontal="center" vertical="center" wrapText="1"/>
    </xf>
    <xf numFmtId="0" fontId="1" fillId="0" borderId="12" xfId="0" applyFont="1" applyBorder="1" applyAlignment="1">
      <alignment horizontal="left"/>
    </xf>
    <xf numFmtId="0" fontId="12" fillId="0" borderId="0" xfId="0" applyFont="1"/>
    <xf numFmtId="0" fontId="12" fillId="0" borderId="0" xfId="0" applyFont="1" applyAlignment="1">
      <alignment horizontal="left" vertical="top"/>
    </xf>
    <xf numFmtId="0" fontId="13" fillId="0" borderId="0" xfId="0" applyFont="1" applyAlignment="1">
      <alignment horizontal="left" vertical="top"/>
    </xf>
    <xf numFmtId="3" fontId="3" fillId="0" borderId="8"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2" fillId="0" borderId="0" xfId="0" applyFont="1" applyAlignment="1">
      <alignment horizontal="left" vertical="top"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left"/>
    </xf>
    <xf numFmtId="0" fontId="3" fillId="0" borderId="0" xfId="0" applyFont="1" applyAlignment="1">
      <alignment horizontal="right" vertical="center" wrapText="1"/>
    </xf>
    <xf numFmtId="3" fontId="3" fillId="0" borderId="0" xfId="0" applyNumberFormat="1" applyFont="1" applyAlignment="1">
      <alignment horizontal="center" vertical="center" wrapText="1"/>
    </xf>
    <xf numFmtId="0" fontId="1" fillId="0" borderId="0" xfId="0" applyFont="1"/>
    <xf numFmtId="3" fontId="3"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3" fontId="0" fillId="0" borderId="0" xfId="0" applyNumberFormat="1"/>
    <xf numFmtId="0" fontId="4"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3" fontId="4" fillId="6" borderId="5" xfId="0" applyNumberFormat="1" applyFont="1" applyFill="1" applyBorder="1" applyAlignment="1">
      <alignment horizontal="center" vertical="center" wrapText="1"/>
    </xf>
    <xf numFmtId="3" fontId="5" fillId="6" borderId="5" xfId="0"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5" fillId="6" borderId="0" xfId="0" applyFont="1" applyFill="1" applyAlignment="1">
      <alignment horizontal="center" vertical="center"/>
    </xf>
    <xf numFmtId="3" fontId="5" fillId="6" borderId="9"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3" fontId="5" fillId="6" borderId="12"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0" xfId="0" applyFont="1" applyFill="1" applyAlignment="1">
      <alignment horizontal="center" vertical="center" wrapText="1"/>
    </xf>
    <xf numFmtId="3" fontId="5" fillId="6" borderId="8" xfId="0" applyNumberFormat="1" applyFont="1" applyFill="1" applyBorder="1" applyAlignment="1">
      <alignment horizontal="center" vertical="center" wrapText="1"/>
    </xf>
    <xf numFmtId="0" fontId="5" fillId="6"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5" fillId="6" borderId="3" xfId="0" applyNumberFormat="1" applyFont="1" applyFill="1" applyBorder="1" applyAlignment="1">
      <alignment horizontal="center" vertical="center" wrapText="1"/>
    </xf>
    <xf numFmtId="0" fontId="1" fillId="6" borderId="0" xfId="0" applyFont="1" applyFill="1"/>
    <xf numFmtId="0" fontId="14" fillId="0" borderId="0" xfId="1" applyAlignment="1">
      <alignment horizontal="left" vertical="top" wrapText="1"/>
    </xf>
    <xf numFmtId="0" fontId="3" fillId="6" borderId="12" xfId="0" applyFont="1" applyFill="1" applyBorder="1" applyAlignment="1">
      <alignment vertical="center" wrapText="1"/>
    </xf>
    <xf numFmtId="0" fontId="4" fillId="0" borderId="4"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1" fillId="0" borderId="10" xfId="0" applyFont="1" applyBorder="1" applyAlignment="1">
      <alignment horizontal="left" vertical="top"/>
    </xf>
    <xf numFmtId="0" fontId="1" fillId="0" borderId="13" xfId="0" applyFont="1" applyBorder="1" applyAlignment="1">
      <alignment horizontal="left" vertical="top"/>
    </xf>
    <xf numFmtId="0" fontId="1" fillId="0" borderId="11" xfId="0" applyFont="1" applyBorder="1" applyAlignment="1">
      <alignment horizontal="left" vertical="top"/>
    </xf>
    <xf numFmtId="0" fontId="11" fillId="0" borderId="0" xfId="0" applyFont="1" applyAlignment="1">
      <alignment horizontal="left" wrapText="1"/>
    </xf>
    <xf numFmtId="0" fontId="12" fillId="0" borderId="0" xfId="0" applyFont="1" applyAlignment="1">
      <alignment horizontal="left" vertical="top" wrapText="1"/>
    </xf>
    <xf numFmtId="0" fontId="14" fillId="0" borderId="0" xfId="1" applyAlignment="1">
      <alignment horizontal="left" vertical="top" wrapText="1"/>
    </xf>
    <xf numFmtId="164" fontId="1" fillId="0" borderId="1" xfId="0" applyNumberFormat="1" applyFont="1" applyBorder="1"/>
    <xf numFmtId="164" fontId="1" fillId="0" borderId="2" xfId="0" applyNumberFormat="1" applyFont="1" applyBorder="1"/>
    <xf numFmtId="164" fontId="1" fillId="0" borderId="3" xfId="0" applyNumberFormat="1" applyFont="1" applyBorder="1"/>
    <xf numFmtId="0" fontId="1" fillId="0" borderId="1" xfId="0" applyFont="1" applyBorder="1" applyAlignment="1">
      <alignment horizontal="left"/>
    </xf>
    <xf numFmtId="0" fontId="1" fillId="0" borderId="3" xfId="0" applyFont="1" applyBorder="1" applyAlignment="1">
      <alignment horizontal="left"/>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1" fillId="0" borderId="11"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6" borderId="2" xfId="0" applyFont="1" applyFill="1" applyBorder="1" applyAlignment="1">
      <alignment horizontal="right"/>
    </xf>
    <xf numFmtId="0" fontId="1" fillId="6" borderId="3" xfId="0" applyFont="1" applyFill="1" applyBorder="1" applyAlignment="1">
      <alignment horizontal="right"/>
    </xf>
    <xf numFmtId="164" fontId="1" fillId="6" borderId="1" xfId="0" applyNumberFormat="1" applyFont="1" applyFill="1" applyBorder="1" applyAlignment="1">
      <alignment horizontal="right"/>
    </xf>
    <xf numFmtId="164" fontId="1" fillId="6" borderId="2" xfId="0" applyNumberFormat="1" applyFont="1" applyFill="1" applyBorder="1" applyAlignment="1">
      <alignment horizontal="right"/>
    </xf>
    <xf numFmtId="164" fontId="1" fillId="6" borderId="3" xfId="0" applyNumberFormat="1" applyFont="1" applyFill="1" applyBorder="1" applyAlignment="1">
      <alignment horizontal="right"/>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8D9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aritydigital.org.uk/topics/how-to-apply-full-cost-recovery-to-grant-applications-89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72F5-9FA6-44D1-827D-54D2D710A246}">
  <dimension ref="B1:O57"/>
  <sheetViews>
    <sheetView tabSelected="1" zoomScale="90" zoomScaleNormal="90" workbookViewId="0">
      <selection activeCell="S19" sqref="S19"/>
    </sheetView>
  </sheetViews>
  <sheetFormatPr defaultRowHeight="14.15"/>
  <cols>
    <col min="1" max="1" width="3.28515625" customWidth="1"/>
    <col min="2" max="2" width="18.5703125" customWidth="1"/>
    <col min="3" max="3" width="25.7109375" customWidth="1"/>
    <col min="4" max="7" width="10.5703125" customWidth="1"/>
    <col min="8" max="8" width="4.78515625" customWidth="1"/>
    <col min="9" max="9" width="2.2109375" style="11" customWidth="1"/>
    <col min="10" max="10" width="8.7109375" style="11"/>
    <col min="15" max="15" width="10.5703125" customWidth="1"/>
  </cols>
  <sheetData>
    <row r="1" spans="2:15" ht="14.5">
      <c r="B1" s="30" t="s">
        <v>48</v>
      </c>
    </row>
    <row r="2" spans="2:15" ht="14.5">
      <c r="B2" s="30"/>
    </row>
    <row r="3" spans="2:15" ht="14.5">
      <c r="B3" s="51"/>
      <c r="C3" t="s">
        <v>50</v>
      </c>
    </row>
    <row r="4" spans="2:15" ht="15" thickBot="1"/>
    <row r="5" spans="2:15" ht="15" thickBot="1">
      <c r="B5" s="58" t="s">
        <v>41</v>
      </c>
      <c r="C5" s="59"/>
      <c r="D5" s="59"/>
      <c r="E5" s="59"/>
      <c r="F5" s="59"/>
      <c r="G5" s="60"/>
      <c r="J5" s="12" t="s">
        <v>56</v>
      </c>
    </row>
    <row r="6" spans="2:15" ht="14.6" thickBot="1">
      <c r="B6" s="78" t="s">
        <v>18</v>
      </c>
      <c r="C6" s="79"/>
      <c r="D6" s="89"/>
      <c r="E6" s="89"/>
      <c r="F6" s="89"/>
      <c r="G6" s="90"/>
      <c r="J6" s="73" t="s">
        <v>54</v>
      </c>
      <c r="K6" s="73"/>
      <c r="L6" s="73"/>
      <c r="M6" s="73"/>
      <c r="N6" s="73"/>
      <c r="O6" s="73"/>
    </row>
    <row r="7" spans="2:15" ht="14.6" thickBot="1">
      <c r="B7" s="78" t="s">
        <v>45</v>
      </c>
      <c r="C7" s="79"/>
      <c r="D7" s="91"/>
      <c r="E7" s="92"/>
      <c r="F7" s="92"/>
      <c r="G7" s="93"/>
      <c r="J7" s="73"/>
      <c r="K7" s="73"/>
      <c r="L7" s="73"/>
      <c r="M7" s="73"/>
      <c r="N7" s="73"/>
      <c r="O7" s="73"/>
    </row>
    <row r="8" spans="2:15" ht="15" customHeight="1" thickBot="1">
      <c r="B8" s="27" t="s">
        <v>39</v>
      </c>
      <c r="C8" s="9"/>
      <c r="D8" s="75">
        <f>SUM(G36)</f>
        <v>0</v>
      </c>
      <c r="E8" s="76"/>
      <c r="F8" s="76"/>
      <c r="G8" s="77"/>
      <c r="J8" s="73" t="s">
        <v>55</v>
      </c>
      <c r="K8" s="73"/>
      <c r="L8" s="73"/>
      <c r="M8" s="73"/>
      <c r="N8" s="73"/>
      <c r="O8" s="73"/>
    </row>
    <row r="9" spans="2:15" ht="14.6" thickBot="1">
      <c r="B9" s="27" t="s">
        <v>40</v>
      </c>
      <c r="C9" s="9"/>
      <c r="D9" s="75">
        <f>0.75*D7</f>
        <v>0</v>
      </c>
      <c r="E9" s="76"/>
      <c r="F9" s="76"/>
      <c r="G9" s="77"/>
      <c r="J9" s="73"/>
      <c r="K9" s="73"/>
      <c r="L9" s="73"/>
      <c r="M9" s="73"/>
      <c r="N9" s="73"/>
      <c r="O9" s="73"/>
    </row>
    <row r="10" spans="2:15" ht="14.6" thickBot="1">
      <c r="B10" s="78" t="s">
        <v>42</v>
      </c>
      <c r="C10" s="79"/>
      <c r="D10" s="75">
        <f>D8-D9</f>
        <v>0</v>
      </c>
      <c r="E10" s="76"/>
      <c r="F10" s="76"/>
      <c r="G10" s="77"/>
      <c r="J10" s="73"/>
      <c r="K10" s="73"/>
      <c r="L10" s="73"/>
      <c r="M10" s="73"/>
      <c r="N10" s="73"/>
      <c r="O10" s="73"/>
    </row>
    <row r="11" spans="2:15" ht="14.5" customHeight="1">
      <c r="B11" s="80" t="s">
        <v>57</v>
      </c>
      <c r="C11" s="81"/>
      <c r="D11" s="81"/>
      <c r="E11" s="81"/>
      <c r="F11" s="81"/>
      <c r="G11" s="82"/>
      <c r="J11" s="73" t="s">
        <v>58</v>
      </c>
      <c r="K11" s="73"/>
      <c r="L11" s="73"/>
      <c r="M11" s="73"/>
      <c r="N11" s="73"/>
      <c r="O11" s="73"/>
    </row>
    <row r="12" spans="2:15">
      <c r="B12" s="83"/>
      <c r="C12" s="84"/>
      <c r="D12" s="84"/>
      <c r="E12" s="84"/>
      <c r="F12" s="84"/>
      <c r="G12" s="85"/>
      <c r="J12" s="73"/>
      <c r="K12" s="73"/>
      <c r="L12" s="73"/>
      <c r="M12" s="73"/>
      <c r="N12" s="73"/>
      <c r="O12" s="73"/>
    </row>
    <row r="13" spans="2:15" ht="16" customHeight="1" thickBot="1">
      <c r="B13" s="86"/>
      <c r="C13" s="87"/>
      <c r="D13" s="87"/>
      <c r="E13" s="87"/>
      <c r="F13" s="87"/>
      <c r="G13" s="88"/>
      <c r="J13" s="73"/>
      <c r="K13" s="73"/>
      <c r="L13" s="73"/>
      <c r="M13" s="73"/>
      <c r="N13" s="73"/>
      <c r="O13" s="73"/>
    </row>
    <row r="14" spans="2:15" ht="15" thickBot="1">
      <c r="K14" s="10"/>
      <c r="L14" s="10"/>
      <c r="M14" s="10"/>
      <c r="N14" s="10"/>
      <c r="O14" s="10"/>
    </row>
    <row r="15" spans="2:15" ht="18" customHeight="1" thickBot="1">
      <c r="B15" s="15" t="s">
        <v>17</v>
      </c>
      <c r="C15" s="16"/>
      <c r="D15" s="16"/>
      <c r="E15" s="16"/>
      <c r="F15" s="16"/>
      <c r="G15" s="17"/>
      <c r="J15" s="12" t="s">
        <v>23</v>
      </c>
      <c r="K15" s="10"/>
      <c r="L15" s="10"/>
      <c r="M15" s="10"/>
      <c r="N15" s="10"/>
      <c r="O15" s="10"/>
    </row>
    <row r="16" spans="2:15" ht="17.5" customHeight="1" thickBot="1">
      <c r="B16" s="18" t="s">
        <v>7</v>
      </c>
      <c r="C16" s="19"/>
      <c r="D16" s="19"/>
      <c r="E16" s="19"/>
      <c r="F16" s="19"/>
      <c r="G16" s="20"/>
      <c r="I16" s="11">
        <v>1</v>
      </c>
      <c r="J16" s="72" t="s">
        <v>25</v>
      </c>
      <c r="K16" s="72"/>
      <c r="L16" s="72"/>
      <c r="M16" s="72"/>
      <c r="N16" s="72"/>
      <c r="O16" s="72"/>
    </row>
    <row r="17" spans="2:15" ht="35.15" customHeight="1" thickBot="1">
      <c r="B17" s="25" t="s">
        <v>49</v>
      </c>
      <c r="C17" s="2" t="s">
        <v>8</v>
      </c>
      <c r="D17" s="2" t="s">
        <v>2</v>
      </c>
      <c r="E17" s="2" t="s">
        <v>3</v>
      </c>
      <c r="F17" s="2" t="s">
        <v>15</v>
      </c>
      <c r="G17" s="2" t="s">
        <v>4</v>
      </c>
      <c r="J17" s="72"/>
      <c r="K17" s="72"/>
      <c r="L17" s="72"/>
      <c r="M17" s="72"/>
      <c r="N17" s="72"/>
      <c r="O17" s="72"/>
    </row>
    <row r="18" spans="2:15" ht="34.5" customHeight="1" thickBot="1">
      <c r="B18" s="53"/>
      <c r="C18" s="39"/>
      <c r="D18" s="40"/>
      <c r="E18" s="40"/>
      <c r="F18" s="40"/>
      <c r="G18" s="8">
        <f>SUM(D18:F18)</f>
        <v>0</v>
      </c>
      <c r="I18" s="11">
        <v>2</v>
      </c>
      <c r="J18" s="73" t="s">
        <v>52</v>
      </c>
      <c r="K18" s="73"/>
      <c r="L18" s="73"/>
      <c r="M18" s="73"/>
      <c r="N18" s="73"/>
      <c r="O18" s="73"/>
    </row>
    <row r="19" spans="2:15" ht="29.5" customHeight="1" thickBot="1">
      <c r="B19" s="53"/>
      <c r="C19" s="42"/>
      <c r="D19" s="40"/>
      <c r="E19" s="40"/>
      <c r="F19" s="40"/>
      <c r="G19" s="8">
        <f>SUM(D19:F19)</f>
        <v>0</v>
      </c>
      <c r="J19" s="73"/>
      <c r="K19" s="73"/>
      <c r="L19" s="73"/>
      <c r="M19" s="73"/>
      <c r="N19" s="73"/>
      <c r="O19" s="73"/>
    </row>
    <row r="20" spans="2:15" ht="35.15" customHeight="1" thickBot="1">
      <c r="B20" s="53"/>
      <c r="C20" s="43"/>
      <c r="D20" s="44"/>
      <c r="E20" s="44"/>
      <c r="F20" s="44"/>
      <c r="G20" s="14">
        <f>SUM(D20:F20)</f>
        <v>0</v>
      </c>
      <c r="J20" s="74" t="s">
        <v>51</v>
      </c>
      <c r="K20" s="74"/>
      <c r="L20" s="74"/>
      <c r="M20" s="74"/>
      <c r="N20" s="74"/>
      <c r="O20" s="74"/>
    </row>
    <row r="21" spans="2:15" ht="35.15" customHeight="1" thickBot="1">
      <c r="B21" s="53"/>
      <c r="C21" s="45"/>
      <c r="D21" s="44"/>
      <c r="E21" s="44"/>
      <c r="F21" s="44"/>
      <c r="G21" s="14">
        <f t="shared" ref="G21:G25" si="0">SUM(D21:F21)</f>
        <v>0</v>
      </c>
      <c r="I21" s="11">
        <v>3</v>
      </c>
      <c r="J21" s="11" t="s">
        <v>53</v>
      </c>
      <c r="K21" s="52"/>
      <c r="L21" s="52"/>
      <c r="M21" s="52"/>
      <c r="N21" s="52"/>
      <c r="O21" s="52"/>
    </row>
    <row r="22" spans="2:15" ht="35.15" customHeight="1" thickBot="1">
      <c r="B22" s="53"/>
      <c r="C22" s="45"/>
      <c r="D22" s="44"/>
      <c r="E22" s="44"/>
      <c r="F22" s="44"/>
      <c r="G22" s="14">
        <f t="shared" si="0"/>
        <v>0</v>
      </c>
      <c r="J22" s="52"/>
      <c r="K22" s="52"/>
      <c r="L22" s="52"/>
      <c r="M22" s="52"/>
      <c r="N22" s="52"/>
      <c r="O22" s="52"/>
    </row>
    <row r="23" spans="2:15" ht="35.15" customHeight="1" thickBot="1">
      <c r="B23" s="53"/>
      <c r="C23" s="45"/>
      <c r="D23" s="44"/>
      <c r="E23" s="44"/>
      <c r="F23" s="44"/>
      <c r="G23" s="14">
        <f t="shared" si="0"/>
        <v>0</v>
      </c>
      <c r="J23" s="52"/>
      <c r="K23" s="52"/>
      <c r="L23" s="52"/>
      <c r="M23" s="52"/>
      <c r="N23" s="52"/>
      <c r="O23" s="52"/>
    </row>
    <row r="24" spans="2:15" ht="35.15" customHeight="1" thickBot="1">
      <c r="B24" s="53"/>
      <c r="C24" s="45"/>
      <c r="D24" s="44"/>
      <c r="E24" s="44"/>
      <c r="F24" s="44"/>
      <c r="G24" s="14">
        <f t="shared" si="0"/>
        <v>0</v>
      </c>
      <c r="J24" s="52"/>
      <c r="K24" s="52"/>
      <c r="L24" s="52"/>
      <c r="M24" s="52"/>
      <c r="N24" s="52"/>
      <c r="O24" s="52"/>
    </row>
    <row r="25" spans="2:15" ht="35.15" customHeight="1" thickBot="1">
      <c r="B25" s="53"/>
      <c r="C25" s="45"/>
      <c r="D25" s="44"/>
      <c r="E25" s="44"/>
      <c r="F25" s="44"/>
      <c r="G25" s="14">
        <f t="shared" si="0"/>
        <v>0</v>
      </c>
      <c r="J25" s="52"/>
      <c r="K25" s="52"/>
      <c r="L25" s="52"/>
      <c r="M25" s="52"/>
      <c r="N25" s="52"/>
      <c r="O25" s="52"/>
    </row>
    <row r="26" spans="2:15" ht="29.5" customHeight="1" thickBot="1">
      <c r="B26" s="53"/>
      <c r="C26" s="45"/>
      <c r="D26" s="44"/>
      <c r="E26" s="44"/>
      <c r="F26" s="44"/>
      <c r="G26" s="14">
        <f>SUM(D26:F26)</f>
        <v>0</v>
      </c>
      <c r="K26" s="24"/>
      <c r="L26" s="24"/>
      <c r="M26" s="24"/>
      <c r="N26" s="24"/>
      <c r="O26" s="24"/>
    </row>
    <row r="27" spans="2:15" ht="29.5" customHeight="1" thickBot="1">
      <c r="B27" s="53"/>
      <c r="C27" s="46"/>
      <c r="D27" s="47"/>
      <c r="E27" s="47"/>
      <c r="F27" s="47"/>
      <c r="G27" s="13">
        <f>SUM(D27:F27)</f>
        <v>0</v>
      </c>
    </row>
    <row r="28" spans="2:15" ht="29.5" customHeight="1" thickBot="1">
      <c r="B28" s="41"/>
      <c r="C28" s="48"/>
      <c r="D28" s="40"/>
      <c r="E28" s="40"/>
      <c r="F28" s="40"/>
      <c r="G28" s="8">
        <f>SUM(D28:F28)</f>
        <v>0</v>
      </c>
    </row>
    <row r="29" spans="2:15" ht="29.5" customHeight="1" thickBot="1">
      <c r="B29" s="38"/>
      <c r="C29" s="48"/>
      <c r="D29" s="40"/>
      <c r="E29" s="40"/>
      <c r="F29" s="40"/>
      <c r="G29" s="8">
        <f>SUM(D29:F29)</f>
        <v>0</v>
      </c>
    </row>
    <row r="30" spans="2:15" ht="29.5" customHeight="1" thickBot="1">
      <c r="B30" s="49"/>
      <c r="C30" s="43"/>
      <c r="D30" s="44"/>
      <c r="E30" s="50"/>
      <c r="F30" s="50"/>
      <c r="G30" s="31">
        <f>SUM(D30:F30)</f>
        <v>0</v>
      </c>
    </row>
    <row r="31" spans="2:15" ht="29.5" customHeight="1" thickBot="1">
      <c r="B31" s="56" t="s">
        <v>9</v>
      </c>
      <c r="C31" s="57"/>
      <c r="D31" s="3">
        <f>SUM(D19:D29)</f>
        <v>0</v>
      </c>
      <c r="E31" s="3">
        <f>SUM(E19:E29)</f>
        <v>0</v>
      </c>
      <c r="F31" s="3">
        <f>SUM(F19:F29)</f>
        <v>0</v>
      </c>
      <c r="G31" s="3">
        <f>SUM(G19:G29)</f>
        <v>0</v>
      </c>
    </row>
    <row r="32" spans="2:15" ht="15" thickBot="1">
      <c r="B32" s="21" t="s">
        <v>10</v>
      </c>
      <c r="C32" s="22"/>
      <c r="D32" s="22"/>
      <c r="E32" s="22"/>
      <c r="F32" s="22"/>
      <c r="G32" s="23"/>
    </row>
    <row r="33" spans="2:14" ht="32.5" customHeight="1" thickBot="1">
      <c r="B33" s="26" t="s">
        <v>37</v>
      </c>
      <c r="C33" s="32" t="s">
        <v>38</v>
      </c>
      <c r="D33" s="37"/>
      <c r="E33" s="37"/>
      <c r="F33" s="37"/>
      <c r="G33" s="3">
        <f>SUM(D33:F33)</f>
        <v>0</v>
      </c>
    </row>
    <row r="34" spans="2:14" ht="29.05" customHeight="1" thickBot="1">
      <c r="B34" s="56" t="s">
        <v>11</v>
      </c>
      <c r="C34" s="57"/>
      <c r="D34" s="3">
        <f>D33</f>
        <v>0</v>
      </c>
      <c r="E34" s="3">
        <f>E33</f>
        <v>0</v>
      </c>
      <c r="F34" s="3">
        <f>F33</f>
        <v>0</v>
      </c>
      <c r="G34" s="3">
        <f>G33</f>
        <v>0</v>
      </c>
    </row>
    <row r="35" spans="2:14" ht="14.5" customHeight="1" thickBot="1">
      <c r="B35" s="21" t="s">
        <v>43</v>
      </c>
      <c r="C35" s="22"/>
      <c r="D35" s="22"/>
      <c r="E35" s="22"/>
      <c r="F35" s="22"/>
      <c r="G35" s="23"/>
    </row>
    <row r="36" spans="2:14" ht="29.05" customHeight="1" thickBot="1">
      <c r="B36" s="56" t="s">
        <v>12</v>
      </c>
      <c r="C36" s="57"/>
      <c r="D36" s="14">
        <f>SUM(D31,D34)</f>
        <v>0</v>
      </c>
      <c r="E36" s="14">
        <f t="shared" ref="E36:G36" si="1">SUM(E31,E34)</f>
        <v>0</v>
      </c>
      <c r="F36" s="14">
        <f t="shared" si="1"/>
        <v>0</v>
      </c>
      <c r="G36" s="14">
        <f t="shared" si="1"/>
        <v>0</v>
      </c>
    </row>
    <row r="37" spans="2:14" ht="14.6" thickBot="1">
      <c r="B37" s="28"/>
      <c r="C37" s="28"/>
      <c r="D37" s="29"/>
      <c r="E37" s="29"/>
      <c r="F37" s="29"/>
      <c r="G37" s="29"/>
    </row>
    <row r="38" spans="2:14" ht="15" thickBot="1">
      <c r="B38" s="58" t="s">
        <v>16</v>
      </c>
      <c r="C38" s="59"/>
      <c r="D38" s="59"/>
      <c r="E38" s="59"/>
      <c r="F38" s="59"/>
      <c r="G38" s="60"/>
    </row>
    <row r="39" spans="2:14" ht="14.6" thickBot="1">
      <c r="B39" s="4" t="s">
        <v>0</v>
      </c>
      <c r="C39" s="5" t="s">
        <v>1</v>
      </c>
      <c r="D39" s="5" t="s">
        <v>2</v>
      </c>
      <c r="E39" s="5" t="s">
        <v>3</v>
      </c>
      <c r="F39" s="5" t="s">
        <v>15</v>
      </c>
      <c r="G39" s="5" t="s">
        <v>4</v>
      </c>
    </row>
    <row r="40" spans="2:14" ht="29.5" customHeight="1" thickBot="1">
      <c r="B40" s="54" t="s">
        <v>44</v>
      </c>
      <c r="C40" s="55" t="s">
        <v>5</v>
      </c>
      <c r="D40" s="36"/>
      <c r="E40" s="36"/>
      <c r="F40" s="36"/>
      <c r="G40" s="1">
        <f>SUM(D40:F40)</f>
        <v>0</v>
      </c>
    </row>
    <row r="41" spans="2:14" ht="29.5" customHeight="1" thickBot="1">
      <c r="B41" s="34"/>
      <c r="C41" s="35"/>
      <c r="D41" s="36"/>
      <c r="E41" s="36"/>
      <c r="F41" s="36"/>
      <c r="G41" s="1">
        <f>SUM(D41:F41)</f>
        <v>0</v>
      </c>
    </row>
    <row r="42" spans="2:14" ht="29.5" customHeight="1" thickBot="1">
      <c r="B42" s="34"/>
      <c r="C42" s="35"/>
      <c r="D42" s="36"/>
      <c r="E42" s="36"/>
      <c r="F42" s="36"/>
      <c r="G42" s="1">
        <f t="shared" ref="G42:G44" si="2">SUM(D42:F42)</f>
        <v>0</v>
      </c>
    </row>
    <row r="43" spans="2:14" ht="29.5" customHeight="1" thickBot="1">
      <c r="B43" s="34"/>
      <c r="C43" s="35"/>
      <c r="D43" s="36"/>
      <c r="E43" s="36"/>
      <c r="F43" s="36"/>
      <c r="G43" s="1">
        <f t="shared" si="2"/>
        <v>0</v>
      </c>
    </row>
    <row r="44" spans="2:14" ht="29.5" customHeight="1" thickBot="1">
      <c r="B44" s="34"/>
      <c r="C44" s="35"/>
      <c r="D44" s="36"/>
      <c r="E44" s="36"/>
      <c r="F44" s="36"/>
      <c r="G44" s="1">
        <f t="shared" si="2"/>
        <v>0</v>
      </c>
    </row>
    <row r="45" spans="2:14" ht="29.5" customHeight="1" thickBot="1">
      <c r="B45" s="34"/>
      <c r="C45" s="35"/>
      <c r="D45" s="36"/>
      <c r="E45" s="36"/>
      <c r="F45" s="36"/>
      <c r="G45" s="1">
        <f t="shared" ref="G45:G47" si="3">SUM(D45:F45)</f>
        <v>0</v>
      </c>
      <c r="L45" s="33"/>
    </row>
    <row r="46" spans="2:14" ht="29.5" customHeight="1" thickBot="1">
      <c r="B46" s="34"/>
      <c r="C46" s="35"/>
      <c r="D46" s="36"/>
      <c r="E46" s="36"/>
      <c r="F46" s="36"/>
      <c r="G46" s="1">
        <f t="shared" si="3"/>
        <v>0</v>
      </c>
    </row>
    <row r="47" spans="2:14" ht="29.5" customHeight="1" thickBot="1">
      <c r="B47" s="34"/>
      <c r="C47" s="35"/>
      <c r="D47" s="36"/>
      <c r="E47" s="36"/>
      <c r="F47" s="36"/>
      <c r="G47" s="1">
        <f t="shared" si="3"/>
        <v>0</v>
      </c>
    </row>
    <row r="48" spans="2:14" ht="26.5" customHeight="1" thickBot="1">
      <c r="B48" s="61" t="s">
        <v>6</v>
      </c>
      <c r="C48" s="62"/>
      <c r="D48" s="1">
        <f>SUM(D40:D47)</f>
        <v>0</v>
      </c>
      <c r="E48" s="1">
        <f>SUM(E40:E47)</f>
        <v>0</v>
      </c>
      <c r="F48" s="1">
        <f>SUM(F40:F47)</f>
        <v>0</v>
      </c>
      <c r="G48" s="1">
        <f>SUM(G40:G47)</f>
        <v>0</v>
      </c>
      <c r="L48" s="33"/>
      <c r="N48" s="33"/>
    </row>
    <row r="49" spans="2:7" ht="14.6" thickBot="1"/>
    <row r="50" spans="2:7">
      <c r="B50" s="69" t="s">
        <v>59</v>
      </c>
      <c r="C50" s="70"/>
      <c r="D50" s="70"/>
      <c r="E50" s="70"/>
      <c r="F50" s="70"/>
      <c r="G50" s="71"/>
    </row>
    <row r="51" spans="2:7">
      <c r="B51" s="63"/>
      <c r="C51" s="64"/>
      <c r="D51" s="64"/>
      <c r="E51" s="64"/>
      <c r="F51" s="64"/>
      <c r="G51" s="65"/>
    </row>
    <row r="52" spans="2:7">
      <c r="B52" s="63"/>
      <c r="C52" s="64"/>
      <c r="D52" s="64"/>
      <c r="E52" s="64"/>
      <c r="F52" s="64"/>
      <c r="G52" s="65"/>
    </row>
    <row r="53" spans="2:7">
      <c r="B53" s="63"/>
      <c r="C53" s="64"/>
      <c r="D53" s="64"/>
      <c r="E53" s="64"/>
      <c r="F53" s="64"/>
      <c r="G53" s="65"/>
    </row>
    <row r="54" spans="2:7">
      <c r="B54" s="63"/>
      <c r="C54" s="64"/>
      <c r="D54" s="64"/>
      <c r="E54" s="64"/>
      <c r="F54" s="64"/>
      <c r="G54" s="65"/>
    </row>
    <row r="55" spans="2:7">
      <c r="B55" s="63"/>
      <c r="C55" s="64"/>
      <c r="D55" s="64"/>
      <c r="E55" s="64"/>
      <c r="F55" s="64"/>
      <c r="G55" s="65"/>
    </row>
    <row r="56" spans="2:7">
      <c r="B56" s="63"/>
      <c r="C56" s="64"/>
      <c r="D56" s="64"/>
      <c r="E56" s="64"/>
      <c r="F56" s="64"/>
      <c r="G56" s="65"/>
    </row>
    <row r="57" spans="2:7" ht="14.6" thickBot="1">
      <c r="B57" s="66"/>
      <c r="C57" s="67"/>
      <c r="D57" s="67"/>
      <c r="E57" s="67"/>
      <c r="F57" s="67"/>
      <c r="G57" s="68"/>
    </row>
  </sheetData>
  <mergeCells count="23">
    <mergeCell ref="B11:G13"/>
    <mergeCell ref="J11:O13"/>
    <mergeCell ref="B5:G5"/>
    <mergeCell ref="B6:C6"/>
    <mergeCell ref="D6:G6"/>
    <mergeCell ref="J6:O7"/>
    <mergeCell ref="B7:C7"/>
    <mergeCell ref="D7:G7"/>
    <mergeCell ref="D8:G8"/>
    <mergeCell ref="J8:O10"/>
    <mergeCell ref="D9:G9"/>
    <mergeCell ref="B10:C10"/>
    <mergeCell ref="D10:G10"/>
    <mergeCell ref="J16:O17"/>
    <mergeCell ref="J18:O19"/>
    <mergeCell ref="J20:O20"/>
    <mergeCell ref="B31:C31"/>
    <mergeCell ref="B34:C34"/>
    <mergeCell ref="B36:C36"/>
    <mergeCell ref="B38:G38"/>
    <mergeCell ref="B48:C48"/>
    <mergeCell ref="B51:G57"/>
    <mergeCell ref="B50:G50"/>
  </mergeCells>
  <hyperlinks>
    <hyperlink ref="J20" r:id="rId1" xr:uid="{3EE2CA24-7165-40A2-B08E-9CC3451DEA7A}"/>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95AF5262-17DB-4AF3-86B5-7BBCFA526722}">
          <x14:formula1>
            <xm:f>Sheet2!$A$2:$A$3</xm:f>
          </x14:formula1>
          <xm:sqref>C39:C47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F200-B347-4061-B0E0-A958A368E0DB}">
  <dimension ref="B1:G39"/>
  <sheetViews>
    <sheetView zoomScale="90" zoomScaleNormal="90" workbookViewId="0">
      <selection activeCell="K12" sqref="K12"/>
    </sheetView>
  </sheetViews>
  <sheetFormatPr defaultRowHeight="14.15"/>
  <cols>
    <col min="1" max="1" width="3.28515625" customWidth="1"/>
    <col min="2" max="2" width="18.5703125" customWidth="1"/>
    <col min="3" max="3" width="25.7109375" customWidth="1"/>
    <col min="4" max="7" width="10.5703125" customWidth="1"/>
    <col min="8" max="8" width="4.78515625" customWidth="1"/>
  </cols>
  <sheetData>
    <row r="1" spans="2:7" ht="14.5">
      <c r="B1" s="30" t="s">
        <v>48</v>
      </c>
    </row>
    <row r="2" spans="2:7" ht="14.5">
      <c r="B2" s="30"/>
    </row>
    <row r="3" spans="2:7" ht="15" thickBot="1"/>
    <row r="4" spans="2:7" ht="15" thickBot="1">
      <c r="B4" s="58" t="s">
        <v>41</v>
      </c>
      <c r="C4" s="59"/>
      <c r="D4" s="59"/>
      <c r="E4" s="59"/>
      <c r="F4" s="59"/>
      <c r="G4" s="60"/>
    </row>
    <row r="5" spans="2:7" ht="15" thickBot="1">
      <c r="B5" s="78" t="s">
        <v>18</v>
      </c>
      <c r="C5" s="79"/>
      <c r="D5" s="89" t="s">
        <v>19</v>
      </c>
      <c r="E5" s="89"/>
      <c r="F5" s="89"/>
      <c r="G5" s="90"/>
    </row>
    <row r="6" spans="2:7" ht="15" thickBot="1">
      <c r="B6" s="78" t="s">
        <v>45</v>
      </c>
      <c r="C6" s="79"/>
      <c r="D6" s="91">
        <v>90000</v>
      </c>
      <c r="E6" s="92"/>
      <c r="F6" s="92"/>
      <c r="G6" s="93"/>
    </row>
    <row r="7" spans="2:7" ht="15" customHeight="1" thickBot="1">
      <c r="B7" s="27" t="s">
        <v>39</v>
      </c>
      <c r="C7" s="9"/>
      <c r="D7" s="75">
        <f>SUM(G30)</f>
        <v>195914</v>
      </c>
      <c r="E7" s="76"/>
      <c r="F7" s="76"/>
      <c r="G7" s="77"/>
    </row>
    <row r="8" spans="2:7" ht="15" thickBot="1">
      <c r="B8" s="27" t="s">
        <v>40</v>
      </c>
      <c r="C8" s="9"/>
      <c r="D8" s="75">
        <f>0.75*D6</f>
        <v>67500</v>
      </c>
      <c r="E8" s="76"/>
      <c r="F8" s="76"/>
      <c r="G8" s="77"/>
    </row>
    <row r="9" spans="2:7" ht="15" thickBot="1">
      <c r="B9" s="78" t="s">
        <v>42</v>
      </c>
      <c r="C9" s="79"/>
      <c r="D9" s="75">
        <f>D7-D8</f>
        <v>128414</v>
      </c>
      <c r="E9" s="76"/>
      <c r="F9" s="76"/>
      <c r="G9" s="77"/>
    </row>
    <row r="10" spans="2:7" ht="14.5" customHeight="1">
      <c r="B10" s="80" t="s">
        <v>57</v>
      </c>
      <c r="C10" s="81"/>
      <c r="D10" s="81"/>
      <c r="E10" s="81"/>
      <c r="F10" s="81"/>
      <c r="G10" s="82"/>
    </row>
    <row r="11" spans="2:7">
      <c r="B11" s="83"/>
      <c r="C11" s="84"/>
      <c r="D11" s="84"/>
      <c r="E11" s="84"/>
      <c r="F11" s="84"/>
      <c r="G11" s="85"/>
    </row>
    <row r="12" spans="2:7" ht="16" customHeight="1" thickBot="1">
      <c r="B12" s="86"/>
      <c r="C12" s="87"/>
      <c r="D12" s="87"/>
      <c r="E12" s="87"/>
      <c r="F12" s="87"/>
      <c r="G12" s="88"/>
    </row>
    <row r="13" spans="2:7" ht="15" thickBot="1"/>
    <row r="14" spans="2:7" ht="18" customHeight="1" thickBot="1">
      <c r="B14" s="15" t="s">
        <v>17</v>
      </c>
      <c r="C14" s="16"/>
      <c r="D14" s="16"/>
      <c r="E14" s="16"/>
      <c r="F14" s="16"/>
      <c r="G14" s="17"/>
    </row>
    <row r="15" spans="2:7" ht="17.5" customHeight="1" thickBot="1">
      <c r="B15" s="18" t="s">
        <v>7</v>
      </c>
      <c r="C15" s="19"/>
      <c r="D15" s="19"/>
      <c r="E15" s="19"/>
      <c r="F15" s="19"/>
      <c r="G15" s="20"/>
    </row>
    <row r="16" spans="2:7" ht="35.15" customHeight="1" thickBot="1">
      <c r="B16" s="25" t="s">
        <v>49</v>
      </c>
      <c r="C16" s="2" t="s">
        <v>8</v>
      </c>
      <c r="D16" s="2" t="s">
        <v>2</v>
      </c>
      <c r="E16" s="2" t="s">
        <v>3</v>
      </c>
      <c r="F16" s="2" t="s">
        <v>15</v>
      </c>
      <c r="G16" s="2" t="s">
        <v>4</v>
      </c>
    </row>
    <row r="17" spans="2:7" ht="34.5" customHeight="1" thickBot="1">
      <c r="B17" s="94" t="s">
        <v>26</v>
      </c>
      <c r="C17" s="39" t="s">
        <v>33</v>
      </c>
      <c r="D17" s="40">
        <v>2000</v>
      </c>
      <c r="E17" s="40" t="s">
        <v>29</v>
      </c>
      <c r="F17" s="40" t="s">
        <v>29</v>
      </c>
      <c r="G17" s="8">
        <f t="shared" ref="G17:G24" si="0">SUM(D17:F17)</f>
        <v>2000</v>
      </c>
    </row>
    <row r="18" spans="2:7" ht="29.5" customHeight="1" thickBot="1">
      <c r="B18" s="95"/>
      <c r="C18" s="42" t="s">
        <v>27</v>
      </c>
      <c r="D18" s="40">
        <v>10000</v>
      </c>
      <c r="E18" s="40" t="s">
        <v>29</v>
      </c>
      <c r="F18" s="40" t="s">
        <v>29</v>
      </c>
      <c r="G18" s="8">
        <f t="shared" si="0"/>
        <v>10000</v>
      </c>
    </row>
    <row r="19" spans="2:7" ht="35.15" customHeight="1" thickBot="1">
      <c r="B19" s="95"/>
      <c r="C19" s="43" t="s">
        <v>28</v>
      </c>
      <c r="D19" s="44">
        <v>3900</v>
      </c>
      <c r="E19" s="44">
        <v>4000</v>
      </c>
      <c r="F19" s="44">
        <v>4200</v>
      </c>
      <c r="G19" s="14">
        <f t="shared" si="0"/>
        <v>12100</v>
      </c>
    </row>
    <row r="20" spans="2:7" ht="25.5" customHeight="1" thickBot="1">
      <c r="B20" s="95"/>
      <c r="C20" s="45" t="s">
        <v>22</v>
      </c>
      <c r="D20" s="44">
        <v>2000</v>
      </c>
      <c r="E20" s="44" t="s">
        <v>29</v>
      </c>
      <c r="F20" s="44" t="s">
        <v>29</v>
      </c>
      <c r="G20" s="14">
        <f t="shared" si="0"/>
        <v>2000</v>
      </c>
    </row>
    <row r="21" spans="2:7" ht="55.5" customHeight="1" thickBot="1">
      <c r="B21" s="96"/>
      <c r="C21" s="46" t="s">
        <v>30</v>
      </c>
      <c r="D21" s="47">
        <v>20000</v>
      </c>
      <c r="E21" s="47">
        <v>20200</v>
      </c>
      <c r="F21" s="47">
        <v>20400</v>
      </c>
      <c r="G21" s="13">
        <f t="shared" si="0"/>
        <v>60600</v>
      </c>
    </row>
    <row r="22" spans="2:7" ht="38.049999999999997" thickBot="1">
      <c r="B22" s="38" t="s">
        <v>32</v>
      </c>
      <c r="C22" s="48" t="s">
        <v>31</v>
      </c>
      <c r="D22" s="40">
        <v>17250</v>
      </c>
      <c r="E22" s="40">
        <v>18113</v>
      </c>
      <c r="F22" s="40">
        <v>19019</v>
      </c>
      <c r="G22" s="8">
        <f t="shared" si="0"/>
        <v>54382</v>
      </c>
    </row>
    <row r="23" spans="2:7" ht="15" thickBot="1">
      <c r="B23" s="38" t="s">
        <v>21</v>
      </c>
      <c r="C23" s="48" t="s">
        <v>34</v>
      </c>
      <c r="D23" s="40">
        <v>20000</v>
      </c>
      <c r="E23" s="40">
        <v>10000</v>
      </c>
      <c r="F23" s="40">
        <v>4000</v>
      </c>
      <c r="G23" s="8">
        <f t="shared" si="0"/>
        <v>34000</v>
      </c>
    </row>
    <row r="24" spans="2:7" ht="38.049999999999997" thickBot="1">
      <c r="B24" s="49" t="s">
        <v>36</v>
      </c>
      <c r="C24" s="43" t="s">
        <v>35</v>
      </c>
      <c r="D24" s="44">
        <v>7000</v>
      </c>
      <c r="E24" s="50">
        <v>7350</v>
      </c>
      <c r="F24" s="50">
        <v>7718</v>
      </c>
      <c r="G24" s="31">
        <f t="shared" si="0"/>
        <v>22068</v>
      </c>
    </row>
    <row r="25" spans="2:7" ht="14.6" thickBot="1">
      <c r="B25" s="56" t="s">
        <v>9</v>
      </c>
      <c r="C25" s="57"/>
      <c r="D25" s="3">
        <f>SUM(D18:D23)</f>
        <v>73150</v>
      </c>
      <c r="E25" s="3">
        <f>SUM(E18:E23)</f>
        <v>52313</v>
      </c>
      <c r="F25" s="3">
        <f>SUM(F18:F23)</f>
        <v>47619</v>
      </c>
      <c r="G25" s="3">
        <f>SUM(G18:G23)</f>
        <v>173082</v>
      </c>
    </row>
    <row r="26" spans="2:7" ht="15" thickBot="1">
      <c r="B26" s="21" t="s">
        <v>10</v>
      </c>
      <c r="C26" s="22"/>
      <c r="D26" s="22"/>
      <c r="E26" s="22"/>
      <c r="F26" s="22"/>
      <c r="G26" s="23"/>
    </row>
    <row r="27" spans="2:7" ht="32.5" customHeight="1" thickBot="1">
      <c r="B27" s="26" t="s">
        <v>37</v>
      </c>
      <c r="C27" s="32" t="s">
        <v>38</v>
      </c>
      <c r="D27" s="37">
        <v>10000</v>
      </c>
      <c r="E27" s="37">
        <v>6878</v>
      </c>
      <c r="F27" s="37">
        <v>5954</v>
      </c>
      <c r="G27" s="3">
        <f>SUM(D27:F27)</f>
        <v>22832</v>
      </c>
    </row>
    <row r="28" spans="2:7" ht="29.05" customHeight="1" thickBot="1">
      <c r="B28" s="56" t="s">
        <v>11</v>
      </c>
      <c r="C28" s="57"/>
      <c r="D28" s="3">
        <f>D27</f>
        <v>10000</v>
      </c>
      <c r="E28" s="3">
        <f>E27</f>
        <v>6878</v>
      </c>
      <c r="F28" s="3">
        <f>F27</f>
        <v>5954</v>
      </c>
      <c r="G28" s="3">
        <f>G27</f>
        <v>22832</v>
      </c>
    </row>
    <row r="29" spans="2:7" ht="14.5" customHeight="1" thickBot="1">
      <c r="B29" s="21" t="s">
        <v>43</v>
      </c>
      <c r="C29" s="22"/>
      <c r="D29" s="22"/>
      <c r="E29" s="22"/>
      <c r="F29" s="22"/>
      <c r="G29" s="23"/>
    </row>
    <row r="30" spans="2:7" ht="29.05" customHeight="1" thickBot="1">
      <c r="B30" s="56" t="s">
        <v>12</v>
      </c>
      <c r="C30" s="57"/>
      <c r="D30" s="14">
        <f>SUM(D25,D28)</f>
        <v>83150</v>
      </c>
      <c r="E30" s="14">
        <f t="shared" ref="E30:G30" si="1">SUM(E25,E28)</f>
        <v>59191</v>
      </c>
      <c r="F30" s="14">
        <f t="shared" si="1"/>
        <v>53573</v>
      </c>
      <c r="G30" s="14">
        <f t="shared" si="1"/>
        <v>195914</v>
      </c>
    </row>
    <row r="31" spans="2:7" ht="15" thickBot="1">
      <c r="B31" s="28"/>
      <c r="C31" s="28"/>
      <c r="D31" s="29"/>
      <c r="E31" s="29"/>
      <c r="F31" s="29"/>
      <c r="G31" s="29"/>
    </row>
    <row r="32" spans="2:7" ht="15" thickBot="1">
      <c r="B32" s="58" t="s">
        <v>16</v>
      </c>
      <c r="C32" s="59"/>
      <c r="D32" s="59"/>
      <c r="E32" s="59"/>
      <c r="F32" s="59"/>
      <c r="G32" s="60"/>
    </row>
    <row r="33" spans="2:7" ht="14.6" thickBot="1">
      <c r="B33" s="4" t="s">
        <v>0</v>
      </c>
      <c r="C33" s="5" t="s">
        <v>1</v>
      </c>
      <c r="D33" s="5" t="s">
        <v>2</v>
      </c>
      <c r="E33" s="5" t="s">
        <v>3</v>
      </c>
      <c r="F33" s="5" t="s">
        <v>15</v>
      </c>
      <c r="G33" s="5" t="s">
        <v>4</v>
      </c>
    </row>
    <row r="34" spans="2:7" ht="25.5" thickBot="1">
      <c r="B34" s="34" t="s">
        <v>44</v>
      </c>
      <c r="C34" s="35" t="s">
        <v>5</v>
      </c>
      <c r="D34" s="36">
        <v>22500</v>
      </c>
      <c r="E34" s="36">
        <v>22500</v>
      </c>
      <c r="F34" s="36">
        <v>22500</v>
      </c>
      <c r="G34" s="1">
        <f>SUM(D34:F34)</f>
        <v>67500</v>
      </c>
    </row>
    <row r="35" spans="2:7" ht="38.049999999999997" thickBot="1">
      <c r="B35" s="34" t="s">
        <v>46</v>
      </c>
      <c r="C35" s="35" t="s">
        <v>5</v>
      </c>
      <c r="D35" s="36">
        <v>2500</v>
      </c>
      <c r="E35" s="36">
        <v>2500</v>
      </c>
      <c r="F35" s="36">
        <v>0</v>
      </c>
      <c r="G35" s="1">
        <f>SUM(D35:F35)</f>
        <v>5000</v>
      </c>
    </row>
    <row r="36" spans="2:7" ht="14.6" thickBot="1">
      <c r="B36" s="34" t="s">
        <v>20</v>
      </c>
      <c r="C36" s="35" t="s">
        <v>14</v>
      </c>
      <c r="D36" s="36">
        <v>20000</v>
      </c>
      <c r="E36" s="36">
        <v>20200</v>
      </c>
      <c r="F36" s="36">
        <v>20400</v>
      </c>
      <c r="G36" s="1">
        <f t="shared" ref="G36:G38" si="2">SUM(D36:F36)</f>
        <v>60600</v>
      </c>
    </row>
    <row r="37" spans="2:7" ht="25.3" thickBot="1">
      <c r="B37" s="34" t="s">
        <v>47</v>
      </c>
      <c r="C37" s="35" t="s">
        <v>5</v>
      </c>
      <c r="D37" s="36">
        <v>20000</v>
      </c>
      <c r="E37" s="36">
        <v>8991</v>
      </c>
      <c r="F37" s="36">
        <v>8173</v>
      </c>
      <c r="G37" s="1">
        <f t="shared" si="2"/>
        <v>37164</v>
      </c>
    </row>
    <row r="38" spans="2:7" ht="25.3" thickBot="1">
      <c r="B38" s="34" t="s">
        <v>24</v>
      </c>
      <c r="C38" s="35" t="s">
        <v>14</v>
      </c>
      <c r="D38" s="36">
        <v>18150</v>
      </c>
      <c r="E38" s="36">
        <v>5000</v>
      </c>
      <c r="F38" s="36">
        <v>2500</v>
      </c>
      <c r="G38" s="1">
        <f t="shared" si="2"/>
        <v>25650</v>
      </c>
    </row>
    <row r="39" spans="2:7" ht="26.5" customHeight="1" thickBot="1">
      <c r="B39" s="61" t="s">
        <v>6</v>
      </c>
      <c r="C39" s="62"/>
      <c r="D39" s="1">
        <f>SUM(D34:D38)</f>
        <v>83150</v>
      </c>
      <c r="E39" s="1">
        <f>SUM(E34:E38)</f>
        <v>59191</v>
      </c>
      <c r="F39" s="1">
        <f>SUM(F34:F38)</f>
        <v>53573</v>
      </c>
      <c r="G39" s="1">
        <f>SUM(G34:G38)</f>
        <v>195914</v>
      </c>
    </row>
  </sheetData>
  <mergeCells count="16">
    <mergeCell ref="B4:G4"/>
    <mergeCell ref="D5:G5"/>
    <mergeCell ref="B5:C5"/>
    <mergeCell ref="D7:G7"/>
    <mergeCell ref="D8:G8"/>
    <mergeCell ref="D6:G6"/>
    <mergeCell ref="B32:G32"/>
    <mergeCell ref="B39:C39"/>
    <mergeCell ref="B25:C25"/>
    <mergeCell ref="B30:C30"/>
    <mergeCell ref="B28:C28"/>
    <mergeCell ref="B9:C9"/>
    <mergeCell ref="D9:G9"/>
    <mergeCell ref="B10:G12"/>
    <mergeCell ref="B6:C6"/>
    <mergeCell ref="B17:B2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4172DAF-704D-425A-A5E1-1E94140BB0AA}">
          <x14:formula1>
            <xm:f>Sheet2!$A$2:$A$3</xm:f>
          </x14:formula1>
          <xm:sqref>C33:C38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669B-E829-4D0E-8807-366D4D4A84D8}">
  <dimension ref="A1:A3"/>
  <sheetViews>
    <sheetView workbookViewId="0">
      <selection activeCell="C18" sqref="C18"/>
    </sheetView>
  </sheetViews>
  <sheetFormatPr defaultRowHeight="14.15"/>
  <sheetData>
    <row r="1" spans="1:1">
      <c r="A1" t="s">
        <v>13</v>
      </c>
    </row>
    <row r="2" spans="1:1">
      <c r="A2" s="6" t="s">
        <v>5</v>
      </c>
    </row>
    <row r="3" spans="1:1">
      <c r="A3" s="7"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template</vt:lpstr>
      <vt:lpstr>Example budget</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Bríd Barrett</dc:creator>
  <cp:lastModifiedBy>George Boyce</cp:lastModifiedBy>
  <cp:lastPrinted>2025-02-10T08:41:22Z</cp:lastPrinted>
  <dcterms:created xsi:type="dcterms:W3CDTF">2024-12-05T12:30:47Z</dcterms:created>
  <dcterms:modified xsi:type="dcterms:W3CDTF">2025-02-10T08:42:50Z</dcterms:modified>
</cp:coreProperties>
</file>