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Y:\BGHQ\BGHQ-GroupMarketing\Berkeley Foundation\Monitoring, evaluation and learning\360 Giving\360Giving Data\Final 360Giving spreadsheet\"/>
    </mc:Choice>
  </mc:AlternateContent>
  <xr:revisionPtr revIDLastSave="0" documentId="8_{92D2450E-31B7-4883-9067-56B98EFEA7C0}" xr6:coauthVersionLast="47" xr6:coauthVersionMax="47" xr10:uidLastSave="{00000000-0000-0000-0000-000000000000}"/>
  <bookViews>
    <workbookView xWindow="-120" yWindow="-120" windowWidth="29040" windowHeight="15840" xr2:uid="{C3B73BE2-210F-40B6-8330-D2ACB2AB846A}"/>
  </bookViews>
  <sheets>
    <sheet name="360_data" sheetId="1" r:id="rId1"/>
  </sheets>
  <externalReferences>
    <externalReference r:id="rId2"/>
  </externalReferences>
  <definedNames>
    <definedName name="_xlnm._FilterDatabase" localSheetId="0" hidden="1">'360_data'!$A$1:$AB$1483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483" i="1" l="1"/>
  <c r="AB1483" i="1"/>
  <c r="AA1483" i="1"/>
  <c r="Z1483" i="1"/>
  <c r="Y1483" i="1"/>
  <c r="X1483" i="1"/>
  <c r="W1483" i="1"/>
  <c r="V1483" i="1"/>
  <c r="U1483" i="1"/>
  <c r="T1483" i="1"/>
  <c r="S1483" i="1"/>
  <c r="R1483" i="1"/>
  <c r="Q1483" i="1"/>
  <c r="P1483" i="1"/>
  <c r="O1483" i="1"/>
  <c r="N1483" i="1"/>
  <c r="M1483" i="1"/>
  <c r="L1483" i="1"/>
  <c r="K1483" i="1"/>
  <c r="J1483" i="1"/>
  <c r="I1483" i="1"/>
  <c r="H1483" i="1"/>
  <c r="G1483" i="1"/>
  <c r="F1483" i="1"/>
  <c r="E1483" i="1"/>
  <c r="D1483" i="1"/>
  <c r="C1483" i="1"/>
  <c r="B1483" i="1"/>
  <c r="A1483" i="1"/>
  <c r="AC1482" i="1"/>
  <c r="AB1482" i="1"/>
  <c r="AA1482" i="1"/>
  <c r="Z1482" i="1"/>
  <c r="Y1482" i="1"/>
  <c r="X1482" i="1"/>
  <c r="W1482" i="1"/>
  <c r="V1482" i="1"/>
  <c r="U1482" i="1"/>
  <c r="T1482" i="1"/>
  <c r="S1482" i="1"/>
  <c r="R1482" i="1"/>
  <c r="Q1482" i="1"/>
  <c r="P1482" i="1"/>
  <c r="O1482" i="1"/>
  <c r="N1482" i="1"/>
  <c r="M1482" i="1"/>
  <c r="L1482" i="1"/>
  <c r="K1482" i="1"/>
  <c r="J1482" i="1"/>
  <c r="I1482" i="1"/>
  <c r="H1482" i="1"/>
  <c r="G1482" i="1"/>
  <c r="F1482" i="1"/>
  <c r="E1482" i="1"/>
  <c r="D1482" i="1"/>
  <c r="C1482" i="1"/>
  <c r="B1482" i="1"/>
  <c r="A1482" i="1"/>
  <c r="AC1481" i="1"/>
  <c r="AB1481" i="1"/>
  <c r="AA1481" i="1"/>
  <c r="Z1481" i="1"/>
  <c r="Y1481" i="1"/>
  <c r="X1481" i="1"/>
  <c r="W1481" i="1"/>
  <c r="V1481" i="1"/>
  <c r="U1481" i="1"/>
  <c r="T1481" i="1"/>
  <c r="S1481" i="1"/>
  <c r="R1481" i="1"/>
  <c r="Q1481" i="1"/>
  <c r="P1481" i="1"/>
  <c r="O1481" i="1"/>
  <c r="N1481" i="1"/>
  <c r="M1481" i="1"/>
  <c r="L1481" i="1"/>
  <c r="K1481" i="1"/>
  <c r="J1481" i="1"/>
  <c r="I1481" i="1"/>
  <c r="H1481" i="1"/>
  <c r="G1481" i="1"/>
  <c r="F1481" i="1"/>
  <c r="E1481" i="1"/>
  <c r="D1481" i="1"/>
  <c r="C1481" i="1"/>
  <c r="B1481" i="1"/>
  <c r="A1481" i="1"/>
  <c r="AC1480" i="1"/>
  <c r="AB1480" i="1"/>
  <c r="AA1480" i="1"/>
  <c r="Z1480" i="1"/>
  <c r="Y1480" i="1"/>
  <c r="X1480" i="1"/>
  <c r="W1480" i="1"/>
  <c r="V1480" i="1"/>
  <c r="U1480" i="1"/>
  <c r="T1480" i="1"/>
  <c r="S1480" i="1"/>
  <c r="R1480" i="1"/>
  <c r="Q1480" i="1"/>
  <c r="P1480" i="1"/>
  <c r="O1480" i="1"/>
  <c r="N1480" i="1"/>
  <c r="M1480" i="1"/>
  <c r="L1480" i="1"/>
  <c r="K1480" i="1"/>
  <c r="J1480" i="1"/>
  <c r="I1480" i="1"/>
  <c r="H1480" i="1"/>
  <c r="G1480" i="1"/>
  <c r="F1480" i="1"/>
  <c r="E1480" i="1"/>
  <c r="D1480" i="1"/>
  <c r="C1480" i="1"/>
  <c r="B1480" i="1"/>
  <c r="A1480" i="1"/>
  <c r="AC1479" i="1"/>
  <c r="AB1479" i="1"/>
  <c r="AA1479" i="1"/>
  <c r="Z1479" i="1"/>
  <c r="Y1479" i="1"/>
  <c r="X1479" i="1"/>
  <c r="W1479" i="1"/>
  <c r="V1479" i="1"/>
  <c r="U1479" i="1"/>
  <c r="T1479" i="1"/>
  <c r="S1479" i="1"/>
  <c r="R1479" i="1"/>
  <c r="Q1479" i="1"/>
  <c r="P1479" i="1"/>
  <c r="O1479" i="1"/>
  <c r="N1479" i="1"/>
  <c r="M1479" i="1"/>
  <c r="L1479" i="1"/>
  <c r="K1479" i="1"/>
  <c r="J1479" i="1"/>
  <c r="I1479" i="1"/>
  <c r="H1479" i="1"/>
  <c r="G1479" i="1"/>
  <c r="F1479" i="1"/>
  <c r="E1479" i="1"/>
  <c r="D1479" i="1"/>
  <c r="C1479" i="1"/>
  <c r="B1479" i="1"/>
  <c r="A1479" i="1"/>
  <c r="AC1478" i="1"/>
  <c r="AB1478" i="1"/>
  <c r="AA1478" i="1"/>
  <c r="Z1478" i="1"/>
  <c r="Y1478" i="1"/>
  <c r="X1478" i="1"/>
  <c r="W1478" i="1"/>
  <c r="V1478" i="1"/>
  <c r="U1478" i="1"/>
  <c r="T1478" i="1"/>
  <c r="S1478" i="1"/>
  <c r="R1478" i="1"/>
  <c r="Q1478" i="1"/>
  <c r="P1478" i="1"/>
  <c r="O1478" i="1"/>
  <c r="N1478" i="1"/>
  <c r="M1478" i="1"/>
  <c r="L1478" i="1"/>
  <c r="K1478" i="1"/>
  <c r="J1478" i="1"/>
  <c r="I1478" i="1"/>
  <c r="H1478" i="1"/>
  <c r="G1478" i="1"/>
  <c r="F1478" i="1"/>
  <c r="E1478" i="1"/>
  <c r="D1478" i="1"/>
  <c r="C1478" i="1"/>
  <c r="B1478" i="1"/>
  <c r="A1478" i="1"/>
  <c r="AC1477" i="1"/>
  <c r="AB1477" i="1"/>
  <c r="AA1477" i="1"/>
  <c r="Z1477" i="1"/>
  <c r="Y1477" i="1"/>
  <c r="X1477" i="1"/>
  <c r="W1477" i="1"/>
  <c r="V1477" i="1"/>
  <c r="U1477" i="1"/>
  <c r="T1477" i="1"/>
  <c r="S1477" i="1"/>
  <c r="R1477" i="1"/>
  <c r="Q1477" i="1"/>
  <c r="P1477" i="1"/>
  <c r="O1477" i="1"/>
  <c r="N1477" i="1"/>
  <c r="M1477" i="1"/>
  <c r="L1477" i="1"/>
  <c r="K1477" i="1"/>
  <c r="J1477" i="1"/>
  <c r="I1477" i="1"/>
  <c r="H1477" i="1"/>
  <c r="G1477" i="1"/>
  <c r="F1477" i="1"/>
  <c r="E1477" i="1"/>
  <c r="D1477" i="1"/>
  <c r="C1477" i="1"/>
  <c r="B1477" i="1"/>
  <c r="A1477" i="1"/>
  <c r="AC1476" i="1"/>
  <c r="AB1476" i="1"/>
  <c r="AA1476" i="1"/>
  <c r="Z1476" i="1"/>
  <c r="Y1476" i="1"/>
  <c r="X1476" i="1"/>
  <c r="W1476" i="1"/>
  <c r="V1476" i="1"/>
  <c r="U1476" i="1"/>
  <c r="T1476" i="1"/>
  <c r="S1476" i="1"/>
  <c r="R1476" i="1"/>
  <c r="Q1476" i="1"/>
  <c r="P1476" i="1"/>
  <c r="O1476" i="1"/>
  <c r="N1476" i="1"/>
  <c r="M1476" i="1"/>
  <c r="L1476" i="1"/>
  <c r="K1476" i="1"/>
  <c r="J1476" i="1"/>
  <c r="I1476" i="1"/>
  <c r="H1476" i="1"/>
  <c r="G1476" i="1"/>
  <c r="F1476" i="1"/>
  <c r="E1476" i="1"/>
  <c r="D1476" i="1"/>
  <c r="C1476" i="1"/>
  <c r="B1476" i="1"/>
  <c r="A1476" i="1"/>
  <c r="AC1475" i="1"/>
  <c r="AB1475" i="1"/>
  <c r="AA1475" i="1"/>
  <c r="Z1475" i="1"/>
  <c r="Y1475" i="1"/>
  <c r="X1475" i="1"/>
  <c r="W1475" i="1"/>
  <c r="V1475" i="1"/>
  <c r="U1475" i="1"/>
  <c r="T1475" i="1"/>
  <c r="S1475" i="1"/>
  <c r="R1475" i="1"/>
  <c r="Q1475" i="1"/>
  <c r="P1475" i="1"/>
  <c r="O1475" i="1"/>
  <c r="N1475" i="1"/>
  <c r="M1475" i="1"/>
  <c r="L1475" i="1"/>
  <c r="K1475" i="1"/>
  <c r="J1475" i="1"/>
  <c r="I1475" i="1"/>
  <c r="H1475" i="1"/>
  <c r="G1475" i="1"/>
  <c r="F1475" i="1"/>
  <c r="E1475" i="1"/>
  <c r="D1475" i="1"/>
  <c r="C1475" i="1"/>
  <c r="B1475" i="1"/>
  <c r="A1475" i="1"/>
  <c r="AC1474" i="1"/>
  <c r="AB1474" i="1"/>
  <c r="AA1474" i="1"/>
  <c r="Z1474" i="1"/>
  <c r="Y1474" i="1"/>
  <c r="X1474" i="1"/>
  <c r="W1474" i="1"/>
  <c r="V1474" i="1"/>
  <c r="U1474" i="1"/>
  <c r="T1474" i="1"/>
  <c r="S1474" i="1"/>
  <c r="R1474" i="1"/>
  <c r="Q1474" i="1"/>
  <c r="P1474" i="1"/>
  <c r="O1474" i="1"/>
  <c r="N1474" i="1"/>
  <c r="M1474" i="1"/>
  <c r="L1474" i="1"/>
  <c r="K1474" i="1"/>
  <c r="J1474" i="1"/>
  <c r="I1474" i="1"/>
  <c r="H1474" i="1"/>
  <c r="G1474" i="1"/>
  <c r="F1474" i="1"/>
  <c r="E1474" i="1"/>
  <c r="D1474" i="1"/>
  <c r="C1474" i="1"/>
  <c r="B1474" i="1"/>
  <c r="A1474" i="1"/>
  <c r="AC1473" i="1"/>
  <c r="AB1473" i="1"/>
  <c r="AA1473" i="1"/>
  <c r="Z1473" i="1"/>
  <c r="Y1473" i="1"/>
  <c r="X1473" i="1"/>
  <c r="W1473" i="1"/>
  <c r="V1473" i="1"/>
  <c r="U1473" i="1"/>
  <c r="T1473" i="1"/>
  <c r="S1473" i="1"/>
  <c r="R1473" i="1"/>
  <c r="Q1473" i="1"/>
  <c r="P1473" i="1"/>
  <c r="O1473" i="1"/>
  <c r="N1473" i="1"/>
  <c r="M1473" i="1"/>
  <c r="L1473" i="1"/>
  <c r="K1473" i="1"/>
  <c r="J1473" i="1"/>
  <c r="I1473" i="1"/>
  <c r="H1473" i="1"/>
  <c r="G1473" i="1"/>
  <c r="F1473" i="1"/>
  <c r="E1473" i="1"/>
  <c r="D1473" i="1"/>
  <c r="C1473" i="1"/>
  <c r="B1473" i="1"/>
  <c r="A1473" i="1"/>
  <c r="AC1472" i="1"/>
  <c r="AB1472" i="1"/>
  <c r="AA1472" i="1"/>
  <c r="Z1472" i="1"/>
  <c r="Y1472" i="1"/>
  <c r="X1472" i="1"/>
  <c r="W1472" i="1"/>
  <c r="V1472" i="1"/>
  <c r="U1472" i="1"/>
  <c r="T1472" i="1"/>
  <c r="S1472" i="1"/>
  <c r="R1472" i="1"/>
  <c r="Q1472" i="1"/>
  <c r="P1472" i="1"/>
  <c r="O1472" i="1"/>
  <c r="N1472" i="1"/>
  <c r="M1472" i="1"/>
  <c r="L1472" i="1"/>
  <c r="K1472" i="1"/>
  <c r="J1472" i="1"/>
  <c r="I1472" i="1"/>
  <c r="H1472" i="1"/>
  <c r="G1472" i="1"/>
  <c r="F1472" i="1"/>
  <c r="E1472" i="1"/>
  <c r="D1472" i="1"/>
  <c r="C1472" i="1"/>
  <c r="B1472" i="1"/>
  <c r="A1472" i="1"/>
  <c r="AC1471" i="1"/>
  <c r="AB1471" i="1"/>
  <c r="AA1471" i="1"/>
  <c r="Z1471" i="1"/>
  <c r="Y1471" i="1"/>
  <c r="X1471" i="1"/>
  <c r="W1471" i="1"/>
  <c r="V1471" i="1"/>
  <c r="U1471" i="1"/>
  <c r="T1471" i="1"/>
  <c r="S1471" i="1"/>
  <c r="R1471" i="1"/>
  <c r="Q1471" i="1"/>
  <c r="P1471" i="1"/>
  <c r="O1471" i="1"/>
  <c r="N1471" i="1"/>
  <c r="M1471" i="1"/>
  <c r="L1471" i="1"/>
  <c r="K1471" i="1"/>
  <c r="J1471" i="1"/>
  <c r="I1471" i="1"/>
  <c r="H1471" i="1"/>
  <c r="G1471" i="1"/>
  <c r="F1471" i="1"/>
  <c r="E1471" i="1"/>
  <c r="D1471" i="1"/>
  <c r="C1471" i="1"/>
  <c r="B1471" i="1"/>
  <c r="A1471" i="1"/>
  <c r="AC1470" i="1"/>
  <c r="AB1470" i="1"/>
  <c r="AA1470" i="1"/>
  <c r="Z1470" i="1"/>
  <c r="Y1470" i="1"/>
  <c r="X1470" i="1"/>
  <c r="W1470" i="1"/>
  <c r="V1470" i="1"/>
  <c r="U1470" i="1"/>
  <c r="T1470" i="1"/>
  <c r="S1470" i="1"/>
  <c r="R1470" i="1"/>
  <c r="Q1470" i="1"/>
  <c r="P1470" i="1"/>
  <c r="O1470" i="1"/>
  <c r="N1470" i="1"/>
  <c r="M1470" i="1"/>
  <c r="L1470" i="1"/>
  <c r="K1470" i="1"/>
  <c r="J1470" i="1"/>
  <c r="I1470" i="1"/>
  <c r="H1470" i="1"/>
  <c r="G1470" i="1"/>
  <c r="F1470" i="1"/>
  <c r="E1470" i="1"/>
  <c r="D1470" i="1"/>
  <c r="C1470" i="1"/>
  <c r="B1470" i="1"/>
  <c r="A1470" i="1"/>
  <c r="AC1469" i="1"/>
  <c r="AB1469" i="1"/>
  <c r="AA1469" i="1"/>
  <c r="Z1469" i="1"/>
  <c r="Y1469" i="1"/>
  <c r="X1469" i="1"/>
  <c r="W1469" i="1"/>
  <c r="V1469" i="1"/>
  <c r="U1469" i="1"/>
  <c r="T1469" i="1"/>
  <c r="S1469" i="1"/>
  <c r="R1469" i="1"/>
  <c r="Q1469" i="1"/>
  <c r="P1469" i="1"/>
  <c r="O1469" i="1"/>
  <c r="N1469" i="1"/>
  <c r="M1469" i="1"/>
  <c r="L1469" i="1"/>
  <c r="K1469" i="1"/>
  <c r="J1469" i="1"/>
  <c r="I1469" i="1"/>
  <c r="H1469" i="1"/>
  <c r="G1469" i="1"/>
  <c r="F1469" i="1"/>
  <c r="E1469" i="1"/>
  <c r="D1469" i="1"/>
  <c r="C1469" i="1"/>
  <c r="B1469" i="1"/>
  <c r="A1469" i="1"/>
  <c r="AC1468" i="1"/>
  <c r="AB1468" i="1"/>
  <c r="AA1468" i="1"/>
  <c r="Z1468" i="1"/>
  <c r="Y1468" i="1"/>
  <c r="X1468" i="1"/>
  <c r="W1468" i="1"/>
  <c r="V1468" i="1"/>
  <c r="U1468" i="1"/>
  <c r="T1468" i="1"/>
  <c r="S1468" i="1"/>
  <c r="R1468" i="1"/>
  <c r="Q1468" i="1"/>
  <c r="P1468" i="1"/>
  <c r="O1468" i="1"/>
  <c r="N1468" i="1"/>
  <c r="M1468" i="1"/>
  <c r="L1468" i="1"/>
  <c r="K1468" i="1"/>
  <c r="J1468" i="1"/>
  <c r="I1468" i="1"/>
  <c r="H1468" i="1"/>
  <c r="G1468" i="1"/>
  <c r="F1468" i="1"/>
  <c r="E1468" i="1"/>
  <c r="D1468" i="1"/>
  <c r="C1468" i="1"/>
  <c r="B1468" i="1"/>
  <c r="A1468" i="1"/>
  <c r="AC1467" i="1"/>
  <c r="AB1467" i="1"/>
  <c r="AA1467" i="1"/>
  <c r="Z1467" i="1"/>
  <c r="Y1467" i="1"/>
  <c r="X1467" i="1"/>
  <c r="W1467" i="1"/>
  <c r="V1467" i="1"/>
  <c r="U1467" i="1"/>
  <c r="T1467" i="1"/>
  <c r="S1467" i="1"/>
  <c r="R1467" i="1"/>
  <c r="Q1467" i="1"/>
  <c r="P1467" i="1"/>
  <c r="O1467" i="1"/>
  <c r="N1467" i="1"/>
  <c r="M1467" i="1"/>
  <c r="L1467" i="1"/>
  <c r="K1467" i="1"/>
  <c r="J1467" i="1"/>
  <c r="I1467" i="1"/>
  <c r="H1467" i="1"/>
  <c r="G1467" i="1"/>
  <c r="F1467" i="1"/>
  <c r="E1467" i="1"/>
  <c r="D1467" i="1"/>
  <c r="C1467" i="1"/>
  <c r="B1467" i="1"/>
  <c r="A1467" i="1"/>
  <c r="AC1466" i="1"/>
  <c r="AB1466" i="1"/>
  <c r="AA1466" i="1"/>
  <c r="Z1466" i="1"/>
  <c r="Y1466" i="1"/>
  <c r="X1466" i="1"/>
  <c r="W1466" i="1"/>
  <c r="V1466" i="1"/>
  <c r="U1466" i="1"/>
  <c r="T1466" i="1"/>
  <c r="S1466" i="1"/>
  <c r="R1466" i="1"/>
  <c r="Q1466" i="1"/>
  <c r="P1466" i="1"/>
  <c r="O1466" i="1"/>
  <c r="N1466" i="1"/>
  <c r="M1466" i="1"/>
  <c r="L1466" i="1"/>
  <c r="K1466" i="1"/>
  <c r="J1466" i="1"/>
  <c r="I1466" i="1"/>
  <c r="H1466" i="1"/>
  <c r="G1466" i="1"/>
  <c r="F1466" i="1"/>
  <c r="E1466" i="1"/>
  <c r="D1466" i="1"/>
  <c r="C1466" i="1"/>
  <c r="B1466" i="1"/>
  <c r="A1466" i="1"/>
  <c r="AC1465" i="1"/>
  <c r="AB1465" i="1"/>
  <c r="AA1465" i="1"/>
  <c r="Z1465" i="1"/>
  <c r="Y1465" i="1"/>
  <c r="X1465" i="1"/>
  <c r="W1465" i="1"/>
  <c r="V1465" i="1"/>
  <c r="U1465" i="1"/>
  <c r="T1465" i="1"/>
  <c r="S1465" i="1"/>
  <c r="R1465" i="1"/>
  <c r="Q1465" i="1"/>
  <c r="P1465" i="1"/>
  <c r="O1465" i="1"/>
  <c r="N1465" i="1"/>
  <c r="M1465" i="1"/>
  <c r="L1465" i="1"/>
  <c r="K1465" i="1"/>
  <c r="J1465" i="1"/>
  <c r="I1465" i="1"/>
  <c r="H1465" i="1"/>
  <c r="G1465" i="1"/>
  <c r="F1465" i="1"/>
  <c r="E1465" i="1"/>
  <c r="D1465" i="1"/>
  <c r="C1465" i="1"/>
  <c r="B1465" i="1"/>
  <c r="A1465" i="1"/>
  <c r="AC1464" i="1"/>
  <c r="AB1464" i="1"/>
  <c r="AA1464" i="1"/>
  <c r="Z1464" i="1"/>
  <c r="Y1464" i="1"/>
  <c r="X1464" i="1"/>
  <c r="W1464" i="1"/>
  <c r="V1464" i="1"/>
  <c r="U1464" i="1"/>
  <c r="T1464" i="1"/>
  <c r="S1464" i="1"/>
  <c r="R1464" i="1"/>
  <c r="Q1464" i="1"/>
  <c r="P1464" i="1"/>
  <c r="O1464" i="1"/>
  <c r="N1464" i="1"/>
  <c r="M1464" i="1"/>
  <c r="L1464" i="1"/>
  <c r="K1464" i="1"/>
  <c r="J1464" i="1"/>
  <c r="I1464" i="1"/>
  <c r="H1464" i="1"/>
  <c r="G1464" i="1"/>
  <c r="F1464" i="1"/>
  <c r="E1464" i="1"/>
  <c r="D1464" i="1"/>
  <c r="C1464" i="1"/>
  <c r="B1464" i="1"/>
  <c r="A1464" i="1"/>
  <c r="AC1463" i="1"/>
  <c r="AB1463" i="1"/>
  <c r="AA1463" i="1"/>
  <c r="Z1463" i="1"/>
  <c r="Y1463" i="1"/>
  <c r="X1463" i="1"/>
  <c r="W1463" i="1"/>
  <c r="V1463" i="1"/>
  <c r="U1463" i="1"/>
  <c r="T1463" i="1"/>
  <c r="S1463" i="1"/>
  <c r="R1463" i="1"/>
  <c r="Q1463" i="1"/>
  <c r="P1463" i="1"/>
  <c r="O1463" i="1"/>
  <c r="N1463" i="1"/>
  <c r="M1463" i="1"/>
  <c r="L1463" i="1"/>
  <c r="K1463" i="1"/>
  <c r="J1463" i="1"/>
  <c r="I1463" i="1"/>
  <c r="H1463" i="1"/>
  <c r="G1463" i="1"/>
  <c r="F1463" i="1"/>
  <c r="E1463" i="1"/>
  <c r="D1463" i="1"/>
  <c r="C1463" i="1"/>
  <c r="B1463" i="1"/>
  <c r="A1463" i="1"/>
  <c r="AC1462" i="1"/>
  <c r="AB1462" i="1"/>
  <c r="AA1462" i="1"/>
  <c r="Z1462" i="1"/>
  <c r="Y1462" i="1"/>
  <c r="X1462" i="1"/>
  <c r="W1462" i="1"/>
  <c r="V1462" i="1"/>
  <c r="U1462" i="1"/>
  <c r="T1462" i="1"/>
  <c r="S1462" i="1"/>
  <c r="R1462" i="1"/>
  <c r="Q1462" i="1"/>
  <c r="P1462" i="1"/>
  <c r="O1462" i="1"/>
  <c r="N1462" i="1"/>
  <c r="M1462" i="1"/>
  <c r="L1462" i="1"/>
  <c r="K1462" i="1"/>
  <c r="J1462" i="1"/>
  <c r="I1462" i="1"/>
  <c r="H1462" i="1"/>
  <c r="G1462" i="1"/>
  <c r="F1462" i="1"/>
  <c r="E1462" i="1"/>
  <c r="D1462" i="1"/>
  <c r="C1462" i="1"/>
  <c r="B1462" i="1"/>
  <c r="A1462" i="1"/>
  <c r="AC1461" i="1"/>
  <c r="AB1461" i="1"/>
  <c r="AA1461" i="1"/>
  <c r="Z1461" i="1"/>
  <c r="Y1461" i="1"/>
  <c r="X1461" i="1"/>
  <c r="W1461" i="1"/>
  <c r="V1461" i="1"/>
  <c r="U1461" i="1"/>
  <c r="T1461" i="1"/>
  <c r="S1461" i="1"/>
  <c r="R1461" i="1"/>
  <c r="Q1461" i="1"/>
  <c r="P1461" i="1"/>
  <c r="O1461" i="1"/>
  <c r="N1461" i="1"/>
  <c r="M1461" i="1"/>
  <c r="L1461" i="1"/>
  <c r="K1461" i="1"/>
  <c r="J1461" i="1"/>
  <c r="I1461" i="1"/>
  <c r="H1461" i="1"/>
  <c r="G1461" i="1"/>
  <c r="F1461" i="1"/>
  <c r="E1461" i="1"/>
  <c r="D1461" i="1"/>
  <c r="C1461" i="1"/>
  <c r="B1461" i="1"/>
  <c r="A1461" i="1"/>
  <c r="AC1460" i="1"/>
  <c r="AB1460" i="1"/>
  <c r="AA1460" i="1"/>
  <c r="Z1460" i="1"/>
  <c r="Y1460" i="1"/>
  <c r="X1460" i="1"/>
  <c r="W1460" i="1"/>
  <c r="V1460" i="1"/>
  <c r="U1460" i="1"/>
  <c r="T1460" i="1"/>
  <c r="S1460" i="1"/>
  <c r="R1460" i="1"/>
  <c r="Q1460" i="1"/>
  <c r="P1460" i="1"/>
  <c r="O1460" i="1"/>
  <c r="N1460" i="1"/>
  <c r="M1460" i="1"/>
  <c r="L1460" i="1"/>
  <c r="K1460" i="1"/>
  <c r="J1460" i="1"/>
  <c r="I1460" i="1"/>
  <c r="H1460" i="1"/>
  <c r="G1460" i="1"/>
  <c r="F1460" i="1"/>
  <c r="E1460" i="1"/>
  <c r="D1460" i="1"/>
  <c r="C1460" i="1"/>
  <c r="B1460" i="1"/>
  <c r="A1460" i="1"/>
  <c r="AC1459" i="1"/>
  <c r="AB1459" i="1"/>
  <c r="AA1459" i="1"/>
  <c r="Z1459" i="1"/>
  <c r="Y1459" i="1"/>
  <c r="X1459" i="1"/>
  <c r="W1459" i="1"/>
  <c r="V1459" i="1"/>
  <c r="U1459" i="1"/>
  <c r="T1459" i="1"/>
  <c r="S1459" i="1"/>
  <c r="R1459" i="1"/>
  <c r="Q1459" i="1"/>
  <c r="P1459" i="1"/>
  <c r="O1459" i="1"/>
  <c r="N1459" i="1"/>
  <c r="M1459" i="1"/>
  <c r="L1459" i="1"/>
  <c r="K1459" i="1"/>
  <c r="J1459" i="1"/>
  <c r="I1459" i="1"/>
  <c r="H1459" i="1"/>
  <c r="G1459" i="1"/>
  <c r="F1459" i="1"/>
  <c r="E1459" i="1"/>
  <c r="D1459" i="1"/>
  <c r="C1459" i="1"/>
  <c r="B1459" i="1"/>
  <c r="A1459" i="1"/>
  <c r="AC1458" i="1"/>
  <c r="AB1458" i="1"/>
  <c r="AA1458" i="1"/>
  <c r="Z1458" i="1"/>
  <c r="Y1458" i="1"/>
  <c r="X1458" i="1"/>
  <c r="W1458" i="1"/>
  <c r="V1458" i="1"/>
  <c r="U1458" i="1"/>
  <c r="T1458" i="1"/>
  <c r="S1458" i="1"/>
  <c r="R1458" i="1"/>
  <c r="Q1458" i="1"/>
  <c r="P1458" i="1"/>
  <c r="O1458" i="1"/>
  <c r="N1458" i="1"/>
  <c r="M1458" i="1"/>
  <c r="L1458" i="1"/>
  <c r="K1458" i="1"/>
  <c r="J1458" i="1"/>
  <c r="I1458" i="1"/>
  <c r="H1458" i="1"/>
  <c r="G1458" i="1"/>
  <c r="F1458" i="1"/>
  <c r="E1458" i="1"/>
  <c r="D1458" i="1"/>
  <c r="C1458" i="1"/>
  <c r="B1458" i="1"/>
  <c r="A1458" i="1"/>
  <c r="AC1457" i="1"/>
  <c r="AB1457" i="1"/>
  <c r="AA1457" i="1"/>
  <c r="Z1457" i="1"/>
  <c r="Y1457" i="1"/>
  <c r="X1457" i="1"/>
  <c r="W1457" i="1"/>
  <c r="V1457" i="1"/>
  <c r="U1457" i="1"/>
  <c r="T1457" i="1"/>
  <c r="S1457" i="1"/>
  <c r="R1457" i="1"/>
  <c r="Q1457" i="1"/>
  <c r="P1457" i="1"/>
  <c r="O1457" i="1"/>
  <c r="N1457" i="1"/>
  <c r="M1457" i="1"/>
  <c r="L1457" i="1"/>
  <c r="K1457" i="1"/>
  <c r="J1457" i="1"/>
  <c r="I1457" i="1"/>
  <c r="H1457" i="1"/>
  <c r="G1457" i="1"/>
  <c r="F1457" i="1"/>
  <c r="E1457" i="1"/>
  <c r="D1457" i="1"/>
  <c r="C1457" i="1"/>
  <c r="B1457" i="1"/>
  <c r="A1457" i="1"/>
  <c r="AC1456" i="1"/>
  <c r="AB1456" i="1"/>
  <c r="AA1456" i="1"/>
  <c r="Z1456" i="1"/>
  <c r="Y1456" i="1"/>
  <c r="X1456" i="1"/>
  <c r="W1456" i="1"/>
  <c r="V1456" i="1"/>
  <c r="U1456" i="1"/>
  <c r="T1456" i="1"/>
  <c r="S1456" i="1"/>
  <c r="R1456" i="1"/>
  <c r="Q1456" i="1"/>
  <c r="P1456" i="1"/>
  <c r="O1456" i="1"/>
  <c r="N1456" i="1"/>
  <c r="M1456" i="1"/>
  <c r="L1456" i="1"/>
  <c r="K1456" i="1"/>
  <c r="J1456" i="1"/>
  <c r="I1456" i="1"/>
  <c r="H1456" i="1"/>
  <c r="G1456" i="1"/>
  <c r="F1456" i="1"/>
  <c r="E1456" i="1"/>
  <c r="D1456" i="1"/>
  <c r="C1456" i="1"/>
  <c r="B1456" i="1"/>
  <c r="A1456" i="1"/>
  <c r="AC1455" i="1"/>
  <c r="AB1455" i="1"/>
  <c r="AA1455" i="1"/>
  <c r="Z1455" i="1"/>
  <c r="Y1455" i="1"/>
  <c r="X1455" i="1"/>
  <c r="W1455" i="1"/>
  <c r="V1455" i="1"/>
  <c r="U1455" i="1"/>
  <c r="T1455" i="1"/>
  <c r="S1455" i="1"/>
  <c r="R1455" i="1"/>
  <c r="Q1455" i="1"/>
  <c r="P1455" i="1"/>
  <c r="O1455" i="1"/>
  <c r="N1455" i="1"/>
  <c r="M1455" i="1"/>
  <c r="L1455" i="1"/>
  <c r="K1455" i="1"/>
  <c r="J1455" i="1"/>
  <c r="I1455" i="1"/>
  <c r="H1455" i="1"/>
  <c r="G1455" i="1"/>
  <c r="F1455" i="1"/>
  <c r="E1455" i="1"/>
  <c r="D1455" i="1"/>
  <c r="C1455" i="1"/>
  <c r="B1455" i="1"/>
  <c r="A1455" i="1"/>
  <c r="AC1454" i="1"/>
  <c r="AB1454" i="1"/>
  <c r="AA1454" i="1"/>
  <c r="Z1454" i="1"/>
  <c r="Y1454" i="1"/>
  <c r="X1454" i="1"/>
  <c r="W1454" i="1"/>
  <c r="V1454" i="1"/>
  <c r="U1454" i="1"/>
  <c r="T1454" i="1"/>
  <c r="S1454" i="1"/>
  <c r="R1454" i="1"/>
  <c r="Q1454" i="1"/>
  <c r="P1454" i="1"/>
  <c r="O1454" i="1"/>
  <c r="N1454" i="1"/>
  <c r="M1454" i="1"/>
  <c r="L1454" i="1"/>
  <c r="K1454" i="1"/>
  <c r="J1454" i="1"/>
  <c r="I1454" i="1"/>
  <c r="H1454" i="1"/>
  <c r="G1454" i="1"/>
  <c r="F1454" i="1"/>
  <c r="E1454" i="1"/>
  <c r="D1454" i="1"/>
  <c r="C1454" i="1"/>
  <c r="B1454" i="1"/>
  <c r="A1454" i="1"/>
  <c r="AC1453" i="1"/>
  <c r="AB1453" i="1"/>
  <c r="AA1453" i="1"/>
  <c r="Z1453" i="1"/>
  <c r="Y1453" i="1"/>
  <c r="X1453" i="1"/>
  <c r="W1453" i="1"/>
  <c r="V1453" i="1"/>
  <c r="U1453" i="1"/>
  <c r="T1453" i="1"/>
  <c r="S1453" i="1"/>
  <c r="R1453" i="1"/>
  <c r="Q1453" i="1"/>
  <c r="P1453" i="1"/>
  <c r="O1453" i="1"/>
  <c r="N1453" i="1"/>
  <c r="M1453" i="1"/>
  <c r="L1453" i="1"/>
  <c r="K1453" i="1"/>
  <c r="J1453" i="1"/>
  <c r="I1453" i="1"/>
  <c r="H1453" i="1"/>
  <c r="G1453" i="1"/>
  <c r="F1453" i="1"/>
  <c r="E1453" i="1"/>
  <c r="D1453" i="1"/>
  <c r="C1453" i="1"/>
  <c r="B1453" i="1"/>
  <c r="A1453" i="1"/>
  <c r="AC1452" i="1"/>
  <c r="AB1452" i="1"/>
  <c r="AA1452" i="1"/>
  <c r="Z1452" i="1"/>
  <c r="Y1452" i="1"/>
  <c r="X1452" i="1"/>
  <c r="W1452" i="1"/>
  <c r="V1452" i="1"/>
  <c r="U1452" i="1"/>
  <c r="T1452" i="1"/>
  <c r="S1452" i="1"/>
  <c r="R1452" i="1"/>
  <c r="Q1452" i="1"/>
  <c r="P1452" i="1"/>
  <c r="O1452" i="1"/>
  <c r="N1452" i="1"/>
  <c r="M1452" i="1"/>
  <c r="L1452" i="1"/>
  <c r="K1452" i="1"/>
  <c r="J1452" i="1"/>
  <c r="I1452" i="1"/>
  <c r="H1452" i="1"/>
  <c r="G1452" i="1"/>
  <c r="F1452" i="1"/>
  <c r="E1452" i="1"/>
  <c r="D1452" i="1"/>
  <c r="C1452" i="1"/>
  <c r="B1452" i="1"/>
  <c r="A1452" i="1"/>
  <c r="AC1451" i="1"/>
  <c r="AB1451" i="1"/>
  <c r="AA1451" i="1"/>
  <c r="Z1451" i="1"/>
  <c r="Y1451" i="1"/>
  <c r="X1451" i="1"/>
  <c r="W1451" i="1"/>
  <c r="V1451" i="1"/>
  <c r="U1451" i="1"/>
  <c r="T1451" i="1"/>
  <c r="S1451" i="1"/>
  <c r="R1451" i="1"/>
  <c r="Q1451" i="1"/>
  <c r="P1451" i="1"/>
  <c r="O1451" i="1"/>
  <c r="N1451" i="1"/>
  <c r="M1451" i="1"/>
  <c r="L1451" i="1"/>
  <c r="K1451" i="1"/>
  <c r="J1451" i="1"/>
  <c r="I1451" i="1"/>
  <c r="H1451" i="1"/>
  <c r="G1451" i="1"/>
  <c r="F1451" i="1"/>
  <c r="E1451" i="1"/>
  <c r="D1451" i="1"/>
  <c r="C1451" i="1"/>
  <c r="B1451" i="1"/>
  <c r="A1451" i="1"/>
  <c r="AC1450" i="1"/>
  <c r="AB1450" i="1"/>
  <c r="AA1450" i="1"/>
  <c r="Z1450" i="1"/>
  <c r="Y1450" i="1"/>
  <c r="X1450" i="1"/>
  <c r="W1450" i="1"/>
  <c r="V1450" i="1"/>
  <c r="U1450" i="1"/>
  <c r="T1450" i="1"/>
  <c r="S1450" i="1"/>
  <c r="R1450" i="1"/>
  <c r="Q1450" i="1"/>
  <c r="P1450" i="1"/>
  <c r="O1450" i="1"/>
  <c r="N1450" i="1"/>
  <c r="M1450" i="1"/>
  <c r="L1450" i="1"/>
  <c r="K1450" i="1"/>
  <c r="J1450" i="1"/>
  <c r="I1450" i="1"/>
  <c r="H1450" i="1"/>
  <c r="G1450" i="1"/>
  <c r="F1450" i="1"/>
  <c r="E1450" i="1"/>
  <c r="D1450" i="1"/>
  <c r="C1450" i="1"/>
  <c r="B1450" i="1"/>
  <c r="A1450" i="1"/>
  <c r="AC1449" i="1"/>
  <c r="AB1449" i="1"/>
  <c r="AA1449" i="1"/>
  <c r="Z1449" i="1"/>
  <c r="Y1449" i="1"/>
  <c r="X1449" i="1"/>
  <c r="W1449" i="1"/>
  <c r="V1449" i="1"/>
  <c r="U1449" i="1"/>
  <c r="T1449" i="1"/>
  <c r="S1449" i="1"/>
  <c r="R1449" i="1"/>
  <c r="Q1449" i="1"/>
  <c r="P1449" i="1"/>
  <c r="O1449" i="1"/>
  <c r="N1449" i="1"/>
  <c r="M1449" i="1"/>
  <c r="L1449" i="1"/>
  <c r="K1449" i="1"/>
  <c r="J1449" i="1"/>
  <c r="I1449" i="1"/>
  <c r="H1449" i="1"/>
  <c r="G1449" i="1"/>
  <c r="F1449" i="1"/>
  <c r="E1449" i="1"/>
  <c r="D1449" i="1"/>
  <c r="C1449" i="1"/>
  <c r="B1449" i="1"/>
  <c r="A1449" i="1"/>
  <c r="AC1448" i="1"/>
  <c r="AB1448" i="1"/>
  <c r="AA1448" i="1"/>
  <c r="Z1448" i="1"/>
  <c r="Y1448" i="1"/>
  <c r="X1448" i="1"/>
  <c r="W1448" i="1"/>
  <c r="V1448" i="1"/>
  <c r="U1448" i="1"/>
  <c r="T1448" i="1"/>
  <c r="S1448" i="1"/>
  <c r="R1448" i="1"/>
  <c r="Q1448" i="1"/>
  <c r="P1448" i="1"/>
  <c r="O1448" i="1"/>
  <c r="N1448" i="1"/>
  <c r="M1448" i="1"/>
  <c r="L1448" i="1"/>
  <c r="K1448" i="1"/>
  <c r="J1448" i="1"/>
  <c r="I1448" i="1"/>
  <c r="H1448" i="1"/>
  <c r="G1448" i="1"/>
  <c r="F1448" i="1"/>
  <c r="E1448" i="1"/>
  <c r="D1448" i="1"/>
  <c r="C1448" i="1"/>
  <c r="B1448" i="1"/>
  <c r="A1448" i="1"/>
  <c r="AC1447" i="1"/>
  <c r="AB1447" i="1"/>
  <c r="AA1447" i="1"/>
  <c r="Z1447" i="1"/>
  <c r="Y1447" i="1"/>
  <c r="X1447" i="1"/>
  <c r="W1447" i="1"/>
  <c r="V1447" i="1"/>
  <c r="U1447" i="1"/>
  <c r="T1447" i="1"/>
  <c r="S1447" i="1"/>
  <c r="R1447" i="1"/>
  <c r="Q1447" i="1"/>
  <c r="P1447" i="1"/>
  <c r="O1447" i="1"/>
  <c r="N1447" i="1"/>
  <c r="M1447" i="1"/>
  <c r="L1447" i="1"/>
  <c r="K1447" i="1"/>
  <c r="J1447" i="1"/>
  <c r="I1447" i="1"/>
  <c r="H1447" i="1"/>
  <c r="G1447" i="1"/>
  <c r="F1447" i="1"/>
  <c r="E1447" i="1"/>
  <c r="D1447" i="1"/>
  <c r="C1447" i="1"/>
  <c r="B1447" i="1"/>
  <c r="A1447" i="1"/>
  <c r="AC1446" i="1"/>
  <c r="AB1446" i="1"/>
  <c r="AA1446" i="1"/>
  <c r="Z1446" i="1"/>
  <c r="Y1446" i="1"/>
  <c r="X1446" i="1"/>
  <c r="W1446" i="1"/>
  <c r="V1446" i="1"/>
  <c r="U1446" i="1"/>
  <c r="T1446" i="1"/>
  <c r="S1446" i="1"/>
  <c r="R1446" i="1"/>
  <c r="Q1446" i="1"/>
  <c r="P1446" i="1"/>
  <c r="O1446" i="1"/>
  <c r="N1446" i="1"/>
  <c r="M1446" i="1"/>
  <c r="L1446" i="1"/>
  <c r="K1446" i="1"/>
  <c r="J1446" i="1"/>
  <c r="I1446" i="1"/>
  <c r="H1446" i="1"/>
  <c r="G1446" i="1"/>
  <c r="F1446" i="1"/>
  <c r="E1446" i="1"/>
  <c r="D1446" i="1"/>
  <c r="C1446" i="1"/>
  <c r="B1446" i="1"/>
  <c r="A1446" i="1"/>
  <c r="AC1445" i="1"/>
  <c r="AB1445" i="1"/>
  <c r="AA1445" i="1"/>
  <c r="Z1445" i="1"/>
  <c r="Y1445" i="1"/>
  <c r="X1445" i="1"/>
  <c r="W1445" i="1"/>
  <c r="V1445" i="1"/>
  <c r="U1445" i="1"/>
  <c r="T1445" i="1"/>
  <c r="S1445" i="1"/>
  <c r="R1445" i="1"/>
  <c r="Q1445" i="1"/>
  <c r="P1445" i="1"/>
  <c r="O1445" i="1"/>
  <c r="N1445" i="1"/>
  <c r="M1445" i="1"/>
  <c r="L1445" i="1"/>
  <c r="K1445" i="1"/>
  <c r="J1445" i="1"/>
  <c r="I1445" i="1"/>
  <c r="H1445" i="1"/>
  <c r="G1445" i="1"/>
  <c r="F1445" i="1"/>
  <c r="E1445" i="1"/>
  <c r="D1445" i="1"/>
  <c r="C1445" i="1"/>
  <c r="B1445" i="1"/>
  <c r="A1445" i="1"/>
  <c r="AC1444" i="1"/>
  <c r="AB1444" i="1"/>
  <c r="AA1444" i="1"/>
  <c r="Z1444" i="1"/>
  <c r="Y1444" i="1"/>
  <c r="X1444" i="1"/>
  <c r="W1444" i="1"/>
  <c r="V1444" i="1"/>
  <c r="U1444" i="1"/>
  <c r="T1444" i="1"/>
  <c r="S1444" i="1"/>
  <c r="R1444" i="1"/>
  <c r="Q1444" i="1"/>
  <c r="P1444" i="1"/>
  <c r="O1444" i="1"/>
  <c r="N1444" i="1"/>
  <c r="M1444" i="1"/>
  <c r="L1444" i="1"/>
  <c r="K1444" i="1"/>
  <c r="J1444" i="1"/>
  <c r="I1444" i="1"/>
  <c r="H1444" i="1"/>
  <c r="G1444" i="1"/>
  <c r="F1444" i="1"/>
  <c r="E1444" i="1"/>
  <c r="D1444" i="1"/>
  <c r="C1444" i="1"/>
  <c r="B1444" i="1"/>
  <c r="A1444" i="1"/>
  <c r="AC1443" i="1"/>
  <c r="AB1443" i="1"/>
  <c r="AA1443" i="1"/>
  <c r="Z1443" i="1"/>
  <c r="Y1443" i="1"/>
  <c r="X1443" i="1"/>
  <c r="W1443" i="1"/>
  <c r="V1443" i="1"/>
  <c r="U1443" i="1"/>
  <c r="T1443" i="1"/>
  <c r="S1443" i="1"/>
  <c r="R1443" i="1"/>
  <c r="Q1443" i="1"/>
  <c r="P1443" i="1"/>
  <c r="O1443" i="1"/>
  <c r="N1443" i="1"/>
  <c r="M1443" i="1"/>
  <c r="L1443" i="1"/>
  <c r="K1443" i="1"/>
  <c r="J1443" i="1"/>
  <c r="I1443" i="1"/>
  <c r="H1443" i="1"/>
  <c r="G1443" i="1"/>
  <c r="F1443" i="1"/>
  <c r="E1443" i="1"/>
  <c r="D1443" i="1"/>
  <c r="C1443" i="1"/>
  <c r="B1443" i="1"/>
  <c r="A1443" i="1"/>
  <c r="AC1442" i="1"/>
  <c r="AB1442" i="1"/>
  <c r="AA1442" i="1"/>
  <c r="Z1442" i="1"/>
  <c r="Y1442" i="1"/>
  <c r="X1442" i="1"/>
  <c r="W1442" i="1"/>
  <c r="V1442" i="1"/>
  <c r="U1442" i="1"/>
  <c r="T1442" i="1"/>
  <c r="S1442" i="1"/>
  <c r="R1442" i="1"/>
  <c r="Q1442" i="1"/>
  <c r="P1442" i="1"/>
  <c r="O1442" i="1"/>
  <c r="N1442" i="1"/>
  <c r="M1442" i="1"/>
  <c r="L1442" i="1"/>
  <c r="K1442" i="1"/>
  <c r="J1442" i="1"/>
  <c r="I1442" i="1"/>
  <c r="H1442" i="1"/>
  <c r="G1442" i="1"/>
  <c r="F1442" i="1"/>
  <c r="E1442" i="1"/>
  <c r="D1442" i="1"/>
  <c r="C1442" i="1"/>
  <c r="B1442" i="1"/>
  <c r="A1442" i="1"/>
  <c r="AC1441" i="1"/>
  <c r="AB1441" i="1"/>
  <c r="AA1441" i="1"/>
  <c r="Z1441" i="1"/>
  <c r="Y1441" i="1"/>
  <c r="X1441" i="1"/>
  <c r="W1441" i="1"/>
  <c r="V1441" i="1"/>
  <c r="U1441" i="1"/>
  <c r="T1441" i="1"/>
  <c r="S1441" i="1"/>
  <c r="R1441" i="1"/>
  <c r="Q1441" i="1"/>
  <c r="P1441" i="1"/>
  <c r="O1441" i="1"/>
  <c r="N1441" i="1"/>
  <c r="M1441" i="1"/>
  <c r="L1441" i="1"/>
  <c r="K1441" i="1"/>
  <c r="J1441" i="1"/>
  <c r="I1441" i="1"/>
  <c r="H1441" i="1"/>
  <c r="G1441" i="1"/>
  <c r="F1441" i="1"/>
  <c r="E1441" i="1"/>
  <c r="D1441" i="1"/>
  <c r="C1441" i="1"/>
  <c r="B1441" i="1"/>
  <c r="A1441" i="1"/>
  <c r="AC1440" i="1"/>
  <c r="AB1440" i="1"/>
  <c r="AA1440" i="1"/>
  <c r="Z1440" i="1"/>
  <c r="Y1440" i="1"/>
  <c r="X1440" i="1"/>
  <c r="W1440" i="1"/>
  <c r="V1440" i="1"/>
  <c r="U1440" i="1"/>
  <c r="T1440" i="1"/>
  <c r="S1440" i="1"/>
  <c r="R1440" i="1"/>
  <c r="Q1440" i="1"/>
  <c r="P1440" i="1"/>
  <c r="O1440" i="1"/>
  <c r="N1440" i="1"/>
  <c r="M1440" i="1"/>
  <c r="L1440" i="1"/>
  <c r="K1440" i="1"/>
  <c r="J1440" i="1"/>
  <c r="I1440" i="1"/>
  <c r="H1440" i="1"/>
  <c r="G1440" i="1"/>
  <c r="F1440" i="1"/>
  <c r="E1440" i="1"/>
  <c r="D1440" i="1"/>
  <c r="C1440" i="1"/>
  <c r="B1440" i="1"/>
  <c r="A1440" i="1"/>
  <c r="AC1439" i="1"/>
  <c r="AB1439" i="1"/>
  <c r="AA1439" i="1"/>
  <c r="Z1439" i="1"/>
  <c r="Y1439" i="1"/>
  <c r="X1439" i="1"/>
  <c r="W1439" i="1"/>
  <c r="V1439" i="1"/>
  <c r="U1439" i="1"/>
  <c r="T1439" i="1"/>
  <c r="S1439" i="1"/>
  <c r="R1439" i="1"/>
  <c r="Q1439" i="1"/>
  <c r="P1439" i="1"/>
  <c r="O1439" i="1"/>
  <c r="N1439" i="1"/>
  <c r="M1439" i="1"/>
  <c r="L1439" i="1"/>
  <c r="K1439" i="1"/>
  <c r="J1439" i="1"/>
  <c r="I1439" i="1"/>
  <c r="H1439" i="1"/>
  <c r="G1439" i="1"/>
  <c r="F1439" i="1"/>
  <c r="E1439" i="1"/>
  <c r="D1439" i="1"/>
  <c r="C1439" i="1"/>
  <c r="B1439" i="1"/>
  <c r="A1439" i="1"/>
  <c r="AC1438" i="1"/>
  <c r="AB1438" i="1"/>
  <c r="AA1438" i="1"/>
  <c r="Z1438" i="1"/>
  <c r="Y1438" i="1"/>
  <c r="X1438" i="1"/>
  <c r="W1438" i="1"/>
  <c r="V1438" i="1"/>
  <c r="U1438" i="1"/>
  <c r="T1438" i="1"/>
  <c r="S1438" i="1"/>
  <c r="R1438" i="1"/>
  <c r="Q1438" i="1"/>
  <c r="P1438" i="1"/>
  <c r="O1438" i="1"/>
  <c r="N1438" i="1"/>
  <c r="M1438" i="1"/>
  <c r="L1438" i="1"/>
  <c r="K1438" i="1"/>
  <c r="J1438" i="1"/>
  <c r="I1438" i="1"/>
  <c r="H1438" i="1"/>
  <c r="G1438" i="1"/>
  <c r="F1438" i="1"/>
  <c r="E1438" i="1"/>
  <c r="D1438" i="1"/>
  <c r="C1438" i="1"/>
  <c r="B1438" i="1"/>
  <c r="A1438" i="1"/>
  <c r="AC1437" i="1"/>
  <c r="AB1437" i="1"/>
  <c r="AA1437" i="1"/>
  <c r="Z1437" i="1"/>
  <c r="Y1437" i="1"/>
  <c r="X1437" i="1"/>
  <c r="W1437" i="1"/>
  <c r="V1437" i="1"/>
  <c r="U1437" i="1"/>
  <c r="T1437" i="1"/>
  <c r="S1437" i="1"/>
  <c r="R1437" i="1"/>
  <c r="Q1437" i="1"/>
  <c r="P1437" i="1"/>
  <c r="O1437" i="1"/>
  <c r="N1437" i="1"/>
  <c r="M1437" i="1"/>
  <c r="L1437" i="1"/>
  <c r="K1437" i="1"/>
  <c r="J1437" i="1"/>
  <c r="I1437" i="1"/>
  <c r="H1437" i="1"/>
  <c r="G1437" i="1"/>
  <c r="F1437" i="1"/>
  <c r="E1437" i="1"/>
  <c r="D1437" i="1"/>
  <c r="C1437" i="1"/>
  <c r="B1437" i="1"/>
  <c r="A1437" i="1"/>
  <c r="AC1436" i="1"/>
  <c r="AB1436" i="1"/>
  <c r="AA1436" i="1"/>
  <c r="Z1436" i="1"/>
  <c r="Y1436" i="1"/>
  <c r="X1436" i="1"/>
  <c r="W1436" i="1"/>
  <c r="V1436" i="1"/>
  <c r="U1436" i="1"/>
  <c r="T1436" i="1"/>
  <c r="S1436" i="1"/>
  <c r="R1436" i="1"/>
  <c r="Q1436" i="1"/>
  <c r="P1436" i="1"/>
  <c r="O1436" i="1"/>
  <c r="N1436" i="1"/>
  <c r="M1436" i="1"/>
  <c r="L1436" i="1"/>
  <c r="K1436" i="1"/>
  <c r="J1436" i="1"/>
  <c r="I1436" i="1"/>
  <c r="H1436" i="1"/>
  <c r="G1436" i="1"/>
  <c r="F1436" i="1"/>
  <c r="E1436" i="1"/>
  <c r="D1436" i="1"/>
  <c r="C1436" i="1"/>
  <c r="B1436" i="1"/>
  <c r="A1436" i="1"/>
  <c r="AC1435" i="1"/>
  <c r="AB1435" i="1"/>
  <c r="AA1435" i="1"/>
  <c r="Z1435" i="1"/>
  <c r="Y1435" i="1"/>
  <c r="X1435" i="1"/>
  <c r="W1435" i="1"/>
  <c r="V1435" i="1"/>
  <c r="U1435" i="1"/>
  <c r="T1435" i="1"/>
  <c r="S1435" i="1"/>
  <c r="R1435" i="1"/>
  <c r="Q1435" i="1"/>
  <c r="P1435" i="1"/>
  <c r="O1435" i="1"/>
  <c r="N1435" i="1"/>
  <c r="M1435" i="1"/>
  <c r="L1435" i="1"/>
  <c r="K1435" i="1"/>
  <c r="J1435" i="1"/>
  <c r="I1435" i="1"/>
  <c r="H1435" i="1"/>
  <c r="G1435" i="1"/>
  <c r="F1435" i="1"/>
  <c r="E1435" i="1"/>
  <c r="D1435" i="1"/>
  <c r="C1435" i="1"/>
  <c r="B1435" i="1"/>
  <c r="A1435" i="1"/>
  <c r="AC1434" i="1"/>
  <c r="AB1434" i="1"/>
  <c r="AA1434" i="1"/>
  <c r="Z1434" i="1"/>
  <c r="Y1434" i="1"/>
  <c r="X1434" i="1"/>
  <c r="W1434" i="1"/>
  <c r="V1434" i="1"/>
  <c r="U1434" i="1"/>
  <c r="T1434" i="1"/>
  <c r="S1434" i="1"/>
  <c r="R1434" i="1"/>
  <c r="Q1434" i="1"/>
  <c r="P1434" i="1"/>
  <c r="O1434" i="1"/>
  <c r="N1434" i="1"/>
  <c r="M1434" i="1"/>
  <c r="L1434" i="1"/>
  <c r="K1434" i="1"/>
  <c r="J1434" i="1"/>
  <c r="I1434" i="1"/>
  <c r="H1434" i="1"/>
  <c r="G1434" i="1"/>
  <c r="F1434" i="1"/>
  <c r="E1434" i="1"/>
  <c r="D1434" i="1"/>
  <c r="C1434" i="1"/>
  <c r="B1434" i="1"/>
  <c r="A1434" i="1"/>
  <c r="AC1433" i="1"/>
  <c r="AB1433" i="1"/>
  <c r="AA1433" i="1"/>
  <c r="Z1433" i="1"/>
  <c r="Y1433" i="1"/>
  <c r="X1433" i="1"/>
  <c r="W1433" i="1"/>
  <c r="V1433" i="1"/>
  <c r="U1433" i="1"/>
  <c r="T1433" i="1"/>
  <c r="S1433" i="1"/>
  <c r="R1433" i="1"/>
  <c r="Q1433" i="1"/>
  <c r="P1433" i="1"/>
  <c r="O1433" i="1"/>
  <c r="N1433" i="1"/>
  <c r="M1433" i="1"/>
  <c r="L1433" i="1"/>
  <c r="K1433" i="1"/>
  <c r="J1433" i="1"/>
  <c r="I1433" i="1"/>
  <c r="H1433" i="1"/>
  <c r="G1433" i="1"/>
  <c r="F1433" i="1"/>
  <c r="E1433" i="1"/>
  <c r="D1433" i="1"/>
  <c r="C1433" i="1"/>
  <c r="B1433" i="1"/>
  <c r="A1433" i="1"/>
  <c r="AC1432" i="1"/>
  <c r="AB1432" i="1"/>
  <c r="AA1432" i="1"/>
  <c r="Z1432" i="1"/>
  <c r="Y1432" i="1"/>
  <c r="X1432" i="1"/>
  <c r="W1432" i="1"/>
  <c r="V1432" i="1"/>
  <c r="U1432" i="1"/>
  <c r="T1432" i="1"/>
  <c r="S1432" i="1"/>
  <c r="R1432" i="1"/>
  <c r="Q1432" i="1"/>
  <c r="P1432" i="1"/>
  <c r="O1432" i="1"/>
  <c r="N1432" i="1"/>
  <c r="M1432" i="1"/>
  <c r="L1432" i="1"/>
  <c r="K1432" i="1"/>
  <c r="J1432" i="1"/>
  <c r="I1432" i="1"/>
  <c r="H1432" i="1"/>
  <c r="G1432" i="1"/>
  <c r="F1432" i="1"/>
  <c r="E1432" i="1"/>
  <c r="D1432" i="1"/>
  <c r="C1432" i="1"/>
  <c r="B1432" i="1"/>
  <c r="A1432" i="1"/>
  <c r="AC1431" i="1"/>
  <c r="AB1431" i="1"/>
  <c r="AA1431" i="1"/>
  <c r="Z1431" i="1"/>
  <c r="Y1431" i="1"/>
  <c r="X1431" i="1"/>
  <c r="W1431" i="1"/>
  <c r="V1431" i="1"/>
  <c r="U1431" i="1"/>
  <c r="T1431" i="1"/>
  <c r="S1431" i="1"/>
  <c r="R1431" i="1"/>
  <c r="Q1431" i="1"/>
  <c r="P1431" i="1"/>
  <c r="O1431" i="1"/>
  <c r="N1431" i="1"/>
  <c r="M1431" i="1"/>
  <c r="L1431" i="1"/>
  <c r="K1431" i="1"/>
  <c r="J1431" i="1"/>
  <c r="I1431" i="1"/>
  <c r="H1431" i="1"/>
  <c r="G1431" i="1"/>
  <c r="F1431" i="1"/>
  <c r="E1431" i="1"/>
  <c r="D1431" i="1"/>
  <c r="C1431" i="1"/>
  <c r="B1431" i="1"/>
  <c r="A1431" i="1"/>
  <c r="AC1430" i="1"/>
  <c r="AB1430" i="1"/>
  <c r="AA1430" i="1"/>
  <c r="Z1430" i="1"/>
  <c r="Y1430" i="1"/>
  <c r="X1430" i="1"/>
  <c r="W1430" i="1"/>
  <c r="V1430" i="1"/>
  <c r="U1430" i="1"/>
  <c r="T1430" i="1"/>
  <c r="S1430" i="1"/>
  <c r="R1430" i="1"/>
  <c r="Q1430" i="1"/>
  <c r="P1430" i="1"/>
  <c r="O1430" i="1"/>
  <c r="N1430" i="1"/>
  <c r="M1430" i="1"/>
  <c r="L1430" i="1"/>
  <c r="K1430" i="1"/>
  <c r="J1430" i="1"/>
  <c r="I1430" i="1"/>
  <c r="H1430" i="1"/>
  <c r="G1430" i="1"/>
  <c r="F1430" i="1"/>
  <c r="E1430" i="1"/>
  <c r="D1430" i="1"/>
  <c r="C1430" i="1"/>
  <c r="B1430" i="1"/>
  <c r="A1430" i="1"/>
  <c r="AC1429" i="1"/>
  <c r="AB1429" i="1"/>
  <c r="AA1429" i="1"/>
  <c r="Z1429" i="1"/>
  <c r="Y1429" i="1"/>
  <c r="X1429" i="1"/>
  <c r="W1429" i="1"/>
  <c r="V1429" i="1"/>
  <c r="U1429" i="1"/>
  <c r="T1429" i="1"/>
  <c r="S1429" i="1"/>
  <c r="R1429" i="1"/>
  <c r="Q1429" i="1"/>
  <c r="P1429" i="1"/>
  <c r="O1429" i="1"/>
  <c r="N1429" i="1"/>
  <c r="M1429" i="1"/>
  <c r="L1429" i="1"/>
  <c r="K1429" i="1"/>
  <c r="J1429" i="1"/>
  <c r="I1429" i="1"/>
  <c r="H1429" i="1"/>
  <c r="G1429" i="1"/>
  <c r="F1429" i="1"/>
  <c r="E1429" i="1"/>
  <c r="D1429" i="1"/>
  <c r="C1429" i="1"/>
  <c r="B1429" i="1"/>
  <c r="A1429" i="1"/>
  <c r="AC1428" i="1"/>
  <c r="AB1428" i="1"/>
  <c r="AA1428" i="1"/>
  <c r="Z1428" i="1"/>
  <c r="Y1428" i="1"/>
  <c r="X1428" i="1"/>
  <c r="W1428" i="1"/>
  <c r="V1428" i="1"/>
  <c r="U1428" i="1"/>
  <c r="T1428" i="1"/>
  <c r="S1428" i="1"/>
  <c r="R1428" i="1"/>
  <c r="Q1428" i="1"/>
  <c r="P1428" i="1"/>
  <c r="O1428" i="1"/>
  <c r="N1428" i="1"/>
  <c r="M1428" i="1"/>
  <c r="L1428" i="1"/>
  <c r="K1428" i="1"/>
  <c r="J1428" i="1"/>
  <c r="I1428" i="1"/>
  <c r="H1428" i="1"/>
  <c r="G1428" i="1"/>
  <c r="F1428" i="1"/>
  <c r="E1428" i="1"/>
  <c r="D1428" i="1"/>
  <c r="C1428" i="1"/>
  <c r="B1428" i="1"/>
  <c r="A1428" i="1"/>
  <c r="AC1427" i="1"/>
  <c r="AB1427" i="1"/>
  <c r="AA1427" i="1"/>
  <c r="Z1427" i="1"/>
  <c r="Y1427" i="1"/>
  <c r="X1427" i="1"/>
  <c r="W1427" i="1"/>
  <c r="V1427" i="1"/>
  <c r="U1427" i="1"/>
  <c r="T1427" i="1"/>
  <c r="S1427" i="1"/>
  <c r="R1427" i="1"/>
  <c r="Q1427" i="1"/>
  <c r="P1427" i="1"/>
  <c r="O1427" i="1"/>
  <c r="N1427" i="1"/>
  <c r="M1427" i="1"/>
  <c r="L1427" i="1"/>
  <c r="K1427" i="1"/>
  <c r="J1427" i="1"/>
  <c r="I1427" i="1"/>
  <c r="H1427" i="1"/>
  <c r="G1427" i="1"/>
  <c r="F1427" i="1"/>
  <c r="E1427" i="1"/>
  <c r="D1427" i="1"/>
  <c r="C1427" i="1"/>
  <c r="B1427" i="1"/>
  <c r="A1427" i="1"/>
  <c r="AC1426" i="1"/>
  <c r="AB1426" i="1"/>
  <c r="AA1426" i="1"/>
  <c r="Z1426" i="1"/>
  <c r="Y1426" i="1"/>
  <c r="X1426" i="1"/>
  <c r="W1426" i="1"/>
  <c r="V1426" i="1"/>
  <c r="U1426" i="1"/>
  <c r="T1426" i="1"/>
  <c r="S1426" i="1"/>
  <c r="R1426" i="1"/>
  <c r="Q1426" i="1"/>
  <c r="P1426" i="1"/>
  <c r="O1426" i="1"/>
  <c r="N1426" i="1"/>
  <c r="M1426" i="1"/>
  <c r="L1426" i="1"/>
  <c r="K1426" i="1"/>
  <c r="J1426" i="1"/>
  <c r="I1426" i="1"/>
  <c r="H1426" i="1"/>
  <c r="G1426" i="1"/>
  <c r="F1426" i="1"/>
  <c r="E1426" i="1"/>
  <c r="D1426" i="1"/>
  <c r="C1426" i="1"/>
  <c r="B1426" i="1"/>
  <c r="A1426" i="1"/>
  <c r="AC1425" i="1"/>
  <c r="AB1425" i="1"/>
  <c r="AA1425" i="1"/>
  <c r="Z1425" i="1"/>
  <c r="Y1425" i="1"/>
  <c r="X1425" i="1"/>
  <c r="W1425" i="1"/>
  <c r="V1425" i="1"/>
  <c r="U1425" i="1"/>
  <c r="T1425" i="1"/>
  <c r="S1425" i="1"/>
  <c r="R1425" i="1"/>
  <c r="Q1425" i="1"/>
  <c r="P1425" i="1"/>
  <c r="O1425" i="1"/>
  <c r="N1425" i="1"/>
  <c r="M1425" i="1"/>
  <c r="L1425" i="1"/>
  <c r="K1425" i="1"/>
  <c r="J1425" i="1"/>
  <c r="I1425" i="1"/>
  <c r="H1425" i="1"/>
  <c r="G1425" i="1"/>
  <c r="F1425" i="1"/>
  <c r="E1425" i="1"/>
  <c r="D1425" i="1"/>
  <c r="C1425" i="1"/>
  <c r="B1425" i="1"/>
  <c r="A1425" i="1"/>
  <c r="AC1424" i="1"/>
  <c r="AB1424" i="1"/>
  <c r="AA1424" i="1"/>
  <c r="Z1424" i="1"/>
  <c r="Y1424" i="1"/>
  <c r="X1424" i="1"/>
  <c r="W1424" i="1"/>
  <c r="V1424" i="1"/>
  <c r="U1424" i="1"/>
  <c r="T1424" i="1"/>
  <c r="S1424" i="1"/>
  <c r="R1424" i="1"/>
  <c r="Q1424" i="1"/>
  <c r="P1424" i="1"/>
  <c r="O1424" i="1"/>
  <c r="N1424" i="1"/>
  <c r="M1424" i="1"/>
  <c r="L1424" i="1"/>
  <c r="K1424" i="1"/>
  <c r="J1424" i="1"/>
  <c r="I1424" i="1"/>
  <c r="H1424" i="1"/>
  <c r="G1424" i="1"/>
  <c r="F1424" i="1"/>
  <c r="E1424" i="1"/>
  <c r="D1424" i="1"/>
  <c r="C1424" i="1"/>
  <c r="B1424" i="1"/>
  <c r="A1424" i="1"/>
  <c r="AC1423" i="1"/>
  <c r="AB1423" i="1"/>
  <c r="AA1423" i="1"/>
  <c r="Z1423" i="1"/>
  <c r="Y1423" i="1"/>
  <c r="X1423" i="1"/>
  <c r="W1423" i="1"/>
  <c r="V1423" i="1"/>
  <c r="U1423" i="1"/>
  <c r="T1423" i="1"/>
  <c r="S1423" i="1"/>
  <c r="R1423" i="1"/>
  <c r="Q1423" i="1"/>
  <c r="P1423" i="1"/>
  <c r="O1423" i="1"/>
  <c r="N1423" i="1"/>
  <c r="M1423" i="1"/>
  <c r="L1423" i="1"/>
  <c r="K1423" i="1"/>
  <c r="J1423" i="1"/>
  <c r="I1423" i="1"/>
  <c r="H1423" i="1"/>
  <c r="G1423" i="1"/>
  <c r="F1423" i="1"/>
  <c r="E1423" i="1"/>
  <c r="D1423" i="1"/>
  <c r="C1423" i="1"/>
  <c r="B1423" i="1"/>
  <c r="A1423" i="1"/>
  <c r="AC1422" i="1"/>
  <c r="AB1422" i="1"/>
  <c r="AA1422" i="1"/>
  <c r="Z1422" i="1"/>
  <c r="Y1422" i="1"/>
  <c r="X1422" i="1"/>
  <c r="W1422" i="1"/>
  <c r="V1422" i="1"/>
  <c r="U1422" i="1"/>
  <c r="T1422" i="1"/>
  <c r="S1422" i="1"/>
  <c r="R1422" i="1"/>
  <c r="Q1422" i="1"/>
  <c r="P1422" i="1"/>
  <c r="O1422" i="1"/>
  <c r="N1422" i="1"/>
  <c r="M1422" i="1"/>
  <c r="L1422" i="1"/>
  <c r="K1422" i="1"/>
  <c r="J1422" i="1"/>
  <c r="I1422" i="1"/>
  <c r="H1422" i="1"/>
  <c r="G1422" i="1"/>
  <c r="F1422" i="1"/>
  <c r="E1422" i="1"/>
  <c r="D1422" i="1"/>
  <c r="C1422" i="1"/>
  <c r="B1422" i="1"/>
  <c r="A1422" i="1"/>
  <c r="AC1421" i="1"/>
  <c r="AB1421" i="1"/>
  <c r="AA1421" i="1"/>
  <c r="Z1421" i="1"/>
  <c r="Y1421" i="1"/>
  <c r="X1421" i="1"/>
  <c r="W1421" i="1"/>
  <c r="V1421" i="1"/>
  <c r="U1421" i="1"/>
  <c r="T1421" i="1"/>
  <c r="S1421" i="1"/>
  <c r="R1421" i="1"/>
  <c r="Q1421" i="1"/>
  <c r="P1421" i="1"/>
  <c r="O1421" i="1"/>
  <c r="N1421" i="1"/>
  <c r="M1421" i="1"/>
  <c r="L1421" i="1"/>
  <c r="K1421" i="1"/>
  <c r="J1421" i="1"/>
  <c r="I1421" i="1"/>
  <c r="H1421" i="1"/>
  <c r="G1421" i="1"/>
  <c r="F1421" i="1"/>
  <c r="E1421" i="1"/>
  <c r="D1421" i="1"/>
  <c r="C1421" i="1"/>
  <c r="B1421" i="1"/>
  <c r="A1421" i="1"/>
  <c r="AC1420" i="1"/>
  <c r="AB1420" i="1"/>
  <c r="AA1420" i="1"/>
  <c r="Z1420" i="1"/>
  <c r="Y1420" i="1"/>
  <c r="X1420" i="1"/>
  <c r="W1420" i="1"/>
  <c r="V1420" i="1"/>
  <c r="U1420" i="1"/>
  <c r="T1420" i="1"/>
  <c r="S1420" i="1"/>
  <c r="R1420" i="1"/>
  <c r="Q1420" i="1"/>
  <c r="P1420" i="1"/>
  <c r="O1420" i="1"/>
  <c r="N1420" i="1"/>
  <c r="M1420" i="1"/>
  <c r="L1420" i="1"/>
  <c r="K1420" i="1"/>
  <c r="J1420" i="1"/>
  <c r="I1420" i="1"/>
  <c r="H1420" i="1"/>
  <c r="G1420" i="1"/>
  <c r="F1420" i="1"/>
  <c r="E1420" i="1"/>
  <c r="D1420" i="1"/>
  <c r="C1420" i="1"/>
  <c r="B1420" i="1"/>
  <c r="A1420" i="1"/>
  <c r="AC1419" i="1"/>
  <c r="AB1419" i="1"/>
  <c r="AA1419" i="1"/>
  <c r="Z1419" i="1"/>
  <c r="Y1419" i="1"/>
  <c r="X1419" i="1"/>
  <c r="W1419" i="1"/>
  <c r="V1419" i="1"/>
  <c r="U1419" i="1"/>
  <c r="T1419" i="1"/>
  <c r="S1419" i="1"/>
  <c r="R1419" i="1"/>
  <c r="Q1419" i="1"/>
  <c r="P1419" i="1"/>
  <c r="O1419" i="1"/>
  <c r="N1419" i="1"/>
  <c r="M1419" i="1"/>
  <c r="L1419" i="1"/>
  <c r="K1419" i="1"/>
  <c r="J1419" i="1"/>
  <c r="I1419" i="1"/>
  <c r="H1419" i="1"/>
  <c r="G1419" i="1"/>
  <c r="F1419" i="1"/>
  <c r="E1419" i="1"/>
  <c r="D1419" i="1"/>
  <c r="C1419" i="1"/>
  <c r="B1419" i="1"/>
  <c r="A1419" i="1"/>
  <c r="AC1418" i="1"/>
  <c r="AB1418" i="1"/>
  <c r="AA1418" i="1"/>
  <c r="Z1418" i="1"/>
  <c r="Y1418" i="1"/>
  <c r="X1418" i="1"/>
  <c r="W1418" i="1"/>
  <c r="V1418" i="1"/>
  <c r="U1418" i="1"/>
  <c r="T1418" i="1"/>
  <c r="S1418" i="1"/>
  <c r="R1418" i="1"/>
  <c r="Q1418" i="1"/>
  <c r="P1418" i="1"/>
  <c r="O1418" i="1"/>
  <c r="N1418" i="1"/>
  <c r="M1418" i="1"/>
  <c r="L1418" i="1"/>
  <c r="K1418" i="1"/>
  <c r="J1418" i="1"/>
  <c r="I1418" i="1"/>
  <c r="H1418" i="1"/>
  <c r="G1418" i="1"/>
  <c r="F1418" i="1"/>
  <c r="E1418" i="1"/>
  <c r="D1418" i="1"/>
  <c r="C1418" i="1"/>
  <c r="B1418" i="1"/>
  <c r="A1418" i="1"/>
  <c r="AC1417" i="1"/>
  <c r="AB1417" i="1"/>
  <c r="AA1417" i="1"/>
  <c r="Z1417" i="1"/>
  <c r="Y1417" i="1"/>
  <c r="X1417" i="1"/>
  <c r="W1417" i="1"/>
  <c r="V1417" i="1"/>
  <c r="U1417" i="1"/>
  <c r="T1417" i="1"/>
  <c r="S1417" i="1"/>
  <c r="R1417" i="1"/>
  <c r="Q1417" i="1"/>
  <c r="P1417" i="1"/>
  <c r="O1417" i="1"/>
  <c r="N1417" i="1"/>
  <c r="M1417" i="1"/>
  <c r="L1417" i="1"/>
  <c r="K1417" i="1"/>
  <c r="J1417" i="1"/>
  <c r="I1417" i="1"/>
  <c r="H1417" i="1"/>
  <c r="G1417" i="1"/>
  <c r="F1417" i="1"/>
  <c r="E1417" i="1"/>
  <c r="D1417" i="1"/>
  <c r="C1417" i="1"/>
  <c r="B1417" i="1"/>
  <c r="A1417" i="1"/>
  <c r="AC1416" i="1"/>
  <c r="AB1416" i="1"/>
  <c r="AA1416" i="1"/>
  <c r="Z1416" i="1"/>
  <c r="Y1416" i="1"/>
  <c r="X1416" i="1"/>
  <c r="W1416" i="1"/>
  <c r="V1416" i="1"/>
  <c r="U1416" i="1"/>
  <c r="T1416" i="1"/>
  <c r="S1416" i="1"/>
  <c r="R1416" i="1"/>
  <c r="Q1416" i="1"/>
  <c r="P1416" i="1"/>
  <c r="O1416" i="1"/>
  <c r="N1416" i="1"/>
  <c r="M1416" i="1"/>
  <c r="L1416" i="1"/>
  <c r="K1416" i="1"/>
  <c r="J1416" i="1"/>
  <c r="I1416" i="1"/>
  <c r="H1416" i="1"/>
  <c r="G1416" i="1"/>
  <c r="F1416" i="1"/>
  <c r="E1416" i="1"/>
  <c r="D1416" i="1"/>
  <c r="C1416" i="1"/>
  <c r="B1416" i="1"/>
  <c r="A1416" i="1"/>
  <c r="AC1415" i="1"/>
  <c r="AB1415" i="1"/>
  <c r="AA1415" i="1"/>
  <c r="Z1415" i="1"/>
  <c r="Y1415" i="1"/>
  <c r="X1415" i="1"/>
  <c r="W1415" i="1"/>
  <c r="V1415" i="1"/>
  <c r="U1415" i="1"/>
  <c r="T1415" i="1"/>
  <c r="S1415" i="1"/>
  <c r="R1415" i="1"/>
  <c r="Q1415" i="1"/>
  <c r="P1415" i="1"/>
  <c r="O1415" i="1"/>
  <c r="N1415" i="1"/>
  <c r="M1415" i="1"/>
  <c r="L1415" i="1"/>
  <c r="K1415" i="1"/>
  <c r="J1415" i="1"/>
  <c r="I1415" i="1"/>
  <c r="H1415" i="1"/>
  <c r="G1415" i="1"/>
  <c r="F1415" i="1"/>
  <c r="E1415" i="1"/>
  <c r="D1415" i="1"/>
  <c r="C1415" i="1"/>
  <c r="B1415" i="1"/>
  <c r="A1415" i="1"/>
  <c r="AC1414" i="1"/>
  <c r="AB1414" i="1"/>
  <c r="AA1414" i="1"/>
  <c r="Z1414" i="1"/>
  <c r="Y1414" i="1"/>
  <c r="X1414" i="1"/>
  <c r="W1414" i="1"/>
  <c r="V1414" i="1"/>
  <c r="U1414" i="1"/>
  <c r="T1414" i="1"/>
  <c r="S1414" i="1"/>
  <c r="R1414" i="1"/>
  <c r="Q1414" i="1"/>
  <c r="P1414" i="1"/>
  <c r="O1414" i="1"/>
  <c r="N1414" i="1"/>
  <c r="M1414" i="1"/>
  <c r="L1414" i="1"/>
  <c r="K1414" i="1"/>
  <c r="J1414" i="1"/>
  <c r="I1414" i="1"/>
  <c r="H1414" i="1"/>
  <c r="G1414" i="1"/>
  <c r="F1414" i="1"/>
  <c r="E1414" i="1"/>
  <c r="D1414" i="1"/>
  <c r="C1414" i="1"/>
  <c r="B1414" i="1"/>
  <c r="A1414" i="1"/>
  <c r="AC1413" i="1"/>
  <c r="AB1413" i="1"/>
  <c r="AA1413" i="1"/>
  <c r="Z1413" i="1"/>
  <c r="Y1413" i="1"/>
  <c r="X1413" i="1"/>
  <c r="W1413" i="1"/>
  <c r="V1413" i="1"/>
  <c r="U1413" i="1"/>
  <c r="T1413" i="1"/>
  <c r="S1413" i="1"/>
  <c r="R1413" i="1"/>
  <c r="Q1413" i="1"/>
  <c r="P1413" i="1"/>
  <c r="O1413" i="1"/>
  <c r="N1413" i="1"/>
  <c r="M1413" i="1"/>
  <c r="L1413" i="1"/>
  <c r="K1413" i="1"/>
  <c r="J1413" i="1"/>
  <c r="I1413" i="1"/>
  <c r="H1413" i="1"/>
  <c r="G1413" i="1"/>
  <c r="F1413" i="1"/>
  <c r="E1413" i="1"/>
  <c r="D1413" i="1"/>
  <c r="C1413" i="1"/>
  <c r="B1413" i="1"/>
  <c r="A1413" i="1"/>
  <c r="AC1412" i="1"/>
  <c r="AB1412" i="1"/>
  <c r="AA1412" i="1"/>
  <c r="Z1412" i="1"/>
  <c r="Y1412" i="1"/>
  <c r="X1412" i="1"/>
  <c r="W1412" i="1"/>
  <c r="V1412" i="1"/>
  <c r="U1412" i="1"/>
  <c r="T1412" i="1"/>
  <c r="S1412" i="1"/>
  <c r="R1412" i="1"/>
  <c r="Q1412" i="1"/>
  <c r="P1412" i="1"/>
  <c r="O1412" i="1"/>
  <c r="N1412" i="1"/>
  <c r="M1412" i="1"/>
  <c r="L1412" i="1"/>
  <c r="K1412" i="1"/>
  <c r="J1412" i="1"/>
  <c r="I1412" i="1"/>
  <c r="H1412" i="1"/>
  <c r="G1412" i="1"/>
  <c r="F1412" i="1"/>
  <c r="E1412" i="1"/>
  <c r="D1412" i="1"/>
  <c r="C1412" i="1"/>
  <c r="B1412" i="1"/>
  <c r="A1412" i="1"/>
  <c r="AC1411" i="1"/>
  <c r="AB1411" i="1"/>
  <c r="AA1411" i="1"/>
  <c r="Z1411" i="1"/>
  <c r="Y1411" i="1"/>
  <c r="X1411" i="1"/>
  <c r="W1411" i="1"/>
  <c r="V1411" i="1"/>
  <c r="U1411" i="1"/>
  <c r="T1411" i="1"/>
  <c r="S1411" i="1"/>
  <c r="R1411" i="1"/>
  <c r="Q1411" i="1"/>
  <c r="P1411" i="1"/>
  <c r="O1411" i="1"/>
  <c r="N1411" i="1"/>
  <c r="M1411" i="1"/>
  <c r="L1411" i="1"/>
  <c r="K1411" i="1"/>
  <c r="J1411" i="1"/>
  <c r="I1411" i="1"/>
  <c r="H1411" i="1"/>
  <c r="G1411" i="1"/>
  <c r="F1411" i="1"/>
  <c r="E1411" i="1"/>
  <c r="D1411" i="1"/>
  <c r="C1411" i="1"/>
  <c r="B1411" i="1"/>
  <c r="A1411" i="1"/>
  <c r="AC1410" i="1"/>
  <c r="AB1410" i="1"/>
  <c r="AA1410" i="1"/>
  <c r="Z1410" i="1"/>
  <c r="Y1410" i="1"/>
  <c r="X1410" i="1"/>
  <c r="W1410" i="1"/>
  <c r="V1410" i="1"/>
  <c r="U1410" i="1"/>
  <c r="T1410" i="1"/>
  <c r="S1410" i="1"/>
  <c r="R1410" i="1"/>
  <c r="Q1410" i="1"/>
  <c r="P1410" i="1"/>
  <c r="O1410" i="1"/>
  <c r="N1410" i="1"/>
  <c r="M1410" i="1"/>
  <c r="L1410" i="1"/>
  <c r="K1410" i="1"/>
  <c r="J1410" i="1"/>
  <c r="I1410" i="1"/>
  <c r="H1410" i="1"/>
  <c r="G1410" i="1"/>
  <c r="F1410" i="1"/>
  <c r="E1410" i="1"/>
  <c r="D1410" i="1"/>
  <c r="C1410" i="1"/>
  <c r="B1410" i="1"/>
  <c r="A1410" i="1"/>
  <c r="AC1409" i="1"/>
  <c r="AB1409" i="1"/>
  <c r="AA1409" i="1"/>
  <c r="Z1409" i="1"/>
  <c r="Y1409" i="1"/>
  <c r="X1409" i="1"/>
  <c r="W1409" i="1"/>
  <c r="V1409" i="1"/>
  <c r="U1409" i="1"/>
  <c r="T1409" i="1"/>
  <c r="S1409" i="1"/>
  <c r="R1409" i="1"/>
  <c r="Q1409" i="1"/>
  <c r="P1409" i="1"/>
  <c r="O1409" i="1"/>
  <c r="N1409" i="1"/>
  <c r="M1409" i="1"/>
  <c r="L1409" i="1"/>
  <c r="K1409" i="1"/>
  <c r="J1409" i="1"/>
  <c r="I1409" i="1"/>
  <c r="H1409" i="1"/>
  <c r="G1409" i="1"/>
  <c r="F1409" i="1"/>
  <c r="E1409" i="1"/>
  <c r="D1409" i="1"/>
  <c r="C1409" i="1"/>
  <c r="B1409" i="1"/>
  <c r="A1409" i="1"/>
  <c r="AC1408" i="1"/>
  <c r="AB1408" i="1"/>
  <c r="AA1408" i="1"/>
  <c r="Z1408" i="1"/>
  <c r="Y1408" i="1"/>
  <c r="X1408" i="1"/>
  <c r="W1408" i="1"/>
  <c r="V1408" i="1"/>
  <c r="U1408" i="1"/>
  <c r="T1408" i="1"/>
  <c r="S1408" i="1"/>
  <c r="R1408" i="1"/>
  <c r="Q1408" i="1"/>
  <c r="P1408" i="1"/>
  <c r="O1408" i="1"/>
  <c r="N1408" i="1"/>
  <c r="M1408" i="1"/>
  <c r="L1408" i="1"/>
  <c r="K1408" i="1"/>
  <c r="J1408" i="1"/>
  <c r="I1408" i="1"/>
  <c r="H1408" i="1"/>
  <c r="G1408" i="1"/>
  <c r="F1408" i="1"/>
  <c r="E1408" i="1"/>
  <c r="D1408" i="1"/>
  <c r="C1408" i="1"/>
  <c r="B1408" i="1"/>
  <c r="A1408" i="1"/>
  <c r="AC1407" i="1"/>
  <c r="AB1407" i="1"/>
  <c r="AA1407" i="1"/>
  <c r="Z1407" i="1"/>
  <c r="Y1407" i="1"/>
  <c r="X1407" i="1"/>
  <c r="W1407" i="1"/>
  <c r="V1407" i="1"/>
  <c r="U1407" i="1"/>
  <c r="T1407" i="1"/>
  <c r="S1407" i="1"/>
  <c r="R1407" i="1"/>
  <c r="Q1407" i="1"/>
  <c r="P1407" i="1"/>
  <c r="O1407" i="1"/>
  <c r="N1407" i="1"/>
  <c r="M1407" i="1"/>
  <c r="L1407" i="1"/>
  <c r="K1407" i="1"/>
  <c r="J1407" i="1"/>
  <c r="I1407" i="1"/>
  <c r="H1407" i="1"/>
  <c r="G1407" i="1"/>
  <c r="F1407" i="1"/>
  <c r="E1407" i="1"/>
  <c r="D1407" i="1"/>
  <c r="C1407" i="1"/>
  <c r="B1407" i="1"/>
  <c r="A1407" i="1"/>
  <c r="AC1406" i="1"/>
  <c r="AB1406" i="1"/>
  <c r="AA1406" i="1"/>
  <c r="Z1406" i="1"/>
  <c r="Y1406" i="1"/>
  <c r="X1406" i="1"/>
  <c r="W1406" i="1"/>
  <c r="V1406" i="1"/>
  <c r="U1406" i="1"/>
  <c r="T1406" i="1"/>
  <c r="S1406" i="1"/>
  <c r="R1406" i="1"/>
  <c r="Q1406" i="1"/>
  <c r="P1406" i="1"/>
  <c r="O1406" i="1"/>
  <c r="N1406" i="1"/>
  <c r="M1406" i="1"/>
  <c r="L1406" i="1"/>
  <c r="K1406" i="1"/>
  <c r="J1406" i="1"/>
  <c r="I1406" i="1"/>
  <c r="H1406" i="1"/>
  <c r="G1406" i="1"/>
  <c r="F1406" i="1"/>
  <c r="E1406" i="1"/>
  <c r="D1406" i="1"/>
  <c r="C1406" i="1"/>
  <c r="B1406" i="1"/>
  <c r="A1406" i="1"/>
  <c r="AC1405" i="1"/>
  <c r="AB1405" i="1"/>
  <c r="AA1405" i="1"/>
  <c r="Z1405" i="1"/>
  <c r="Y1405" i="1"/>
  <c r="X1405" i="1"/>
  <c r="W1405" i="1"/>
  <c r="V1405" i="1"/>
  <c r="U1405" i="1"/>
  <c r="T1405" i="1"/>
  <c r="S1405" i="1"/>
  <c r="R1405" i="1"/>
  <c r="Q1405" i="1"/>
  <c r="P1405" i="1"/>
  <c r="O1405" i="1"/>
  <c r="N1405" i="1"/>
  <c r="M1405" i="1"/>
  <c r="L1405" i="1"/>
  <c r="K1405" i="1"/>
  <c r="J1405" i="1"/>
  <c r="I1405" i="1"/>
  <c r="H1405" i="1"/>
  <c r="G1405" i="1"/>
  <c r="F1405" i="1"/>
  <c r="E1405" i="1"/>
  <c r="D1405" i="1"/>
  <c r="C1405" i="1"/>
  <c r="B1405" i="1"/>
  <c r="A1405" i="1"/>
  <c r="AC1404" i="1"/>
  <c r="AB1404" i="1"/>
  <c r="AA1404" i="1"/>
  <c r="Z1404" i="1"/>
  <c r="Y1404" i="1"/>
  <c r="X1404" i="1"/>
  <c r="W1404" i="1"/>
  <c r="V1404" i="1"/>
  <c r="U1404" i="1"/>
  <c r="T1404" i="1"/>
  <c r="S1404" i="1"/>
  <c r="R1404" i="1"/>
  <c r="Q1404" i="1"/>
  <c r="P1404" i="1"/>
  <c r="O1404" i="1"/>
  <c r="N1404" i="1"/>
  <c r="M1404" i="1"/>
  <c r="L1404" i="1"/>
  <c r="K1404" i="1"/>
  <c r="J1404" i="1"/>
  <c r="I1404" i="1"/>
  <c r="H1404" i="1"/>
  <c r="G1404" i="1"/>
  <c r="F1404" i="1"/>
  <c r="E1404" i="1"/>
  <c r="D1404" i="1"/>
  <c r="C1404" i="1"/>
  <c r="B1404" i="1"/>
  <c r="A1404" i="1"/>
  <c r="AC1403" i="1"/>
  <c r="AB1403" i="1"/>
  <c r="AA1403" i="1"/>
  <c r="Z1403" i="1"/>
  <c r="Y1403" i="1"/>
  <c r="X1403" i="1"/>
  <c r="W1403" i="1"/>
  <c r="V1403" i="1"/>
  <c r="U1403" i="1"/>
  <c r="T1403" i="1"/>
  <c r="S1403" i="1"/>
  <c r="R1403" i="1"/>
  <c r="Q1403" i="1"/>
  <c r="P1403" i="1"/>
  <c r="O1403" i="1"/>
  <c r="N1403" i="1"/>
  <c r="M1403" i="1"/>
  <c r="L1403" i="1"/>
  <c r="K1403" i="1"/>
  <c r="J1403" i="1"/>
  <c r="I1403" i="1"/>
  <c r="H1403" i="1"/>
  <c r="G1403" i="1"/>
  <c r="F1403" i="1"/>
  <c r="E1403" i="1"/>
  <c r="D1403" i="1"/>
  <c r="C1403" i="1"/>
  <c r="B1403" i="1"/>
  <c r="A1403" i="1"/>
  <c r="AC1402" i="1"/>
  <c r="AB1402" i="1"/>
  <c r="AA1402" i="1"/>
  <c r="Z1402" i="1"/>
  <c r="Y1402" i="1"/>
  <c r="X1402" i="1"/>
  <c r="W1402" i="1"/>
  <c r="V1402" i="1"/>
  <c r="U1402" i="1"/>
  <c r="T1402" i="1"/>
  <c r="S1402" i="1"/>
  <c r="R1402" i="1"/>
  <c r="Q1402" i="1"/>
  <c r="P1402" i="1"/>
  <c r="O1402" i="1"/>
  <c r="N1402" i="1"/>
  <c r="M1402" i="1"/>
  <c r="L1402" i="1"/>
  <c r="K1402" i="1"/>
  <c r="J1402" i="1"/>
  <c r="I1402" i="1"/>
  <c r="H1402" i="1"/>
  <c r="G1402" i="1"/>
  <c r="F1402" i="1"/>
  <c r="E1402" i="1"/>
  <c r="D1402" i="1"/>
  <c r="C1402" i="1"/>
  <c r="B1402" i="1"/>
  <c r="A1402" i="1"/>
  <c r="AC1401" i="1"/>
  <c r="AB1401" i="1"/>
  <c r="AA1401" i="1"/>
  <c r="Z1401" i="1"/>
  <c r="Y1401" i="1"/>
  <c r="X1401" i="1"/>
  <c r="W1401" i="1"/>
  <c r="V1401" i="1"/>
  <c r="U1401" i="1"/>
  <c r="T1401" i="1"/>
  <c r="S1401" i="1"/>
  <c r="R1401" i="1"/>
  <c r="Q1401" i="1"/>
  <c r="P1401" i="1"/>
  <c r="O1401" i="1"/>
  <c r="N1401" i="1"/>
  <c r="M1401" i="1"/>
  <c r="L1401" i="1"/>
  <c r="K1401" i="1"/>
  <c r="J1401" i="1"/>
  <c r="I1401" i="1"/>
  <c r="H1401" i="1"/>
  <c r="G1401" i="1"/>
  <c r="F1401" i="1"/>
  <c r="E1401" i="1"/>
  <c r="D1401" i="1"/>
  <c r="C1401" i="1"/>
  <c r="B1401" i="1"/>
  <c r="A1401" i="1"/>
  <c r="AC1400" i="1"/>
  <c r="AB1400" i="1"/>
  <c r="AA1400" i="1"/>
  <c r="Z1400" i="1"/>
  <c r="Y1400" i="1"/>
  <c r="X1400" i="1"/>
  <c r="W1400" i="1"/>
  <c r="V1400" i="1"/>
  <c r="U1400" i="1"/>
  <c r="T1400" i="1"/>
  <c r="S1400" i="1"/>
  <c r="R1400" i="1"/>
  <c r="Q1400" i="1"/>
  <c r="P1400" i="1"/>
  <c r="O1400" i="1"/>
  <c r="N1400" i="1"/>
  <c r="M1400" i="1"/>
  <c r="L1400" i="1"/>
  <c r="K1400" i="1"/>
  <c r="J1400" i="1"/>
  <c r="I1400" i="1"/>
  <c r="H1400" i="1"/>
  <c r="G1400" i="1"/>
  <c r="F1400" i="1"/>
  <c r="E1400" i="1"/>
  <c r="D1400" i="1"/>
  <c r="C1400" i="1"/>
  <c r="B1400" i="1"/>
  <c r="A1400" i="1"/>
  <c r="AC1399" i="1"/>
  <c r="AB1399" i="1"/>
  <c r="AA1399" i="1"/>
  <c r="Z1399" i="1"/>
  <c r="Y1399" i="1"/>
  <c r="X1399" i="1"/>
  <c r="W1399" i="1"/>
  <c r="V1399" i="1"/>
  <c r="U1399" i="1"/>
  <c r="T1399" i="1"/>
  <c r="S1399" i="1"/>
  <c r="R1399" i="1"/>
  <c r="Q1399" i="1"/>
  <c r="P1399" i="1"/>
  <c r="O1399" i="1"/>
  <c r="N1399" i="1"/>
  <c r="M1399" i="1"/>
  <c r="L1399" i="1"/>
  <c r="K1399" i="1"/>
  <c r="J1399" i="1"/>
  <c r="I1399" i="1"/>
  <c r="H1399" i="1"/>
  <c r="G1399" i="1"/>
  <c r="F1399" i="1"/>
  <c r="E1399" i="1"/>
  <c r="D1399" i="1"/>
  <c r="C1399" i="1"/>
  <c r="B1399" i="1"/>
  <c r="A1399" i="1"/>
  <c r="AC1398" i="1"/>
  <c r="AB1398" i="1"/>
  <c r="AA1398" i="1"/>
  <c r="Z1398" i="1"/>
  <c r="Y1398" i="1"/>
  <c r="X1398" i="1"/>
  <c r="W1398" i="1"/>
  <c r="V1398" i="1"/>
  <c r="U1398" i="1"/>
  <c r="T1398" i="1"/>
  <c r="S1398" i="1"/>
  <c r="R1398" i="1"/>
  <c r="Q1398" i="1"/>
  <c r="P1398" i="1"/>
  <c r="O1398" i="1"/>
  <c r="N1398" i="1"/>
  <c r="M1398" i="1"/>
  <c r="L1398" i="1"/>
  <c r="K1398" i="1"/>
  <c r="J1398" i="1"/>
  <c r="I1398" i="1"/>
  <c r="H1398" i="1"/>
  <c r="G1398" i="1"/>
  <c r="F1398" i="1"/>
  <c r="E1398" i="1"/>
  <c r="D1398" i="1"/>
  <c r="C1398" i="1"/>
  <c r="B1398" i="1"/>
  <c r="A1398" i="1"/>
  <c r="AC1397" i="1"/>
  <c r="AB1397" i="1"/>
  <c r="AA1397" i="1"/>
  <c r="Z1397" i="1"/>
  <c r="Y1397" i="1"/>
  <c r="X1397" i="1"/>
  <c r="W1397" i="1"/>
  <c r="V1397" i="1"/>
  <c r="U1397" i="1"/>
  <c r="T1397" i="1"/>
  <c r="S1397" i="1"/>
  <c r="R1397" i="1"/>
  <c r="Q1397" i="1"/>
  <c r="P1397" i="1"/>
  <c r="O1397" i="1"/>
  <c r="N1397" i="1"/>
  <c r="M1397" i="1"/>
  <c r="L1397" i="1"/>
  <c r="K1397" i="1"/>
  <c r="J1397" i="1"/>
  <c r="I1397" i="1"/>
  <c r="H1397" i="1"/>
  <c r="G1397" i="1"/>
  <c r="F1397" i="1"/>
  <c r="E1397" i="1"/>
  <c r="D1397" i="1"/>
  <c r="C1397" i="1"/>
  <c r="B1397" i="1"/>
  <c r="A1397" i="1"/>
  <c r="AC1396" i="1"/>
  <c r="AB1396" i="1"/>
  <c r="AA1396" i="1"/>
  <c r="Z1396" i="1"/>
  <c r="Y1396" i="1"/>
  <c r="X1396" i="1"/>
  <c r="W1396" i="1"/>
  <c r="V1396" i="1"/>
  <c r="U1396" i="1"/>
  <c r="T1396" i="1"/>
  <c r="S1396" i="1"/>
  <c r="R1396" i="1"/>
  <c r="Q1396" i="1"/>
  <c r="P1396" i="1"/>
  <c r="O1396" i="1"/>
  <c r="N1396" i="1"/>
  <c r="M1396" i="1"/>
  <c r="L1396" i="1"/>
  <c r="K1396" i="1"/>
  <c r="J1396" i="1"/>
  <c r="I1396" i="1"/>
  <c r="H1396" i="1"/>
  <c r="G1396" i="1"/>
  <c r="F1396" i="1"/>
  <c r="E1396" i="1"/>
  <c r="D1396" i="1"/>
  <c r="C1396" i="1"/>
  <c r="B1396" i="1"/>
  <c r="A1396" i="1"/>
  <c r="AC1395" i="1"/>
  <c r="AB1395" i="1"/>
  <c r="AA1395" i="1"/>
  <c r="Z1395" i="1"/>
  <c r="Y1395" i="1"/>
  <c r="X1395" i="1"/>
  <c r="W1395" i="1"/>
  <c r="V1395" i="1"/>
  <c r="U1395" i="1"/>
  <c r="T1395" i="1"/>
  <c r="S1395" i="1"/>
  <c r="R1395" i="1"/>
  <c r="Q1395" i="1"/>
  <c r="P1395" i="1"/>
  <c r="O1395" i="1"/>
  <c r="N1395" i="1"/>
  <c r="M1395" i="1"/>
  <c r="L1395" i="1"/>
  <c r="K1395" i="1"/>
  <c r="J1395" i="1"/>
  <c r="I1395" i="1"/>
  <c r="H1395" i="1"/>
  <c r="G1395" i="1"/>
  <c r="F1395" i="1"/>
  <c r="E1395" i="1"/>
  <c r="D1395" i="1"/>
  <c r="C1395" i="1"/>
  <c r="B1395" i="1"/>
  <c r="A1395" i="1"/>
  <c r="AC1394" i="1"/>
  <c r="AB1394" i="1"/>
  <c r="AA1394" i="1"/>
  <c r="Z1394" i="1"/>
  <c r="Y1394" i="1"/>
  <c r="X1394" i="1"/>
  <c r="W1394" i="1"/>
  <c r="V1394" i="1"/>
  <c r="U1394" i="1"/>
  <c r="T1394" i="1"/>
  <c r="S1394" i="1"/>
  <c r="R1394" i="1"/>
  <c r="Q1394" i="1"/>
  <c r="P1394" i="1"/>
  <c r="O1394" i="1"/>
  <c r="N1394" i="1"/>
  <c r="M1394" i="1"/>
  <c r="L1394" i="1"/>
  <c r="K1394" i="1"/>
  <c r="J1394" i="1"/>
  <c r="I1394" i="1"/>
  <c r="H1394" i="1"/>
  <c r="G1394" i="1"/>
  <c r="F1394" i="1"/>
  <c r="E1394" i="1"/>
  <c r="D1394" i="1"/>
  <c r="C1394" i="1"/>
  <c r="B1394" i="1"/>
  <c r="A1394" i="1"/>
  <c r="AC1393" i="1"/>
  <c r="AB1393" i="1"/>
  <c r="AA1393" i="1"/>
  <c r="Z1393" i="1"/>
  <c r="Y1393" i="1"/>
  <c r="X1393" i="1"/>
  <c r="W1393" i="1"/>
  <c r="V1393" i="1"/>
  <c r="U1393" i="1"/>
  <c r="T1393" i="1"/>
  <c r="S1393" i="1"/>
  <c r="R1393" i="1"/>
  <c r="Q1393" i="1"/>
  <c r="P1393" i="1"/>
  <c r="O1393" i="1"/>
  <c r="N1393" i="1"/>
  <c r="M1393" i="1"/>
  <c r="L1393" i="1"/>
  <c r="K1393" i="1"/>
  <c r="J1393" i="1"/>
  <c r="I1393" i="1"/>
  <c r="H1393" i="1"/>
  <c r="G1393" i="1"/>
  <c r="F1393" i="1"/>
  <c r="E1393" i="1"/>
  <c r="D1393" i="1"/>
  <c r="C1393" i="1"/>
  <c r="B1393" i="1"/>
  <c r="A1393" i="1"/>
  <c r="AC1392" i="1"/>
  <c r="AB1392" i="1"/>
  <c r="AA1392" i="1"/>
  <c r="Z1392" i="1"/>
  <c r="Y1392" i="1"/>
  <c r="X1392" i="1"/>
  <c r="W1392" i="1"/>
  <c r="V1392" i="1"/>
  <c r="U1392" i="1"/>
  <c r="T1392" i="1"/>
  <c r="S1392" i="1"/>
  <c r="R1392" i="1"/>
  <c r="Q1392" i="1"/>
  <c r="P1392" i="1"/>
  <c r="O1392" i="1"/>
  <c r="N1392" i="1"/>
  <c r="M1392" i="1"/>
  <c r="L1392" i="1"/>
  <c r="K1392" i="1"/>
  <c r="J1392" i="1"/>
  <c r="I1392" i="1"/>
  <c r="H1392" i="1"/>
  <c r="G1392" i="1"/>
  <c r="F1392" i="1"/>
  <c r="E1392" i="1"/>
  <c r="D1392" i="1"/>
  <c r="C1392" i="1"/>
  <c r="B1392" i="1"/>
  <c r="A1392" i="1"/>
  <c r="AC1391" i="1"/>
  <c r="AB1391" i="1"/>
  <c r="AA1391" i="1"/>
  <c r="Z1391" i="1"/>
  <c r="Y1391" i="1"/>
  <c r="X1391" i="1"/>
  <c r="W1391" i="1"/>
  <c r="V1391" i="1"/>
  <c r="U1391" i="1"/>
  <c r="T1391" i="1"/>
  <c r="S1391" i="1"/>
  <c r="R1391" i="1"/>
  <c r="Q1391" i="1"/>
  <c r="P1391" i="1"/>
  <c r="O1391" i="1"/>
  <c r="N1391" i="1"/>
  <c r="M1391" i="1"/>
  <c r="L1391" i="1"/>
  <c r="K1391" i="1"/>
  <c r="J1391" i="1"/>
  <c r="I1391" i="1"/>
  <c r="H1391" i="1"/>
  <c r="G1391" i="1"/>
  <c r="F1391" i="1"/>
  <c r="E1391" i="1"/>
  <c r="D1391" i="1"/>
  <c r="C1391" i="1"/>
  <c r="B1391" i="1"/>
  <c r="A1391" i="1"/>
  <c r="AC1390" i="1"/>
  <c r="AB1390" i="1"/>
  <c r="AA1390" i="1"/>
  <c r="Z1390" i="1"/>
  <c r="Y1390" i="1"/>
  <c r="X1390" i="1"/>
  <c r="W1390" i="1"/>
  <c r="V1390" i="1"/>
  <c r="U1390" i="1"/>
  <c r="T1390" i="1"/>
  <c r="S1390" i="1"/>
  <c r="R1390" i="1"/>
  <c r="Q1390" i="1"/>
  <c r="P1390" i="1"/>
  <c r="O1390" i="1"/>
  <c r="N1390" i="1"/>
  <c r="M1390" i="1"/>
  <c r="L1390" i="1"/>
  <c r="K1390" i="1"/>
  <c r="J1390" i="1"/>
  <c r="I1390" i="1"/>
  <c r="H1390" i="1"/>
  <c r="G1390" i="1"/>
  <c r="F1390" i="1"/>
  <c r="E1390" i="1"/>
  <c r="D1390" i="1"/>
  <c r="C1390" i="1"/>
  <c r="B1390" i="1"/>
  <c r="A1390" i="1"/>
  <c r="AC1389" i="1"/>
  <c r="AB1389" i="1"/>
  <c r="AA1389" i="1"/>
  <c r="Z1389" i="1"/>
  <c r="Y1389" i="1"/>
  <c r="X1389" i="1"/>
  <c r="W1389" i="1"/>
  <c r="V1389" i="1"/>
  <c r="U1389" i="1"/>
  <c r="T1389" i="1"/>
  <c r="S1389" i="1"/>
  <c r="R1389" i="1"/>
  <c r="Q1389" i="1"/>
  <c r="P1389" i="1"/>
  <c r="O1389" i="1"/>
  <c r="N1389" i="1"/>
  <c r="M1389" i="1"/>
  <c r="L1389" i="1"/>
  <c r="K1389" i="1"/>
  <c r="J1389" i="1"/>
  <c r="I1389" i="1"/>
  <c r="H1389" i="1"/>
  <c r="G1389" i="1"/>
  <c r="F1389" i="1"/>
  <c r="E1389" i="1"/>
  <c r="D1389" i="1"/>
  <c r="C1389" i="1"/>
  <c r="B1389" i="1"/>
  <c r="A1389" i="1"/>
  <c r="AC1388" i="1"/>
  <c r="AB1388" i="1"/>
  <c r="AA1388" i="1"/>
  <c r="Z1388" i="1"/>
  <c r="Y1388" i="1"/>
  <c r="X1388" i="1"/>
  <c r="W1388" i="1"/>
  <c r="V1388" i="1"/>
  <c r="U1388" i="1"/>
  <c r="T1388" i="1"/>
  <c r="S1388" i="1"/>
  <c r="R1388" i="1"/>
  <c r="Q1388" i="1"/>
  <c r="P1388" i="1"/>
  <c r="O1388" i="1"/>
  <c r="N1388" i="1"/>
  <c r="M1388" i="1"/>
  <c r="L1388" i="1"/>
  <c r="K1388" i="1"/>
  <c r="J1388" i="1"/>
  <c r="I1388" i="1"/>
  <c r="H1388" i="1"/>
  <c r="G1388" i="1"/>
  <c r="F1388" i="1"/>
  <c r="E1388" i="1"/>
  <c r="D1388" i="1"/>
  <c r="C1388" i="1"/>
  <c r="B1388" i="1"/>
  <c r="A1388" i="1"/>
  <c r="AC1387" i="1"/>
  <c r="AB1387" i="1"/>
  <c r="AA1387" i="1"/>
  <c r="Z1387" i="1"/>
  <c r="Y1387" i="1"/>
  <c r="X1387" i="1"/>
  <c r="W1387" i="1"/>
  <c r="V1387" i="1"/>
  <c r="U1387" i="1"/>
  <c r="T1387" i="1"/>
  <c r="S1387" i="1"/>
  <c r="R1387" i="1"/>
  <c r="Q1387" i="1"/>
  <c r="P1387" i="1"/>
  <c r="O1387" i="1"/>
  <c r="N1387" i="1"/>
  <c r="M1387" i="1"/>
  <c r="L1387" i="1"/>
  <c r="K1387" i="1"/>
  <c r="J1387" i="1"/>
  <c r="I1387" i="1"/>
  <c r="H1387" i="1"/>
  <c r="G1387" i="1"/>
  <c r="F1387" i="1"/>
  <c r="E1387" i="1"/>
  <c r="D1387" i="1"/>
  <c r="C1387" i="1"/>
  <c r="B1387" i="1"/>
  <c r="A1387" i="1"/>
  <c r="AC1386" i="1"/>
  <c r="AB1386" i="1"/>
  <c r="AA1386" i="1"/>
  <c r="Z1386" i="1"/>
  <c r="Y1386" i="1"/>
  <c r="X1386" i="1"/>
  <c r="W1386" i="1"/>
  <c r="V1386" i="1"/>
  <c r="U1386" i="1"/>
  <c r="T1386" i="1"/>
  <c r="S1386" i="1"/>
  <c r="R1386" i="1"/>
  <c r="Q1386" i="1"/>
  <c r="P1386" i="1"/>
  <c r="O1386" i="1"/>
  <c r="N1386" i="1"/>
  <c r="M1386" i="1"/>
  <c r="L1386" i="1"/>
  <c r="K1386" i="1"/>
  <c r="J1386" i="1"/>
  <c r="I1386" i="1"/>
  <c r="H1386" i="1"/>
  <c r="G1386" i="1"/>
  <c r="F1386" i="1"/>
  <c r="E1386" i="1"/>
  <c r="D1386" i="1"/>
  <c r="C1386" i="1"/>
  <c r="B1386" i="1"/>
  <c r="A1386" i="1"/>
  <c r="AC1385" i="1"/>
  <c r="AB1385" i="1"/>
  <c r="AA1385" i="1"/>
  <c r="Z1385" i="1"/>
  <c r="Y1385" i="1"/>
  <c r="X1385" i="1"/>
  <c r="W1385" i="1"/>
  <c r="V1385" i="1"/>
  <c r="U1385" i="1"/>
  <c r="T1385" i="1"/>
  <c r="S1385" i="1"/>
  <c r="R1385" i="1"/>
  <c r="Q1385" i="1"/>
  <c r="P1385" i="1"/>
  <c r="O1385" i="1"/>
  <c r="N1385" i="1"/>
  <c r="M1385" i="1"/>
  <c r="L1385" i="1"/>
  <c r="K1385" i="1"/>
  <c r="J1385" i="1"/>
  <c r="I1385" i="1"/>
  <c r="H1385" i="1"/>
  <c r="G1385" i="1"/>
  <c r="F1385" i="1"/>
  <c r="E1385" i="1"/>
  <c r="D1385" i="1"/>
  <c r="C1385" i="1"/>
  <c r="B1385" i="1"/>
  <c r="A1385" i="1"/>
  <c r="AC1384" i="1"/>
  <c r="AB1384" i="1"/>
  <c r="AA1384" i="1"/>
  <c r="Z1384" i="1"/>
  <c r="Y1384" i="1"/>
  <c r="X1384" i="1"/>
  <c r="W1384" i="1"/>
  <c r="V1384" i="1"/>
  <c r="U1384" i="1"/>
  <c r="T1384" i="1"/>
  <c r="S1384" i="1"/>
  <c r="R1384" i="1"/>
  <c r="Q1384" i="1"/>
  <c r="P1384" i="1"/>
  <c r="O1384" i="1"/>
  <c r="N1384" i="1"/>
  <c r="M1384" i="1"/>
  <c r="L1384" i="1"/>
  <c r="K1384" i="1"/>
  <c r="J1384" i="1"/>
  <c r="I1384" i="1"/>
  <c r="H1384" i="1"/>
  <c r="G1384" i="1"/>
  <c r="F1384" i="1"/>
  <c r="E1384" i="1"/>
  <c r="D1384" i="1"/>
  <c r="C1384" i="1"/>
  <c r="B1384" i="1"/>
  <c r="A1384" i="1"/>
  <c r="AC1383" i="1"/>
  <c r="AB1383" i="1"/>
  <c r="AA1383" i="1"/>
  <c r="Z1383" i="1"/>
  <c r="Y1383" i="1"/>
  <c r="X1383" i="1"/>
  <c r="W1383" i="1"/>
  <c r="V1383" i="1"/>
  <c r="U1383" i="1"/>
  <c r="T1383" i="1"/>
  <c r="S1383" i="1"/>
  <c r="R1383" i="1"/>
  <c r="Q1383" i="1"/>
  <c r="P1383" i="1"/>
  <c r="O1383" i="1"/>
  <c r="N1383" i="1"/>
  <c r="M1383" i="1"/>
  <c r="L1383" i="1"/>
  <c r="K1383" i="1"/>
  <c r="J1383" i="1"/>
  <c r="I1383" i="1"/>
  <c r="H1383" i="1"/>
  <c r="G1383" i="1"/>
  <c r="F1383" i="1"/>
  <c r="E1383" i="1"/>
  <c r="D1383" i="1"/>
  <c r="C1383" i="1"/>
  <c r="B1383" i="1"/>
  <c r="A1383" i="1"/>
  <c r="AC1382" i="1"/>
  <c r="AB1382" i="1"/>
  <c r="AA1382" i="1"/>
  <c r="Z1382" i="1"/>
  <c r="Y1382" i="1"/>
  <c r="X1382" i="1"/>
  <c r="W1382" i="1"/>
  <c r="V1382" i="1"/>
  <c r="U1382" i="1"/>
  <c r="T1382" i="1"/>
  <c r="S1382" i="1"/>
  <c r="R1382" i="1"/>
  <c r="Q1382" i="1"/>
  <c r="P1382" i="1"/>
  <c r="O1382" i="1"/>
  <c r="N1382" i="1"/>
  <c r="M1382" i="1"/>
  <c r="L1382" i="1"/>
  <c r="K1382" i="1"/>
  <c r="J1382" i="1"/>
  <c r="I1382" i="1"/>
  <c r="H1382" i="1"/>
  <c r="G1382" i="1"/>
  <c r="F1382" i="1"/>
  <c r="E1382" i="1"/>
  <c r="D1382" i="1"/>
  <c r="C1382" i="1"/>
  <c r="B1382" i="1"/>
  <c r="A1382" i="1"/>
  <c r="AC1381" i="1"/>
  <c r="AB1381" i="1"/>
  <c r="AA1381" i="1"/>
  <c r="Z1381" i="1"/>
  <c r="Y1381" i="1"/>
  <c r="X1381" i="1"/>
  <c r="W1381" i="1"/>
  <c r="V1381" i="1"/>
  <c r="U1381" i="1"/>
  <c r="T1381" i="1"/>
  <c r="S1381" i="1"/>
  <c r="R1381" i="1"/>
  <c r="Q1381" i="1"/>
  <c r="P1381" i="1"/>
  <c r="O1381" i="1"/>
  <c r="N1381" i="1"/>
  <c r="M1381" i="1"/>
  <c r="L1381" i="1"/>
  <c r="K1381" i="1"/>
  <c r="J1381" i="1"/>
  <c r="I1381" i="1"/>
  <c r="H1381" i="1"/>
  <c r="G1381" i="1"/>
  <c r="F1381" i="1"/>
  <c r="E1381" i="1"/>
  <c r="D1381" i="1"/>
  <c r="C1381" i="1"/>
  <c r="B1381" i="1"/>
  <c r="A1381" i="1"/>
  <c r="AC1380" i="1"/>
  <c r="AB1380" i="1"/>
  <c r="AA1380" i="1"/>
  <c r="Z1380" i="1"/>
  <c r="Y1380" i="1"/>
  <c r="X1380" i="1"/>
  <c r="W1380" i="1"/>
  <c r="V1380" i="1"/>
  <c r="U1380" i="1"/>
  <c r="T1380" i="1"/>
  <c r="S1380" i="1"/>
  <c r="R1380" i="1"/>
  <c r="Q1380" i="1"/>
  <c r="P1380" i="1"/>
  <c r="O1380" i="1"/>
  <c r="N1380" i="1"/>
  <c r="M1380" i="1"/>
  <c r="L1380" i="1"/>
  <c r="K1380" i="1"/>
  <c r="J1380" i="1"/>
  <c r="I1380" i="1"/>
  <c r="H1380" i="1"/>
  <c r="G1380" i="1"/>
  <c r="F1380" i="1"/>
  <c r="E1380" i="1"/>
  <c r="D1380" i="1"/>
  <c r="C1380" i="1"/>
  <c r="B1380" i="1"/>
  <c r="A1380" i="1"/>
  <c r="AC1379" i="1"/>
  <c r="AB1379" i="1"/>
  <c r="AA1379" i="1"/>
  <c r="Z1379" i="1"/>
  <c r="Y1379" i="1"/>
  <c r="X1379" i="1"/>
  <c r="W1379" i="1"/>
  <c r="V1379" i="1"/>
  <c r="U1379" i="1"/>
  <c r="T1379" i="1"/>
  <c r="S1379" i="1"/>
  <c r="R1379" i="1"/>
  <c r="Q1379" i="1"/>
  <c r="P1379" i="1"/>
  <c r="O1379" i="1"/>
  <c r="N1379" i="1"/>
  <c r="M1379" i="1"/>
  <c r="L1379" i="1"/>
  <c r="K1379" i="1"/>
  <c r="J1379" i="1"/>
  <c r="I1379" i="1"/>
  <c r="H1379" i="1"/>
  <c r="G1379" i="1"/>
  <c r="F1379" i="1"/>
  <c r="E1379" i="1"/>
  <c r="D1379" i="1"/>
  <c r="C1379" i="1"/>
  <c r="B1379" i="1"/>
  <c r="A1379" i="1"/>
  <c r="AC1378" i="1"/>
  <c r="AB1378" i="1"/>
  <c r="AA1378" i="1"/>
  <c r="Z1378" i="1"/>
  <c r="Y1378" i="1"/>
  <c r="X1378" i="1"/>
  <c r="W1378" i="1"/>
  <c r="V1378" i="1"/>
  <c r="U1378" i="1"/>
  <c r="T1378" i="1"/>
  <c r="S1378" i="1"/>
  <c r="R1378" i="1"/>
  <c r="Q1378" i="1"/>
  <c r="P1378" i="1"/>
  <c r="O1378" i="1"/>
  <c r="N1378" i="1"/>
  <c r="M1378" i="1"/>
  <c r="L1378" i="1"/>
  <c r="K1378" i="1"/>
  <c r="J1378" i="1"/>
  <c r="I1378" i="1"/>
  <c r="H1378" i="1"/>
  <c r="G1378" i="1"/>
  <c r="F1378" i="1"/>
  <c r="E1378" i="1"/>
  <c r="D1378" i="1"/>
  <c r="C1378" i="1"/>
  <c r="B1378" i="1"/>
  <c r="A1378" i="1"/>
  <c r="AC1377" i="1"/>
  <c r="AB1377" i="1"/>
  <c r="AA1377" i="1"/>
  <c r="Z1377" i="1"/>
  <c r="Y1377" i="1"/>
  <c r="X1377" i="1"/>
  <c r="W1377" i="1"/>
  <c r="V1377" i="1"/>
  <c r="U1377" i="1"/>
  <c r="T1377" i="1"/>
  <c r="S1377" i="1"/>
  <c r="R1377" i="1"/>
  <c r="Q1377" i="1"/>
  <c r="P1377" i="1"/>
  <c r="O1377" i="1"/>
  <c r="N1377" i="1"/>
  <c r="M1377" i="1"/>
  <c r="L1377" i="1"/>
  <c r="K1377" i="1"/>
  <c r="J1377" i="1"/>
  <c r="I1377" i="1"/>
  <c r="H1377" i="1"/>
  <c r="G1377" i="1"/>
  <c r="F1377" i="1"/>
  <c r="E1377" i="1"/>
  <c r="D1377" i="1"/>
  <c r="C1377" i="1"/>
  <c r="B1377" i="1"/>
  <c r="A1377" i="1"/>
  <c r="AC1376" i="1"/>
  <c r="AB1376" i="1"/>
  <c r="AA1376" i="1"/>
  <c r="Z1376" i="1"/>
  <c r="Y1376" i="1"/>
  <c r="X1376" i="1"/>
  <c r="W1376" i="1"/>
  <c r="V1376" i="1"/>
  <c r="U1376" i="1"/>
  <c r="T1376" i="1"/>
  <c r="S1376" i="1"/>
  <c r="R1376" i="1"/>
  <c r="Q1376" i="1"/>
  <c r="P1376" i="1"/>
  <c r="O1376" i="1"/>
  <c r="N1376" i="1"/>
  <c r="M1376" i="1"/>
  <c r="L1376" i="1"/>
  <c r="K1376" i="1"/>
  <c r="J1376" i="1"/>
  <c r="I1376" i="1"/>
  <c r="H1376" i="1"/>
  <c r="G1376" i="1"/>
  <c r="F1376" i="1"/>
  <c r="E1376" i="1"/>
  <c r="D1376" i="1"/>
  <c r="C1376" i="1"/>
  <c r="B1376" i="1"/>
  <c r="A1376" i="1"/>
  <c r="AC1375" i="1"/>
  <c r="AB1375" i="1"/>
  <c r="AA1375" i="1"/>
  <c r="Z1375" i="1"/>
  <c r="Y1375" i="1"/>
  <c r="X1375" i="1"/>
  <c r="W1375" i="1"/>
  <c r="V1375" i="1"/>
  <c r="U1375" i="1"/>
  <c r="T1375" i="1"/>
  <c r="S1375" i="1"/>
  <c r="R1375" i="1"/>
  <c r="Q1375" i="1"/>
  <c r="P1375" i="1"/>
  <c r="O1375" i="1"/>
  <c r="N1375" i="1"/>
  <c r="M1375" i="1"/>
  <c r="L1375" i="1"/>
  <c r="K1375" i="1"/>
  <c r="J1375" i="1"/>
  <c r="I1375" i="1"/>
  <c r="H1375" i="1"/>
  <c r="G1375" i="1"/>
  <c r="F1375" i="1"/>
  <c r="E1375" i="1"/>
  <c r="D1375" i="1"/>
  <c r="C1375" i="1"/>
  <c r="B1375" i="1"/>
  <c r="A1375" i="1"/>
  <c r="AC1374" i="1"/>
  <c r="AB1374" i="1"/>
  <c r="AA1374" i="1"/>
  <c r="Z1374" i="1"/>
  <c r="Y1374" i="1"/>
  <c r="X1374" i="1"/>
  <c r="W1374" i="1"/>
  <c r="V1374" i="1"/>
  <c r="U1374" i="1"/>
  <c r="T1374" i="1"/>
  <c r="S1374" i="1"/>
  <c r="R1374" i="1"/>
  <c r="Q1374" i="1"/>
  <c r="P1374" i="1"/>
  <c r="O1374" i="1"/>
  <c r="N1374" i="1"/>
  <c r="M1374" i="1"/>
  <c r="L1374" i="1"/>
  <c r="K1374" i="1"/>
  <c r="J1374" i="1"/>
  <c r="I1374" i="1"/>
  <c r="H1374" i="1"/>
  <c r="G1374" i="1"/>
  <c r="F1374" i="1"/>
  <c r="E1374" i="1"/>
  <c r="D1374" i="1"/>
  <c r="C1374" i="1"/>
  <c r="B1374" i="1"/>
  <c r="A1374" i="1"/>
  <c r="AC1373" i="1"/>
  <c r="AB1373" i="1"/>
  <c r="AA1373" i="1"/>
  <c r="Z1373" i="1"/>
  <c r="Y1373" i="1"/>
  <c r="X1373" i="1"/>
  <c r="W1373" i="1"/>
  <c r="V1373" i="1"/>
  <c r="U1373" i="1"/>
  <c r="T1373" i="1"/>
  <c r="S1373" i="1"/>
  <c r="R1373" i="1"/>
  <c r="Q1373" i="1"/>
  <c r="P1373" i="1"/>
  <c r="O1373" i="1"/>
  <c r="N1373" i="1"/>
  <c r="M1373" i="1"/>
  <c r="L1373" i="1"/>
  <c r="K1373" i="1"/>
  <c r="J1373" i="1"/>
  <c r="I1373" i="1"/>
  <c r="H1373" i="1"/>
  <c r="G1373" i="1"/>
  <c r="F1373" i="1"/>
  <c r="E1373" i="1"/>
  <c r="D1373" i="1"/>
  <c r="C1373" i="1"/>
  <c r="B1373" i="1"/>
  <c r="A1373" i="1"/>
  <c r="AC1372" i="1"/>
  <c r="AB1372" i="1"/>
  <c r="AA1372" i="1"/>
  <c r="Z1372" i="1"/>
  <c r="Y1372" i="1"/>
  <c r="X1372" i="1"/>
  <c r="W1372" i="1"/>
  <c r="V1372" i="1"/>
  <c r="U1372" i="1"/>
  <c r="T1372" i="1"/>
  <c r="S1372" i="1"/>
  <c r="R1372" i="1"/>
  <c r="Q1372" i="1"/>
  <c r="P1372" i="1"/>
  <c r="O1372" i="1"/>
  <c r="N1372" i="1"/>
  <c r="M1372" i="1"/>
  <c r="L1372" i="1"/>
  <c r="K1372" i="1"/>
  <c r="J1372" i="1"/>
  <c r="I1372" i="1"/>
  <c r="H1372" i="1"/>
  <c r="G1372" i="1"/>
  <c r="F1372" i="1"/>
  <c r="E1372" i="1"/>
  <c r="D1372" i="1"/>
  <c r="C1372" i="1"/>
  <c r="B1372" i="1"/>
  <c r="A1372" i="1"/>
  <c r="AC1371" i="1"/>
  <c r="AB1371" i="1"/>
  <c r="AA1371" i="1"/>
  <c r="Z1371" i="1"/>
  <c r="Y1371" i="1"/>
  <c r="X1371" i="1"/>
  <c r="W1371" i="1"/>
  <c r="V1371" i="1"/>
  <c r="U1371" i="1"/>
  <c r="T1371" i="1"/>
  <c r="S1371" i="1"/>
  <c r="R1371" i="1"/>
  <c r="Q1371" i="1"/>
  <c r="P1371" i="1"/>
  <c r="O1371" i="1"/>
  <c r="N1371" i="1"/>
  <c r="M1371" i="1"/>
  <c r="L1371" i="1"/>
  <c r="K1371" i="1"/>
  <c r="J1371" i="1"/>
  <c r="I1371" i="1"/>
  <c r="H1371" i="1"/>
  <c r="G1371" i="1"/>
  <c r="F1371" i="1"/>
  <c r="E1371" i="1"/>
  <c r="D1371" i="1"/>
  <c r="C1371" i="1"/>
  <c r="B1371" i="1"/>
  <c r="A1371" i="1"/>
  <c r="AC1370" i="1"/>
  <c r="AB1370" i="1"/>
  <c r="AA1370" i="1"/>
  <c r="Z1370" i="1"/>
  <c r="Y1370" i="1"/>
  <c r="X1370" i="1"/>
  <c r="W1370" i="1"/>
  <c r="V1370" i="1"/>
  <c r="U1370" i="1"/>
  <c r="T1370" i="1"/>
  <c r="S1370" i="1"/>
  <c r="R1370" i="1"/>
  <c r="Q1370" i="1"/>
  <c r="P1370" i="1"/>
  <c r="O1370" i="1"/>
  <c r="N1370" i="1"/>
  <c r="M1370" i="1"/>
  <c r="L1370" i="1"/>
  <c r="K1370" i="1"/>
  <c r="J1370" i="1"/>
  <c r="I1370" i="1"/>
  <c r="H1370" i="1"/>
  <c r="G1370" i="1"/>
  <c r="F1370" i="1"/>
  <c r="E1370" i="1"/>
  <c r="D1370" i="1"/>
  <c r="C1370" i="1"/>
  <c r="B1370" i="1"/>
  <c r="A1370" i="1"/>
  <c r="AC1369" i="1"/>
  <c r="AB1369" i="1"/>
  <c r="AA1369" i="1"/>
  <c r="Z1369" i="1"/>
  <c r="Y1369" i="1"/>
  <c r="X1369" i="1"/>
  <c r="W1369" i="1"/>
  <c r="V1369" i="1"/>
  <c r="U1369" i="1"/>
  <c r="T1369" i="1"/>
  <c r="S1369" i="1"/>
  <c r="R1369" i="1"/>
  <c r="Q1369" i="1"/>
  <c r="P1369" i="1"/>
  <c r="O1369" i="1"/>
  <c r="N1369" i="1"/>
  <c r="M1369" i="1"/>
  <c r="L1369" i="1"/>
  <c r="K1369" i="1"/>
  <c r="J1369" i="1"/>
  <c r="I1369" i="1"/>
  <c r="H1369" i="1"/>
  <c r="G1369" i="1"/>
  <c r="F1369" i="1"/>
  <c r="E1369" i="1"/>
  <c r="D1369" i="1"/>
  <c r="C1369" i="1"/>
  <c r="B1369" i="1"/>
  <c r="A1369" i="1"/>
  <c r="AC1368" i="1"/>
  <c r="AB1368" i="1"/>
  <c r="AA1368" i="1"/>
  <c r="Z1368" i="1"/>
  <c r="Y1368" i="1"/>
  <c r="X1368" i="1"/>
  <c r="W1368" i="1"/>
  <c r="V1368" i="1"/>
  <c r="U1368" i="1"/>
  <c r="T1368" i="1"/>
  <c r="S1368" i="1"/>
  <c r="R1368" i="1"/>
  <c r="Q1368" i="1"/>
  <c r="P1368" i="1"/>
  <c r="O1368" i="1"/>
  <c r="N1368" i="1"/>
  <c r="M1368" i="1"/>
  <c r="L1368" i="1"/>
  <c r="K1368" i="1"/>
  <c r="J1368" i="1"/>
  <c r="I1368" i="1"/>
  <c r="H1368" i="1"/>
  <c r="G1368" i="1"/>
  <c r="F1368" i="1"/>
  <c r="E1368" i="1"/>
  <c r="D1368" i="1"/>
  <c r="C1368" i="1"/>
  <c r="B1368" i="1"/>
  <c r="A1368" i="1"/>
  <c r="AC1367" i="1"/>
  <c r="AB1367" i="1"/>
  <c r="AA1367" i="1"/>
  <c r="Z1367" i="1"/>
  <c r="Y1367" i="1"/>
  <c r="X1367" i="1"/>
  <c r="W1367" i="1"/>
  <c r="V1367" i="1"/>
  <c r="U1367" i="1"/>
  <c r="T1367" i="1"/>
  <c r="S1367" i="1"/>
  <c r="R1367" i="1"/>
  <c r="Q1367" i="1"/>
  <c r="P1367" i="1"/>
  <c r="O1367" i="1"/>
  <c r="N1367" i="1"/>
  <c r="M1367" i="1"/>
  <c r="L1367" i="1"/>
  <c r="K1367" i="1"/>
  <c r="J1367" i="1"/>
  <c r="I1367" i="1"/>
  <c r="H1367" i="1"/>
  <c r="G1367" i="1"/>
  <c r="F1367" i="1"/>
  <c r="E1367" i="1"/>
  <c r="D1367" i="1"/>
  <c r="C1367" i="1"/>
  <c r="B1367" i="1"/>
  <c r="A1367" i="1"/>
  <c r="AC1366" i="1"/>
  <c r="AB1366" i="1"/>
  <c r="AA1366" i="1"/>
  <c r="Z1366" i="1"/>
  <c r="Y1366" i="1"/>
  <c r="X1366" i="1"/>
  <c r="W1366" i="1"/>
  <c r="V1366" i="1"/>
  <c r="U1366" i="1"/>
  <c r="T1366" i="1"/>
  <c r="S1366" i="1"/>
  <c r="R1366" i="1"/>
  <c r="Q1366" i="1"/>
  <c r="P1366" i="1"/>
  <c r="O1366" i="1"/>
  <c r="N1366" i="1"/>
  <c r="M1366" i="1"/>
  <c r="L1366" i="1"/>
  <c r="K1366" i="1"/>
  <c r="J1366" i="1"/>
  <c r="I1366" i="1"/>
  <c r="H1366" i="1"/>
  <c r="G1366" i="1"/>
  <c r="F1366" i="1"/>
  <c r="E1366" i="1"/>
  <c r="D1366" i="1"/>
  <c r="C1366" i="1"/>
  <c r="B1366" i="1"/>
  <c r="A1366" i="1"/>
  <c r="AC1365" i="1"/>
  <c r="AB1365" i="1"/>
  <c r="AA1365" i="1"/>
  <c r="Z1365" i="1"/>
  <c r="Y1365" i="1"/>
  <c r="X1365" i="1"/>
  <c r="W1365" i="1"/>
  <c r="V1365" i="1"/>
  <c r="U1365" i="1"/>
  <c r="T1365" i="1"/>
  <c r="S1365" i="1"/>
  <c r="R1365" i="1"/>
  <c r="Q1365" i="1"/>
  <c r="P1365" i="1"/>
  <c r="O1365" i="1"/>
  <c r="N1365" i="1"/>
  <c r="M1365" i="1"/>
  <c r="L1365" i="1"/>
  <c r="K1365" i="1"/>
  <c r="J1365" i="1"/>
  <c r="I1365" i="1"/>
  <c r="H1365" i="1"/>
  <c r="G1365" i="1"/>
  <c r="F1365" i="1"/>
  <c r="E1365" i="1"/>
  <c r="D1365" i="1"/>
  <c r="C1365" i="1"/>
  <c r="B1365" i="1"/>
  <c r="A1365" i="1"/>
  <c r="AC1364" i="1"/>
  <c r="AB1364" i="1"/>
  <c r="AA1364" i="1"/>
  <c r="Z1364" i="1"/>
  <c r="Y1364" i="1"/>
  <c r="X1364" i="1"/>
  <c r="W1364" i="1"/>
  <c r="V1364" i="1"/>
  <c r="U1364" i="1"/>
  <c r="T1364" i="1"/>
  <c r="S1364" i="1"/>
  <c r="R1364" i="1"/>
  <c r="Q1364" i="1"/>
  <c r="P1364" i="1"/>
  <c r="O1364" i="1"/>
  <c r="N1364" i="1"/>
  <c r="M1364" i="1"/>
  <c r="L1364" i="1"/>
  <c r="K1364" i="1"/>
  <c r="J1364" i="1"/>
  <c r="I1364" i="1"/>
  <c r="H1364" i="1"/>
  <c r="G1364" i="1"/>
  <c r="F1364" i="1"/>
  <c r="E1364" i="1"/>
  <c r="D1364" i="1"/>
  <c r="C1364" i="1"/>
  <c r="B1364" i="1"/>
  <c r="A1364" i="1"/>
  <c r="AC1363" i="1"/>
  <c r="AB1363" i="1"/>
  <c r="AA1363" i="1"/>
  <c r="Z1363" i="1"/>
  <c r="Y1363" i="1"/>
  <c r="X1363" i="1"/>
  <c r="W1363" i="1"/>
  <c r="V1363" i="1"/>
  <c r="U1363" i="1"/>
  <c r="T1363" i="1"/>
  <c r="S1363" i="1"/>
  <c r="R1363" i="1"/>
  <c r="Q1363" i="1"/>
  <c r="P1363" i="1"/>
  <c r="O1363" i="1"/>
  <c r="N1363" i="1"/>
  <c r="M1363" i="1"/>
  <c r="L1363" i="1"/>
  <c r="K1363" i="1"/>
  <c r="J1363" i="1"/>
  <c r="I1363" i="1"/>
  <c r="H1363" i="1"/>
  <c r="G1363" i="1"/>
  <c r="F1363" i="1"/>
  <c r="E1363" i="1"/>
  <c r="D1363" i="1"/>
  <c r="C1363" i="1"/>
  <c r="B1363" i="1"/>
  <c r="A1363" i="1"/>
  <c r="AC1362" i="1"/>
  <c r="AB1362" i="1"/>
  <c r="AA1362" i="1"/>
  <c r="Z1362" i="1"/>
  <c r="Y1362" i="1"/>
  <c r="X1362" i="1"/>
  <c r="W1362" i="1"/>
  <c r="V1362" i="1"/>
  <c r="U1362" i="1"/>
  <c r="T1362" i="1"/>
  <c r="S1362" i="1"/>
  <c r="R1362" i="1"/>
  <c r="Q1362" i="1"/>
  <c r="P1362" i="1"/>
  <c r="O1362" i="1"/>
  <c r="N1362" i="1"/>
  <c r="M1362" i="1"/>
  <c r="L1362" i="1"/>
  <c r="K1362" i="1"/>
  <c r="J1362" i="1"/>
  <c r="I1362" i="1"/>
  <c r="H1362" i="1"/>
  <c r="G1362" i="1"/>
  <c r="F1362" i="1"/>
  <c r="E1362" i="1"/>
  <c r="D1362" i="1"/>
  <c r="C1362" i="1"/>
  <c r="B1362" i="1"/>
  <c r="A1362" i="1"/>
  <c r="AC1361" i="1"/>
  <c r="AB1361" i="1"/>
  <c r="AA1361" i="1"/>
  <c r="Z1361" i="1"/>
  <c r="Y1361" i="1"/>
  <c r="X1361" i="1"/>
  <c r="W1361" i="1"/>
  <c r="V1361" i="1"/>
  <c r="U1361" i="1"/>
  <c r="T1361" i="1"/>
  <c r="S1361" i="1"/>
  <c r="R1361" i="1"/>
  <c r="Q1361" i="1"/>
  <c r="P1361" i="1"/>
  <c r="O1361" i="1"/>
  <c r="N1361" i="1"/>
  <c r="M1361" i="1"/>
  <c r="L1361" i="1"/>
  <c r="K1361" i="1"/>
  <c r="J1361" i="1"/>
  <c r="I1361" i="1"/>
  <c r="H1361" i="1"/>
  <c r="G1361" i="1"/>
  <c r="F1361" i="1"/>
  <c r="E1361" i="1"/>
  <c r="D1361" i="1"/>
  <c r="C1361" i="1"/>
  <c r="B1361" i="1"/>
  <c r="A1361" i="1"/>
  <c r="AC1360" i="1"/>
  <c r="AB1360" i="1"/>
  <c r="AA1360" i="1"/>
  <c r="Z1360" i="1"/>
  <c r="Y1360" i="1"/>
  <c r="X1360" i="1"/>
  <c r="W1360" i="1"/>
  <c r="V1360" i="1"/>
  <c r="U1360" i="1"/>
  <c r="T1360" i="1"/>
  <c r="S1360" i="1"/>
  <c r="R1360" i="1"/>
  <c r="Q1360" i="1"/>
  <c r="P1360" i="1"/>
  <c r="O1360" i="1"/>
  <c r="N1360" i="1"/>
  <c r="M1360" i="1"/>
  <c r="L1360" i="1"/>
  <c r="K1360" i="1"/>
  <c r="J1360" i="1"/>
  <c r="I1360" i="1"/>
  <c r="H1360" i="1"/>
  <c r="G1360" i="1"/>
  <c r="F1360" i="1"/>
  <c r="E1360" i="1"/>
  <c r="D1360" i="1"/>
  <c r="C1360" i="1"/>
  <c r="B1360" i="1"/>
  <c r="A1360" i="1"/>
  <c r="AC1359" i="1"/>
  <c r="AB1359" i="1"/>
  <c r="AA1359" i="1"/>
  <c r="Z1359" i="1"/>
  <c r="Y1359" i="1"/>
  <c r="X1359" i="1"/>
  <c r="W1359" i="1"/>
  <c r="V1359" i="1"/>
  <c r="U1359" i="1"/>
  <c r="T1359" i="1"/>
  <c r="S1359" i="1"/>
  <c r="R1359" i="1"/>
  <c r="Q1359" i="1"/>
  <c r="P1359" i="1"/>
  <c r="O1359" i="1"/>
  <c r="N1359" i="1"/>
  <c r="M1359" i="1"/>
  <c r="L1359" i="1"/>
  <c r="K1359" i="1"/>
  <c r="J1359" i="1"/>
  <c r="I1359" i="1"/>
  <c r="H1359" i="1"/>
  <c r="G1359" i="1"/>
  <c r="F1359" i="1"/>
  <c r="E1359" i="1"/>
  <c r="D1359" i="1"/>
  <c r="C1359" i="1"/>
  <c r="B1359" i="1"/>
  <c r="A1359" i="1"/>
  <c r="AC1358" i="1"/>
  <c r="AB1358" i="1"/>
  <c r="AA1358" i="1"/>
  <c r="Z1358" i="1"/>
  <c r="Y1358" i="1"/>
  <c r="X1358" i="1"/>
  <c r="W1358" i="1"/>
  <c r="V1358" i="1"/>
  <c r="U1358" i="1"/>
  <c r="T1358" i="1"/>
  <c r="S1358" i="1"/>
  <c r="R1358" i="1"/>
  <c r="Q1358" i="1"/>
  <c r="P1358" i="1"/>
  <c r="O1358" i="1"/>
  <c r="N1358" i="1"/>
  <c r="M1358" i="1"/>
  <c r="L1358" i="1"/>
  <c r="K1358" i="1"/>
  <c r="J1358" i="1"/>
  <c r="I1358" i="1"/>
  <c r="H1358" i="1"/>
  <c r="G1358" i="1"/>
  <c r="F1358" i="1"/>
  <c r="E1358" i="1"/>
  <c r="D1358" i="1"/>
  <c r="C1358" i="1"/>
  <c r="B1358" i="1"/>
  <c r="A1358" i="1"/>
  <c r="AC1357" i="1"/>
  <c r="AB1357" i="1"/>
  <c r="AA1357" i="1"/>
  <c r="Z1357" i="1"/>
  <c r="Y1357" i="1"/>
  <c r="X1357" i="1"/>
  <c r="W1357" i="1"/>
  <c r="V1357" i="1"/>
  <c r="U1357" i="1"/>
  <c r="T1357" i="1"/>
  <c r="S1357" i="1"/>
  <c r="R1357" i="1"/>
  <c r="Q1357" i="1"/>
  <c r="P1357" i="1"/>
  <c r="O1357" i="1"/>
  <c r="N1357" i="1"/>
  <c r="M1357" i="1"/>
  <c r="L1357" i="1"/>
  <c r="K1357" i="1"/>
  <c r="J1357" i="1"/>
  <c r="I1357" i="1"/>
  <c r="H1357" i="1"/>
  <c r="G1357" i="1"/>
  <c r="F1357" i="1"/>
  <c r="E1357" i="1"/>
  <c r="D1357" i="1"/>
  <c r="C1357" i="1"/>
  <c r="B1357" i="1"/>
  <c r="A1357" i="1"/>
  <c r="AC1356" i="1"/>
  <c r="AB1356" i="1"/>
  <c r="AA1356" i="1"/>
  <c r="Z1356" i="1"/>
  <c r="Y1356" i="1"/>
  <c r="X1356" i="1"/>
  <c r="W1356" i="1"/>
  <c r="V1356" i="1"/>
  <c r="U1356" i="1"/>
  <c r="T1356" i="1"/>
  <c r="S1356" i="1"/>
  <c r="R1356" i="1"/>
  <c r="Q1356" i="1"/>
  <c r="P1356" i="1"/>
  <c r="O1356" i="1"/>
  <c r="N1356" i="1"/>
  <c r="M1356" i="1"/>
  <c r="L1356" i="1"/>
  <c r="K1356" i="1"/>
  <c r="J1356" i="1"/>
  <c r="I1356" i="1"/>
  <c r="H1356" i="1"/>
  <c r="G1356" i="1"/>
  <c r="F1356" i="1"/>
  <c r="E1356" i="1"/>
  <c r="D1356" i="1"/>
  <c r="C1356" i="1"/>
  <c r="B1356" i="1"/>
  <c r="A1356" i="1"/>
  <c r="AC1355" i="1"/>
  <c r="AB1355" i="1"/>
  <c r="AA1355" i="1"/>
  <c r="Z1355" i="1"/>
  <c r="Y1355" i="1"/>
  <c r="X1355" i="1"/>
  <c r="W1355" i="1"/>
  <c r="V1355" i="1"/>
  <c r="U1355" i="1"/>
  <c r="T1355" i="1"/>
  <c r="S1355" i="1"/>
  <c r="R1355" i="1"/>
  <c r="Q1355" i="1"/>
  <c r="P1355" i="1"/>
  <c r="O1355" i="1"/>
  <c r="N1355" i="1"/>
  <c r="M1355" i="1"/>
  <c r="L1355" i="1"/>
  <c r="K1355" i="1"/>
  <c r="J1355" i="1"/>
  <c r="I1355" i="1"/>
  <c r="H1355" i="1"/>
  <c r="G1355" i="1"/>
  <c r="F1355" i="1"/>
  <c r="E1355" i="1"/>
  <c r="D1355" i="1"/>
  <c r="C1355" i="1"/>
  <c r="B1355" i="1"/>
  <c r="A1355" i="1"/>
  <c r="AC1354" i="1"/>
  <c r="AB1354" i="1"/>
  <c r="AA1354" i="1"/>
  <c r="Z1354" i="1"/>
  <c r="Y1354" i="1"/>
  <c r="X1354" i="1"/>
  <c r="W1354" i="1"/>
  <c r="V1354" i="1"/>
  <c r="U1354" i="1"/>
  <c r="T1354" i="1"/>
  <c r="S1354" i="1"/>
  <c r="R1354" i="1"/>
  <c r="Q1354" i="1"/>
  <c r="P1354" i="1"/>
  <c r="O1354" i="1"/>
  <c r="N1354" i="1"/>
  <c r="M1354" i="1"/>
  <c r="L1354" i="1"/>
  <c r="K1354" i="1"/>
  <c r="J1354" i="1"/>
  <c r="I1354" i="1"/>
  <c r="H1354" i="1"/>
  <c r="G1354" i="1"/>
  <c r="F1354" i="1"/>
  <c r="E1354" i="1"/>
  <c r="D1354" i="1"/>
  <c r="C1354" i="1"/>
  <c r="B1354" i="1"/>
  <c r="A1354" i="1"/>
  <c r="AC1353" i="1"/>
  <c r="AB1353" i="1"/>
  <c r="AA1353" i="1"/>
  <c r="Z1353" i="1"/>
  <c r="Y1353" i="1"/>
  <c r="X1353" i="1"/>
  <c r="W1353" i="1"/>
  <c r="V1353" i="1"/>
  <c r="U1353" i="1"/>
  <c r="T1353" i="1"/>
  <c r="S1353" i="1"/>
  <c r="R1353" i="1"/>
  <c r="Q1353" i="1"/>
  <c r="P1353" i="1"/>
  <c r="O1353" i="1"/>
  <c r="N1353" i="1"/>
  <c r="M1353" i="1"/>
  <c r="L1353" i="1"/>
  <c r="K1353" i="1"/>
  <c r="J1353" i="1"/>
  <c r="I1353" i="1"/>
  <c r="H1353" i="1"/>
  <c r="G1353" i="1"/>
  <c r="F1353" i="1"/>
  <c r="E1353" i="1"/>
  <c r="D1353" i="1"/>
  <c r="C1353" i="1"/>
  <c r="B1353" i="1"/>
  <c r="A1353" i="1"/>
  <c r="AC1352" i="1"/>
  <c r="AB1352" i="1"/>
  <c r="AA1352" i="1"/>
  <c r="Z1352" i="1"/>
  <c r="Y1352" i="1"/>
  <c r="X1352" i="1"/>
  <c r="W1352" i="1"/>
  <c r="V1352" i="1"/>
  <c r="U1352" i="1"/>
  <c r="T1352" i="1"/>
  <c r="S1352" i="1"/>
  <c r="R1352" i="1"/>
  <c r="Q1352" i="1"/>
  <c r="P1352" i="1"/>
  <c r="O1352" i="1"/>
  <c r="N1352" i="1"/>
  <c r="M1352" i="1"/>
  <c r="L1352" i="1"/>
  <c r="K1352" i="1"/>
  <c r="J1352" i="1"/>
  <c r="I1352" i="1"/>
  <c r="H1352" i="1"/>
  <c r="G1352" i="1"/>
  <c r="F1352" i="1"/>
  <c r="E1352" i="1"/>
  <c r="D1352" i="1"/>
  <c r="C1352" i="1"/>
  <c r="B1352" i="1"/>
  <c r="A1352" i="1"/>
  <c r="AC1351" i="1"/>
  <c r="AB1351" i="1"/>
  <c r="AA1351" i="1"/>
  <c r="Z1351" i="1"/>
  <c r="Y1351" i="1"/>
  <c r="X1351" i="1"/>
  <c r="W1351" i="1"/>
  <c r="V1351" i="1"/>
  <c r="U1351" i="1"/>
  <c r="T1351" i="1"/>
  <c r="S1351" i="1"/>
  <c r="R1351" i="1"/>
  <c r="Q1351" i="1"/>
  <c r="P1351" i="1"/>
  <c r="O1351" i="1"/>
  <c r="N1351" i="1"/>
  <c r="M1351" i="1"/>
  <c r="L1351" i="1"/>
  <c r="K1351" i="1"/>
  <c r="J1351" i="1"/>
  <c r="I1351" i="1"/>
  <c r="H1351" i="1"/>
  <c r="G1351" i="1"/>
  <c r="F1351" i="1"/>
  <c r="E1351" i="1"/>
  <c r="D1351" i="1"/>
  <c r="C1351" i="1"/>
  <c r="B1351" i="1"/>
  <c r="A1351" i="1"/>
  <c r="AC1350" i="1"/>
  <c r="AB1350" i="1"/>
  <c r="AA1350" i="1"/>
  <c r="Z1350" i="1"/>
  <c r="Y1350" i="1"/>
  <c r="X1350" i="1"/>
  <c r="W1350" i="1"/>
  <c r="V1350" i="1"/>
  <c r="U1350" i="1"/>
  <c r="T1350" i="1"/>
  <c r="S1350" i="1"/>
  <c r="R1350" i="1"/>
  <c r="Q1350" i="1"/>
  <c r="P1350" i="1"/>
  <c r="O1350" i="1"/>
  <c r="N1350" i="1"/>
  <c r="M1350" i="1"/>
  <c r="L1350" i="1"/>
  <c r="K1350" i="1"/>
  <c r="J1350" i="1"/>
  <c r="I1350" i="1"/>
  <c r="H1350" i="1"/>
  <c r="G1350" i="1"/>
  <c r="F1350" i="1"/>
  <c r="E1350" i="1"/>
  <c r="D1350" i="1"/>
  <c r="C1350" i="1"/>
  <c r="B1350" i="1"/>
  <c r="A1350" i="1"/>
  <c r="AC1349" i="1"/>
  <c r="AB1349" i="1"/>
  <c r="AA1349" i="1"/>
  <c r="Z1349" i="1"/>
  <c r="Y1349" i="1"/>
  <c r="X1349" i="1"/>
  <c r="W1349" i="1"/>
  <c r="V1349" i="1"/>
  <c r="U1349" i="1"/>
  <c r="T1349" i="1"/>
  <c r="S1349" i="1"/>
  <c r="R1349" i="1"/>
  <c r="Q1349" i="1"/>
  <c r="P1349" i="1"/>
  <c r="O1349" i="1"/>
  <c r="N1349" i="1"/>
  <c r="M1349" i="1"/>
  <c r="L1349" i="1"/>
  <c r="K1349" i="1"/>
  <c r="J1349" i="1"/>
  <c r="I1349" i="1"/>
  <c r="H1349" i="1"/>
  <c r="G1349" i="1"/>
  <c r="F1349" i="1"/>
  <c r="E1349" i="1"/>
  <c r="D1349" i="1"/>
  <c r="C1349" i="1"/>
  <c r="B1349" i="1"/>
  <c r="A1349" i="1"/>
  <c r="AC1348" i="1"/>
  <c r="AB1348" i="1"/>
  <c r="AA1348" i="1"/>
  <c r="Z1348" i="1"/>
  <c r="Y1348" i="1"/>
  <c r="X1348" i="1"/>
  <c r="W1348" i="1"/>
  <c r="V1348" i="1"/>
  <c r="U1348" i="1"/>
  <c r="T1348" i="1"/>
  <c r="S1348" i="1"/>
  <c r="R1348" i="1"/>
  <c r="Q1348" i="1"/>
  <c r="P1348" i="1"/>
  <c r="O1348" i="1"/>
  <c r="N1348" i="1"/>
  <c r="M1348" i="1"/>
  <c r="L1348" i="1"/>
  <c r="K1348" i="1"/>
  <c r="J1348" i="1"/>
  <c r="I1348" i="1"/>
  <c r="H1348" i="1"/>
  <c r="G1348" i="1"/>
  <c r="F1348" i="1"/>
  <c r="E1348" i="1"/>
  <c r="D1348" i="1"/>
  <c r="C1348" i="1"/>
  <c r="B1348" i="1"/>
  <c r="A1348" i="1"/>
  <c r="AC1347" i="1"/>
  <c r="AB1347" i="1"/>
  <c r="AA1347" i="1"/>
  <c r="Z1347" i="1"/>
  <c r="Y1347" i="1"/>
  <c r="X1347" i="1"/>
  <c r="W1347" i="1"/>
  <c r="V1347" i="1"/>
  <c r="U1347" i="1"/>
  <c r="T1347" i="1"/>
  <c r="S1347" i="1"/>
  <c r="R1347" i="1"/>
  <c r="Q1347" i="1"/>
  <c r="P1347" i="1"/>
  <c r="O1347" i="1"/>
  <c r="N1347" i="1"/>
  <c r="M1347" i="1"/>
  <c r="L1347" i="1"/>
  <c r="K1347" i="1"/>
  <c r="J1347" i="1"/>
  <c r="I1347" i="1"/>
  <c r="H1347" i="1"/>
  <c r="G1347" i="1"/>
  <c r="F1347" i="1"/>
  <c r="E1347" i="1"/>
  <c r="D1347" i="1"/>
  <c r="C1347" i="1"/>
  <c r="B1347" i="1"/>
  <c r="A1347" i="1"/>
  <c r="AC1346" i="1"/>
  <c r="AB1346" i="1"/>
  <c r="AA1346" i="1"/>
  <c r="Z1346" i="1"/>
  <c r="Y1346" i="1"/>
  <c r="X1346" i="1"/>
  <c r="W1346" i="1"/>
  <c r="V1346" i="1"/>
  <c r="U1346" i="1"/>
  <c r="T1346" i="1"/>
  <c r="S1346" i="1"/>
  <c r="R1346" i="1"/>
  <c r="Q1346" i="1"/>
  <c r="P1346" i="1"/>
  <c r="O1346" i="1"/>
  <c r="N1346" i="1"/>
  <c r="M1346" i="1"/>
  <c r="L1346" i="1"/>
  <c r="K1346" i="1"/>
  <c r="J1346" i="1"/>
  <c r="I1346" i="1"/>
  <c r="H1346" i="1"/>
  <c r="G1346" i="1"/>
  <c r="F1346" i="1"/>
  <c r="E1346" i="1"/>
  <c r="D1346" i="1"/>
  <c r="C1346" i="1"/>
  <c r="B1346" i="1"/>
  <c r="A1346" i="1"/>
  <c r="AC1345" i="1"/>
  <c r="AB1345" i="1"/>
  <c r="AA1345" i="1"/>
  <c r="Z1345" i="1"/>
  <c r="Y1345" i="1"/>
  <c r="X1345" i="1"/>
  <c r="W1345" i="1"/>
  <c r="V1345" i="1"/>
  <c r="U1345" i="1"/>
  <c r="T1345" i="1"/>
  <c r="S1345" i="1"/>
  <c r="R1345" i="1"/>
  <c r="Q1345" i="1"/>
  <c r="P1345" i="1"/>
  <c r="O1345" i="1"/>
  <c r="N1345" i="1"/>
  <c r="M1345" i="1"/>
  <c r="L1345" i="1"/>
  <c r="K1345" i="1"/>
  <c r="J1345" i="1"/>
  <c r="I1345" i="1"/>
  <c r="H1345" i="1"/>
  <c r="G1345" i="1"/>
  <c r="F1345" i="1"/>
  <c r="E1345" i="1"/>
  <c r="D1345" i="1"/>
  <c r="C1345" i="1"/>
  <c r="B1345" i="1"/>
  <c r="A1345" i="1"/>
  <c r="AC1344" i="1"/>
  <c r="AB1344" i="1"/>
  <c r="AA1344" i="1"/>
  <c r="Z1344" i="1"/>
  <c r="Y1344" i="1"/>
  <c r="X1344" i="1"/>
  <c r="W1344" i="1"/>
  <c r="V1344" i="1"/>
  <c r="U1344" i="1"/>
  <c r="T1344" i="1"/>
  <c r="S1344" i="1"/>
  <c r="R1344" i="1"/>
  <c r="Q1344" i="1"/>
  <c r="P1344" i="1"/>
  <c r="O1344" i="1"/>
  <c r="N1344" i="1"/>
  <c r="M1344" i="1"/>
  <c r="L1344" i="1"/>
  <c r="K1344" i="1"/>
  <c r="J1344" i="1"/>
  <c r="I1344" i="1"/>
  <c r="H1344" i="1"/>
  <c r="G1344" i="1"/>
  <c r="F1344" i="1"/>
  <c r="E1344" i="1"/>
  <c r="D1344" i="1"/>
  <c r="C1344" i="1"/>
  <c r="B1344" i="1"/>
  <c r="A1344" i="1"/>
  <c r="AC1343" i="1"/>
  <c r="AB1343" i="1"/>
  <c r="AA1343" i="1"/>
  <c r="Z1343" i="1"/>
  <c r="Y1343" i="1"/>
  <c r="X1343" i="1"/>
  <c r="W1343" i="1"/>
  <c r="V1343" i="1"/>
  <c r="U1343" i="1"/>
  <c r="T1343" i="1"/>
  <c r="S1343" i="1"/>
  <c r="R1343" i="1"/>
  <c r="Q1343" i="1"/>
  <c r="P1343" i="1"/>
  <c r="O1343" i="1"/>
  <c r="N1343" i="1"/>
  <c r="M1343" i="1"/>
  <c r="L1343" i="1"/>
  <c r="K1343" i="1"/>
  <c r="J1343" i="1"/>
  <c r="I1343" i="1"/>
  <c r="H1343" i="1"/>
  <c r="G1343" i="1"/>
  <c r="F1343" i="1"/>
  <c r="E1343" i="1"/>
  <c r="D1343" i="1"/>
  <c r="C1343" i="1"/>
  <c r="B1343" i="1"/>
  <c r="A1343" i="1"/>
  <c r="AC1342" i="1"/>
  <c r="AB1342" i="1"/>
  <c r="AA1342" i="1"/>
  <c r="Z1342" i="1"/>
  <c r="Y1342" i="1"/>
  <c r="X1342" i="1"/>
  <c r="W1342" i="1"/>
  <c r="V1342" i="1"/>
  <c r="U1342" i="1"/>
  <c r="T1342" i="1"/>
  <c r="S1342" i="1"/>
  <c r="R1342" i="1"/>
  <c r="Q1342" i="1"/>
  <c r="P1342" i="1"/>
  <c r="O1342" i="1"/>
  <c r="N1342" i="1"/>
  <c r="M1342" i="1"/>
  <c r="L1342" i="1"/>
  <c r="K1342" i="1"/>
  <c r="J1342" i="1"/>
  <c r="I1342" i="1"/>
  <c r="H1342" i="1"/>
  <c r="G1342" i="1"/>
  <c r="F1342" i="1"/>
  <c r="E1342" i="1"/>
  <c r="D1342" i="1"/>
  <c r="C1342" i="1"/>
  <c r="B1342" i="1"/>
  <c r="A1342" i="1"/>
  <c r="AC1341" i="1"/>
  <c r="AB1341" i="1"/>
  <c r="AA1341" i="1"/>
  <c r="Z1341" i="1"/>
  <c r="Y1341" i="1"/>
  <c r="X1341" i="1"/>
  <c r="W1341" i="1"/>
  <c r="V1341" i="1"/>
  <c r="U1341" i="1"/>
  <c r="T1341" i="1"/>
  <c r="S1341" i="1"/>
  <c r="R1341" i="1"/>
  <c r="Q1341" i="1"/>
  <c r="P1341" i="1"/>
  <c r="O1341" i="1"/>
  <c r="N1341" i="1"/>
  <c r="M1341" i="1"/>
  <c r="L1341" i="1"/>
  <c r="K1341" i="1"/>
  <c r="J1341" i="1"/>
  <c r="I1341" i="1"/>
  <c r="H1341" i="1"/>
  <c r="G1341" i="1"/>
  <c r="F1341" i="1"/>
  <c r="E1341" i="1"/>
  <c r="D1341" i="1"/>
  <c r="C1341" i="1"/>
  <c r="B1341" i="1"/>
  <c r="A1341" i="1"/>
  <c r="AC1340" i="1"/>
  <c r="AB1340" i="1"/>
  <c r="AA1340" i="1"/>
  <c r="Z1340" i="1"/>
  <c r="Y1340" i="1"/>
  <c r="X1340" i="1"/>
  <c r="W1340" i="1"/>
  <c r="V1340" i="1"/>
  <c r="U1340" i="1"/>
  <c r="T1340" i="1"/>
  <c r="S1340" i="1"/>
  <c r="R1340" i="1"/>
  <c r="Q1340" i="1"/>
  <c r="P1340" i="1"/>
  <c r="O1340" i="1"/>
  <c r="N1340" i="1"/>
  <c r="M1340" i="1"/>
  <c r="L1340" i="1"/>
  <c r="K1340" i="1"/>
  <c r="J1340" i="1"/>
  <c r="I1340" i="1"/>
  <c r="H1340" i="1"/>
  <c r="G1340" i="1"/>
  <c r="F1340" i="1"/>
  <c r="E1340" i="1"/>
  <c r="D1340" i="1"/>
  <c r="C1340" i="1"/>
  <c r="B1340" i="1"/>
  <c r="A1340" i="1"/>
  <c r="AC1339" i="1"/>
  <c r="AB1339" i="1"/>
  <c r="AA1339" i="1"/>
  <c r="Z1339" i="1"/>
  <c r="Y1339" i="1"/>
  <c r="X1339" i="1"/>
  <c r="W1339" i="1"/>
  <c r="V1339" i="1"/>
  <c r="U1339" i="1"/>
  <c r="T1339" i="1"/>
  <c r="S1339" i="1"/>
  <c r="R1339" i="1"/>
  <c r="Q1339" i="1"/>
  <c r="P1339" i="1"/>
  <c r="O1339" i="1"/>
  <c r="N1339" i="1"/>
  <c r="M1339" i="1"/>
  <c r="L1339" i="1"/>
  <c r="K1339" i="1"/>
  <c r="J1339" i="1"/>
  <c r="I1339" i="1"/>
  <c r="H1339" i="1"/>
  <c r="G1339" i="1"/>
  <c r="F1339" i="1"/>
  <c r="E1339" i="1"/>
  <c r="D1339" i="1"/>
  <c r="C1339" i="1"/>
  <c r="B1339" i="1"/>
  <c r="A1339" i="1"/>
  <c r="AC1338" i="1"/>
  <c r="AB1338" i="1"/>
  <c r="AA1338" i="1"/>
  <c r="Z1338" i="1"/>
  <c r="Y1338" i="1"/>
  <c r="X1338" i="1"/>
  <c r="W1338" i="1"/>
  <c r="V1338" i="1"/>
  <c r="U1338" i="1"/>
  <c r="T1338" i="1"/>
  <c r="S1338" i="1"/>
  <c r="R1338" i="1"/>
  <c r="Q1338" i="1"/>
  <c r="P1338" i="1"/>
  <c r="O1338" i="1"/>
  <c r="N1338" i="1"/>
  <c r="M1338" i="1"/>
  <c r="L1338" i="1"/>
  <c r="K1338" i="1"/>
  <c r="J1338" i="1"/>
  <c r="I1338" i="1"/>
  <c r="H1338" i="1"/>
  <c r="G1338" i="1"/>
  <c r="F1338" i="1"/>
  <c r="E1338" i="1"/>
  <c r="D1338" i="1"/>
  <c r="C1338" i="1"/>
  <c r="B1338" i="1"/>
  <c r="A1338" i="1"/>
  <c r="AC1337" i="1"/>
  <c r="AB1337" i="1"/>
  <c r="AA1337" i="1"/>
  <c r="Z1337" i="1"/>
  <c r="Y1337" i="1"/>
  <c r="X1337" i="1"/>
  <c r="W1337" i="1"/>
  <c r="V1337" i="1"/>
  <c r="U1337" i="1"/>
  <c r="T1337" i="1"/>
  <c r="S1337" i="1"/>
  <c r="R1337" i="1"/>
  <c r="Q1337" i="1"/>
  <c r="P1337" i="1"/>
  <c r="O1337" i="1"/>
  <c r="N1337" i="1"/>
  <c r="M1337" i="1"/>
  <c r="L1337" i="1"/>
  <c r="K1337" i="1"/>
  <c r="J1337" i="1"/>
  <c r="I1337" i="1"/>
  <c r="H1337" i="1"/>
  <c r="G1337" i="1"/>
  <c r="F1337" i="1"/>
  <c r="E1337" i="1"/>
  <c r="D1337" i="1"/>
  <c r="C1337" i="1"/>
  <c r="B1337" i="1"/>
  <c r="A1337" i="1"/>
  <c r="AC1336" i="1"/>
  <c r="AB1336" i="1"/>
  <c r="AA1336" i="1"/>
  <c r="Z1336" i="1"/>
  <c r="Y1336" i="1"/>
  <c r="X1336" i="1"/>
  <c r="W1336" i="1"/>
  <c r="V1336" i="1"/>
  <c r="U1336" i="1"/>
  <c r="T1336" i="1"/>
  <c r="S1336" i="1"/>
  <c r="R1336" i="1"/>
  <c r="Q1336" i="1"/>
  <c r="P1336" i="1"/>
  <c r="O1336" i="1"/>
  <c r="N1336" i="1"/>
  <c r="M1336" i="1"/>
  <c r="L1336" i="1"/>
  <c r="K1336" i="1"/>
  <c r="J1336" i="1"/>
  <c r="I1336" i="1"/>
  <c r="H1336" i="1"/>
  <c r="G1336" i="1"/>
  <c r="F1336" i="1"/>
  <c r="E1336" i="1"/>
  <c r="D1336" i="1"/>
  <c r="C1336" i="1"/>
  <c r="B1336" i="1"/>
  <c r="A1336" i="1"/>
  <c r="AC1335" i="1"/>
  <c r="AB1335" i="1"/>
  <c r="AA1335" i="1"/>
  <c r="Z1335" i="1"/>
  <c r="Y1335" i="1"/>
  <c r="X1335" i="1"/>
  <c r="W1335" i="1"/>
  <c r="V1335" i="1"/>
  <c r="U1335" i="1"/>
  <c r="T1335" i="1"/>
  <c r="S1335" i="1"/>
  <c r="R1335" i="1"/>
  <c r="Q1335" i="1"/>
  <c r="P1335" i="1"/>
  <c r="O1335" i="1"/>
  <c r="N1335" i="1"/>
  <c r="M1335" i="1"/>
  <c r="L1335" i="1"/>
  <c r="K1335" i="1"/>
  <c r="J1335" i="1"/>
  <c r="I1335" i="1"/>
  <c r="H1335" i="1"/>
  <c r="G1335" i="1"/>
  <c r="F1335" i="1"/>
  <c r="E1335" i="1"/>
  <c r="D1335" i="1"/>
  <c r="C1335" i="1"/>
  <c r="B1335" i="1"/>
  <c r="A1335" i="1"/>
  <c r="AC1334" i="1"/>
  <c r="AB1334" i="1"/>
  <c r="AA1334" i="1"/>
  <c r="Z1334" i="1"/>
  <c r="Y1334" i="1"/>
  <c r="X1334" i="1"/>
  <c r="W1334" i="1"/>
  <c r="V1334" i="1"/>
  <c r="U1334" i="1"/>
  <c r="T1334" i="1"/>
  <c r="S1334" i="1"/>
  <c r="R1334" i="1"/>
  <c r="Q1334" i="1"/>
  <c r="P1334" i="1"/>
  <c r="O1334" i="1"/>
  <c r="N1334" i="1"/>
  <c r="M1334" i="1"/>
  <c r="L1334" i="1"/>
  <c r="K1334" i="1"/>
  <c r="J1334" i="1"/>
  <c r="I1334" i="1"/>
  <c r="H1334" i="1"/>
  <c r="G1334" i="1"/>
  <c r="F1334" i="1"/>
  <c r="E1334" i="1"/>
  <c r="D1334" i="1"/>
  <c r="C1334" i="1"/>
  <c r="B1334" i="1"/>
  <c r="A1334" i="1"/>
  <c r="AC1333" i="1"/>
  <c r="AB1333" i="1"/>
  <c r="AA1333" i="1"/>
  <c r="Z1333" i="1"/>
  <c r="Y1333" i="1"/>
  <c r="X1333" i="1"/>
  <c r="W1333" i="1"/>
  <c r="V1333" i="1"/>
  <c r="U1333" i="1"/>
  <c r="T1333" i="1"/>
  <c r="S1333" i="1"/>
  <c r="R1333" i="1"/>
  <c r="Q1333" i="1"/>
  <c r="P1333" i="1"/>
  <c r="O1333" i="1"/>
  <c r="N1333" i="1"/>
  <c r="M1333" i="1"/>
  <c r="L1333" i="1"/>
  <c r="K1333" i="1"/>
  <c r="J1333" i="1"/>
  <c r="I1333" i="1"/>
  <c r="H1333" i="1"/>
  <c r="G1333" i="1"/>
  <c r="F1333" i="1"/>
  <c r="E1333" i="1"/>
  <c r="D1333" i="1"/>
  <c r="C1333" i="1"/>
  <c r="B1333" i="1"/>
  <c r="A1333" i="1"/>
  <c r="AC1332" i="1"/>
  <c r="AB1332" i="1"/>
  <c r="AA1332" i="1"/>
  <c r="Z1332" i="1"/>
  <c r="Y1332" i="1"/>
  <c r="X1332" i="1"/>
  <c r="W1332" i="1"/>
  <c r="V1332" i="1"/>
  <c r="U1332" i="1"/>
  <c r="T1332" i="1"/>
  <c r="S1332" i="1"/>
  <c r="R1332" i="1"/>
  <c r="Q1332" i="1"/>
  <c r="P1332" i="1"/>
  <c r="O1332" i="1"/>
  <c r="N1332" i="1"/>
  <c r="M1332" i="1"/>
  <c r="L1332" i="1"/>
  <c r="K1332" i="1"/>
  <c r="J1332" i="1"/>
  <c r="I1332" i="1"/>
  <c r="H1332" i="1"/>
  <c r="G1332" i="1"/>
  <c r="F1332" i="1"/>
  <c r="E1332" i="1"/>
  <c r="D1332" i="1"/>
  <c r="C1332" i="1"/>
  <c r="B1332" i="1"/>
  <c r="A1332" i="1"/>
  <c r="AC1331" i="1"/>
  <c r="AB1331" i="1"/>
  <c r="AA1331" i="1"/>
  <c r="Z1331" i="1"/>
  <c r="Y1331" i="1"/>
  <c r="X1331" i="1"/>
  <c r="W1331" i="1"/>
  <c r="V1331" i="1"/>
  <c r="U1331" i="1"/>
  <c r="T1331" i="1"/>
  <c r="S1331" i="1"/>
  <c r="R1331" i="1"/>
  <c r="Q1331" i="1"/>
  <c r="P1331" i="1"/>
  <c r="O1331" i="1"/>
  <c r="N1331" i="1"/>
  <c r="M1331" i="1"/>
  <c r="L1331" i="1"/>
  <c r="K1331" i="1"/>
  <c r="J1331" i="1"/>
  <c r="I1331" i="1"/>
  <c r="H1331" i="1"/>
  <c r="G1331" i="1"/>
  <c r="F1331" i="1"/>
  <c r="E1331" i="1"/>
  <c r="D1331" i="1"/>
  <c r="C1331" i="1"/>
  <c r="B1331" i="1"/>
  <c r="A1331" i="1"/>
  <c r="AC1330" i="1"/>
  <c r="AB1330" i="1"/>
  <c r="AA1330" i="1"/>
  <c r="Z1330" i="1"/>
  <c r="Y1330" i="1"/>
  <c r="X1330" i="1"/>
  <c r="W1330" i="1"/>
  <c r="V1330" i="1"/>
  <c r="U1330" i="1"/>
  <c r="T1330" i="1"/>
  <c r="S1330" i="1"/>
  <c r="R1330" i="1"/>
  <c r="Q1330" i="1"/>
  <c r="P1330" i="1"/>
  <c r="O1330" i="1"/>
  <c r="N1330" i="1"/>
  <c r="M1330" i="1"/>
  <c r="L1330" i="1"/>
  <c r="K1330" i="1"/>
  <c r="J1330" i="1"/>
  <c r="I1330" i="1"/>
  <c r="H1330" i="1"/>
  <c r="G1330" i="1"/>
  <c r="F1330" i="1"/>
  <c r="E1330" i="1"/>
  <c r="D1330" i="1"/>
  <c r="C1330" i="1"/>
  <c r="B1330" i="1"/>
  <c r="A1330" i="1"/>
  <c r="AC1329" i="1"/>
  <c r="AB1329" i="1"/>
  <c r="AA1329" i="1"/>
  <c r="Z1329" i="1"/>
  <c r="Y1329" i="1"/>
  <c r="X1329" i="1"/>
  <c r="W1329" i="1"/>
  <c r="V1329" i="1"/>
  <c r="U1329" i="1"/>
  <c r="T1329" i="1"/>
  <c r="S1329" i="1"/>
  <c r="R1329" i="1"/>
  <c r="Q1329" i="1"/>
  <c r="P1329" i="1"/>
  <c r="O1329" i="1"/>
  <c r="N1329" i="1"/>
  <c r="M1329" i="1"/>
  <c r="L1329" i="1"/>
  <c r="K1329" i="1"/>
  <c r="J1329" i="1"/>
  <c r="I1329" i="1"/>
  <c r="H1329" i="1"/>
  <c r="G1329" i="1"/>
  <c r="F1329" i="1"/>
  <c r="E1329" i="1"/>
  <c r="D1329" i="1"/>
  <c r="C1329" i="1"/>
  <c r="B1329" i="1"/>
  <c r="A1329" i="1"/>
  <c r="AC1328" i="1"/>
  <c r="AB1328" i="1"/>
  <c r="AA1328" i="1"/>
  <c r="Z1328" i="1"/>
  <c r="Y1328" i="1"/>
  <c r="X1328" i="1"/>
  <c r="W1328" i="1"/>
  <c r="V1328" i="1"/>
  <c r="U1328" i="1"/>
  <c r="T1328" i="1"/>
  <c r="S1328" i="1"/>
  <c r="R1328" i="1"/>
  <c r="Q1328" i="1"/>
  <c r="P1328" i="1"/>
  <c r="O1328" i="1"/>
  <c r="N1328" i="1"/>
  <c r="M1328" i="1"/>
  <c r="L1328" i="1"/>
  <c r="K1328" i="1"/>
  <c r="J1328" i="1"/>
  <c r="I1328" i="1"/>
  <c r="H1328" i="1"/>
  <c r="G1328" i="1"/>
  <c r="F1328" i="1"/>
  <c r="E1328" i="1"/>
  <c r="D1328" i="1"/>
  <c r="C1328" i="1"/>
  <c r="B1328" i="1"/>
  <c r="A1328" i="1"/>
  <c r="AC1327" i="1"/>
  <c r="AB1327" i="1"/>
  <c r="AA1327" i="1"/>
  <c r="Z1327" i="1"/>
  <c r="Y1327" i="1"/>
  <c r="X1327" i="1"/>
  <c r="W1327" i="1"/>
  <c r="V1327" i="1"/>
  <c r="U1327" i="1"/>
  <c r="T1327" i="1"/>
  <c r="S1327" i="1"/>
  <c r="R1327" i="1"/>
  <c r="Q1327" i="1"/>
  <c r="P1327" i="1"/>
  <c r="O1327" i="1"/>
  <c r="N1327" i="1"/>
  <c r="M1327" i="1"/>
  <c r="L1327" i="1"/>
  <c r="K1327" i="1"/>
  <c r="J1327" i="1"/>
  <c r="I1327" i="1"/>
  <c r="H1327" i="1"/>
  <c r="G1327" i="1"/>
  <c r="F1327" i="1"/>
  <c r="E1327" i="1"/>
  <c r="D1327" i="1"/>
  <c r="C1327" i="1"/>
  <c r="B1327" i="1"/>
  <c r="A1327" i="1"/>
  <c r="AC1326" i="1"/>
  <c r="AB1326" i="1"/>
  <c r="AA1326" i="1"/>
  <c r="Z1326" i="1"/>
  <c r="Y1326" i="1"/>
  <c r="X1326" i="1"/>
  <c r="W1326" i="1"/>
  <c r="V1326" i="1"/>
  <c r="U1326" i="1"/>
  <c r="T1326" i="1"/>
  <c r="S1326" i="1"/>
  <c r="R1326" i="1"/>
  <c r="Q1326" i="1"/>
  <c r="P1326" i="1"/>
  <c r="O1326" i="1"/>
  <c r="N1326" i="1"/>
  <c r="M1326" i="1"/>
  <c r="L1326" i="1"/>
  <c r="K1326" i="1"/>
  <c r="J1326" i="1"/>
  <c r="I1326" i="1"/>
  <c r="H1326" i="1"/>
  <c r="G1326" i="1"/>
  <c r="F1326" i="1"/>
  <c r="E1326" i="1"/>
  <c r="D1326" i="1"/>
  <c r="C1326" i="1"/>
  <c r="B1326" i="1"/>
  <c r="A1326" i="1"/>
  <c r="AC1325" i="1"/>
  <c r="AB1325" i="1"/>
  <c r="AA1325" i="1"/>
  <c r="Z1325" i="1"/>
  <c r="Y1325" i="1"/>
  <c r="X1325" i="1"/>
  <c r="W1325" i="1"/>
  <c r="V1325" i="1"/>
  <c r="U1325" i="1"/>
  <c r="T1325" i="1"/>
  <c r="S1325" i="1"/>
  <c r="R1325" i="1"/>
  <c r="Q1325" i="1"/>
  <c r="P1325" i="1"/>
  <c r="O1325" i="1"/>
  <c r="N1325" i="1"/>
  <c r="M1325" i="1"/>
  <c r="L1325" i="1"/>
  <c r="K1325" i="1"/>
  <c r="J1325" i="1"/>
  <c r="I1325" i="1"/>
  <c r="H1325" i="1"/>
  <c r="G1325" i="1"/>
  <c r="F1325" i="1"/>
  <c r="E1325" i="1"/>
  <c r="D1325" i="1"/>
  <c r="C1325" i="1"/>
  <c r="B1325" i="1"/>
  <c r="A1325" i="1"/>
  <c r="AC1324" i="1"/>
  <c r="AB1324" i="1"/>
  <c r="AA1324" i="1"/>
  <c r="Z1324" i="1"/>
  <c r="Y1324" i="1"/>
  <c r="X1324" i="1"/>
  <c r="W1324" i="1"/>
  <c r="V1324" i="1"/>
  <c r="U1324" i="1"/>
  <c r="T1324" i="1"/>
  <c r="S1324" i="1"/>
  <c r="R1324" i="1"/>
  <c r="Q1324" i="1"/>
  <c r="P1324" i="1"/>
  <c r="O1324" i="1"/>
  <c r="N1324" i="1"/>
  <c r="M1324" i="1"/>
  <c r="L1324" i="1"/>
  <c r="K1324" i="1"/>
  <c r="J1324" i="1"/>
  <c r="I1324" i="1"/>
  <c r="H1324" i="1"/>
  <c r="G1324" i="1"/>
  <c r="F1324" i="1"/>
  <c r="E1324" i="1"/>
  <c r="D1324" i="1"/>
  <c r="C1324" i="1"/>
  <c r="B1324" i="1"/>
  <c r="A1324" i="1"/>
  <c r="AC1323" i="1"/>
  <c r="AB1323" i="1"/>
  <c r="AA1323" i="1"/>
  <c r="Z1323" i="1"/>
  <c r="Y1323" i="1"/>
  <c r="X1323" i="1"/>
  <c r="W1323" i="1"/>
  <c r="V1323" i="1"/>
  <c r="U1323" i="1"/>
  <c r="T1323" i="1"/>
  <c r="S1323" i="1"/>
  <c r="R1323" i="1"/>
  <c r="Q1323" i="1"/>
  <c r="P1323" i="1"/>
  <c r="O1323" i="1"/>
  <c r="N1323" i="1"/>
  <c r="M1323" i="1"/>
  <c r="L1323" i="1"/>
  <c r="K1323" i="1"/>
  <c r="J1323" i="1"/>
  <c r="I1323" i="1"/>
  <c r="H1323" i="1"/>
  <c r="G1323" i="1"/>
  <c r="F1323" i="1"/>
  <c r="E1323" i="1"/>
  <c r="D1323" i="1"/>
  <c r="C1323" i="1"/>
  <c r="B1323" i="1"/>
  <c r="A1323" i="1"/>
  <c r="AC1322" i="1"/>
  <c r="AB1322" i="1"/>
  <c r="AA1322" i="1"/>
  <c r="Z1322" i="1"/>
  <c r="Y1322" i="1"/>
  <c r="X1322" i="1"/>
  <c r="W1322" i="1"/>
  <c r="V1322" i="1"/>
  <c r="U1322" i="1"/>
  <c r="T1322" i="1"/>
  <c r="S1322" i="1"/>
  <c r="R1322" i="1"/>
  <c r="Q1322" i="1"/>
  <c r="P1322" i="1"/>
  <c r="O1322" i="1"/>
  <c r="N1322" i="1"/>
  <c r="M1322" i="1"/>
  <c r="L1322" i="1"/>
  <c r="K1322" i="1"/>
  <c r="J1322" i="1"/>
  <c r="I1322" i="1"/>
  <c r="H1322" i="1"/>
  <c r="G1322" i="1"/>
  <c r="F1322" i="1"/>
  <c r="E1322" i="1"/>
  <c r="D1322" i="1"/>
  <c r="C1322" i="1"/>
  <c r="B1322" i="1"/>
  <c r="A1322" i="1"/>
  <c r="AC1321" i="1"/>
  <c r="AB1321" i="1"/>
  <c r="AA1321" i="1"/>
  <c r="Z1321" i="1"/>
  <c r="Y1321" i="1"/>
  <c r="X1321" i="1"/>
  <c r="W1321" i="1"/>
  <c r="V1321" i="1"/>
  <c r="U1321" i="1"/>
  <c r="T1321" i="1"/>
  <c r="S1321" i="1"/>
  <c r="R1321" i="1"/>
  <c r="Q1321" i="1"/>
  <c r="P1321" i="1"/>
  <c r="O1321" i="1"/>
  <c r="N1321" i="1"/>
  <c r="M1321" i="1"/>
  <c r="L1321" i="1"/>
  <c r="K1321" i="1"/>
  <c r="J1321" i="1"/>
  <c r="I1321" i="1"/>
  <c r="H1321" i="1"/>
  <c r="G1321" i="1"/>
  <c r="F1321" i="1"/>
  <c r="E1321" i="1"/>
  <c r="D1321" i="1"/>
  <c r="C1321" i="1"/>
  <c r="B1321" i="1"/>
  <c r="A1321" i="1"/>
  <c r="AC1320" i="1"/>
  <c r="AB1320" i="1"/>
  <c r="AA1320" i="1"/>
  <c r="Z1320" i="1"/>
  <c r="Y1320" i="1"/>
  <c r="X1320" i="1"/>
  <c r="W1320" i="1"/>
  <c r="V1320" i="1"/>
  <c r="U1320" i="1"/>
  <c r="T1320" i="1"/>
  <c r="S1320" i="1"/>
  <c r="R1320" i="1"/>
  <c r="Q1320" i="1"/>
  <c r="P1320" i="1"/>
  <c r="O1320" i="1"/>
  <c r="N1320" i="1"/>
  <c r="M1320" i="1"/>
  <c r="L1320" i="1"/>
  <c r="K1320" i="1"/>
  <c r="J1320" i="1"/>
  <c r="I1320" i="1"/>
  <c r="H1320" i="1"/>
  <c r="G1320" i="1"/>
  <c r="F1320" i="1"/>
  <c r="E1320" i="1"/>
  <c r="D1320" i="1"/>
  <c r="C1320" i="1"/>
  <c r="B1320" i="1"/>
  <c r="A1320" i="1"/>
  <c r="AC1319" i="1"/>
  <c r="AB1319" i="1"/>
  <c r="AA1319" i="1"/>
  <c r="Z1319" i="1"/>
  <c r="Y1319" i="1"/>
  <c r="X1319" i="1"/>
  <c r="W1319" i="1"/>
  <c r="V1319" i="1"/>
  <c r="U1319" i="1"/>
  <c r="T1319" i="1"/>
  <c r="S1319" i="1"/>
  <c r="R1319" i="1"/>
  <c r="Q1319" i="1"/>
  <c r="P1319" i="1"/>
  <c r="O1319" i="1"/>
  <c r="N1319" i="1"/>
  <c r="M1319" i="1"/>
  <c r="L1319" i="1"/>
  <c r="K1319" i="1"/>
  <c r="J1319" i="1"/>
  <c r="I1319" i="1"/>
  <c r="H1319" i="1"/>
  <c r="G1319" i="1"/>
  <c r="F1319" i="1"/>
  <c r="E1319" i="1"/>
  <c r="D1319" i="1"/>
  <c r="C1319" i="1"/>
  <c r="B1319" i="1"/>
  <c r="A1319" i="1"/>
  <c r="AC1318" i="1"/>
  <c r="AB1318" i="1"/>
  <c r="AA1318" i="1"/>
  <c r="Z1318" i="1"/>
  <c r="Y1318" i="1"/>
  <c r="X1318" i="1"/>
  <c r="W1318" i="1"/>
  <c r="V1318" i="1"/>
  <c r="U1318" i="1"/>
  <c r="T1318" i="1"/>
  <c r="S1318" i="1"/>
  <c r="R1318" i="1"/>
  <c r="Q1318" i="1"/>
  <c r="P1318" i="1"/>
  <c r="O1318" i="1"/>
  <c r="N1318" i="1"/>
  <c r="M1318" i="1"/>
  <c r="L1318" i="1"/>
  <c r="K1318" i="1"/>
  <c r="J1318" i="1"/>
  <c r="I1318" i="1"/>
  <c r="H1318" i="1"/>
  <c r="G1318" i="1"/>
  <c r="F1318" i="1"/>
  <c r="E1318" i="1"/>
  <c r="D1318" i="1"/>
  <c r="C1318" i="1"/>
  <c r="B1318" i="1"/>
  <c r="A1318" i="1"/>
  <c r="AC1317" i="1"/>
  <c r="AB1317" i="1"/>
  <c r="AA1317" i="1"/>
  <c r="Z1317" i="1"/>
  <c r="Y1317" i="1"/>
  <c r="X1317" i="1"/>
  <c r="W1317" i="1"/>
  <c r="V1317" i="1"/>
  <c r="U1317" i="1"/>
  <c r="T1317" i="1"/>
  <c r="S1317" i="1"/>
  <c r="R1317" i="1"/>
  <c r="Q1317" i="1"/>
  <c r="P1317" i="1"/>
  <c r="O1317" i="1"/>
  <c r="N1317" i="1"/>
  <c r="M1317" i="1"/>
  <c r="L1317" i="1"/>
  <c r="K1317" i="1"/>
  <c r="J1317" i="1"/>
  <c r="I1317" i="1"/>
  <c r="H1317" i="1"/>
  <c r="G1317" i="1"/>
  <c r="F1317" i="1"/>
  <c r="E1317" i="1"/>
  <c r="D1317" i="1"/>
  <c r="C1317" i="1"/>
  <c r="B1317" i="1"/>
  <c r="A1317" i="1"/>
  <c r="AC1316" i="1"/>
  <c r="AB1316" i="1"/>
  <c r="AA1316" i="1"/>
  <c r="Z1316" i="1"/>
  <c r="Y1316" i="1"/>
  <c r="X1316" i="1"/>
  <c r="W1316" i="1"/>
  <c r="V1316" i="1"/>
  <c r="U1316" i="1"/>
  <c r="T1316" i="1"/>
  <c r="S1316" i="1"/>
  <c r="R1316" i="1"/>
  <c r="Q1316" i="1"/>
  <c r="P1316" i="1"/>
  <c r="O1316" i="1"/>
  <c r="N1316" i="1"/>
  <c r="M1316" i="1"/>
  <c r="L1316" i="1"/>
  <c r="K1316" i="1"/>
  <c r="J1316" i="1"/>
  <c r="I1316" i="1"/>
  <c r="H1316" i="1"/>
  <c r="G1316" i="1"/>
  <c r="F1316" i="1"/>
  <c r="E1316" i="1"/>
  <c r="D1316" i="1"/>
  <c r="C1316" i="1"/>
  <c r="B1316" i="1"/>
  <c r="A1316" i="1"/>
  <c r="AC1315" i="1"/>
  <c r="AB1315" i="1"/>
  <c r="AA1315" i="1"/>
  <c r="Z1315" i="1"/>
  <c r="Y1315" i="1"/>
  <c r="X1315" i="1"/>
  <c r="W1315" i="1"/>
  <c r="V1315" i="1"/>
  <c r="U1315" i="1"/>
  <c r="T1315" i="1"/>
  <c r="S1315" i="1"/>
  <c r="R1315" i="1"/>
  <c r="Q1315" i="1"/>
  <c r="P1315" i="1"/>
  <c r="O1315" i="1"/>
  <c r="N1315" i="1"/>
  <c r="M1315" i="1"/>
  <c r="L1315" i="1"/>
  <c r="K1315" i="1"/>
  <c r="J1315" i="1"/>
  <c r="I1315" i="1"/>
  <c r="H1315" i="1"/>
  <c r="G1315" i="1"/>
  <c r="F1315" i="1"/>
  <c r="E1315" i="1"/>
  <c r="D1315" i="1"/>
  <c r="C1315" i="1"/>
  <c r="B1315" i="1"/>
  <c r="A1315" i="1"/>
  <c r="AC1314" i="1"/>
  <c r="AB1314" i="1"/>
  <c r="AA1314" i="1"/>
  <c r="Z1314" i="1"/>
  <c r="Y1314" i="1"/>
  <c r="X1314" i="1"/>
  <c r="W1314" i="1"/>
  <c r="V1314" i="1"/>
  <c r="U1314" i="1"/>
  <c r="T1314" i="1"/>
  <c r="S1314" i="1"/>
  <c r="R1314" i="1"/>
  <c r="Q1314" i="1"/>
  <c r="P1314" i="1"/>
  <c r="O1314" i="1"/>
  <c r="N1314" i="1"/>
  <c r="M1314" i="1"/>
  <c r="L1314" i="1"/>
  <c r="K1314" i="1"/>
  <c r="J1314" i="1"/>
  <c r="I1314" i="1"/>
  <c r="H1314" i="1"/>
  <c r="G1314" i="1"/>
  <c r="F1314" i="1"/>
  <c r="E1314" i="1"/>
  <c r="D1314" i="1"/>
  <c r="C1314" i="1"/>
  <c r="B1314" i="1"/>
  <c r="A1314" i="1"/>
  <c r="AC1313" i="1"/>
  <c r="AB1313" i="1"/>
  <c r="AA1313" i="1"/>
  <c r="Z1313" i="1"/>
  <c r="Y1313" i="1"/>
  <c r="X1313" i="1"/>
  <c r="W1313" i="1"/>
  <c r="V1313" i="1"/>
  <c r="U1313" i="1"/>
  <c r="T1313" i="1"/>
  <c r="S1313" i="1"/>
  <c r="R1313" i="1"/>
  <c r="Q1313" i="1"/>
  <c r="P1313" i="1"/>
  <c r="O1313" i="1"/>
  <c r="N1313" i="1"/>
  <c r="M1313" i="1"/>
  <c r="L1313" i="1"/>
  <c r="K1313" i="1"/>
  <c r="J1313" i="1"/>
  <c r="I1313" i="1"/>
  <c r="H1313" i="1"/>
  <c r="G1313" i="1"/>
  <c r="F1313" i="1"/>
  <c r="E1313" i="1"/>
  <c r="D1313" i="1"/>
  <c r="C1313" i="1"/>
  <c r="B1313" i="1"/>
  <c r="A1313" i="1"/>
  <c r="AC1312" i="1"/>
  <c r="AB1312" i="1"/>
  <c r="AA1312" i="1"/>
  <c r="Z1312" i="1"/>
  <c r="Y1312" i="1"/>
  <c r="X1312" i="1"/>
  <c r="W1312" i="1"/>
  <c r="V1312" i="1"/>
  <c r="U1312" i="1"/>
  <c r="T1312" i="1"/>
  <c r="S1312" i="1"/>
  <c r="R1312" i="1"/>
  <c r="Q1312" i="1"/>
  <c r="P1312" i="1"/>
  <c r="O1312" i="1"/>
  <c r="N1312" i="1"/>
  <c r="M1312" i="1"/>
  <c r="L1312" i="1"/>
  <c r="K1312" i="1"/>
  <c r="J1312" i="1"/>
  <c r="I1312" i="1"/>
  <c r="H1312" i="1"/>
  <c r="G1312" i="1"/>
  <c r="F1312" i="1"/>
  <c r="E1312" i="1"/>
  <c r="D1312" i="1"/>
  <c r="C1312" i="1"/>
  <c r="B1312" i="1"/>
  <c r="A1312" i="1"/>
  <c r="AC1311" i="1"/>
  <c r="AB1311" i="1"/>
  <c r="AA1311" i="1"/>
  <c r="Z1311" i="1"/>
  <c r="Y1311" i="1"/>
  <c r="X1311" i="1"/>
  <c r="W1311" i="1"/>
  <c r="V1311" i="1"/>
  <c r="U1311" i="1"/>
  <c r="T1311" i="1"/>
  <c r="S1311" i="1"/>
  <c r="R1311" i="1"/>
  <c r="Q1311" i="1"/>
  <c r="P1311" i="1"/>
  <c r="O1311" i="1"/>
  <c r="N1311" i="1"/>
  <c r="M1311" i="1"/>
  <c r="L1311" i="1"/>
  <c r="K1311" i="1"/>
  <c r="J1311" i="1"/>
  <c r="I1311" i="1"/>
  <c r="H1311" i="1"/>
  <c r="G1311" i="1"/>
  <c r="F1311" i="1"/>
  <c r="E1311" i="1"/>
  <c r="D1311" i="1"/>
  <c r="C1311" i="1"/>
  <c r="B1311" i="1"/>
  <c r="A1311" i="1"/>
  <c r="AC1310" i="1"/>
  <c r="AB1310" i="1"/>
  <c r="AA1310" i="1"/>
  <c r="Z1310" i="1"/>
  <c r="Y1310" i="1"/>
  <c r="X1310" i="1"/>
  <c r="W1310" i="1"/>
  <c r="V1310" i="1"/>
  <c r="U1310" i="1"/>
  <c r="T1310" i="1"/>
  <c r="S1310" i="1"/>
  <c r="R1310" i="1"/>
  <c r="Q1310" i="1"/>
  <c r="P1310" i="1"/>
  <c r="O1310" i="1"/>
  <c r="N1310" i="1"/>
  <c r="M1310" i="1"/>
  <c r="L1310" i="1"/>
  <c r="K1310" i="1"/>
  <c r="J1310" i="1"/>
  <c r="I1310" i="1"/>
  <c r="H1310" i="1"/>
  <c r="G1310" i="1"/>
  <c r="F1310" i="1"/>
  <c r="E1310" i="1"/>
  <c r="D1310" i="1"/>
  <c r="C1310" i="1"/>
  <c r="B1310" i="1"/>
  <c r="A1310" i="1"/>
  <c r="AC1309" i="1"/>
  <c r="AB1309" i="1"/>
  <c r="AA1309" i="1"/>
  <c r="Z1309" i="1"/>
  <c r="Y1309" i="1"/>
  <c r="X1309" i="1"/>
  <c r="W1309" i="1"/>
  <c r="V1309" i="1"/>
  <c r="U1309" i="1"/>
  <c r="T1309" i="1"/>
  <c r="S1309" i="1"/>
  <c r="R1309" i="1"/>
  <c r="Q1309" i="1"/>
  <c r="P1309" i="1"/>
  <c r="O1309" i="1"/>
  <c r="N1309" i="1"/>
  <c r="M1309" i="1"/>
  <c r="L1309" i="1"/>
  <c r="K1309" i="1"/>
  <c r="J1309" i="1"/>
  <c r="I1309" i="1"/>
  <c r="H1309" i="1"/>
  <c r="G1309" i="1"/>
  <c r="F1309" i="1"/>
  <c r="E1309" i="1"/>
  <c r="D1309" i="1"/>
  <c r="C1309" i="1"/>
  <c r="B1309" i="1"/>
  <c r="A1309" i="1"/>
  <c r="AC1308" i="1"/>
  <c r="AB1308" i="1"/>
  <c r="AA1308" i="1"/>
  <c r="Z1308" i="1"/>
  <c r="Y1308" i="1"/>
  <c r="X1308" i="1"/>
  <c r="W1308" i="1"/>
  <c r="V1308" i="1"/>
  <c r="U1308" i="1"/>
  <c r="T1308" i="1"/>
  <c r="S1308" i="1"/>
  <c r="R1308" i="1"/>
  <c r="Q1308" i="1"/>
  <c r="P1308" i="1"/>
  <c r="O1308" i="1"/>
  <c r="N1308" i="1"/>
  <c r="M1308" i="1"/>
  <c r="L1308" i="1"/>
  <c r="K1308" i="1"/>
  <c r="J1308" i="1"/>
  <c r="I1308" i="1"/>
  <c r="H1308" i="1"/>
  <c r="G1308" i="1"/>
  <c r="F1308" i="1"/>
  <c r="E1308" i="1"/>
  <c r="D1308" i="1"/>
  <c r="C1308" i="1"/>
  <c r="B1308" i="1"/>
  <c r="A1308" i="1"/>
  <c r="AC1307" i="1"/>
  <c r="AB1307" i="1"/>
  <c r="AA1307" i="1"/>
  <c r="Z1307" i="1"/>
  <c r="Y1307" i="1"/>
  <c r="X1307" i="1"/>
  <c r="W1307" i="1"/>
  <c r="V1307" i="1"/>
  <c r="U1307" i="1"/>
  <c r="T1307" i="1"/>
  <c r="S1307" i="1"/>
  <c r="R1307" i="1"/>
  <c r="Q1307" i="1"/>
  <c r="P1307" i="1"/>
  <c r="O1307" i="1"/>
  <c r="N1307" i="1"/>
  <c r="M1307" i="1"/>
  <c r="L1307" i="1"/>
  <c r="K1307" i="1"/>
  <c r="J1307" i="1"/>
  <c r="I1307" i="1"/>
  <c r="H1307" i="1"/>
  <c r="G1307" i="1"/>
  <c r="F1307" i="1"/>
  <c r="E1307" i="1"/>
  <c r="D1307" i="1"/>
  <c r="C1307" i="1"/>
  <c r="B1307" i="1"/>
  <c r="A1307" i="1"/>
  <c r="AC1306" i="1"/>
  <c r="AB1306" i="1"/>
  <c r="AA1306" i="1"/>
  <c r="Z1306" i="1"/>
  <c r="Y1306" i="1"/>
  <c r="X1306" i="1"/>
  <c r="W1306" i="1"/>
  <c r="V1306" i="1"/>
  <c r="U1306" i="1"/>
  <c r="T1306" i="1"/>
  <c r="S1306" i="1"/>
  <c r="R1306" i="1"/>
  <c r="Q1306" i="1"/>
  <c r="P1306" i="1"/>
  <c r="O1306" i="1"/>
  <c r="N1306" i="1"/>
  <c r="M1306" i="1"/>
  <c r="L1306" i="1"/>
  <c r="K1306" i="1"/>
  <c r="J1306" i="1"/>
  <c r="I1306" i="1"/>
  <c r="H1306" i="1"/>
  <c r="G1306" i="1"/>
  <c r="F1306" i="1"/>
  <c r="E1306" i="1"/>
  <c r="D1306" i="1"/>
  <c r="C1306" i="1"/>
  <c r="B1306" i="1"/>
  <c r="A1306" i="1"/>
  <c r="AC1305" i="1"/>
  <c r="AB1305" i="1"/>
  <c r="AA1305" i="1"/>
  <c r="Z1305" i="1"/>
  <c r="Y1305" i="1"/>
  <c r="X1305" i="1"/>
  <c r="W1305" i="1"/>
  <c r="V1305" i="1"/>
  <c r="U1305" i="1"/>
  <c r="T1305" i="1"/>
  <c r="S1305" i="1"/>
  <c r="R1305" i="1"/>
  <c r="Q1305" i="1"/>
  <c r="P1305" i="1"/>
  <c r="O1305" i="1"/>
  <c r="N1305" i="1"/>
  <c r="M1305" i="1"/>
  <c r="L1305" i="1"/>
  <c r="K1305" i="1"/>
  <c r="J1305" i="1"/>
  <c r="I1305" i="1"/>
  <c r="H1305" i="1"/>
  <c r="G1305" i="1"/>
  <c r="F1305" i="1"/>
  <c r="E1305" i="1"/>
  <c r="D1305" i="1"/>
  <c r="C1305" i="1"/>
  <c r="B1305" i="1"/>
  <c r="A1305" i="1"/>
  <c r="AC1304" i="1"/>
  <c r="AB1304" i="1"/>
  <c r="AA1304" i="1"/>
  <c r="Z1304" i="1"/>
  <c r="Y1304" i="1"/>
  <c r="X1304" i="1"/>
  <c r="W1304" i="1"/>
  <c r="V1304" i="1"/>
  <c r="U1304" i="1"/>
  <c r="T1304" i="1"/>
  <c r="S1304" i="1"/>
  <c r="R1304" i="1"/>
  <c r="Q1304" i="1"/>
  <c r="P1304" i="1"/>
  <c r="O1304" i="1"/>
  <c r="N1304" i="1"/>
  <c r="M1304" i="1"/>
  <c r="L1304" i="1"/>
  <c r="K1304" i="1"/>
  <c r="J1304" i="1"/>
  <c r="I1304" i="1"/>
  <c r="H1304" i="1"/>
  <c r="G1304" i="1"/>
  <c r="F1304" i="1"/>
  <c r="E1304" i="1"/>
  <c r="D1304" i="1"/>
  <c r="C1304" i="1"/>
  <c r="B1304" i="1"/>
  <c r="A1304" i="1"/>
  <c r="AC1303" i="1"/>
  <c r="AB1303" i="1"/>
  <c r="AA1303" i="1"/>
  <c r="Z1303" i="1"/>
  <c r="Y1303" i="1"/>
  <c r="X1303" i="1"/>
  <c r="W1303" i="1"/>
  <c r="V1303" i="1"/>
  <c r="U1303" i="1"/>
  <c r="T1303" i="1"/>
  <c r="S1303" i="1"/>
  <c r="R1303" i="1"/>
  <c r="Q1303" i="1"/>
  <c r="P1303" i="1"/>
  <c r="O1303" i="1"/>
  <c r="N1303" i="1"/>
  <c r="M1303" i="1"/>
  <c r="L1303" i="1"/>
  <c r="K1303" i="1"/>
  <c r="J1303" i="1"/>
  <c r="I1303" i="1"/>
  <c r="H1303" i="1"/>
  <c r="G1303" i="1"/>
  <c r="F1303" i="1"/>
  <c r="E1303" i="1"/>
  <c r="D1303" i="1"/>
  <c r="C1303" i="1"/>
  <c r="B1303" i="1"/>
  <c r="A1303" i="1"/>
  <c r="AC1302" i="1"/>
  <c r="AB1302" i="1"/>
  <c r="AA1302" i="1"/>
  <c r="Z1302" i="1"/>
  <c r="Y1302" i="1"/>
  <c r="X1302" i="1"/>
  <c r="W1302" i="1"/>
  <c r="V1302" i="1"/>
  <c r="U1302" i="1"/>
  <c r="T1302" i="1"/>
  <c r="S1302" i="1"/>
  <c r="R1302" i="1"/>
  <c r="Q1302" i="1"/>
  <c r="P1302" i="1"/>
  <c r="O1302" i="1"/>
  <c r="N1302" i="1"/>
  <c r="M1302" i="1"/>
  <c r="L1302" i="1"/>
  <c r="K1302" i="1"/>
  <c r="J1302" i="1"/>
  <c r="I1302" i="1"/>
  <c r="H1302" i="1"/>
  <c r="G1302" i="1"/>
  <c r="F1302" i="1"/>
  <c r="E1302" i="1"/>
  <c r="D1302" i="1"/>
  <c r="C1302" i="1"/>
  <c r="B1302" i="1"/>
  <c r="A1302" i="1"/>
  <c r="AC1301" i="1"/>
  <c r="AB1301" i="1"/>
  <c r="AA1301" i="1"/>
  <c r="Z1301" i="1"/>
  <c r="Y1301" i="1"/>
  <c r="X1301" i="1"/>
  <c r="W1301" i="1"/>
  <c r="V1301" i="1"/>
  <c r="U1301" i="1"/>
  <c r="T1301" i="1"/>
  <c r="S1301" i="1"/>
  <c r="R1301" i="1"/>
  <c r="Q1301" i="1"/>
  <c r="P1301" i="1"/>
  <c r="O1301" i="1"/>
  <c r="N1301" i="1"/>
  <c r="M1301" i="1"/>
  <c r="L1301" i="1"/>
  <c r="K1301" i="1"/>
  <c r="J1301" i="1"/>
  <c r="I1301" i="1"/>
  <c r="H1301" i="1"/>
  <c r="G1301" i="1"/>
  <c r="F1301" i="1"/>
  <c r="E1301" i="1"/>
  <c r="D1301" i="1"/>
  <c r="C1301" i="1"/>
  <c r="B1301" i="1"/>
  <c r="A1301" i="1"/>
  <c r="AC1300" i="1"/>
  <c r="AB1300" i="1"/>
  <c r="AA1300" i="1"/>
  <c r="Z1300" i="1"/>
  <c r="Y1300" i="1"/>
  <c r="X1300" i="1"/>
  <c r="W1300" i="1"/>
  <c r="V1300" i="1"/>
  <c r="U1300" i="1"/>
  <c r="T1300" i="1"/>
  <c r="S1300" i="1"/>
  <c r="R1300" i="1"/>
  <c r="Q1300" i="1"/>
  <c r="P1300" i="1"/>
  <c r="O1300" i="1"/>
  <c r="N1300" i="1"/>
  <c r="M1300" i="1"/>
  <c r="L1300" i="1"/>
  <c r="K1300" i="1"/>
  <c r="J1300" i="1"/>
  <c r="I1300" i="1"/>
  <c r="H1300" i="1"/>
  <c r="G1300" i="1"/>
  <c r="F1300" i="1"/>
  <c r="E1300" i="1"/>
  <c r="D1300" i="1"/>
  <c r="C1300" i="1"/>
  <c r="B1300" i="1"/>
  <c r="A1300" i="1"/>
  <c r="AC1299" i="1"/>
  <c r="AB1299" i="1"/>
  <c r="AA1299" i="1"/>
  <c r="Z1299" i="1"/>
  <c r="Y1299" i="1"/>
  <c r="X1299" i="1"/>
  <c r="W1299" i="1"/>
  <c r="V1299" i="1"/>
  <c r="U1299" i="1"/>
  <c r="T1299" i="1"/>
  <c r="S1299" i="1"/>
  <c r="R1299" i="1"/>
  <c r="Q1299" i="1"/>
  <c r="P1299" i="1"/>
  <c r="O1299" i="1"/>
  <c r="N1299" i="1"/>
  <c r="M1299" i="1"/>
  <c r="L1299" i="1"/>
  <c r="K1299" i="1"/>
  <c r="J1299" i="1"/>
  <c r="I1299" i="1"/>
  <c r="H1299" i="1"/>
  <c r="G1299" i="1"/>
  <c r="F1299" i="1"/>
  <c r="E1299" i="1"/>
  <c r="D1299" i="1"/>
  <c r="C1299" i="1"/>
  <c r="B1299" i="1"/>
  <c r="A1299" i="1"/>
  <c r="AC1298" i="1"/>
  <c r="AB1298" i="1"/>
  <c r="AA1298" i="1"/>
  <c r="Z1298" i="1"/>
  <c r="Y1298" i="1"/>
  <c r="X1298" i="1"/>
  <c r="W1298" i="1"/>
  <c r="V1298" i="1"/>
  <c r="U1298" i="1"/>
  <c r="T1298" i="1"/>
  <c r="S1298" i="1"/>
  <c r="R1298" i="1"/>
  <c r="Q1298" i="1"/>
  <c r="P1298" i="1"/>
  <c r="O1298" i="1"/>
  <c r="N1298" i="1"/>
  <c r="M1298" i="1"/>
  <c r="L1298" i="1"/>
  <c r="K1298" i="1"/>
  <c r="J1298" i="1"/>
  <c r="I1298" i="1"/>
  <c r="H1298" i="1"/>
  <c r="G1298" i="1"/>
  <c r="F1298" i="1"/>
  <c r="E1298" i="1"/>
  <c r="D1298" i="1"/>
  <c r="C1298" i="1"/>
  <c r="B1298" i="1"/>
  <c r="A1298" i="1"/>
  <c r="AC1297" i="1"/>
  <c r="AB1297" i="1"/>
  <c r="AA1297" i="1"/>
  <c r="Z1297" i="1"/>
  <c r="Y1297" i="1"/>
  <c r="X1297" i="1"/>
  <c r="W1297" i="1"/>
  <c r="V1297" i="1"/>
  <c r="U1297" i="1"/>
  <c r="T1297" i="1"/>
  <c r="S1297" i="1"/>
  <c r="R1297" i="1"/>
  <c r="Q1297" i="1"/>
  <c r="P1297" i="1"/>
  <c r="O1297" i="1"/>
  <c r="N1297" i="1"/>
  <c r="M1297" i="1"/>
  <c r="L1297" i="1"/>
  <c r="K1297" i="1"/>
  <c r="J1297" i="1"/>
  <c r="I1297" i="1"/>
  <c r="H1297" i="1"/>
  <c r="G1297" i="1"/>
  <c r="F1297" i="1"/>
  <c r="E1297" i="1"/>
  <c r="D1297" i="1"/>
  <c r="C1297" i="1"/>
  <c r="B1297" i="1"/>
  <c r="A1297" i="1"/>
  <c r="AC1296" i="1"/>
  <c r="AB1296" i="1"/>
  <c r="AA1296" i="1"/>
  <c r="Z1296" i="1"/>
  <c r="Y1296" i="1"/>
  <c r="X1296" i="1"/>
  <c r="W1296" i="1"/>
  <c r="V1296" i="1"/>
  <c r="U1296" i="1"/>
  <c r="T1296" i="1"/>
  <c r="S1296" i="1"/>
  <c r="R1296" i="1"/>
  <c r="Q1296" i="1"/>
  <c r="P1296" i="1"/>
  <c r="O1296" i="1"/>
  <c r="N1296" i="1"/>
  <c r="M1296" i="1"/>
  <c r="L1296" i="1"/>
  <c r="K1296" i="1"/>
  <c r="J1296" i="1"/>
  <c r="I1296" i="1"/>
  <c r="H1296" i="1"/>
  <c r="G1296" i="1"/>
  <c r="F1296" i="1"/>
  <c r="E1296" i="1"/>
  <c r="D1296" i="1"/>
  <c r="C1296" i="1"/>
  <c r="B1296" i="1"/>
  <c r="A1296" i="1"/>
  <c r="AC1295" i="1"/>
  <c r="AB1295" i="1"/>
  <c r="AA1295" i="1"/>
  <c r="Z1295" i="1"/>
  <c r="Y1295" i="1"/>
  <c r="X1295" i="1"/>
  <c r="W1295" i="1"/>
  <c r="V1295" i="1"/>
  <c r="U1295" i="1"/>
  <c r="T1295" i="1"/>
  <c r="S1295" i="1"/>
  <c r="R1295" i="1"/>
  <c r="Q1295" i="1"/>
  <c r="P1295" i="1"/>
  <c r="O1295" i="1"/>
  <c r="N1295" i="1"/>
  <c r="M1295" i="1"/>
  <c r="L1295" i="1"/>
  <c r="K1295" i="1"/>
  <c r="J1295" i="1"/>
  <c r="I1295" i="1"/>
  <c r="H1295" i="1"/>
  <c r="G1295" i="1"/>
  <c r="F1295" i="1"/>
  <c r="E1295" i="1"/>
  <c r="D1295" i="1"/>
  <c r="C1295" i="1"/>
  <c r="B1295" i="1"/>
  <c r="A1295" i="1"/>
  <c r="AC1294" i="1"/>
  <c r="AB1294" i="1"/>
  <c r="AA1294" i="1"/>
  <c r="Z1294" i="1"/>
  <c r="Y1294" i="1"/>
  <c r="X1294" i="1"/>
  <c r="W1294" i="1"/>
  <c r="V1294" i="1"/>
  <c r="U1294" i="1"/>
  <c r="T1294" i="1"/>
  <c r="S1294" i="1"/>
  <c r="R1294" i="1"/>
  <c r="Q1294" i="1"/>
  <c r="P1294" i="1"/>
  <c r="O1294" i="1"/>
  <c r="N1294" i="1"/>
  <c r="M1294" i="1"/>
  <c r="L1294" i="1"/>
  <c r="K1294" i="1"/>
  <c r="J1294" i="1"/>
  <c r="I1294" i="1"/>
  <c r="H1294" i="1"/>
  <c r="G1294" i="1"/>
  <c r="F1294" i="1"/>
  <c r="E1294" i="1"/>
  <c r="D1294" i="1"/>
  <c r="C1294" i="1"/>
  <c r="B1294" i="1"/>
  <c r="A1294" i="1"/>
  <c r="AC1293" i="1"/>
  <c r="AB1293" i="1"/>
  <c r="AA1293" i="1"/>
  <c r="Z1293" i="1"/>
  <c r="Y1293" i="1"/>
  <c r="X1293" i="1"/>
  <c r="W1293" i="1"/>
  <c r="V1293" i="1"/>
  <c r="U1293" i="1"/>
  <c r="T1293" i="1"/>
  <c r="S1293" i="1"/>
  <c r="R1293" i="1"/>
  <c r="Q1293" i="1"/>
  <c r="P1293" i="1"/>
  <c r="O1293" i="1"/>
  <c r="N1293" i="1"/>
  <c r="M1293" i="1"/>
  <c r="L1293" i="1"/>
  <c r="K1293" i="1"/>
  <c r="J1293" i="1"/>
  <c r="I1293" i="1"/>
  <c r="H1293" i="1"/>
  <c r="G1293" i="1"/>
  <c r="F1293" i="1"/>
  <c r="E1293" i="1"/>
  <c r="D1293" i="1"/>
  <c r="C1293" i="1"/>
  <c r="B1293" i="1"/>
  <c r="A1293" i="1"/>
  <c r="AC1292" i="1"/>
  <c r="AB1292" i="1"/>
  <c r="AA1292" i="1"/>
  <c r="Z1292" i="1"/>
  <c r="Y1292" i="1"/>
  <c r="X1292" i="1"/>
  <c r="W1292" i="1"/>
  <c r="V1292" i="1"/>
  <c r="U1292" i="1"/>
  <c r="T1292" i="1"/>
  <c r="S1292" i="1"/>
  <c r="R1292" i="1"/>
  <c r="Q1292" i="1"/>
  <c r="P1292" i="1"/>
  <c r="O1292" i="1"/>
  <c r="N1292" i="1"/>
  <c r="M1292" i="1"/>
  <c r="L1292" i="1"/>
  <c r="K1292" i="1"/>
  <c r="J1292" i="1"/>
  <c r="I1292" i="1"/>
  <c r="H1292" i="1"/>
  <c r="G1292" i="1"/>
  <c r="F1292" i="1"/>
  <c r="E1292" i="1"/>
  <c r="D1292" i="1"/>
  <c r="C1292" i="1"/>
  <c r="B1292" i="1"/>
  <c r="A1292" i="1"/>
  <c r="AC1291" i="1"/>
  <c r="AB1291" i="1"/>
  <c r="AA1291" i="1"/>
  <c r="Z1291" i="1"/>
  <c r="Y1291" i="1"/>
  <c r="X1291" i="1"/>
  <c r="W1291" i="1"/>
  <c r="V1291" i="1"/>
  <c r="U1291" i="1"/>
  <c r="T1291" i="1"/>
  <c r="S1291" i="1"/>
  <c r="R1291" i="1"/>
  <c r="Q1291" i="1"/>
  <c r="P1291" i="1"/>
  <c r="O1291" i="1"/>
  <c r="N1291" i="1"/>
  <c r="M1291" i="1"/>
  <c r="L1291" i="1"/>
  <c r="K1291" i="1"/>
  <c r="J1291" i="1"/>
  <c r="I1291" i="1"/>
  <c r="H1291" i="1"/>
  <c r="G1291" i="1"/>
  <c r="F1291" i="1"/>
  <c r="E1291" i="1"/>
  <c r="D1291" i="1"/>
  <c r="C1291" i="1"/>
  <c r="B1291" i="1"/>
  <c r="A1291" i="1"/>
  <c r="AC1290" i="1"/>
  <c r="AB1290" i="1"/>
  <c r="AA1290" i="1"/>
  <c r="Z1290" i="1"/>
  <c r="Y1290" i="1"/>
  <c r="X1290" i="1"/>
  <c r="W1290" i="1"/>
  <c r="V1290" i="1"/>
  <c r="U1290" i="1"/>
  <c r="T1290" i="1"/>
  <c r="S1290" i="1"/>
  <c r="R1290" i="1"/>
  <c r="Q1290" i="1"/>
  <c r="P1290" i="1"/>
  <c r="O1290" i="1"/>
  <c r="N1290" i="1"/>
  <c r="M1290" i="1"/>
  <c r="L1290" i="1"/>
  <c r="K1290" i="1"/>
  <c r="J1290" i="1"/>
  <c r="I1290" i="1"/>
  <c r="H1290" i="1"/>
  <c r="G1290" i="1"/>
  <c r="F1290" i="1"/>
  <c r="E1290" i="1"/>
  <c r="D1290" i="1"/>
  <c r="C1290" i="1"/>
  <c r="B1290" i="1"/>
  <c r="A1290" i="1"/>
  <c r="AC1289" i="1"/>
  <c r="AB1289" i="1"/>
  <c r="AA1289" i="1"/>
  <c r="Z1289" i="1"/>
  <c r="Y1289" i="1"/>
  <c r="X1289" i="1"/>
  <c r="W1289" i="1"/>
  <c r="V1289" i="1"/>
  <c r="U1289" i="1"/>
  <c r="T1289" i="1"/>
  <c r="S1289" i="1"/>
  <c r="R1289" i="1"/>
  <c r="Q1289" i="1"/>
  <c r="P1289" i="1"/>
  <c r="O1289" i="1"/>
  <c r="N1289" i="1"/>
  <c r="M1289" i="1"/>
  <c r="L1289" i="1"/>
  <c r="K1289" i="1"/>
  <c r="J1289" i="1"/>
  <c r="I1289" i="1"/>
  <c r="H1289" i="1"/>
  <c r="G1289" i="1"/>
  <c r="F1289" i="1"/>
  <c r="E1289" i="1"/>
  <c r="D1289" i="1"/>
  <c r="C1289" i="1"/>
  <c r="B1289" i="1"/>
  <c r="A1289" i="1"/>
  <c r="AC1288" i="1"/>
  <c r="AB1288" i="1"/>
  <c r="AA1288" i="1"/>
  <c r="Z1288" i="1"/>
  <c r="Y1288" i="1"/>
  <c r="X1288" i="1"/>
  <c r="W1288" i="1"/>
  <c r="V1288" i="1"/>
  <c r="U1288" i="1"/>
  <c r="T1288" i="1"/>
  <c r="S1288" i="1"/>
  <c r="R1288" i="1"/>
  <c r="Q1288" i="1"/>
  <c r="P1288" i="1"/>
  <c r="O1288" i="1"/>
  <c r="N1288" i="1"/>
  <c r="M1288" i="1"/>
  <c r="L1288" i="1"/>
  <c r="K1288" i="1"/>
  <c r="J1288" i="1"/>
  <c r="I1288" i="1"/>
  <c r="H1288" i="1"/>
  <c r="G1288" i="1"/>
  <c r="F1288" i="1"/>
  <c r="E1288" i="1"/>
  <c r="D1288" i="1"/>
  <c r="C1288" i="1"/>
  <c r="B1288" i="1"/>
  <c r="A1288" i="1"/>
  <c r="AC1287" i="1"/>
  <c r="AB1287" i="1"/>
  <c r="AA1287" i="1"/>
  <c r="Z1287" i="1"/>
  <c r="Y1287" i="1"/>
  <c r="X1287" i="1"/>
  <c r="W1287" i="1"/>
  <c r="V1287" i="1"/>
  <c r="U1287" i="1"/>
  <c r="T1287" i="1"/>
  <c r="S1287" i="1"/>
  <c r="R1287" i="1"/>
  <c r="Q1287" i="1"/>
  <c r="P1287" i="1"/>
  <c r="O1287" i="1"/>
  <c r="N1287" i="1"/>
  <c r="M1287" i="1"/>
  <c r="L1287" i="1"/>
  <c r="K1287" i="1"/>
  <c r="J1287" i="1"/>
  <c r="I1287" i="1"/>
  <c r="H1287" i="1"/>
  <c r="G1287" i="1"/>
  <c r="F1287" i="1"/>
  <c r="E1287" i="1"/>
  <c r="D1287" i="1"/>
  <c r="C1287" i="1"/>
  <c r="B1287" i="1"/>
  <c r="A1287" i="1"/>
  <c r="AC1286" i="1"/>
  <c r="AB1286" i="1"/>
  <c r="AA1286" i="1"/>
  <c r="Z1286" i="1"/>
  <c r="Y1286" i="1"/>
  <c r="X1286" i="1"/>
  <c r="W1286" i="1"/>
  <c r="V1286" i="1"/>
  <c r="U1286" i="1"/>
  <c r="T1286" i="1"/>
  <c r="S1286" i="1"/>
  <c r="R1286" i="1"/>
  <c r="Q1286" i="1"/>
  <c r="P1286" i="1"/>
  <c r="O1286" i="1"/>
  <c r="N1286" i="1"/>
  <c r="M1286" i="1"/>
  <c r="L1286" i="1"/>
  <c r="K1286" i="1"/>
  <c r="J1286" i="1"/>
  <c r="I1286" i="1"/>
  <c r="H1286" i="1"/>
  <c r="G1286" i="1"/>
  <c r="F1286" i="1"/>
  <c r="E1286" i="1"/>
  <c r="D1286" i="1"/>
  <c r="C1286" i="1"/>
  <c r="B1286" i="1"/>
  <c r="A1286" i="1"/>
  <c r="AC1285" i="1"/>
  <c r="AB1285" i="1"/>
  <c r="AA1285" i="1"/>
  <c r="Z1285" i="1"/>
  <c r="Y1285" i="1"/>
  <c r="X1285" i="1"/>
  <c r="W1285" i="1"/>
  <c r="V1285" i="1"/>
  <c r="U1285" i="1"/>
  <c r="T1285" i="1"/>
  <c r="S1285" i="1"/>
  <c r="R1285" i="1"/>
  <c r="Q1285" i="1"/>
  <c r="P1285" i="1"/>
  <c r="O1285" i="1"/>
  <c r="N1285" i="1"/>
  <c r="M1285" i="1"/>
  <c r="L1285" i="1"/>
  <c r="K1285" i="1"/>
  <c r="J1285" i="1"/>
  <c r="I1285" i="1"/>
  <c r="H1285" i="1"/>
  <c r="G1285" i="1"/>
  <c r="F1285" i="1"/>
  <c r="E1285" i="1"/>
  <c r="D1285" i="1"/>
  <c r="C1285" i="1"/>
  <c r="B1285" i="1"/>
  <c r="A1285" i="1"/>
  <c r="AC1284" i="1"/>
  <c r="AB1284" i="1"/>
  <c r="AA1284" i="1"/>
  <c r="Z1284" i="1"/>
  <c r="Y1284" i="1"/>
  <c r="X1284" i="1"/>
  <c r="W1284" i="1"/>
  <c r="V1284" i="1"/>
  <c r="U1284" i="1"/>
  <c r="T1284" i="1"/>
  <c r="S1284" i="1"/>
  <c r="R1284" i="1"/>
  <c r="Q1284" i="1"/>
  <c r="P1284" i="1"/>
  <c r="O1284" i="1"/>
  <c r="N1284" i="1"/>
  <c r="M1284" i="1"/>
  <c r="L1284" i="1"/>
  <c r="K1284" i="1"/>
  <c r="J1284" i="1"/>
  <c r="I1284" i="1"/>
  <c r="H1284" i="1"/>
  <c r="G1284" i="1"/>
  <c r="F1284" i="1"/>
  <c r="E1284" i="1"/>
  <c r="D1284" i="1"/>
  <c r="C1284" i="1"/>
  <c r="B1284" i="1"/>
  <c r="A1284" i="1"/>
  <c r="AC1283" i="1"/>
  <c r="AB1283" i="1"/>
  <c r="AA1283" i="1"/>
  <c r="Z1283" i="1"/>
  <c r="Y1283" i="1"/>
  <c r="X1283" i="1"/>
  <c r="W1283" i="1"/>
  <c r="V1283" i="1"/>
  <c r="U1283" i="1"/>
  <c r="T1283" i="1"/>
  <c r="S1283" i="1"/>
  <c r="R1283" i="1"/>
  <c r="Q1283" i="1"/>
  <c r="P1283" i="1"/>
  <c r="O1283" i="1"/>
  <c r="N1283" i="1"/>
  <c r="M1283" i="1"/>
  <c r="L1283" i="1"/>
  <c r="K1283" i="1"/>
  <c r="J1283" i="1"/>
  <c r="I1283" i="1"/>
  <c r="H1283" i="1"/>
  <c r="G1283" i="1"/>
  <c r="F1283" i="1"/>
  <c r="E1283" i="1"/>
  <c r="D1283" i="1"/>
  <c r="C1283" i="1"/>
  <c r="B1283" i="1"/>
  <c r="A1283" i="1"/>
  <c r="AC1282" i="1"/>
  <c r="AB1282" i="1"/>
  <c r="AA1282" i="1"/>
  <c r="Z1282" i="1"/>
  <c r="Y1282" i="1"/>
  <c r="X1282" i="1"/>
  <c r="W1282" i="1"/>
  <c r="V1282" i="1"/>
  <c r="U1282" i="1"/>
  <c r="T1282" i="1"/>
  <c r="S1282" i="1"/>
  <c r="R1282" i="1"/>
  <c r="Q1282" i="1"/>
  <c r="P1282" i="1"/>
  <c r="O1282" i="1"/>
  <c r="N1282" i="1"/>
  <c r="M1282" i="1"/>
  <c r="L1282" i="1"/>
  <c r="K1282" i="1"/>
  <c r="J1282" i="1"/>
  <c r="I1282" i="1"/>
  <c r="H1282" i="1"/>
  <c r="G1282" i="1"/>
  <c r="F1282" i="1"/>
  <c r="E1282" i="1"/>
  <c r="D1282" i="1"/>
  <c r="C1282" i="1"/>
  <c r="B1282" i="1"/>
  <c r="A1282" i="1"/>
  <c r="AC1281" i="1"/>
  <c r="AB1281" i="1"/>
  <c r="AA1281" i="1"/>
  <c r="Z1281" i="1"/>
  <c r="Y1281" i="1"/>
  <c r="X1281" i="1"/>
  <c r="W1281" i="1"/>
  <c r="V1281" i="1"/>
  <c r="U1281" i="1"/>
  <c r="T1281" i="1"/>
  <c r="S1281" i="1"/>
  <c r="R1281" i="1"/>
  <c r="Q1281" i="1"/>
  <c r="P1281" i="1"/>
  <c r="O1281" i="1"/>
  <c r="N1281" i="1"/>
  <c r="M1281" i="1"/>
  <c r="L1281" i="1"/>
  <c r="K1281" i="1"/>
  <c r="J1281" i="1"/>
  <c r="I1281" i="1"/>
  <c r="H1281" i="1"/>
  <c r="G1281" i="1"/>
  <c r="F1281" i="1"/>
  <c r="E1281" i="1"/>
  <c r="D1281" i="1"/>
  <c r="C1281" i="1"/>
  <c r="B1281" i="1"/>
  <c r="A1281" i="1"/>
  <c r="AC1280" i="1"/>
  <c r="AB1280" i="1"/>
  <c r="AA1280" i="1"/>
  <c r="Z1280" i="1"/>
  <c r="Y1280" i="1"/>
  <c r="X1280" i="1"/>
  <c r="W1280" i="1"/>
  <c r="V1280" i="1"/>
  <c r="U1280" i="1"/>
  <c r="T1280" i="1"/>
  <c r="S1280" i="1"/>
  <c r="R1280" i="1"/>
  <c r="Q1280" i="1"/>
  <c r="P1280" i="1"/>
  <c r="O1280" i="1"/>
  <c r="N1280" i="1"/>
  <c r="M1280" i="1"/>
  <c r="L1280" i="1"/>
  <c r="K1280" i="1"/>
  <c r="J1280" i="1"/>
  <c r="I1280" i="1"/>
  <c r="H1280" i="1"/>
  <c r="G1280" i="1"/>
  <c r="F1280" i="1"/>
  <c r="E1280" i="1"/>
  <c r="D1280" i="1"/>
  <c r="C1280" i="1"/>
  <c r="B1280" i="1"/>
  <c r="A1280" i="1"/>
  <c r="AC1279" i="1"/>
  <c r="AB1279" i="1"/>
  <c r="AA1279" i="1"/>
  <c r="Z1279" i="1"/>
  <c r="Y1279" i="1"/>
  <c r="X1279" i="1"/>
  <c r="W1279" i="1"/>
  <c r="V1279" i="1"/>
  <c r="U1279" i="1"/>
  <c r="T1279" i="1"/>
  <c r="S1279" i="1"/>
  <c r="R1279" i="1"/>
  <c r="Q1279" i="1"/>
  <c r="P1279" i="1"/>
  <c r="O1279" i="1"/>
  <c r="N1279" i="1"/>
  <c r="M1279" i="1"/>
  <c r="L1279" i="1"/>
  <c r="K1279" i="1"/>
  <c r="J1279" i="1"/>
  <c r="I1279" i="1"/>
  <c r="H1279" i="1"/>
  <c r="G1279" i="1"/>
  <c r="F1279" i="1"/>
  <c r="E1279" i="1"/>
  <c r="D1279" i="1"/>
  <c r="C1279" i="1"/>
  <c r="B1279" i="1"/>
  <c r="A1279" i="1"/>
  <c r="AC1278" i="1"/>
  <c r="AB1278" i="1"/>
  <c r="AA1278" i="1"/>
  <c r="Z1278" i="1"/>
  <c r="Y1278" i="1"/>
  <c r="X1278" i="1"/>
  <c r="W1278" i="1"/>
  <c r="V1278" i="1"/>
  <c r="U1278" i="1"/>
  <c r="T1278" i="1"/>
  <c r="S1278" i="1"/>
  <c r="R1278" i="1"/>
  <c r="Q1278" i="1"/>
  <c r="P1278" i="1"/>
  <c r="O1278" i="1"/>
  <c r="N1278" i="1"/>
  <c r="M1278" i="1"/>
  <c r="L1278" i="1"/>
  <c r="K1278" i="1"/>
  <c r="J1278" i="1"/>
  <c r="I1278" i="1"/>
  <c r="H1278" i="1"/>
  <c r="G1278" i="1"/>
  <c r="F1278" i="1"/>
  <c r="E1278" i="1"/>
  <c r="D1278" i="1"/>
  <c r="C1278" i="1"/>
  <c r="B1278" i="1"/>
  <c r="A1278" i="1"/>
  <c r="AC1277" i="1"/>
  <c r="AB1277" i="1"/>
  <c r="AA1277" i="1"/>
  <c r="Z1277" i="1"/>
  <c r="Y1277" i="1"/>
  <c r="X1277" i="1"/>
  <c r="W1277" i="1"/>
  <c r="V1277" i="1"/>
  <c r="U1277" i="1"/>
  <c r="T1277" i="1"/>
  <c r="S1277" i="1"/>
  <c r="R1277" i="1"/>
  <c r="Q1277" i="1"/>
  <c r="P1277" i="1"/>
  <c r="O1277" i="1"/>
  <c r="N1277" i="1"/>
  <c r="M1277" i="1"/>
  <c r="L1277" i="1"/>
  <c r="K1277" i="1"/>
  <c r="J1277" i="1"/>
  <c r="I1277" i="1"/>
  <c r="H1277" i="1"/>
  <c r="G1277" i="1"/>
  <c r="F1277" i="1"/>
  <c r="E1277" i="1"/>
  <c r="D1277" i="1"/>
  <c r="C1277" i="1"/>
  <c r="B1277" i="1"/>
  <c r="A1277" i="1"/>
  <c r="AC1276" i="1"/>
  <c r="AB1276" i="1"/>
  <c r="AA1276" i="1"/>
  <c r="Z1276" i="1"/>
  <c r="Y1276" i="1"/>
  <c r="X1276" i="1"/>
  <c r="W1276" i="1"/>
  <c r="V1276" i="1"/>
  <c r="U1276" i="1"/>
  <c r="T1276" i="1"/>
  <c r="S1276" i="1"/>
  <c r="R1276" i="1"/>
  <c r="Q1276" i="1"/>
  <c r="P1276" i="1"/>
  <c r="O1276" i="1"/>
  <c r="N1276" i="1"/>
  <c r="M1276" i="1"/>
  <c r="L1276" i="1"/>
  <c r="K1276" i="1"/>
  <c r="J1276" i="1"/>
  <c r="I1276" i="1"/>
  <c r="H1276" i="1"/>
  <c r="G1276" i="1"/>
  <c r="F1276" i="1"/>
  <c r="E1276" i="1"/>
  <c r="D1276" i="1"/>
  <c r="C1276" i="1"/>
  <c r="B1276" i="1"/>
  <c r="A1276" i="1"/>
  <c r="AC1275" i="1"/>
  <c r="AB1275" i="1"/>
  <c r="AA1275" i="1"/>
  <c r="Z1275" i="1"/>
  <c r="Y1275" i="1"/>
  <c r="X1275" i="1"/>
  <c r="W1275" i="1"/>
  <c r="V1275" i="1"/>
  <c r="U1275" i="1"/>
  <c r="T1275" i="1"/>
  <c r="S1275" i="1"/>
  <c r="R1275" i="1"/>
  <c r="Q1275" i="1"/>
  <c r="P1275" i="1"/>
  <c r="O1275" i="1"/>
  <c r="N1275" i="1"/>
  <c r="M1275" i="1"/>
  <c r="L1275" i="1"/>
  <c r="K1275" i="1"/>
  <c r="J1275" i="1"/>
  <c r="I1275" i="1"/>
  <c r="H1275" i="1"/>
  <c r="G1275" i="1"/>
  <c r="F1275" i="1"/>
  <c r="E1275" i="1"/>
  <c r="D1275" i="1"/>
  <c r="C1275" i="1"/>
  <c r="B1275" i="1"/>
  <c r="A1275" i="1"/>
  <c r="AC1274" i="1"/>
  <c r="AB1274" i="1"/>
  <c r="AA1274" i="1"/>
  <c r="Z1274" i="1"/>
  <c r="Y1274" i="1"/>
  <c r="X1274" i="1"/>
  <c r="W1274" i="1"/>
  <c r="V1274" i="1"/>
  <c r="U1274" i="1"/>
  <c r="T1274" i="1"/>
  <c r="S1274" i="1"/>
  <c r="R1274" i="1"/>
  <c r="Q1274" i="1"/>
  <c r="P1274" i="1"/>
  <c r="O1274" i="1"/>
  <c r="N1274" i="1"/>
  <c r="M1274" i="1"/>
  <c r="L1274" i="1"/>
  <c r="K1274" i="1"/>
  <c r="J1274" i="1"/>
  <c r="I1274" i="1"/>
  <c r="H1274" i="1"/>
  <c r="G1274" i="1"/>
  <c r="F1274" i="1"/>
  <c r="E1274" i="1"/>
  <c r="D1274" i="1"/>
  <c r="C1274" i="1"/>
  <c r="B1274" i="1"/>
  <c r="A1274" i="1"/>
  <c r="AC1273" i="1"/>
  <c r="AB1273" i="1"/>
  <c r="AA1273" i="1"/>
  <c r="Z1273" i="1"/>
  <c r="Y1273" i="1"/>
  <c r="X1273" i="1"/>
  <c r="W1273" i="1"/>
  <c r="V1273" i="1"/>
  <c r="U1273" i="1"/>
  <c r="T1273" i="1"/>
  <c r="S1273" i="1"/>
  <c r="R1273" i="1"/>
  <c r="Q1273" i="1"/>
  <c r="P1273" i="1"/>
  <c r="O1273" i="1"/>
  <c r="N1273" i="1"/>
  <c r="M1273" i="1"/>
  <c r="L1273" i="1"/>
  <c r="K1273" i="1"/>
  <c r="J1273" i="1"/>
  <c r="I1273" i="1"/>
  <c r="H1273" i="1"/>
  <c r="G1273" i="1"/>
  <c r="F1273" i="1"/>
  <c r="E1273" i="1"/>
  <c r="D1273" i="1"/>
  <c r="C1273" i="1"/>
  <c r="B1273" i="1"/>
  <c r="A1273" i="1"/>
  <c r="AC1272" i="1"/>
  <c r="AB1272" i="1"/>
  <c r="AA1272" i="1"/>
  <c r="Z1272" i="1"/>
  <c r="Y1272" i="1"/>
  <c r="X1272" i="1"/>
  <c r="W1272" i="1"/>
  <c r="V1272" i="1"/>
  <c r="U1272" i="1"/>
  <c r="T1272" i="1"/>
  <c r="S1272" i="1"/>
  <c r="R1272" i="1"/>
  <c r="Q1272" i="1"/>
  <c r="P1272" i="1"/>
  <c r="O1272" i="1"/>
  <c r="N1272" i="1"/>
  <c r="M1272" i="1"/>
  <c r="L1272" i="1"/>
  <c r="K1272" i="1"/>
  <c r="J1272" i="1"/>
  <c r="I1272" i="1"/>
  <c r="H1272" i="1"/>
  <c r="G1272" i="1"/>
  <c r="F1272" i="1"/>
  <c r="E1272" i="1"/>
  <c r="D1272" i="1"/>
  <c r="C1272" i="1"/>
  <c r="B1272" i="1"/>
  <c r="A1272" i="1"/>
  <c r="AC1271" i="1"/>
  <c r="AB1271" i="1"/>
  <c r="AA1271" i="1"/>
  <c r="Z1271" i="1"/>
  <c r="Y1271" i="1"/>
  <c r="X1271" i="1"/>
  <c r="W1271" i="1"/>
  <c r="V1271" i="1"/>
  <c r="U1271" i="1"/>
  <c r="T1271" i="1"/>
  <c r="S1271" i="1"/>
  <c r="R1271" i="1"/>
  <c r="Q1271" i="1"/>
  <c r="P1271" i="1"/>
  <c r="O1271" i="1"/>
  <c r="N1271" i="1"/>
  <c r="M1271" i="1"/>
  <c r="L1271" i="1"/>
  <c r="K1271" i="1"/>
  <c r="J1271" i="1"/>
  <c r="I1271" i="1"/>
  <c r="H1271" i="1"/>
  <c r="G1271" i="1"/>
  <c r="F1271" i="1"/>
  <c r="E1271" i="1"/>
  <c r="D1271" i="1"/>
  <c r="C1271" i="1"/>
  <c r="B1271" i="1"/>
  <c r="A1271" i="1"/>
  <c r="AC1270" i="1"/>
  <c r="AB1270" i="1"/>
  <c r="AA1270" i="1"/>
  <c r="Z1270" i="1"/>
  <c r="Y1270" i="1"/>
  <c r="X1270" i="1"/>
  <c r="W1270" i="1"/>
  <c r="V1270" i="1"/>
  <c r="U1270" i="1"/>
  <c r="T1270" i="1"/>
  <c r="S1270" i="1"/>
  <c r="R1270" i="1"/>
  <c r="Q1270" i="1"/>
  <c r="P1270" i="1"/>
  <c r="O1270" i="1"/>
  <c r="N1270" i="1"/>
  <c r="M1270" i="1"/>
  <c r="L1270" i="1"/>
  <c r="K1270" i="1"/>
  <c r="J1270" i="1"/>
  <c r="I1270" i="1"/>
  <c r="H1270" i="1"/>
  <c r="G1270" i="1"/>
  <c r="F1270" i="1"/>
  <c r="E1270" i="1"/>
  <c r="D1270" i="1"/>
  <c r="C1270" i="1"/>
  <c r="B1270" i="1"/>
  <c r="A1270" i="1"/>
  <c r="AC1269" i="1"/>
  <c r="AB1269" i="1"/>
  <c r="AA1269" i="1"/>
  <c r="Z1269" i="1"/>
  <c r="Y1269" i="1"/>
  <c r="X1269" i="1"/>
  <c r="W1269" i="1"/>
  <c r="V1269" i="1"/>
  <c r="U1269" i="1"/>
  <c r="T1269" i="1"/>
  <c r="S1269" i="1"/>
  <c r="R1269" i="1"/>
  <c r="Q1269" i="1"/>
  <c r="P1269" i="1"/>
  <c r="O1269" i="1"/>
  <c r="N1269" i="1"/>
  <c r="M1269" i="1"/>
  <c r="L1269" i="1"/>
  <c r="K1269" i="1"/>
  <c r="J1269" i="1"/>
  <c r="I1269" i="1"/>
  <c r="H1269" i="1"/>
  <c r="G1269" i="1"/>
  <c r="F1269" i="1"/>
  <c r="E1269" i="1"/>
  <c r="D1269" i="1"/>
  <c r="C1269" i="1"/>
  <c r="B1269" i="1"/>
  <c r="A1269" i="1"/>
  <c r="AC1268" i="1"/>
  <c r="AB1268" i="1"/>
  <c r="AA1268" i="1"/>
  <c r="Z1268" i="1"/>
  <c r="Y1268" i="1"/>
  <c r="X1268" i="1"/>
  <c r="W1268" i="1"/>
  <c r="V1268" i="1"/>
  <c r="U1268" i="1"/>
  <c r="T1268" i="1"/>
  <c r="S1268" i="1"/>
  <c r="R1268" i="1"/>
  <c r="Q1268" i="1"/>
  <c r="P1268" i="1"/>
  <c r="O1268" i="1"/>
  <c r="N1268" i="1"/>
  <c r="M1268" i="1"/>
  <c r="L1268" i="1"/>
  <c r="K1268" i="1"/>
  <c r="J1268" i="1"/>
  <c r="I1268" i="1"/>
  <c r="H1268" i="1"/>
  <c r="G1268" i="1"/>
  <c r="F1268" i="1"/>
  <c r="E1268" i="1"/>
  <c r="D1268" i="1"/>
  <c r="C1268" i="1"/>
  <c r="B1268" i="1"/>
  <c r="A1268" i="1"/>
  <c r="AC1267" i="1"/>
  <c r="AB1267" i="1"/>
  <c r="AA1267" i="1"/>
  <c r="Z1267" i="1"/>
  <c r="Y1267" i="1"/>
  <c r="X1267" i="1"/>
  <c r="W1267" i="1"/>
  <c r="V1267" i="1"/>
  <c r="U1267" i="1"/>
  <c r="T1267" i="1"/>
  <c r="S1267" i="1"/>
  <c r="R1267" i="1"/>
  <c r="Q1267" i="1"/>
  <c r="P1267" i="1"/>
  <c r="O1267" i="1"/>
  <c r="N1267" i="1"/>
  <c r="M1267" i="1"/>
  <c r="L1267" i="1"/>
  <c r="K1267" i="1"/>
  <c r="J1267" i="1"/>
  <c r="I1267" i="1"/>
  <c r="H1267" i="1"/>
  <c r="G1267" i="1"/>
  <c r="F1267" i="1"/>
  <c r="E1267" i="1"/>
  <c r="D1267" i="1"/>
  <c r="C1267" i="1"/>
  <c r="B1267" i="1"/>
  <c r="A1267" i="1"/>
  <c r="AC1266" i="1"/>
  <c r="AB1266" i="1"/>
  <c r="AA1266" i="1"/>
  <c r="Z1266" i="1"/>
  <c r="Y1266" i="1"/>
  <c r="X1266" i="1"/>
  <c r="W1266" i="1"/>
  <c r="V1266" i="1"/>
  <c r="U1266" i="1"/>
  <c r="T1266" i="1"/>
  <c r="S1266" i="1"/>
  <c r="R1266" i="1"/>
  <c r="Q1266" i="1"/>
  <c r="P1266" i="1"/>
  <c r="O1266" i="1"/>
  <c r="N1266" i="1"/>
  <c r="M1266" i="1"/>
  <c r="L1266" i="1"/>
  <c r="K1266" i="1"/>
  <c r="J1266" i="1"/>
  <c r="I1266" i="1"/>
  <c r="H1266" i="1"/>
  <c r="G1266" i="1"/>
  <c r="F1266" i="1"/>
  <c r="E1266" i="1"/>
  <c r="D1266" i="1"/>
  <c r="C1266" i="1"/>
  <c r="B1266" i="1"/>
  <c r="A1266" i="1"/>
  <c r="AC1265" i="1"/>
  <c r="AB1265" i="1"/>
  <c r="AA1265" i="1"/>
  <c r="Z1265" i="1"/>
  <c r="Y1265" i="1"/>
  <c r="X1265" i="1"/>
  <c r="W1265" i="1"/>
  <c r="V1265" i="1"/>
  <c r="U1265" i="1"/>
  <c r="T1265" i="1"/>
  <c r="S1265" i="1"/>
  <c r="R1265" i="1"/>
  <c r="Q1265" i="1"/>
  <c r="P1265" i="1"/>
  <c r="O1265" i="1"/>
  <c r="N1265" i="1"/>
  <c r="M1265" i="1"/>
  <c r="L1265" i="1"/>
  <c r="K1265" i="1"/>
  <c r="J1265" i="1"/>
  <c r="I1265" i="1"/>
  <c r="H1265" i="1"/>
  <c r="G1265" i="1"/>
  <c r="F1265" i="1"/>
  <c r="E1265" i="1"/>
  <c r="D1265" i="1"/>
  <c r="C1265" i="1"/>
  <c r="B1265" i="1"/>
  <c r="A1265" i="1"/>
  <c r="AC1264" i="1"/>
  <c r="AB1264" i="1"/>
  <c r="AA1264" i="1"/>
  <c r="Z1264" i="1"/>
  <c r="Y1264" i="1"/>
  <c r="X1264" i="1"/>
  <c r="W1264" i="1"/>
  <c r="V1264" i="1"/>
  <c r="U1264" i="1"/>
  <c r="T1264" i="1"/>
  <c r="S1264" i="1"/>
  <c r="R1264" i="1"/>
  <c r="Q1264" i="1"/>
  <c r="P1264" i="1"/>
  <c r="O1264" i="1"/>
  <c r="N1264" i="1"/>
  <c r="M1264" i="1"/>
  <c r="L1264" i="1"/>
  <c r="K1264" i="1"/>
  <c r="J1264" i="1"/>
  <c r="I1264" i="1"/>
  <c r="H1264" i="1"/>
  <c r="G1264" i="1"/>
  <c r="F1264" i="1"/>
  <c r="E1264" i="1"/>
  <c r="D1264" i="1"/>
  <c r="C1264" i="1"/>
  <c r="B1264" i="1"/>
  <c r="A1264" i="1"/>
  <c r="AC1263" i="1"/>
  <c r="AB1263" i="1"/>
  <c r="AA1263" i="1"/>
  <c r="Z1263" i="1"/>
  <c r="Y1263" i="1"/>
  <c r="X1263" i="1"/>
  <c r="W1263" i="1"/>
  <c r="V1263" i="1"/>
  <c r="U1263" i="1"/>
  <c r="T1263" i="1"/>
  <c r="S1263" i="1"/>
  <c r="R1263" i="1"/>
  <c r="Q1263" i="1"/>
  <c r="P1263" i="1"/>
  <c r="O1263" i="1"/>
  <c r="N1263" i="1"/>
  <c r="M1263" i="1"/>
  <c r="L1263" i="1"/>
  <c r="K1263" i="1"/>
  <c r="J1263" i="1"/>
  <c r="I1263" i="1"/>
  <c r="H1263" i="1"/>
  <c r="G1263" i="1"/>
  <c r="F1263" i="1"/>
  <c r="E1263" i="1"/>
  <c r="D1263" i="1"/>
  <c r="C1263" i="1"/>
  <c r="B1263" i="1"/>
  <c r="A1263" i="1"/>
  <c r="AC1262" i="1"/>
  <c r="AB1262" i="1"/>
  <c r="AA1262" i="1"/>
  <c r="Z1262" i="1"/>
  <c r="Y1262" i="1"/>
  <c r="X1262" i="1"/>
  <c r="W1262" i="1"/>
  <c r="V1262" i="1"/>
  <c r="U1262" i="1"/>
  <c r="T1262" i="1"/>
  <c r="S1262" i="1"/>
  <c r="R1262" i="1"/>
  <c r="Q1262" i="1"/>
  <c r="P1262" i="1"/>
  <c r="O1262" i="1"/>
  <c r="N1262" i="1"/>
  <c r="M1262" i="1"/>
  <c r="L1262" i="1"/>
  <c r="K1262" i="1"/>
  <c r="J1262" i="1"/>
  <c r="I1262" i="1"/>
  <c r="H1262" i="1"/>
  <c r="G1262" i="1"/>
  <c r="F1262" i="1"/>
  <c r="E1262" i="1"/>
  <c r="D1262" i="1"/>
  <c r="C1262" i="1"/>
  <c r="B1262" i="1"/>
  <c r="A1262" i="1"/>
  <c r="AC1261" i="1"/>
  <c r="AB1261" i="1"/>
  <c r="AA1261" i="1"/>
  <c r="Z1261" i="1"/>
  <c r="Y1261" i="1"/>
  <c r="X1261" i="1"/>
  <c r="W1261" i="1"/>
  <c r="V1261" i="1"/>
  <c r="U1261" i="1"/>
  <c r="T1261" i="1"/>
  <c r="S1261" i="1"/>
  <c r="R1261" i="1"/>
  <c r="Q1261" i="1"/>
  <c r="P1261" i="1"/>
  <c r="O1261" i="1"/>
  <c r="N1261" i="1"/>
  <c r="M1261" i="1"/>
  <c r="L1261" i="1"/>
  <c r="K1261" i="1"/>
  <c r="J1261" i="1"/>
  <c r="I1261" i="1"/>
  <c r="H1261" i="1"/>
  <c r="G1261" i="1"/>
  <c r="F1261" i="1"/>
  <c r="E1261" i="1"/>
  <c r="D1261" i="1"/>
  <c r="C1261" i="1"/>
  <c r="B1261" i="1"/>
  <c r="A1261" i="1"/>
  <c r="AC1260" i="1"/>
  <c r="AB1260" i="1"/>
  <c r="AA1260" i="1"/>
  <c r="Z1260" i="1"/>
  <c r="Y1260" i="1"/>
  <c r="X1260" i="1"/>
  <c r="W1260" i="1"/>
  <c r="V1260" i="1"/>
  <c r="U1260" i="1"/>
  <c r="T1260" i="1"/>
  <c r="S1260" i="1"/>
  <c r="R1260" i="1"/>
  <c r="Q1260" i="1"/>
  <c r="P1260" i="1"/>
  <c r="O1260" i="1"/>
  <c r="N1260" i="1"/>
  <c r="M1260" i="1"/>
  <c r="L1260" i="1"/>
  <c r="K1260" i="1"/>
  <c r="J1260" i="1"/>
  <c r="I1260" i="1"/>
  <c r="H1260" i="1"/>
  <c r="G1260" i="1"/>
  <c r="F1260" i="1"/>
  <c r="E1260" i="1"/>
  <c r="D1260" i="1"/>
  <c r="C1260" i="1"/>
  <c r="B1260" i="1"/>
  <c r="A1260" i="1"/>
  <c r="AC1259" i="1"/>
  <c r="AB1259" i="1"/>
  <c r="AA1259" i="1"/>
  <c r="Z1259" i="1"/>
  <c r="Y1259" i="1"/>
  <c r="X1259" i="1"/>
  <c r="W1259" i="1"/>
  <c r="V1259" i="1"/>
  <c r="U1259" i="1"/>
  <c r="T1259" i="1"/>
  <c r="S1259" i="1"/>
  <c r="R1259" i="1"/>
  <c r="Q1259" i="1"/>
  <c r="P1259" i="1"/>
  <c r="O1259" i="1"/>
  <c r="N1259" i="1"/>
  <c r="M1259" i="1"/>
  <c r="L1259" i="1"/>
  <c r="K1259" i="1"/>
  <c r="J1259" i="1"/>
  <c r="I1259" i="1"/>
  <c r="H1259" i="1"/>
  <c r="G1259" i="1"/>
  <c r="F1259" i="1"/>
  <c r="E1259" i="1"/>
  <c r="D1259" i="1"/>
  <c r="C1259" i="1"/>
  <c r="B1259" i="1"/>
  <c r="A1259" i="1"/>
  <c r="AC1258" i="1"/>
  <c r="AB1258" i="1"/>
  <c r="AA1258" i="1"/>
  <c r="Z1258" i="1"/>
  <c r="Y1258" i="1"/>
  <c r="X1258" i="1"/>
  <c r="W1258" i="1"/>
  <c r="V1258" i="1"/>
  <c r="U1258" i="1"/>
  <c r="T1258" i="1"/>
  <c r="S1258" i="1"/>
  <c r="R1258" i="1"/>
  <c r="Q1258" i="1"/>
  <c r="P1258" i="1"/>
  <c r="O1258" i="1"/>
  <c r="N1258" i="1"/>
  <c r="M1258" i="1"/>
  <c r="L1258" i="1"/>
  <c r="K1258" i="1"/>
  <c r="J1258" i="1"/>
  <c r="I1258" i="1"/>
  <c r="H1258" i="1"/>
  <c r="G1258" i="1"/>
  <c r="F1258" i="1"/>
  <c r="E1258" i="1"/>
  <c r="D1258" i="1"/>
  <c r="C1258" i="1"/>
  <c r="B1258" i="1"/>
  <c r="A1258" i="1"/>
  <c r="AC1257" i="1"/>
  <c r="AB1257" i="1"/>
  <c r="AA1257" i="1"/>
  <c r="Z1257" i="1"/>
  <c r="Y1257" i="1"/>
  <c r="X1257" i="1"/>
  <c r="W1257" i="1"/>
  <c r="V1257" i="1"/>
  <c r="U1257" i="1"/>
  <c r="T1257" i="1"/>
  <c r="S1257" i="1"/>
  <c r="R1257" i="1"/>
  <c r="Q1257" i="1"/>
  <c r="P1257" i="1"/>
  <c r="O1257" i="1"/>
  <c r="N1257" i="1"/>
  <c r="M1257" i="1"/>
  <c r="L1257" i="1"/>
  <c r="K1257" i="1"/>
  <c r="J1257" i="1"/>
  <c r="I1257" i="1"/>
  <c r="H1257" i="1"/>
  <c r="G1257" i="1"/>
  <c r="F1257" i="1"/>
  <c r="E1257" i="1"/>
  <c r="D1257" i="1"/>
  <c r="C1257" i="1"/>
  <c r="B1257" i="1"/>
  <c r="A1257" i="1"/>
  <c r="AC1256" i="1"/>
  <c r="AB1256" i="1"/>
  <c r="AA1256" i="1"/>
  <c r="Z1256" i="1"/>
  <c r="Y1256" i="1"/>
  <c r="X1256" i="1"/>
  <c r="W1256" i="1"/>
  <c r="V1256" i="1"/>
  <c r="U1256" i="1"/>
  <c r="T1256" i="1"/>
  <c r="S1256" i="1"/>
  <c r="R1256" i="1"/>
  <c r="Q1256" i="1"/>
  <c r="P1256" i="1"/>
  <c r="O1256" i="1"/>
  <c r="N1256" i="1"/>
  <c r="M1256" i="1"/>
  <c r="L1256" i="1"/>
  <c r="K1256" i="1"/>
  <c r="J1256" i="1"/>
  <c r="I1256" i="1"/>
  <c r="H1256" i="1"/>
  <c r="G1256" i="1"/>
  <c r="F1256" i="1"/>
  <c r="E1256" i="1"/>
  <c r="D1256" i="1"/>
  <c r="C1256" i="1"/>
  <c r="B1256" i="1"/>
  <c r="A1256" i="1"/>
  <c r="AC1255" i="1"/>
  <c r="AB1255" i="1"/>
  <c r="AA1255" i="1"/>
  <c r="Z1255" i="1"/>
  <c r="Y1255" i="1"/>
  <c r="X1255" i="1"/>
  <c r="W1255" i="1"/>
  <c r="V1255" i="1"/>
  <c r="U1255" i="1"/>
  <c r="T1255" i="1"/>
  <c r="S1255" i="1"/>
  <c r="R1255" i="1"/>
  <c r="Q1255" i="1"/>
  <c r="P1255" i="1"/>
  <c r="O1255" i="1"/>
  <c r="N1255" i="1"/>
  <c r="M1255" i="1"/>
  <c r="L1255" i="1"/>
  <c r="K1255" i="1"/>
  <c r="J1255" i="1"/>
  <c r="I1255" i="1"/>
  <c r="H1255" i="1"/>
  <c r="G1255" i="1"/>
  <c r="F1255" i="1"/>
  <c r="E1255" i="1"/>
  <c r="D1255" i="1"/>
  <c r="C1255" i="1"/>
  <c r="B1255" i="1"/>
  <c r="A1255" i="1"/>
  <c r="AC1254" i="1"/>
  <c r="AB1254" i="1"/>
  <c r="AA1254" i="1"/>
  <c r="Z1254" i="1"/>
  <c r="Y1254" i="1"/>
  <c r="X1254" i="1"/>
  <c r="W1254" i="1"/>
  <c r="V1254" i="1"/>
  <c r="U1254" i="1"/>
  <c r="T1254" i="1"/>
  <c r="S1254" i="1"/>
  <c r="R1254" i="1"/>
  <c r="Q1254" i="1"/>
  <c r="P1254" i="1"/>
  <c r="O1254" i="1"/>
  <c r="N1254" i="1"/>
  <c r="M1254" i="1"/>
  <c r="L1254" i="1"/>
  <c r="K1254" i="1"/>
  <c r="J1254" i="1"/>
  <c r="I1254" i="1"/>
  <c r="H1254" i="1"/>
  <c r="G1254" i="1"/>
  <c r="F1254" i="1"/>
  <c r="E1254" i="1"/>
  <c r="D1254" i="1"/>
  <c r="C1254" i="1"/>
  <c r="B1254" i="1"/>
  <c r="A1254" i="1"/>
  <c r="AC1253" i="1"/>
  <c r="AB1253" i="1"/>
  <c r="AA1253" i="1"/>
  <c r="Z1253" i="1"/>
  <c r="Y1253" i="1"/>
  <c r="X1253" i="1"/>
  <c r="W1253" i="1"/>
  <c r="V1253" i="1"/>
  <c r="U1253" i="1"/>
  <c r="T1253" i="1"/>
  <c r="S1253" i="1"/>
  <c r="R1253" i="1"/>
  <c r="Q1253" i="1"/>
  <c r="P1253" i="1"/>
  <c r="O1253" i="1"/>
  <c r="N1253" i="1"/>
  <c r="M1253" i="1"/>
  <c r="L1253" i="1"/>
  <c r="K1253" i="1"/>
  <c r="J1253" i="1"/>
  <c r="I1253" i="1"/>
  <c r="H1253" i="1"/>
  <c r="G1253" i="1"/>
  <c r="F1253" i="1"/>
  <c r="E1253" i="1"/>
  <c r="D1253" i="1"/>
  <c r="C1253" i="1"/>
  <c r="B1253" i="1"/>
  <c r="A1253" i="1"/>
  <c r="AC1252" i="1"/>
  <c r="AB1252" i="1"/>
  <c r="AA1252" i="1"/>
  <c r="Z1252" i="1"/>
  <c r="Y1252" i="1"/>
  <c r="X1252" i="1"/>
  <c r="W1252" i="1"/>
  <c r="V1252" i="1"/>
  <c r="U1252" i="1"/>
  <c r="T1252" i="1"/>
  <c r="S1252" i="1"/>
  <c r="R1252" i="1"/>
  <c r="Q1252" i="1"/>
  <c r="P1252" i="1"/>
  <c r="O1252" i="1"/>
  <c r="N1252" i="1"/>
  <c r="M1252" i="1"/>
  <c r="L1252" i="1"/>
  <c r="K1252" i="1"/>
  <c r="J1252" i="1"/>
  <c r="I1252" i="1"/>
  <c r="H1252" i="1"/>
  <c r="G1252" i="1"/>
  <c r="F1252" i="1"/>
  <c r="E1252" i="1"/>
  <c r="D1252" i="1"/>
  <c r="C1252" i="1"/>
  <c r="B1252" i="1"/>
  <c r="A1252" i="1"/>
  <c r="AC1251" i="1"/>
  <c r="AB1251" i="1"/>
  <c r="AA1251" i="1"/>
  <c r="Z1251" i="1"/>
  <c r="Y1251" i="1"/>
  <c r="X1251" i="1"/>
  <c r="W1251" i="1"/>
  <c r="V1251" i="1"/>
  <c r="U1251" i="1"/>
  <c r="T1251" i="1"/>
  <c r="S1251" i="1"/>
  <c r="R1251" i="1"/>
  <c r="Q1251" i="1"/>
  <c r="P1251" i="1"/>
  <c r="O1251" i="1"/>
  <c r="N1251" i="1"/>
  <c r="M1251" i="1"/>
  <c r="L1251" i="1"/>
  <c r="K1251" i="1"/>
  <c r="J1251" i="1"/>
  <c r="I1251" i="1"/>
  <c r="H1251" i="1"/>
  <c r="G1251" i="1"/>
  <c r="F1251" i="1"/>
  <c r="E1251" i="1"/>
  <c r="D1251" i="1"/>
  <c r="C1251" i="1"/>
  <c r="B1251" i="1"/>
  <c r="A1251" i="1"/>
  <c r="AC1250" i="1"/>
  <c r="AB1250" i="1"/>
  <c r="AA1250" i="1"/>
  <c r="Z1250" i="1"/>
  <c r="Y1250" i="1"/>
  <c r="X1250" i="1"/>
  <c r="W1250" i="1"/>
  <c r="V1250" i="1"/>
  <c r="U1250" i="1"/>
  <c r="T1250" i="1"/>
  <c r="S1250" i="1"/>
  <c r="R1250" i="1"/>
  <c r="Q1250" i="1"/>
  <c r="P1250" i="1"/>
  <c r="O1250" i="1"/>
  <c r="N1250" i="1"/>
  <c r="M1250" i="1"/>
  <c r="L1250" i="1"/>
  <c r="K1250" i="1"/>
  <c r="J1250" i="1"/>
  <c r="I1250" i="1"/>
  <c r="H1250" i="1"/>
  <c r="G1250" i="1"/>
  <c r="F1250" i="1"/>
  <c r="E1250" i="1"/>
  <c r="D1250" i="1"/>
  <c r="C1250" i="1"/>
  <c r="B1250" i="1"/>
  <c r="A1250" i="1"/>
  <c r="AC1249" i="1"/>
  <c r="AB1249" i="1"/>
  <c r="AA1249" i="1"/>
  <c r="Z1249" i="1"/>
  <c r="Y1249" i="1"/>
  <c r="X1249" i="1"/>
  <c r="W1249" i="1"/>
  <c r="V1249" i="1"/>
  <c r="U1249" i="1"/>
  <c r="T1249" i="1"/>
  <c r="S1249" i="1"/>
  <c r="R1249" i="1"/>
  <c r="Q1249" i="1"/>
  <c r="P1249" i="1"/>
  <c r="O1249" i="1"/>
  <c r="N1249" i="1"/>
  <c r="M1249" i="1"/>
  <c r="L1249" i="1"/>
  <c r="K1249" i="1"/>
  <c r="J1249" i="1"/>
  <c r="I1249" i="1"/>
  <c r="H1249" i="1"/>
  <c r="G1249" i="1"/>
  <c r="F1249" i="1"/>
  <c r="E1249" i="1"/>
  <c r="D1249" i="1"/>
  <c r="C1249" i="1"/>
  <c r="B1249" i="1"/>
  <c r="A1249" i="1"/>
  <c r="AC1248" i="1"/>
  <c r="AB1248" i="1"/>
  <c r="AA1248" i="1"/>
  <c r="Z1248" i="1"/>
  <c r="Y1248" i="1"/>
  <c r="X1248" i="1"/>
  <c r="W1248" i="1"/>
  <c r="V1248" i="1"/>
  <c r="U1248" i="1"/>
  <c r="T1248" i="1"/>
  <c r="S1248" i="1"/>
  <c r="R1248" i="1"/>
  <c r="Q1248" i="1"/>
  <c r="P1248" i="1"/>
  <c r="O1248" i="1"/>
  <c r="N1248" i="1"/>
  <c r="M1248" i="1"/>
  <c r="L1248" i="1"/>
  <c r="K1248" i="1"/>
  <c r="J1248" i="1"/>
  <c r="I1248" i="1"/>
  <c r="H1248" i="1"/>
  <c r="G1248" i="1"/>
  <c r="F1248" i="1"/>
  <c r="E1248" i="1"/>
  <c r="D1248" i="1"/>
  <c r="C1248" i="1"/>
  <c r="B1248" i="1"/>
  <c r="A1248" i="1"/>
  <c r="AC1247" i="1"/>
  <c r="AB1247" i="1"/>
  <c r="AA1247" i="1"/>
  <c r="Z1247" i="1"/>
  <c r="Y1247" i="1"/>
  <c r="X1247" i="1"/>
  <c r="W1247" i="1"/>
  <c r="V1247" i="1"/>
  <c r="U1247" i="1"/>
  <c r="T1247" i="1"/>
  <c r="S1247" i="1"/>
  <c r="R1247" i="1"/>
  <c r="Q1247" i="1"/>
  <c r="P1247" i="1"/>
  <c r="O1247" i="1"/>
  <c r="N1247" i="1"/>
  <c r="M1247" i="1"/>
  <c r="L1247" i="1"/>
  <c r="K1247" i="1"/>
  <c r="J1247" i="1"/>
  <c r="I1247" i="1"/>
  <c r="H1247" i="1"/>
  <c r="G1247" i="1"/>
  <c r="F1247" i="1"/>
  <c r="E1247" i="1"/>
  <c r="D1247" i="1"/>
  <c r="C1247" i="1"/>
  <c r="B1247" i="1"/>
  <c r="A1247" i="1"/>
  <c r="AC1246" i="1"/>
  <c r="AB1246" i="1"/>
  <c r="AA1246" i="1"/>
  <c r="Z1246" i="1"/>
  <c r="Y1246" i="1"/>
  <c r="X1246" i="1"/>
  <c r="W1246" i="1"/>
  <c r="V1246" i="1"/>
  <c r="U1246" i="1"/>
  <c r="T1246" i="1"/>
  <c r="S1246" i="1"/>
  <c r="R1246" i="1"/>
  <c r="Q1246" i="1"/>
  <c r="P1246" i="1"/>
  <c r="O1246" i="1"/>
  <c r="N1246" i="1"/>
  <c r="M1246" i="1"/>
  <c r="L1246" i="1"/>
  <c r="K1246" i="1"/>
  <c r="J1246" i="1"/>
  <c r="I1246" i="1"/>
  <c r="H1246" i="1"/>
  <c r="G1246" i="1"/>
  <c r="F1246" i="1"/>
  <c r="E1246" i="1"/>
  <c r="D1246" i="1"/>
  <c r="C1246" i="1"/>
  <c r="B1246" i="1"/>
  <c r="A1246" i="1"/>
  <c r="AC1245" i="1"/>
  <c r="AB1245" i="1"/>
  <c r="AA1245" i="1"/>
  <c r="Z1245" i="1"/>
  <c r="Y1245" i="1"/>
  <c r="X1245" i="1"/>
  <c r="W1245" i="1"/>
  <c r="V1245" i="1"/>
  <c r="U1245" i="1"/>
  <c r="T1245" i="1"/>
  <c r="S1245" i="1"/>
  <c r="R1245" i="1"/>
  <c r="Q1245" i="1"/>
  <c r="P1245" i="1"/>
  <c r="O1245" i="1"/>
  <c r="N1245" i="1"/>
  <c r="M1245" i="1"/>
  <c r="L1245" i="1"/>
  <c r="K1245" i="1"/>
  <c r="J1245" i="1"/>
  <c r="I1245" i="1"/>
  <c r="H1245" i="1"/>
  <c r="G1245" i="1"/>
  <c r="F1245" i="1"/>
  <c r="E1245" i="1"/>
  <c r="D1245" i="1"/>
  <c r="C1245" i="1"/>
  <c r="B1245" i="1"/>
  <c r="A1245" i="1"/>
  <c r="AC1244" i="1"/>
  <c r="AB1244" i="1"/>
  <c r="AA1244" i="1"/>
  <c r="Z1244" i="1"/>
  <c r="Y1244" i="1"/>
  <c r="X1244" i="1"/>
  <c r="W1244" i="1"/>
  <c r="V1244" i="1"/>
  <c r="U1244" i="1"/>
  <c r="T1244" i="1"/>
  <c r="S1244" i="1"/>
  <c r="R1244" i="1"/>
  <c r="Q1244" i="1"/>
  <c r="P1244" i="1"/>
  <c r="O1244" i="1"/>
  <c r="N1244" i="1"/>
  <c r="M1244" i="1"/>
  <c r="L1244" i="1"/>
  <c r="K1244" i="1"/>
  <c r="J1244" i="1"/>
  <c r="I1244" i="1"/>
  <c r="H1244" i="1"/>
  <c r="G1244" i="1"/>
  <c r="F1244" i="1"/>
  <c r="E1244" i="1"/>
  <c r="D1244" i="1"/>
  <c r="C1244" i="1"/>
  <c r="B1244" i="1"/>
  <c r="A1244" i="1"/>
  <c r="AC1243" i="1"/>
  <c r="AB1243" i="1"/>
  <c r="AA1243" i="1"/>
  <c r="Z1243" i="1"/>
  <c r="Y1243" i="1"/>
  <c r="X1243" i="1"/>
  <c r="W1243" i="1"/>
  <c r="V1243" i="1"/>
  <c r="U1243" i="1"/>
  <c r="T1243" i="1"/>
  <c r="S1243" i="1"/>
  <c r="R1243" i="1"/>
  <c r="Q1243" i="1"/>
  <c r="P1243" i="1"/>
  <c r="O1243" i="1"/>
  <c r="N1243" i="1"/>
  <c r="M1243" i="1"/>
  <c r="L1243" i="1"/>
  <c r="K1243" i="1"/>
  <c r="J1243" i="1"/>
  <c r="I1243" i="1"/>
  <c r="H1243" i="1"/>
  <c r="G1243" i="1"/>
  <c r="F1243" i="1"/>
  <c r="E1243" i="1"/>
  <c r="D1243" i="1"/>
  <c r="C1243" i="1"/>
  <c r="B1243" i="1"/>
  <c r="A1243" i="1"/>
  <c r="AC1242" i="1"/>
  <c r="AB1242" i="1"/>
  <c r="AA1242" i="1"/>
  <c r="Z1242" i="1"/>
  <c r="Y1242" i="1"/>
  <c r="X1242" i="1"/>
  <c r="W1242" i="1"/>
  <c r="V1242" i="1"/>
  <c r="U1242" i="1"/>
  <c r="T1242" i="1"/>
  <c r="S1242" i="1"/>
  <c r="R1242" i="1"/>
  <c r="Q1242" i="1"/>
  <c r="P1242" i="1"/>
  <c r="O1242" i="1"/>
  <c r="N1242" i="1"/>
  <c r="M1242" i="1"/>
  <c r="L1242" i="1"/>
  <c r="K1242" i="1"/>
  <c r="J1242" i="1"/>
  <c r="I1242" i="1"/>
  <c r="H1242" i="1"/>
  <c r="G1242" i="1"/>
  <c r="F1242" i="1"/>
  <c r="E1242" i="1"/>
  <c r="D1242" i="1"/>
  <c r="C1242" i="1"/>
  <c r="B1242" i="1"/>
  <c r="A1242" i="1"/>
  <c r="AC1241" i="1"/>
  <c r="AB1241" i="1"/>
  <c r="AA1241" i="1"/>
  <c r="Z1241" i="1"/>
  <c r="Y1241" i="1"/>
  <c r="X1241" i="1"/>
  <c r="W1241" i="1"/>
  <c r="V1241" i="1"/>
  <c r="U1241" i="1"/>
  <c r="T1241" i="1"/>
  <c r="S1241" i="1"/>
  <c r="R1241" i="1"/>
  <c r="Q1241" i="1"/>
  <c r="P1241" i="1"/>
  <c r="O1241" i="1"/>
  <c r="N1241" i="1"/>
  <c r="M1241" i="1"/>
  <c r="L1241" i="1"/>
  <c r="K1241" i="1"/>
  <c r="J1241" i="1"/>
  <c r="I1241" i="1"/>
  <c r="H1241" i="1"/>
  <c r="G1241" i="1"/>
  <c r="F1241" i="1"/>
  <c r="E1241" i="1"/>
  <c r="D1241" i="1"/>
  <c r="C1241" i="1"/>
  <c r="B1241" i="1"/>
  <c r="A1241" i="1"/>
  <c r="AC1240" i="1"/>
  <c r="AB1240" i="1"/>
  <c r="AA1240" i="1"/>
  <c r="Z1240" i="1"/>
  <c r="Y1240" i="1"/>
  <c r="X1240" i="1"/>
  <c r="W1240" i="1"/>
  <c r="V1240" i="1"/>
  <c r="U1240" i="1"/>
  <c r="T1240" i="1"/>
  <c r="S1240" i="1"/>
  <c r="R1240" i="1"/>
  <c r="Q1240" i="1"/>
  <c r="P1240" i="1"/>
  <c r="O1240" i="1"/>
  <c r="N1240" i="1"/>
  <c r="M1240" i="1"/>
  <c r="L1240" i="1"/>
  <c r="K1240" i="1"/>
  <c r="J1240" i="1"/>
  <c r="I1240" i="1"/>
  <c r="H1240" i="1"/>
  <c r="G1240" i="1"/>
  <c r="F1240" i="1"/>
  <c r="E1240" i="1"/>
  <c r="D1240" i="1"/>
  <c r="C1240" i="1"/>
  <c r="B1240" i="1"/>
  <c r="A1240" i="1"/>
  <c r="AC1239" i="1"/>
  <c r="AB1239" i="1"/>
  <c r="AA1239" i="1"/>
  <c r="Z1239" i="1"/>
  <c r="Y1239" i="1"/>
  <c r="X1239" i="1"/>
  <c r="W1239" i="1"/>
  <c r="V1239" i="1"/>
  <c r="U1239" i="1"/>
  <c r="T1239" i="1"/>
  <c r="S1239" i="1"/>
  <c r="R1239" i="1"/>
  <c r="Q1239" i="1"/>
  <c r="P1239" i="1"/>
  <c r="O1239" i="1"/>
  <c r="N1239" i="1"/>
  <c r="M1239" i="1"/>
  <c r="L1239" i="1"/>
  <c r="K1239" i="1"/>
  <c r="J1239" i="1"/>
  <c r="I1239" i="1"/>
  <c r="H1239" i="1"/>
  <c r="G1239" i="1"/>
  <c r="F1239" i="1"/>
  <c r="E1239" i="1"/>
  <c r="D1239" i="1"/>
  <c r="C1239" i="1"/>
  <c r="B1239" i="1"/>
  <c r="A1239" i="1"/>
  <c r="AC1238" i="1"/>
  <c r="AB1238" i="1"/>
  <c r="AA1238" i="1"/>
  <c r="Z1238" i="1"/>
  <c r="Y1238" i="1"/>
  <c r="X1238" i="1"/>
  <c r="W1238" i="1"/>
  <c r="V1238" i="1"/>
  <c r="U1238" i="1"/>
  <c r="T1238" i="1"/>
  <c r="S1238" i="1"/>
  <c r="R1238" i="1"/>
  <c r="Q1238" i="1"/>
  <c r="P1238" i="1"/>
  <c r="O1238" i="1"/>
  <c r="N1238" i="1"/>
  <c r="M1238" i="1"/>
  <c r="L1238" i="1"/>
  <c r="K1238" i="1"/>
  <c r="J1238" i="1"/>
  <c r="I1238" i="1"/>
  <c r="H1238" i="1"/>
  <c r="G1238" i="1"/>
  <c r="F1238" i="1"/>
  <c r="E1238" i="1"/>
  <c r="D1238" i="1"/>
  <c r="C1238" i="1"/>
  <c r="B1238" i="1"/>
  <c r="A1238" i="1"/>
  <c r="AC1237" i="1"/>
  <c r="AB1237" i="1"/>
  <c r="AA1237" i="1"/>
  <c r="Z1237" i="1"/>
  <c r="Y1237" i="1"/>
  <c r="X1237" i="1"/>
  <c r="W1237" i="1"/>
  <c r="V1237" i="1"/>
  <c r="U1237" i="1"/>
  <c r="T1237" i="1"/>
  <c r="S1237" i="1"/>
  <c r="R1237" i="1"/>
  <c r="Q1237" i="1"/>
  <c r="P1237" i="1"/>
  <c r="O1237" i="1"/>
  <c r="N1237" i="1"/>
  <c r="M1237" i="1"/>
  <c r="L1237" i="1"/>
  <c r="K1237" i="1"/>
  <c r="J1237" i="1"/>
  <c r="I1237" i="1"/>
  <c r="H1237" i="1"/>
  <c r="G1237" i="1"/>
  <c r="F1237" i="1"/>
  <c r="E1237" i="1"/>
  <c r="D1237" i="1"/>
  <c r="C1237" i="1"/>
  <c r="B1237" i="1"/>
  <c r="A1237" i="1"/>
  <c r="AC1236" i="1"/>
  <c r="AB1236" i="1"/>
  <c r="AA1236" i="1"/>
  <c r="Z1236" i="1"/>
  <c r="Y1236" i="1"/>
  <c r="X1236" i="1"/>
  <c r="W1236" i="1"/>
  <c r="V1236" i="1"/>
  <c r="U1236" i="1"/>
  <c r="T1236" i="1"/>
  <c r="S1236" i="1"/>
  <c r="R1236" i="1"/>
  <c r="Q1236" i="1"/>
  <c r="P1236" i="1"/>
  <c r="O1236" i="1"/>
  <c r="N1236" i="1"/>
  <c r="M1236" i="1"/>
  <c r="L1236" i="1"/>
  <c r="K1236" i="1"/>
  <c r="J1236" i="1"/>
  <c r="I1236" i="1"/>
  <c r="H1236" i="1"/>
  <c r="G1236" i="1"/>
  <c r="F1236" i="1"/>
  <c r="E1236" i="1"/>
  <c r="D1236" i="1"/>
  <c r="C1236" i="1"/>
  <c r="B1236" i="1"/>
  <c r="A1236" i="1"/>
  <c r="AC1235" i="1"/>
  <c r="AB1235" i="1"/>
  <c r="AA1235" i="1"/>
  <c r="Z1235" i="1"/>
  <c r="Y1235" i="1"/>
  <c r="X1235" i="1"/>
  <c r="W1235" i="1"/>
  <c r="V1235" i="1"/>
  <c r="U1235" i="1"/>
  <c r="T1235" i="1"/>
  <c r="S1235" i="1"/>
  <c r="R1235" i="1"/>
  <c r="Q1235" i="1"/>
  <c r="P1235" i="1"/>
  <c r="O1235" i="1"/>
  <c r="N1235" i="1"/>
  <c r="M1235" i="1"/>
  <c r="L1235" i="1"/>
  <c r="K1235" i="1"/>
  <c r="J1235" i="1"/>
  <c r="I1235" i="1"/>
  <c r="H1235" i="1"/>
  <c r="G1235" i="1"/>
  <c r="F1235" i="1"/>
  <c r="E1235" i="1"/>
  <c r="D1235" i="1"/>
  <c r="C1235" i="1"/>
  <c r="B1235" i="1"/>
  <c r="A1235" i="1"/>
  <c r="AC1234" i="1"/>
  <c r="AB1234" i="1"/>
  <c r="AA1234" i="1"/>
  <c r="Z1234" i="1"/>
  <c r="Y1234" i="1"/>
  <c r="X1234" i="1"/>
  <c r="W1234" i="1"/>
  <c r="V1234" i="1"/>
  <c r="U1234" i="1"/>
  <c r="T1234" i="1"/>
  <c r="S1234" i="1"/>
  <c r="R1234" i="1"/>
  <c r="Q1234" i="1"/>
  <c r="P1234" i="1"/>
  <c r="O1234" i="1"/>
  <c r="N1234" i="1"/>
  <c r="M1234" i="1"/>
  <c r="L1234" i="1"/>
  <c r="K1234" i="1"/>
  <c r="J1234" i="1"/>
  <c r="I1234" i="1"/>
  <c r="H1234" i="1"/>
  <c r="G1234" i="1"/>
  <c r="F1234" i="1"/>
  <c r="E1234" i="1"/>
  <c r="D1234" i="1"/>
  <c r="C1234" i="1"/>
  <c r="B1234" i="1"/>
  <c r="A1234" i="1"/>
  <c r="AC1233" i="1"/>
  <c r="AB1233" i="1"/>
  <c r="AA1233" i="1"/>
  <c r="Z1233" i="1"/>
  <c r="Y1233" i="1"/>
  <c r="X1233" i="1"/>
  <c r="W1233" i="1"/>
  <c r="V1233" i="1"/>
  <c r="U1233" i="1"/>
  <c r="T1233" i="1"/>
  <c r="S1233" i="1"/>
  <c r="R1233" i="1"/>
  <c r="Q1233" i="1"/>
  <c r="P1233" i="1"/>
  <c r="O1233" i="1"/>
  <c r="N1233" i="1"/>
  <c r="M1233" i="1"/>
  <c r="L1233" i="1"/>
  <c r="K1233" i="1"/>
  <c r="J1233" i="1"/>
  <c r="I1233" i="1"/>
  <c r="H1233" i="1"/>
  <c r="G1233" i="1"/>
  <c r="F1233" i="1"/>
  <c r="E1233" i="1"/>
  <c r="D1233" i="1"/>
  <c r="C1233" i="1"/>
  <c r="B1233" i="1"/>
  <c r="A1233" i="1"/>
  <c r="AC1232" i="1"/>
  <c r="AB1232" i="1"/>
  <c r="AA1232" i="1"/>
  <c r="Z1232" i="1"/>
  <c r="Y1232" i="1"/>
  <c r="X1232" i="1"/>
  <c r="W1232" i="1"/>
  <c r="V1232" i="1"/>
  <c r="U1232" i="1"/>
  <c r="T1232" i="1"/>
  <c r="S1232" i="1"/>
  <c r="R1232" i="1"/>
  <c r="Q1232" i="1"/>
  <c r="P1232" i="1"/>
  <c r="O1232" i="1"/>
  <c r="N1232" i="1"/>
  <c r="M1232" i="1"/>
  <c r="L1232" i="1"/>
  <c r="K1232" i="1"/>
  <c r="J1232" i="1"/>
  <c r="I1232" i="1"/>
  <c r="H1232" i="1"/>
  <c r="G1232" i="1"/>
  <c r="F1232" i="1"/>
  <c r="E1232" i="1"/>
  <c r="D1232" i="1"/>
  <c r="C1232" i="1"/>
  <c r="B1232" i="1"/>
  <c r="A1232" i="1"/>
  <c r="AC1231" i="1"/>
  <c r="AB1231" i="1"/>
  <c r="AA1231" i="1"/>
  <c r="Z1231" i="1"/>
  <c r="Y1231" i="1"/>
  <c r="X1231" i="1"/>
  <c r="W1231" i="1"/>
  <c r="V1231" i="1"/>
  <c r="U1231" i="1"/>
  <c r="T1231" i="1"/>
  <c r="S1231" i="1"/>
  <c r="R1231" i="1"/>
  <c r="Q1231" i="1"/>
  <c r="P1231" i="1"/>
  <c r="O1231" i="1"/>
  <c r="N1231" i="1"/>
  <c r="M1231" i="1"/>
  <c r="L1231" i="1"/>
  <c r="K1231" i="1"/>
  <c r="J1231" i="1"/>
  <c r="I1231" i="1"/>
  <c r="H1231" i="1"/>
  <c r="G1231" i="1"/>
  <c r="F1231" i="1"/>
  <c r="E1231" i="1"/>
  <c r="D1231" i="1"/>
  <c r="C1231" i="1"/>
  <c r="B1231" i="1"/>
  <c r="A1231" i="1"/>
  <c r="AC1230" i="1"/>
  <c r="AB1230" i="1"/>
  <c r="AA1230" i="1"/>
  <c r="Z1230" i="1"/>
  <c r="Y1230" i="1"/>
  <c r="X1230" i="1"/>
  <c r="W1230" i="1"/>
  <c r="V1230" i="1"/>
  <c r="U1230" i="1"/>
  <c r="T1230" i="1"/>
  <c r="S1230" i="1"/>
  <c r="R1230" i="1"/>
  <c r="Q1230" i="1"/>
  <c r="P1230" i="1"/>
  <c r="O1230" i="1"/>
  <c r="N1230" i="1"/>
  <c r="M1230" i="1"/>
  <c r="L1230" i="1"/>
  <c r="K1230" i="1"/>
  <c r="J1230" i="1"/>
  <c r="I1230" i="1"/>
  <c r="H1230" i="1"/>
  <c r="G1230" i="1"/>
  <c r="F1230" i="1"/>
  <c r="E1230" i="1"/>
  <c r="D1230" i="1"/>
  <c r="C1230" i="1"/>
  <c r="B1230" i="1"/>
  <c r="A1230" i="1"/>
  <c r="AC1229" i="1"/>
  <c r="AB1229" i="1"/>
  <c r="AA1229" i="1"/>
  <c r="Z1229" i="1"/>
  <c r="Y1229" i="1"/>
  <c r="X1229" i="1"/>
  <c r="W1229" i="1"/>
  <c r="V1229" i="1"/>
  <c r="U1229" i="1"/>
  <c r="T1229" i="1"/>
  <c r="S1229" i="1"/>
  <c r="R1229" i="1"/>
  <c r="Q1229" i="1"/>
  <c r="P1229" i="1"/>
  <c r="O1229" i="1"/>
  <c r="N1229" i="1"/>
  <c r="M1229" i="1"/>
  <c r="L1229" i="1"/>
  <c r="K1229" i="1"/>
  <c r="J1229" i="1"/>
  <c r="I1229" i="1"/>
  <c r="H1229" i="1"/>
  <c r="G1229" i="1"/>
  <c r="F1229" i="1"/>
  <c r="E1229" i="1"/>
  <c r="D1229" i="1"/>
  <c r="C1229" i="1"/>
  <c r="B1229" i="1"/>
  <c r="A1229" i="1"/>
  <c r="AC1228" i="1"/>
  <c r="AB1228" i="1"/>
  <c r="AA1228" i="1"/>
  <c r="Z1228" i="1"/>
  <c r="Y1228" i="1"/>
  <c r="X1228" i="1"/>
  <c r="W1228" i="1"/>
  <c r="V1228" i="1"/>
  <c r="U1228" i="1"/>
  <c r="T1228" i="1"/>
  <c r="S1228" i="1"/>
  <c r="R1228" i="1"/>
  <c r="Q1228" i="1"/>
  <c r="P1228" i="1"/>
  <c r="O1228" i="1"/>
  <c r="N1228" i="1"/>
  <c r="M1228" i="1"/>
  <c r="L1228" i="1"/>
  <c r="K1228" i="1"/>
  <c r="J1228" i="1"/>
  <c r="I1228" i="1"/>
  <c r="H1228" i="1"/>
  <c r="G1228" i="1"/>
  <c r="F1228" i="1"/>
  <c r="E1228" i="1"/>
  <c r="D1228" i="1"/>
  <c r="C1228" i="1"/>
  <c r="B1228" i="1"/>
  <c r="A1228" i="1"/>
  <c r="AC1227" i="1"/>
  <c r="AB1227" i="1"/>
  <c r="AA1227" i="1"/>
  <c r="Z1227" i="1"/>
  <c r="Y1227" i="1"/>
  <c r="X1227" i="1"/>
  <c r="W1227" i="1"/>
  <c r="V1227" i="1"/>
  <c r="U1227" i="1"/>
  <c r="T1227" i="1"/>
  <c r="S1227" i="1"/>
  <c r="R1227" i="1"/>
  <c r="Q1227" i="1"/>
  <c r="P1227" i="1"/>
  <c r="O1227" i="1"/>
  <c r="N1227" i="1"/>
  <c r="M1227" i="1"/>
  <c r="L1227" i="1"/>
  <c r="K1227" i="1"/>
  <c r="J1227" i="1"/>
  <c r="I1227" i="1"/>
  <c r="H1227" i="1"/>
  <c r="G1227" i="1"/>
  <c r="F1227" i="1"/>
  <c r="E1227" i="1"/>
  <c r="D1227" i="1"/>
  <c r="C1227" i="1"/>
  <c r="B1227" i="1"/>
  <c r="A1227" i="1"/>
  <c r="AC1226" i="1"/>
  <c r="AB1226" i="1"/>
  <c r="AA1226" i="1"/>
  <c r="Z1226" i="1"/>
  <c r="Y1226" i="1"/>
  <c r="X1226" i="1"/>
  <c r="W1226" i="1"/>
  <c r="V1226" i="1"/>
  <c r="U1226" i="1"/>
  <c r="T1226" i="1"/>
  <c r="S1226" i="1"/>
  <c r="R1226" i="1"/>
  <c r="Q1226" i="1"/>
  <c r="P1226" i="1"/>
  <c r="O1226" i="1"/>
  <c r="N1226" i="1"/>
  <c r="M1226" i="1"/>
  <c r="L1226" i="1"/>
  <c r="K1226" i="1"/>
  <c r="J1226" i="1"/>
  <c r="I1226" i="1"/>
  <c r="H1226" i="1"/>
  <c r="G1226" i="1"/>
  <c r="F1226" i="1"/>
  <c r="E1226" i="1"/>
  <c r="D1226" i="1"/>
  <c r="C1226" i="1"/>
  <c r="B1226" i="1"/>
  <c r="A1226" i="1"/>
  <c r="AC1225" i="1"/>
  <c r="AB1225" i="1"/>
  <c r="AA1225" i="1"/>
  <c r="Z1225" i="1"/>
  <c r="Y1225" i="1"/>
  <c r="X1225" i="1"/>
  <c r="W1225" i="1"/>
  <c r="V1225" i="1"/>
  <c r="U1225" i="1"/>
  <c r="T1225" i="1"/>
  <c r="S1225" i="1"/>
  <c r="R1225" i="1"/>
  <c r="Q1225" i="1"/>
  <c r="P1225" i="1"/>
  <c r="O1225" i="1"/>
  <c r="N1225" i="1"/>
  <c r="M1225" i="1"/>
  <c r="L1225" i="1"/>
  <c r="K1225" i="1"/>
  <c r="J1225" i="1"/>
  <c r="I1225" i="1"/>
  <c r="H1225" i="1"/>
  <c r="G1225" i="1"/>
  <c r="F1225" i="1"/>
  <c r="E1225" i="1"/>
  <c r="D1225" i="1"/>
  <c r="C1225" i="1"/>
  <c r="B1225" i="1"/>
  <c r="A1225" i="1"/>
  <c r="AC1224" i="1"/>
  <c r="AB1224" i="1"/>
  <c r="AA1224" i="1"/>
  <c r="Z1224" i="1"/>
  <c r="Y1224" i="1"/>
  <c r="X1224" i="1"/>
  <c r="W1224" i="1"/>
  <c r="V1224" i="1"/>
  <c r="U1224" i="1"/>
  <c r="T1224" i="1"/>
  <c r="S1224" i="1"/>
  <c r="R1224" i="1"/>
  <c r="Q1224" i="1"/>
  <c r="P1224" i="1"/>
  <c r="O1224" i="1"/>
  <c r="N1224" i="1"/>
  <c r="M1224" i="1"/>
  <c r="L1224" i="1"/>
  <c r="K1224" i="1"/>
  <c r="J1224" i="1"/>
  <c r="I1224" i="1"/>
  <c r="H1224" i="1"/>
  <c r="G1224" i="1"/>
  <c r="F1224" i="1"/>
  <c r="E1224" i="1"/>
  <c r="D1224" i="1"/>
  <c r="C1224" i="1"/>
  <c r="B1224" i="1"/>
  <c r="A1224" i="1"/>
  <c r="AC1223" i="1"/>
  <c r="AB1223" i="1"/>
  <c r="AA1223" i="1"/>
  <c r="Z1223" i="1"/>
  <c r="Y1223" i="1"/>
  <c r="X1223" i="1"/>
  <c r="W1223" i="1"/>
  <c r="V1223" i="1"/>
  <c r="U1223" i="1"/>
  <c r="T1223" i="1"/>
  <c r="S1223" i="1"/>
  <c r="R1223" i="1"/>
  <c r="Q1223" i="1"/>
  <c r="P1223" i="1"/>
  <c r="O1223" i="1"/>
  <c r="N1223" i="1"/>
  <c r="M1223" i="1"/>
  <c r="L1223" i="1"/>
  <c r="K1223" i="1"/>
  <c r="J1223" i="1"/>
  <c r="I1223" i="1"/>
  <c r="H1223" i="1"/>
  <c r="G1223" i="1"/>
  <c r="F1223" i="1"/>
  <c r="E1223" i="1"/>
  <c r="D1223" i="1"/>
  <c r="C1223" i="1"/>
  <c r="B1223" i="1"/>
  <c r="A1223" i="1"/>
  <c r="AC1222" i="1"/>
  <c r="AB1222" i="1"/>
  <c r="AA1222" i="1"/>
  <c r="Z1222" i="1"/>
  <c r="Y1222" i="1"/>
  <c r="X1222" i="1"/>
  <c r="W1222" i="1"/>
  <c r="V1222" i="1"/>
  <c r="U1222" i="1"/>
  <c r="T1222" i="1"/>
  <c r="S1222" i="1"/>
  <c r="R1222" i="1"/>
  <c r="Q1222" i="1"/>
  <c r="P1222" i="1"/>
  <c r="O1222" i="1"/>
  <c r="N1222" i="1"/>
  <c r="M1222" i="1"/>
  <c r="L1222" i="1"/>
  <c r="K1222" i="1"/>
  <c r="J1222" i="1"/>
  <c r="I1222" i="1"/>
  <c r="H1222" i="1"/>
  <c r="G1222" i="1"/>
  <c r="F1222" i="1"/>
  <c r="E1222" i="1"/>
  <c r="D1222" i="1"/>
  <c r="C1222" i="1"/>
  <c r="B1222" i="1"/>
  <c r="A1222" i="1"/>
  <c r="AC1221" i="1"/>
  <c r="AB1221" i="1"/>
  <c r="AA1221" i="1"/>
  <c r="Z1221" i="1"/>
  <c r="Y1221" i="1"/>
  <c r="X1221" i="1"/>
  <c r="W1221" i="1"/>
  <c r="V1221" i="1"/>
  <c r="U1221" i="1"/>
  <c r="T1221" i="1"/>
  <c r="S1221" i="1"/>
  <c r="R1221" i="1"/>
  <c r="Q1221" i="1"/>
  <c r="P1221" i="1"/>
  <c r="O1221" i="1"/>
  <c r="N1221" i="1"/>
  <c r="M1221" i="1"/>
  <c r="L1221" i="1"/>
  <c r="K1221" i="1"/>
  <c r="J1221" i="1"/>
  <c r="I1221" i="1"/>
  <c r="H1221" i="1"/>
  <c r="G1221" i="1"/>
  <c r="F1221" i="1"/>
  <c r="E1221" i="1"/>
  <c r="D1221" i="1"/>
  <c r="C1221" i="1"/>
  <c r="B1221" i="1"/>
  <c r="A1221" i="1"/>
  <c r="AC1220" i="1"/>
  <c r="AB1220" i="1"/>
  <c r="AA1220" i="1"/>
  <c r="Z1220" i="1"/>
  <c r="Y1220" i="1"/>
  <c r="X1220" i="1"/>
  <c r="W1220" i="1"/>
  <c r="V1220" i="1"/>
  <c r="U1220" i="1"/>
  <c r="T1220" i="1"/>
  <c r="S1220" i="1"/>
  <c r="R1220" i="1"/>
  <c r="Q1220" i="1"/>
  <c r="P1220" i="1"/>
  <c r="O1220" i="1"/>
  <c r="N1220" i="1"/>
  <c r="M1220" i="1"/>
  <c r="L1220" i="1"/>
  <c r="K1220" i="1"/>
  <c r="J1220" i="1"/>
  <c r="I1220" i="1"/>
  <c r="H1220" i="1"/>
  <c r="G1220" i="1"/>
  <c r="F1220" i="1"/>
  <c r="E1220" i="1"/>
  <c r="D1220" i="1"/>
  <c r="C1220" i="1"/>
  <c r="B1220" i="1"/>
  <c r="A1220" i="1"/>
  <c r="AC1219" i="1"/>
  <c r="AB1219" i="1"/>
  <c r="AA1219" i="1"/>
  <c r="Z1219" i="1"/>
  <c r="Y1219" i="1"/>
  <c r="X1219" i="1"/>
  <c r="W1219" i="1"/>
  <c r="V1219" i="1"/>
  <c r="U1219" i="1"/>
  <c r="T1219" i="1"/>
  <c r="S1219" i="1"/>
  <c r="R1219" i="1"/>
  <c r="Q1219" i="1"/>
  <c r="P1219" i="1"/>
  <c r="O1219" i="1"/>
  <c r="N1219" i="1"/>
  <c r="M1219" i="1"/>
  <c r="L1219" i="1"/>
  <c r="K1219" i="1"/>
  <c r="J1219" i="1"/>
  <c r="I1219" i="1"/>
  <c r="H1219" i="1"/>
  <c r="G1219" i="1"/>
  <c r="F1219" i="1"/>
  <c r="E1219" i="1"/>
  <c r="D1219" i="1"/>
  <c r="C1219" i="1"/>
  <c r="B1219" i="1"/>
  <c r="A1219" i="1"/>
  <c r="AC1218" i="1"/>
  <c r="AB1218" i="1"/>
  <c r="AA1218" i="1"/>
  <c r="Z1218" i="1"/>
  <c r="Y1218" i="1"/>
  <c r="X1218" i="1"/>
  <c r="W1218" i="1"/>
  <c r="V1218" i="1"/>
  <c r="U1218" i="1"/>
  <c r="T1218" i="1"/>
  <c r="S1218" i="1"/>
  <c r="R1218" i="1"/>
  <c r="Q1218" i="1"/>
  <c r="P1218" i="1"/>
  <c r="O1218" i="1"/>
  <c r="N1218" i="1"/>
  <c r="M1218" i="1"/>
  <c r="L1218" i="1"/>
  <c r="K1218" i="1"/>
  <c r="J1218" i="1"/>
  <c r="I1218" i="1"/>
  <c r="H1218" i="1"/>
  <c r="G1218" i="1"/>
  <c r="F1218" i="1"/>
  <c r="E1218" i="1"/>
  <c r="D1218" i="1"/>
  <c r="C1218" i="1"/>
  <c r="B1218" i="1"/>
  <c r="A1218" i="1"/>
  <c r="AC1217" i="1"/>
  <c r="AB1217" i="1"/>
  <c r="AA1217" i="1"/>
  <c r="Z1217" i="1"/>
  <c r="Y1217" i="1"/>
  <c r="X1217" i="1"/>
  <c r="W1217" i="1"/>
  <c r="V1217" i="1"/>
  <c r="U1217" i="1"/>
  <c r="T1217" i="1"/>
  <c r="S1217" i="1"/>
  <c r="R1217" i="1"/>
  <c r="Q1217" i="1"/>
  <c r="P1217" i="1"/>
  <c r="O1217" i="1"/>
  <c r="N1217" i="1"/>
  <c r="M1217" i="1"/>
  <c r="L1217" i="1"/>
  <c r="K1217" i="1"/>
  <c r="J1217" i="1"/>
  <c r="I1217" i="1"/>
  <c r="H1217" i="1"/>
  <c r="G1217" i="1"/>
  <c r="F1217" i="1"/>
  <c r="E1217" i="1"/>
  <c r="D1217" i="1"/>
  <c r="C1217" i="1"/>
  <c r="B1217" i="1"/>
  <c r="A1217" i="1"/>
  <c r="AC1216" i="1"/>
  <c r="AB1216" i="1"/>
  <c r="AA1216" i="1"/>
  <c r="Z1216" i="1"/>
  <c r="Y1216" i="1"/>
  <c r="X1216" i="1"/>
  <c r="W1216" i="1"/>
  <c r="V1216" i="1"/>
  <c r="U1216" i="1"/>
  <c r="T1216" i="1"/>
  <c r="S1216" i="1"/>
  <c r="R1216" i="1"/>
  <c r="Q1216" i="1"/>
  <c r="P1216" i="1"/>
  <c r="O1216" i="1"/>
  <c r="N1216" i="1"/>
  <c r="M1216" i="1"/>
  <c r="L1216" i="1"/>
  <c r="K1216" i="1"/>
  <c r="J1216" i="1"/>
  <c r="I1216" i="1"/>
  <c r="H1216" i="1"/>
  <c r="G1216" i="1"/>
  <c r="F1216" i="1"/>
  <c r="E1216" i="1"/>
  <c r="D1216" i="1"/>
  <c r="C1216" i="1"/>
  <c r="B1216" i="1"/>
  <c r="A1216" i="1"/>
  <c r="AC1215" i="1"/>
  <c r="AB1215" i="1"/>
  <c r="AA1215" i="1"/>
  <c r="Z1215" i="1"/>
  <c r="Y1215" i="1"/>
  <c r="X1215" i="1"/>
  <c r="W1215" i="1"/>
  <c r="V1215" i="1"/>
  <c r="U1215" i="1"/>
  <c r="T1215" i="1"/>
  <c r="S1215" i="1"/>
  <c r="R1215" i="1"/>
  <c r="Q1215" i="1"/>
  <c r="P1215" i="1"/>
  <c r="O1215" i="1"/>
  <c r="N1215" i="1"/>
  <c r="M1215" i="1"/>
  <c r="L1215" i="1"/>
  <c r="K1215" i="1"/>
  <c r="J1215" i="1"/>
  <c r="I1215" i="1"/>
  <c r="H1215" i="1"/>
  <c r="G1215" i="1"/>
  <c r="F1215" i="1"/>
  <c r="E1215" i="1"/>
  <c r="D1215" i="1"/>
  <c r="C1215" i="1"/>
  <c r="B1215" i="1"/>
  <c r="A1215" i="1"/>
  <c r="AC1214" i="1"/>
  <c r="AB1214" i="1"/>
  <c r="AA1214" i="1"/>
  <c r="Z1214" i="1"/>
  <c r="Y1214" i="1"/>
  <c r="X1214" i="1"/>
  <c r="W1214" i="1"/>
  <c r="V1214" i="1"/>
  <c r="U1214" i="1"/>
  <c r="T1214" i="1"/>
  <c r="S1214" i="1"/>
  <c r="R1214" i="1"/>
  <c r="Q1214" i="1"/>
  <c r="P1214" i="1"/>
  <c r="O1214" i="1"/>
  <c r="N1214" i="1"/>
  <c r="M1214" i="1"/>
  <c r="L1214" i="1"/>
  <c r="K1214" i="1"/>
  <c r="J1214" i="1"/>
  <c r="I1214" i="1"/>
  <c r="H1214" i="1"/>
  <c r="G1214" i="1"/>
  <c r="F1214" i="1"/>
  <c r="E1214" i="1"/>
  <c r="D1214" i="1"/>
  <c r="C1214" i="1"/>
  <c r="B1214" i="1"/>
  <c r="A1214" i="1"/>
  <c r="AC1213" i="1"/>
  <c r="AB1213" i="1"/>
  <c r="AA1213" i="1"/>
  <c r="Z1213" i="1"/>
  <c r="Y1213" i="1"/>
  <c r="X1213" i="1"/>
  <c r="W1213" i="1"/>
  <c r="V1213" i="1"/>
  <c r="U1213" i="1"/>
  <c r="T1213" i="1"/>
  <c r="S1213" i="1"/>
  <c r="R1213" i="1"/>
  <c r="Q1213" i="1"/>
  <c r="P1213" i="1"/>
  <c r="O1213" i="1"/>
  <c r="N1213" i="1"/>
  <c r="M1213" i="1"/>
  <c r="L1213" i="1"/>
  <c r="K1213" i="1"/>
  <c r="J1213" i="1"/>
  <c r="I1213" i="1"/>
  <c r="H1213" i="1"/>
  <c r="G1213" i="1"/>
  <c r="F1213" i="1"/>
  <c r="E1213" i="1"/>
  <c r="D1213" i="1"/>
  <c r="C1213" i="1"/>
  <c r="B1213" i="1"/>
  <c r="A1213" i="1"/>
  <c r="AC1212" i="1"/>
  <c r="AB1212" i="1"/>
  <c r="AA1212" i="1"/>
  <c r="Z1212" i="1"/>
  <c r="Y1212" i="1"/>
  <c r="X1212" i="1"/>
  <c r="W1212" i="1"/>
  <c r="V1212" i="1"/>
  <c r="U1212" i="1"/>
  <c r="T1212" i="1"/>
  <c r="S1212" i="1"/>
  <c r="R1212" i="1"/>
  <c r="Q1212" i="1"/>
  <c r="P1212" i="1"/>
  <c r="O1212" i="1"/>
  <c r="N1212" i="1"/>
  <c r="M1212" i="1"/>
  <c r="L1212" i="1"/>
  <c r="K1212" i="1"/>
  <c r="J1212" i="1"/>
  <c r="I1212" i="1"/>
  <c r="H1212" i="1"/>
  <c r="G1212" i="1"/>
  <c r="F1212" i="1"/>
  <c r="E1212" i="1"/>
  <c r="D1212" i="1"/>
  <c r="C1212" i="1"/>
  <c r="B1212" i="1"/>
  <c r="A1212" i="1"/>
  <c r="AC1211" i="1"/>
  <c r="AB1211" i="1"/>
  <c r="AA1211" i="1"/>
  <c r="Z1211" i="1"/>
  <c r="Y1211" i="1"/>
  <c r="X1211" i="1"/>
  <c r="W1211" i="1"/>
  <c r="V1211" i="1"/>
  <c r="U1211" i="1"/>
  <c r="T1211" i="1"/>
  <c r="S1211" i="1"/>
  <c r="R1211" i="1"/>
  <c r="Q1211" i="1"/>
  <c r="P1211" i="1"/>
  <c r="O1211" i="1"/>
  <c r="N1211" i="1"/>
  <c r="M1211" i="1"/>
  <c r="L1211" i="1"/>
  <c r="K1211" i="1"/>
  <c r="J1211" i="1"/>
  <c r="I1211" i="1"/>
  <c r="H1211" i="1"/>
  <c r="G1211" i="1"/>
  <c r="F1211" i="1"/>
  <c r="E1211" i="1"/>
  <c r="D1211" i="1"/>
  <c r="C1211" i="1"/>
  <c r="B1211" i="1"/>
  <c r="A1211" i="1"/>
  <c r="AC1210" i="1"/>
  <c r="AB1210" i="1"/>
  <c r="AA1210" i="1"/>
  <c r="Z1210" i="1"/>
  <c r="Y1210" i="1"/>
  <c r="X1210" i="1"/>
  <c r="W1210" i="1"/>
  <c r="V1210" i="1"/>
  <c r="U1210" i="1"/>
  <c r="T1210" i="1"/>
  <c r="S1210" i="1"/>
  <c r="R1210" i="1"/>
  <c r="Q1210" i="1"/>
  <c r="P1210" i="1"/>
  <c r="O1210" i="1"/>
  <c r="N1210" i="1"/>
  <c r="M1210" i="1"/>
  <c r="L1210" i="1"/>
  <c r="K1210" i="1"/>
  <c r="J1210" i="1"/>
  <c r="I1210" i="1"/>
  <c r="H1210" i="1"/>
  <c r="G1210" i="1"/>
  <c r="F1210" i="1"/>
  <c r="E1210" i="1"/>
  <c r="D1210" i="1"/>
  <c r="C1210" i="1"/>
  <c r="B1210" i="1"/>
  <c r="A1210" i="1"/>
  <c r="AC1209" i="1"/>
  <c r="AB1209" i="1"/>
  <c r="AA1209" i="1"/>
  <c r="Z1209" i="1"/>
  <c r="Y1209" i="1"/>
  <c r="X1209" i="1"/>
  <c r="W1209" i="1"/>
  <c r="V1209" i="1"/>
  <c r="U1209" i="1"/>
  <c r="T1209" i="1"/>
  <c r="S1209" i="1"/>
  <c r="R1209" i="1"/>
  <c r="Q1209" i="1"/>
  <c r="P1209" i="1"/>
  <c r="O1209" i="1"/>
  <c r="N1209" i="1"/>
  <c r="M1209" i="1"/>
  <c r="L1209" i="1"/>
  <c r="K1209" i="1"/>
  <c r="J1209" i="1"/>
  <c r="I1209" i="1"/>
  <c r="H1209" i="1"/>
  <c r="G1209" i="1"/>
  <c r="F1209" i="1"/>
  <c r="E1209" i="1"/>
  <c r="D1209" i="1"/>
  <c r="C1209" i="1"/>
  <c r="B1209" i="1"/>
  <c r="A1209" i="1"/>
  <c r="AC1208" i="1"/>
  <c r="AB1208" i="1"/>
  <c r="AA1208" i="1"/>
  <c r="Z1208" i="1"/>
  <c r="Y1208" i="1"/>
  <c r="X1208" i="1"/>
  <c r="W1208" i="1"/>
  <c r="V1208" i="1"/>
  <c r="U1208" i="1"/>
  <c r="T1208" i="1"/>
  <c r="S1208" i="1"/>
  <c r="R1208" i="1"/>
  <c r="Q1208" i="1"/>
  <c r="P1208" i="1"/>
  <c r="O1208" i="1"/>
  <c r="N1208" i="1"/>
  <c r="M1208" i="1"/>
  <c r="L1208" i="1"/>
  <c r="K1208" i="1"/>
  <c r="J1208" i="1"/>
  <c r="I1208" i="1"/>
  <c r="H1208" i="1"/>
  <c r="G1208" i="1"/>
  <c r="F1208" i="1"/>
  <c r="E1208" i="1"/>
  <c r="D1208" i="1"/>
  <c r="C1208" i="1"/>
  <c r="B1208" i="1"/>
  <c r="A1208" i="1"/>
  <c r="AC1207" i="1"/>
  <c r="AB1207" i="1"/>
  <c r="AA1207" i="1"/>
  <c r="Z1207" i="1"/>
  <c r="Y1207" i="1"/>
  <c r="X1207" i="1"/>
  <c r="W1207" i="1"/>
  <c r="V1207" i="1"/>
  <c r="U1207" i="1"/>
  <c r="T1207" i="1"/>
  <c r="S1207" i="1"/>
  <c r="R1207" i="1"/>
  <c r="Q1207" i="1"/>
  <c r="P1207" i="1"/>
  <c r="O1207" i="1"/>
  <c r="N1207" i="1"/>
  <c r="M1207" i="1"/>
  <c r="L1207" i="1"/>
  <c r="K1207" i="1"/>
  <c r="J1207" i="1"/>
  <c r="I1207" i="1"/>
  <c r="H1207" i="1"/>
  <c r="G1207" i="1"/>
  <c r="F1207" i="1"/>
  <c r="E1207" i="1"/>
  <c r="D1207" i="1"/>
  <c r="C1207" i="1"/>
  <c r="B1207" i="1"/>
  <c r="A1207" i="1"/>
  <c r="AC1206" i="1"/>
  <c r="AB1206" i="1"/>
  <c r="AA1206" i="1"/>
  <c r="Z1206" i="1"/>
  <c r="Y1206" i="1"/>
  <c r="X1206" i="1"/>
  <c r="W1206" i="1"/>
  <c r="V1206" i="1"/>
  <c r="U1206" i="1"/>
  <c r="T1206" i="1"/>
  <c r="S1206" i="1"/>
  <c r="R1206" i="1"/>
  <c r="Q1206" i="1"/>
  <c r="P1206" i="1"/>
  <c r="O1206" i="1"/>
  <c r="N1206" i="1"/>
  <c r="M1206" i="1"/>
  <c r="L1206" i="1"/>
  <c r="K1206" i="1"/>
  <c r="J1206" i="1"/>
  <c r="I1206" i="1"/>
  <c r="H1206" i="1"/>
  <c r="G1206" i="1"/>
  <c r="F1206" i="1"/>
  <c r="E1206" i="1"/>
  <c r="D1206" i="1"/>
  <c r="C1206" i="1"/>
  <c r="B1206" i="1"/>
  <c r="A1206" i="1"/>
  <c r="AC1205" i="1"/>
  <c r="AB1205" i="1"/>
  <c r="AA1205" i="1"/>
  <c r="Z1205" i="1"/>
  <c r="Y1205" i="1"/>
  <c r="X1205" i="1"/>
  <c r="W1205" i="1"/>
  <c r="V1205" i="1"/>
  <c r="U1205" i="1"/>
  <c r="T1205" i="1"/>
  <c r="S1205" i="1"/>
  <c r="R1205" i="1"/>
  <c r="Q1205" i="1"/>
  <c r="P1205" i="1"/>
  <c r="O1205" i="1"/>
  <c r="N1205" i="1"/>
  <c r="M1205" i="1"/>
  <c r="L1205" i="1"/>
  <c r="K1205" i="1"/>
  <c r="J1205" i="1"/>
  <c r="I1205" i="1"/>
  <c r="H1205" i="1"/>
  <c r="G1205" i="1"/>
  <c r="F1205" i="1"/>
  <c r="E1205" i="1"/>
  <c r="D1205" i="1"/>
  <c r="C1205" i="1"/>
  <c r="B1205" i="1"/>
  <c r="A1205" i="1"/>
  <c r="AC1204" i="1"/>
  <c r="AB1204" i="1"/>
  <c r="AA1204" i="1"/>
  <c r="Z1204" i="1"/>
  <c r="Y1204" i="1"/>
  <c r="X1204" i="1"/>
  <c r="W1204" i="1"/>
  <c r="V1204" i="1"/>
  <c r="U1204" i="1"/>
  <c r="T1204" i="1"/>
  <c r="S1204" i="1"/>
  <c r="R1204" i="1"/>
  <c r="Q1204" i="1"/>
  <c r="P1204" i="1"/>
  <c r="O1204" i="1"/>
  <c r="N1204" i="1"/>
  <c r="M1204" i="1"/>
  <c r="L1204" i="1"/>
  <c r="K1204" i="1"/>
  <c r="J1204" i="1"/>
  <c r="I1204" i="1"/>
  <c r="H1204" i="1"/>
  <c r="G1204" i="1"/>
  <c r="F1204" i="1"/>
  <c r="E1204" i="1"/>
  <c r="D1204" i="1"/>
  <c r="C1204" i="1"/>
  <c r="B1204" i="1"/>
  <c r="A1204" i="1"/>
  <c r="AC1203" i="1"/>
  <c r="AB1203" i="1"/>
  <c r="AA1203" i="1"/>
  <c r="Z1203" i="1"/>
  <c r="Y1203" i="1"/>
  <c r="X1203" i="1"/>
  <c r="W1203" i="1"/>
  <c r="V1203" i="1"/>
  <c r="U1203" i="1"/>
  <c r="T1203" i="1"/>
  <c r="S1203" i="1"/>
  <c r="R1203" i="1"/>
  <c r="Q1203" i="1"/>
  <c r="P1203" i="1"/>
  <c r="O1203" i="1"/>
  <c r="N1203" i="1"/>
  <c r="M1203" i="1"/>
  <c r="L1203" i="1"/>
  <c r="K1203" i="1"/>
  <c r="J1203" i="1"/>
  <c r="I1203" i="1"/>
  <c r="H1203" i="1"/>
  <c r="G1203" i="1"/>
  <c r="F1203" i="1"/>
  <c r="E1203" i="1"/>
  <c r="D1203" i="1"/>
  <c r="C1203" i="1"/>
  <c r="B1203" i="1"/>
  <c r="A1203" i="1"/>
  <c r="AC1202" i="1"/>
  <c r="AB1202" i="1"/>
  <c r="AA1202" i="1"/>
  <c r="Z1202" i="1"/>
  <c r="Y1202" i="1"/>
  <c r="X1202" i="1"/>
  <c r="W1202" i="1"/>
  <c r="V1202" i="1"/>
  <c r="U1202" i="1"/>
  <c r="T1202" i="1"/>
  <c r="S1202" i="1"/>
  <c r="R1202" i="1"/>
  <c r="Q1202" i="1"/>
  <c r="P1202" i="1"/>
  <c r="O1202" i="1"/>
  <c r="N1202" i="1"/>
  <c r="M1202" i="1"/>
  <c r="L1202" i="1"/>
  <c r="K1202" i="1"/>
  <c r="J1202" i="1"/>
  <c r="I1202" i="1"/>
  <c r="H1202" i="1"/>
  <c r="G1202" i="1"/>
  <c r="F1202" i="1"/>
  <c r="E1202" i="1"/>
  <c r="D1202" i="1"/>
  <c r="C1202" i="1"/>
  <c r="B1202" i="1"/>
  <c r="A1202" i="1"/>
  <c r="AC1201" i="1"/>
  <c r="AB1201" i="1"/>
  <c r="AA1201" i="1"/>
  <c r="Z1201" i="1"/>
  <c r="Y1201" i="1"/>
  <c r="X1201" i="1"/>
  <c r="W1201" i="1"/>
  <c r="V1201" i="1"/>
  <c r="U1201" i="1"/>
  <c r="T1201" i="1"/>
  <c r="S1201" i="1"/>
  <c r="R1201" i="1"/>
  <c r="Q1201" i="1"/>
  <c r="P1201" i="1"/>
  <c r="O1201" i="1"/>
  <c r="N1201" i="1"/>
  <c r="M1201" i="1"/>
  <c r="L1201" i="1"/>
  <c r="K1201" i="1"/>
  <c r="J1201" i="1"/>
  <c r="I1201" i="1"/>
  <c r="H1201" i="1"/>
  <c r="G1201" i="1"/>
  <c r="F1201" i="1"/>
  <c r="E1201" i="1"/>
  <c r="D1201" i="1"/>
  <c r="C1201" i="1"/>
  <c r="B1201" i="1"/>
  <c r="A1201" i="1"/>
  <c r="AC1200" i="1"/>
  <c r="AB1200" i="1"/>
  <c r="AA1200" i="1"/>
  <c r="Z1200" i="1"/>
  <c r="Y1200" i="1"/>
  <c r="X1200" i="1"/>
  <c r="W1200" i="1"/>
  <c r="V1200" i="1"/>
  <c r="U1200" i="1"/>
  <c r="T1200" i="1"/>
  <c r="S1200" i="1"/>
  <c r="R1200" i="1"/>
  <c r="Q1200" i="1"/>
  <c r="P1200" i="1"/>
  <c r="O1200" i="1"/>
  <c r="N1200" i="1"/>
  <c r="M1200" i="1"/>
  <c r="L1200" i="1"/>
  <c r="K1200" i="1"/>
  <c r="J1200" i="1"/>
  <c r="I1200" i="1"/>
  <c r="H1200" i="1"/>
  <c r="G1200" i="1"/>
  <c r="F1200" i="1"/>
  <c r="E1200" i="1"/>
  <c r="D1200" i="1"/>
  <c r="C1200" i="1"/>
  <c r="B1200" i="1"/>
  <c r="A1200" i="1"/>
  <c r="AC1199" i="1"/>
  <c r="AB1199" i="1"/>
  <c r="AA1199" i="1"/>
  <c r="Z1199" i="1"/>
  <c r="Y1199" i="1"/>
  <c r="X1199" i="1"/>
  <c r="W1199" i="1"/>
  <c r="V1199" i="1"/>
  <c r="U1199" i="1"/>
  <c r="T1199" i="1"/>
  <c r="S1199" i="1"/>
  <c r="R1199" i="1"/>
  <c r="Q1199" i="1"/>
  <c r="P1199" i="1"/>
  <c r="O1199" i="1"/>
  <c r="N1199" i="1"/>
  <c r="M1199" i="1"/>
  <c r="L1199" i="1"/>
  <c r="K1199" i="1"/>
  <c r="J1199" i="1"/>
  <c r="I1199" i="1"/>
  <c r="H1199" i="1"/>
  <c r="G1199" i="1"/>
  <c r="F1199" i="1"/>
  <c r="E1199" i="1"/>
  <c r="D1199" i="1"/>
  <c r="C1199" i="1"/>
  <c r="B1199" i="1"/>
  <c r="A1199" i="1"/>
  <c r="AC1198" i="1"/>
  <c r="AB1198" i="1"/>
  <c r="AA1198" i="1"/>
  <c r="Z1198" i="1"/>
  <c r="Y1198" i="1"/>
  <c r="X1198" i="1"/>
  <c r="W1198" i="1"/>
  <c r="V1198" i="1"/>
  <c r="U1198" i="1"/>
  <c r="T1198" i="1"/>
  <c r="S1198" i="1"/>
  <c r="R1198" i="1"/>
  <c r="Q1198" i="1"/>
  <c r="P1198" i="1"/>
  <c r="O1198" i="1"/>
  <c r="N1198" i="1"/>
  <c r="M1198" i="1"/>
  <c r="L1198" i="1"/>
  <c r="K1198" i="1"/>
  <c r="J1198" i="1"/>
  <c r="I1198" i="1"/>
  <c r="H1198" i="1"/>
  <c r="G1198" i="1"/>
  <c r="F1198" i="1"/>
  <c r="E1198" i="1"/>
  <c r="D1198" i="1"/>
  <c r="C1198" i="1"/>
  <c r="B1198" i="1"/>
  <c r="A1198" i="1"/>
  <c r="AC1197" i="1"/>
  <c r="AB1197" i="1"/>
  <c r="AA1197" i="1"/>
  <c r="Z1197" i="1"/>
  <c r="Y1197" i="1"/>
  <c r="X1197" i="1"/>
  <c r="W1197" i="1"/>
  <c r="V1197" i="1"/>
  <c r="U1197" i="1"/>
  <c r="T1197" i="1"/>
  <c r="S1197" i="1"/>
  <c r="R1197" i="1"/>
  <c r="Q1197" i="1"/>
  <c r="P1197" i="1"/>
  <c r="O1197" i="1"/>
  <c r="N1197" i="1"/>
  <c r="M1197" i="1"/>
  <c r="L1197" i="1"/>
  <c r="K1197" i="1"/>
  <c r="J1197" i="1"/>
  <c r="I1197" i="1"/>
  <c r="H1197" i="1"/>
  <c r="G1197" i="1"/>
  <c r="F1197" i="1"/>
  <c r="E1197" i="1"/>
  <c r="D1197" i="1"/>
  <c r="C1197" i="1"/>
  <c r="B1197" i="1"/>
  <c r="A1197" i="1"/>
  <c r="AC1196" i="1"/>
  <c r="AB1196" i="1"/>
  <c r="AA1196" i="1"/>
  <c r="Z1196" i="1"/>
  <c r="Y1196" i="1"/>
  <c r="X1196" i="1"/>
  <c r="W1196" i="1"/>
  <c r="V1196" i="1"/>
  <c r="U1196" i="1"/>
  <c r="T1196" i="1"/>
  <c r="S1196" i="1"/>
  <c r="R1196" i="1"/>
  <c r="Q1196" i="1"/>
  <c r="P1196" i="1"/>
  <c r="O1196" i="1"/>
  <c r="N1196" i="1"/>
  <c r="M1196" i="1"/>
  <c r="L1196" i="1"/>
  <c r="K1196" i="1"/>
  <c r="J1196" i="1"/>
  <c r="I1196" i="1"/>
  <c r="H1196" i="1"/>
  <c r="G1196" i="1"/>
  <c r="F1196" i="1"/>
  <c r="E1196" i="1"/>
  <c r="D1196" i="1"/>
  <c r="C1196" i="1"/>
  <c r="B1196" i="1"/>
  <c r="A1196" i="1"/>
  <c r="AC1195" i="1"/>
  <c r="AB1195" i="1"/>
  <c r="AA1195" i="1"/>
  <c r="Z1195" i="1"/>
  <c r="Y1195" i="1"/>
  <c r="X1195" i="1"/>
  <c r="W1195" i="1"/>
  <c r="V1195" i="1"/>
  <c r="U1195" i="1"/>
  <c r="T1195" i="1"/>
  <c r="S1195" i="1"/>
  <c r="R1195" i="1"/>
  <c r="Q1195" i="1"/>
  <c r="P1195" i="1"/>
  <c r="O1195" i="1"/>
  <c r="N1195" i="1"/>
  <c r="M1195" i="1"/>
  <c r="L1195" i="1"/>
  <c r="K1195" i="1"/>
  <c r="J1195" i="1"/>
  <c r="I1195" i="1"/>
  <c r="H1195" i="1"/>
  <c r="G1195" i="1"/>
  <c r="F1195" i="1"/>
  <c r="E1195" i="1"/>
  <c r="D1195" i="1"/>
  <c r="C1195" i="1"/>
  <c r="B1195" i="1"/>
  <c r="A1195" i="1"/>
  <c r="AC1194" i="1"/>
  <c r="AB1194" i="1"/>
  <c r="AA1194" i="1"/>
  <c r="Z1194" i="1"/>
  <c r="Y1194" i="1"/>
  <c r="X1194" i="1"/>
  <c r="W1194" i="1"/>
  <c r="V1194" i="1"/>
  <c r="U1194" i="1"/>
  <c r="T1194" i="1"/>
  <c r="S1194" i="1"/>
  <c r="R1194" i="1"/>
  <c r="Q1194" i="1"/>
  <c r="P1194" i="1"/>
  <c r="O1194" i="1"/>
  <c r="N1194" i="1"/>
  <c r="M1194" i="1"/>
  <c r="L1194" i="1"/>
  <c r="K1194" i="1"/>
  <c r="J1194" i="1"/>
  <c r="I1194" i="1"/>
  <c r="H1194" i="1"/>
  <c r="G1194" i="1"/>
  <c r="F1194" i="1"/>
  <c r="E1194" i="1"/>
  <c r="D1194" i="1"/>
  <c r="C1194" i="1"/>
  <c r="B1194" i="1"/>
  <c r="A1194" i="1"/>
  <c r="AC1193" i="1"/>
  <c r="AB1193" i="1"/>
  <c r="AA1193" i="1"/>
  <c r="Z1193" i="1"/>
  <c r="Y1193" i="1"/>
  <c r="X1193" i="1"/>
  <c r="W1193" i="1"/>
  <c r="V1193" i="1"/>
  <c r="U1193" i="1"/>
  <c r="T1193" i="1"/>
  <c r="S1193" i="1"/>
  <c r="R1193" i="1"/>
  <c r="Q1193" i="1"/>
  <c r="P1193" i="1"/>
  <c r="O1193" i="1"/>
  <c r="N1193" i="1"/>
  <c r="M1193" i="1"/>
  <c r="L1193" i="1"/>
  <c r="K1193" i="1"/>
  <c r="J1193" i="1"/>
  <c r="I1193" i="1"/>
  <c r="H1193" i="1"/>
  <c r="G1193" i="1"/>
  <c r="F1193" i="1"/>
  <c r="E1193" i="1"/>
  <c r="D1193" i="1"/>
  <c r="C1193" i="1"/>
  <c r="B1193" i="1"/>
  <c r="A1193" i="1"/>
  <c r="AC1192" i="1"/>
  <c r="AB1192" i="1"/>
  <c r="AA1192" i="1"/>
  <c r="Z1192" i="1"/>
  <c r="Y1192" i="1"/>
  <c r="X1192" i="1"/>
  <c r="W1192" i="1"/>
  <c r="V1192" i="1"/>
  <c r="U1192" i="1"/>
  <c r="T1192" i="1"/>
  <c r="S1192" i="1"/>
  <c r="R1192" i="1"/>
  <c r="Q1192" i="1"/>
  <c r="P1192" i="1"/>
  <c r="O1192" i="1"/>
  <c r="N1192" i="1"/>
  <c r="M1192" i="1"/>
  <c r="L1192" i="1"/>
  <c r="K1192" i="1"/>
  <c r="J1192" i="1"/>
  <c r="I1192" i="1"/>
  <c r="H1192" i="1"/>
  <c r="G1192" i="1"/>
  <c r="F1192" i="1"/>
  <c r="E1192" i="1"/>
  <c r="D1192" i="1"/>
  <c r="C1192" i="1"/>
  <c r="B1192" i="1"/>
  <c r="A1192" i="1"/>
  <c r="AC1191" i="1"/>
  <c r="AB1191" i="1"/>
  <c r="AA1191" i="1"/>
  <c r="Z1191" i="1"/>
  <c r="Y1191" i="1"/>
  <c r="X1191" i="1"/>
  <c r="W1191" i="1"/>
  <c r="V1191" i="1"/>
  <c r="U1191" i="1"/>
  <c r="T1191" i="1"/>
  <c r="S1191" i="1"/>
  <c r="R1191" i="1"/>
  <c r="Q1191" i="1"/>
  <c r="P1191" i="1"/>
  <c r="O1191" i="1"/>
  <c r="N1191" i="1"/>
  <c r="M1191" i="1"/>
  <c r="L1191" i="1"/>
  <c r="K1191" i="1"/>
  <c r="J1191" i="1"/>
  <c r="I1191" i="1"/>
  <c r="H1191" i="1"/>
  <c r="G1191" i="1"/>
  <c r="F1191" i="1"/>
  <c r="E1191" i="1"/>
  <c r="D1191" i="1"/>
  <c r="C1191" i="1"/>
  <c r="B1191" i="1"/>
  <c r="A1191" i="1"/>
  <c r="AC1190" i="1"/>
  <c r="AB1190" i="1"/>
  <c r="AA1190" i="1"/>
  <c r="Z1190" i="1"/>
  <c r="Y1190" i="1"/>
  <c r="X1190" i="1"/>
  <c r="W1190" i="1"/>
  <c r="V1190" i="1"/>
  <c r="U1190" i="1"/>
  <c r="T1190" i="1"/>
  <c r="S1190" i="1"/>
  <c r="R1190" i="1"/>
  <c r="Q1190" i="1"/>
  <c r="P1190" i="1"/>
  <c r="O1190" i="1"/>
  <c r="N1190" i="1"/>
  <c r="M1190" i="1"/>
  <c r="L1190" i="1"/>
  <c r="K1190" i="1"/>
  <c r="J1190" i="1"/>
  <c r="I1190" i="1"/>
  <c r="H1190" i="1"/>
  <c r="G1190" i="1"/>
  <c r="F1190" i="1"/>
  <c r="E1190" i="1"/>
  <c r="D1190" i="1"/>
  <c r="C1190" i="1"/>
  <c r="B1190" i="1"/>
  <c r="A1190" i="1"/>
  <c r="AC1189" i="1"/>
  <c r="AB1189" i="1"/>
  <c r="AA1189" i="1"/>
  <c r="Z1189" i="1"/>
  <c r="Y1189" i="1"/>
  <c r="X1189" i="1"/>
  <c r="W1189" i="1"/>
  <c r="V1189" i="1"/>
  <c r="U1189" i="1"/>
  <c r="T1189" i="1"/>
  <c r="S1189" i="1"/>
  <c r="R1189" i="1"/>
  <c r="Q1189" i="1"/>
  <c r="P1189" i="1"/>
  <c r="O1189" i="1"/>
  <c r="N1189" i="1"/>
  <c r="M1189" i="1"/>
  <c r="L1189" i="1"/>
  <c r="K1189" i="1"/>
  <c r="J1189" i="1"/>
  <c r="I1189" i="1"/>
  <c r="H1189" i="1"/>
  <c r="G1189" i="1"/>
  <c r="F1189" i="1"/>
  <c r="E1189" i="1"/>
  <c r="D1189" i="1"/>
  <c r="C1189" i="1"/>
  <c r="B1189" i="1"/>
  <c r="A1189" i="1"/>
  <c r="AC1188" i="1"/>
  <c r="AB1188" i="1"/>
  <c r="AA1188" i="1"/>
  <c r="Z1188" i="1"/>
  <c r="Y1188" i="1"/>
  <c r="X1188" i="1"/>
  <c r="W1188" i="1"/>
  <c r="V1188" i="1"/>
  <c r="U1188" i="1"/>
  <c r="T1188" i="1"/>
  <c r="S1188" i="1"/>
  <c r="R1188" i="1"/>
  <c r="Q1188" i="1"/>
  <c r="P1188" i="1"/>
  <c r="O1188" i="1"/>
  <c r="N1188" i="1"/>
  <c r="M1188" i="1"/>
  <c r="L1188" i="1"/>
  <c r="K1188" i="1"/>
  <c r="J1188" i="1"/>
  <c r="I1188" i="1"/>
  <c r="H1188" i="1"/>
  <c r="G1188" i="1"/>
  <c r="F1188" i="1"/>
  <c r="E1188" i="1"/>
  <c r="D1188" i="1"/>
  <c r="C1188" i="1"/>
  <c r="B1188" i="1"/>
  <c r="A1188" i="1"/>
  <c r="AC1187" i="1"/>
  <c r="AB1187" i="1"/>
  <c r="AA1187" i="1"/>
  <c r="Z1187" i="1"/>
  <c r="Y1187" i="1"/>
  <c r="X1187" i="1"/>
  <c r="W1187" i="1"/>
  <c r="V1187" i="1"/>
  <c r="U1187" i="1"/>
  <c r="T1187" i="1"/>
  <c r="S1187" i="1"/>
  <c r="R1187" i="1"/>
  <c r="Q1187" i="1"/>
  <c r="P1187" i="1"/>
  <c r="O1187" i="1"/>
  <c r="N1187" i="1"/>
  <c r="M1187" i="1"/>
  <c r="L1187" i="1"/>
  <c r="K1187" i="1"/>
  <c r="J1187" i="1"/>
  <c r="I1187" i="1"/>
  <c r="H1187" i="1"/>
  <c r="G1187" i="1"/>
  <c r="F1187" i="1"/>
  <c r="E1187" i="1"/>
  <c r="D1187" i="1"/>
  <c r="C1187" i="1"/>
  <c r="B1187" i="1"/>
  <c r="A1187" i="1"/>
  <c r="AC1186" i="1"/>
  <c r="AB1186" i="1"/>
  <c r="AA1186" i="1"/>
  <c r="Z1186" i="1"/>
  <c r="Y1186" i="1"/>
  <c r="X1186" i="1"/>
  <c r="W1186" i="1"/>
  <c r="V1186" i="1"/>
  <c r="U1186" i="1"/>
  <c r="T1186" i="1"/>
  <c r="S1186" i="1"/>
  <c r="R1186" i="1"/>
  <c r="Q1186" i="1"/>
  <c r="P1186" i="1"/>
  <c r="O1186" i="1"/>
  <c r="N1186" i="1"/>
  <c r="M1186" i="1"/>
  <c r="L1186" i="1"/>
  <c r="K1186" i="1"/>
  <c r="J1186" i="1"/>
  <c r="I1186" i="1"/>
  <c r="H1186" i="1"/>
  <c r="G1186" i="1"/>
  <c r="F1186" i="1"/>
  <c r="E1186" i="1"/>
  <c r="D1186" i="1"/>
  <c r="C1186" i="1"/>
  <c r="B1186" i="1"/>
  <c r="A1186" i="1"/>
  <c r="AC1185" i="1"/>
  <c r="AB1185" i="1"/>
  <c r="AA1185" i="1"/>
  <c r="Z1185" i="1"/>
  <c r="Y1185" i="1"/>
  <c r="X1185" i="1"/>
  <c r="W1185" i="1"/>
  <c r="V1185" i="1"/>
  <c r="U1185" i="1"/>
  <c r="T1185" i="1"/>
  <c r="S1185" i="1"/>
  <c r="R1185" i="1"/>
  <c r="Q1185" i="1"/>
  <c r="P1185" i="1"/>
  <c r="O1185" i="1"/>
  <c r="N1185" i="1"/>
  <c r="M1185" i="1"/>
  <c r="L1185" i="1"/>
  <c r="K1185" i="1"/>
  <c r="J1185" i="1"/>
  <c r="I1185" i="1"/>
  <c r="H1185" i="1"/>
  <c r="G1185" i="1"/>
  <c r="F1185" i="1"/>
  <c r="E1185" i="1"/>
  <c r="D1185" i="1"/>
  <c r="C1185" i="1"/>
  <c r="B1185" i="1"/>
  <c r="A1185" i="1"/>
  <c r="AC1184" i="1"/>
  <c r="AB1184" i="1"/>
  <c r="AA1184" i="1"/>
  <c r="Z1184" i="1"/>
  <c r="Y1184" i="1"/>
  <c r="X1184" i="1"/>
  <c r="W1184" i="1"/>
  <c r="V1184" i="1"/>
  <c r="U1184" i="1"/>
  <c r="T1184" i="1"/>
  <c r="S1184" i="1"/>
  <c r="R1184" i="1"/>
  <c r="Q1184" i="1"/>
  <c r="P1184" i="1"/>
  <c r="O1184" i="1"/>
  <c r="N1184" i="1"/>
  <c r="M1184" i="1"/>
  <c r="L1184" i="1"/>
  <c r="K1184" i="1"/>
  <c r="J1184" i="1"/>
  <c r="I1184" i="1"/>
  <c r="H1184" i="1"/>
  <c r="G1184" i="1"/>
  <c r="F1184" i="1"/>
  <c r="E1184" i="1"/>
  <c r="D1184" i="1"/>
  <c r="C1184" i="1"/>
  <c r="B1184" i="1"/>
  <c r="A1184" i="1"/>
  <c r="AC1183" i="1"/>
  <c r="AB1183" i="1"/>
  <c r="AA1183" i="1"/>
  <c r="Z1183" i="1"/>
  <c r="Y1183" i="1"/>
  <c r="X1183" i="1"/>
  <c r="W1183" i="1"/>
  <c r="V1183" i="1"/>
  <c r="U1183" i="1"/>
  <c r="T1183" i="1"/>
  <c r="S1183" i="1"/>
  <c r="R1183" i="1"/>
  <c r="Q1183" i="1"/>
  <c r="P1183" i="1"/>
  <c r="O1183" i="1"/>
  <c r="N1183" i="1"/>
  <c r="M1183" i="1"/>
  <c r="L1183" i="1"/>
  <c r="K1183" i="1"/>
  <c r="J1183" i="1"/>
  <c r="I1183" i="1"/>
  <c r="H1183" i="1"/>
  <c r="G1183" i="1"/>
  <c r="F1183" i="1"/>
  <c r="E1183" i="1"/>
  <c r="D1183" i="1"/>
  <c r="C1183" i="1"/>
  <c r="B1183" i="1"/>
  <c r="A1183" i="1"/>
  <c r="AC1182" i="1"/>
  <c r="AB1182" i="1"/>
  <c r="AA1182" i="1"/>
  <c r="Z1182" i="1"/>
  <c r="Y1182" i="1"/>
  <c r="X1182" i="1"/>
  <c r="W1182" i="1"/>
  <c r="V1182" i="1"/>
  <c r="U1182" i="1"/>
  <c r="T1182" i="1"/>
  <c r="S1182" i="1"/>
  <c r="R1182" i="1"/>
  <c r="Q1182" i="1"/>
  <c r="P1182" i="1"/>
  <c r="O1182" i="1"/>
  <c r="N1182" i="1"/>
  <c r="M1182" i="1"/>
  <c r="L1182" i="1"/>
  <c r="K1182" i="1"/>
  <c r="J1182" i="1"/>
  <c r="I1182" i="1"/>
  <c r="H1182" i="1"/>
  <c r="G1182" i="1"/>
  <c r="F1182" i="1"/>
  <c r="E1182" i="1"/>
  <c r="D1182" i="1"/>
  <c r="C1182" i="1"/>
  <c r="B1182" i="1"/>
  <c r="A1182" i="1"/>
  <c r="AC1181" i="1"/>
  <c r="AB1181" i="1"/>
  <c r="AA1181" i="1"/>
  <c r="Z1181" i="1"/>
  <c r="Y1181" i="1"/>
  <c r="X1181" i="1"/>
  <c r="W1181" i="1"/>
  <c r="V1181" i="1"/>
  <c r="U1181" i="1"/>
  <c r="T1181" i="1"/>
  <c r="S1181" i="1"/>
  <c r="R1181" i="1"/>
  <c r="Q1181" i="1"/>
  <c r="P1181" i="1"/>
  <c r="O1181" i="1"/>
  <c r="N1181" i="1"/>
  <c r="M1181" i="1"/>
  <c r="L1181" i="1"/>
  <c r="K1181" i="1"/>
  <c r="J1181" i="1"/>
  <c r="I1181" i="1"/>
  <c r="H1181" i="1"/>
  <c r="G1181" i="1"/>
  <c r="F1181" i="1"/>
  <c r="E1181" i="1"/>
  <c r="D1181" i="1"/>
  <c r="C1181" i="1"/>
  <c r="B1181" i="1"/>
  <c r="A1181" i="1"/>
  <c r="AC1180" i="1"/>
  <c r="AB1180" i="1"/>
  <c r="AA1180" i="1"/>
  <c r="Z1180" i="1"/>
  <c r="Y1180" i="1"/>
  <c r="X1180" i="1"/>
  <c r="W1180" i="1"/>
  <c r="V1180" i="1"/>
  <c r="U1180" i="1"/>
  <c r="T1180" i="1"/>
  <c r="S1180" i="1"/>
  <c r="R1180" i="1"/>
  <c r="Q1180" i="1"/>
  <c r="P1180" i="1"/>
  <c r="O1180" i="1"/>
  <c r="N1180" i="1"/>
  <c r="M1180" i="1"/>
  <c r="L1180" i="1"/>
  <c r="K1180" i="1"/>
  <c r="J1180" i="1"/>
  <c r="I1180" i="1"/>
  <c r="H1180" i="1"/>
  <c r="G1180" i="1"/>
  <c r="F1180" i="1"/>
  <c r="E1180" i="1"/>
  <c r="D1180" i="1"/>
  <c r="C1180" i="1"/>
  <c r="B1180" i="1"/>
  <c r="A1180" i="1"/>
  <c r="AC1179" i="1"/>
  <c r="AB1179" i="1"/>
  <c r="AA1179" i="1"/>
  <c r="Z1179" i="1"/>
  <c r="Y1179" i="1"/>
  <c r="X1179" i="1"/>
  <c r="W1179" i="1"/>
  <c r="V1179" i="1"/>
  <c r="U1179" i="1"/>
  <c r="T1179" i="1"/>
  <c r="S1179" i="1"/>
  <c r="R1179" i="1"/>
  <c r="Q1179" i="1"/>
  <c r="P1179" i="1"/>
  <c r="O1179" i="1"/>
  <c r="N1179" i="1"/>
  <c r="M1179" i="1"/>
  <c r="L1179" i="1"/>
  <c r="K1179" i="1"/>
  <c r="J1179" i="1"/>
  <c r="I1179" i="1"/>
  <c r="H1179" i="1"/>
  <c r="G1179" i="1"/>
  <c r="F1179" i="1"/>
  <c r="E1179" i="1"/>
  <c r="D1179" i="1"/>
  <c r="C1179" i="1"/>
  <c r="B1179" i="1"/>
  <c r="A1179" i="1"/>
  <c r="AC1178" i="1"/>
  <c r="AB1178" i="1"/>
  <c r="AA1178" i="1"/>
  <c r="Z1178" i="1"/>
  <c r="Y1178" i="1"/>
  <c r="X1178" i="1"/>
  <c r="W1178" i="1"/>
  <c r="V1178" i="1"/>
  <c r="U1178" i="1"/>
  <c r="T1178" i="1"/>
  <c r="S1178" i="1"/>
  <c r="R1178" i="1"/>
  <c r="Q1178" i="1"/>
  <c r="P1178" i="1"/>
  <c r="O1178" i="1"/>
  <c r="N1178" i="1"/>
  <c r="M1178" i="1"/>
  <c r="L1178" i="1"/>
  <c r="K1178" i="1"/>
  <c r="J1178" i="1"/>
  <c r="I1178" i="1"/>
  <c r="H1178" i="1"/>
  <c r="G1178" i="1"/>
  <c r="F1178" i="1"/>
  <c r="E1178" i="1"/>
  <c r="D1178" i="1"/>
  <c r="C1178" i="1"/>
  <c r="B1178" i="1"/>
  <c r="A1178" i="1"/>
  <c r="AC1177" i="1"/>
  <c r="AB1177" i="1"/>
  <c r="AA1177" i="1"/>
  <c r="Z1177" i="1"/>
  <c r="Y1177" i="1"/>
  <c r="X1177" i="1"/>
  <c r="W1177" i="1"/>
  <c r="V1177" i="1"/>
  <c r="U1177" i="1"/>
  <c r="T1177" i="1"/>
  <c r="S1177" i="1"/>
  <c r="R1177" i="1"/>
  <c r="Q1177" i="1"/>
  <c r="P1177" i="1"/>
  <c r="O1177" i="1"/>
  <c r="N1177" i="1"/>
  <c r="M1177" i="1"/>
  <c r="L1177" i="1"/>
  <c r="K1177" i="1"/>
  <c r="J1177" i="1"/>
  <c r="I1177" i="1"/>
  <c r="H1177" i="1"/>
  <c r="G1177" i="1"/>
  <c r="F1177" i="1"/>
  <c r="E1177" i="1"/>
  <c r="D1177" i="1"/>
  <c r="C1177" i="1"/>
  <c r="B1177" i="1"/>
  <c r="A1177" i="1"/>
  <c r="AC1176" i="1"/>
  <c r="AB1176" i="1"/>
  <c r="AA1176" i="1"/>
  <c r="Z1176" i="1"/>
  <c r="Y1176" i="1"/>
  <c r="X1176" i="1"/>
  <c r="W1176" i="1"/>
  <c r="V1176" i="1"/>
  <c r="U1176" i="1"/>
  <c r="T1176" i="1"/>
  <c r="S1176" i="1"/>
  <c r="R1176" i="1"/>
  <c r="Q1176" i="1"/>
  <c r="P1176" i="1"/>
  <c r="O1176" i="1"/>
  <c r="N1176" i="1"/>
  <c r="M1176" i="1"/>
  <c r="L1176" i="1"/>
  <c r="K1176" i="1"/>
  <c r="J1176" i="1"/>
  <c r="I1176" i="1"/>
  <c r="H1176" i="1"/>
  <c r="G1176" i="1"/>
  <c r="F1176" i="1"/>
  <c r="E1176" i="1"/>
  <c r="D1176" i="1"/>
  <c r="C1176" i="1"/>
  <c r="B1176" i="1"/>
  <c r="A1176" i="1"/>
  <c r="AC1175" i="1"/>
  <c r="AB1175" i="1"/>
  <c r="AA1175" i="1"/>
  <c r="Z1175" i="1"/>
  <c r="Y1175" i="1"/>
  <c r="X1175" i="1"/>
  <c r="W1175" i="1"/>
  <c r="V1175" i="1"/>
  <c r="U1175" i="1"/>
  <c r="T1175" i="1"/>
  <c r="S1175" i="1"/>
  <c r="R1175" i="1"/>
  <c r="Q1175" i="1"/>
  <c r="P1175" i="1"/>
  <c r="O1175" i="1"/>
  <c r="N1175" i="1"/>
  <c r="M1175" i="1"/>
  <c r="L1175" i="1"/>
  <c r="K1175" i="1"/>
  <c r="J1175" i="1"/>
  <c r="I1175" i="1"/>
  <c r="H1175" i="1"/>
  <c r="G1175" i="1"/>
  <c r="F1175" i="1"/>
  <c r="E1175" i="1"/>
  <c r="D1175" i="1"/>
  <c r="C1175" i="1"/>
  <c r="B1175" i="1"/>
  <c r="A1175" i="1"/>
  <c r="AC1174" i="1"/>
  <c r="AB1174" i="1"/>
  <c r="AA1174" i="1"/>
  <c r="Z1174" i="1"/>
  <c r="Y1174" i="1"/>
  <c r="X1174" i="1"/>
  <c r="W1174" i="1"/>
  <c r="V1174" i="1"/>
  <c r="U1174" i="1"/>
  <c r="T1174" i="1"/>
  <c r="S1174" i="1"/>
  <c r="R1174" i="1"/>
  <c r="Q1174" i="1"/>
  <c r="P1174" i="1"/>
  <c r="O1174" i="1"/>
  <c r="N1174" i="1"/>
  <c r="M1174" i="1"/>
  <c r="L1174" i="1"/>
  <c r="K1174" i="1"/>
  <c r="J1174" i="1"/>
  <c r="I1174" i="1"/>
  <c r="H1174" i="1"/>
  <c r="G1174" i="1"/>
  <c r="F1174" i="1"/>
  <c r="E1174" i="1"/>
  <c r="D1174" i="1"/>
  <c r="C1174" i="1"/>
  <c r="B1174" i="1"/>
  <c r="A1174" i="1"/>
  <c r="AC1173" i="1"/>
  <c r="AB1173" i="1"/>
  <c r="AA1173" i="1"/>
  <c r="Z1173" i="1"/>
  <c r="Y1173" i="1"/>
  <c r="X1173" i="1"/>
  <c r="W1173" i="1"/>
  <c r="V1173" i="1"/>
  <c r="U1173" i="1"/>
  <c r="T1173" i="1"/>
  <c r="S1173" i="1"/>
  <c r="R1173" i="1"/>
  <c r="Q1173" i="1"/>
  <c r="P1173" i="1"/>
  <c r="O1173" i="1"/>
  <c r="N1173" i="1"/>
  <c r="M1173" i="1"/>
  <c r="L1173" i="1"/>
  <c r="K1173" i="1"/>
  <c r="J1173" i="1"/>
  <c r="I1173" i="1"/>
  <c r="H1173" i="1"/>
  <c r="G1173" i="1"/>
  <c r="F1173" i="1"/>
  <c r="E1173" i="1"/>
  <c r="D1173" i="1"/>
  <c r="C1173" i="1"/>
  <c r="B1173" i="1"/>
  <c r="A1173" i="1"/>
  <c r="AC1172" i="1"/>
  <c r="AB1172" i="1"/>
  <c r="AA1172" i="1"/>
  <c r="Z1172" i="1"/>
  <c r="Y1172" i="1"/>
  <c r="X1172" i="1"/>
  <c r="W1172" i="1"/>
  <c r="V1172" i="1"/>
  <c r="U1172" i="1"/>
  <c r="T1172" i="1"/>
  <c r="S1172" i="1"/>
  <c r="R1172" i="1"/>
  <c r="Q1172" i="1"/>
  <c r="P1172" i="1"/>
  <c r="O1172" i="1"/>
  <c r="N1172" i="1"/>
  <c r="M1172" i="1"/>
  <c r="L1172" i="1"/>
  <c r="K1172" i="1"/>
  <c r="J1172" i="1"/>
  <c r="I1172" i="1"/>
  <c r="H1172" i="1"/>
  <c r="G1172" i="1"/>
  <c r="F1172" i="1"/>
  <c r="E1172" i="1"/>
  <c r="D1172" i="1"/>
  <c r="C1172" i="1"/>
  <c r="B1172" i="1"/>
  <c r="A1172" i="1"/>
  <c r="AC1171" i="1"/>
  <c r="AB1171" i="1"/>
  <c r="AA1171" i="1"/>
  <c r="Z1171" i="1"/>
  <c r="Y1171" i="1"/>
  <c r="X1171" i="1"/>
  <c r="W1171" i="1"/>
  <c r="V1171" i="1"/>
  <c r="U1171" i="1"/>
  <c r="T1171" i="1"/>
  <c r="S1171" i="1"/>
  <c r="R1171" i="1"/>
  <c r="Q1171" i="1"/>
  <c r="P1171" i="1"/>
  <c r="O1171" i="1"/>
  <c r="N1171" i="1"/>
  <c r="M1171" i="1"/>
  <c r="L1171" i="1"/>
  <c r="K1171" i="1"/>
  <c r="J1171" i="1"/>
  <c r="I1171" i="1"/>
  <c r="H1171" i="1"/>
  <c r="G1171" i="1"/>
  <c r="F1171" i="1"/>
  <c r="E1171" i="1"/>
  <c r="D1171" i="1"/>
  <c r="C1171" i="1"/>
  <c r="B1171" i="1"/>
  <c r="A1171" i="1"/>
  <c r="AC1170" i="1"/>
  <c r="AB1170" i="1"/>
  <c r="AA1170" i="1"/>
  <c r="Z1170" i="1"/>
  <c r="Y1170" i="1"/>
  <c r="X1170" i="1"/>
  <c r="W1170" i="1"/>
  <c r="V1170" i="1"/>
  <c r="U1170" i="1"/>
  <c r="T1170" i="1"/>
  <c r="S1170" i="1"/>
  <c r="R1170" i="1"/>
  <c r="Q1170" i="1"/>
  <c r="P1170" i="1"/>
  <c r="O1170" i="1"/>
  <c r="N1170" i="1"/>
  <c r="M1170" i="1"/>
  <c r="L1170" i="1"/>
  <c r="K1170" i="1"/>
  <c r="J1170" i="1"/>
  <c r="I1170" i="1"/>
  <c r="H1170" i="1"/>
  <c r="G1170" i="1"/>
  <c r="F1170" i="1"/>
  <c r="E1170" i="1"/>
  <c r="D1170" i="1"/>
  <c r="C1170" i="1"/>
  <c r="B1170" i="1"/>
  <c r="A1170" i="1"/>
  <c r="AC1169" i="1"/>
  <c r="AB1169" i="1"/>
  <c r="AA1169" i="1"/>
  <c r="Z1169" i="1"/>
  <c r="Y1169" i="1"/>
  <c r="X1169" i="1"/>
  <c r="W1169" i="1"/>
  <c r="V1169" i="1"/>
  <c r="U1169" i="1"/>
  <c r="T1169" i="1"/>
  <c r="S1169" i="1"/>
  <c r="R1169" i="1"/>
  <c r="Q1169" i="1"/>
  <c r="P1169" i="1"/>
  <c r="O1169" i="1"/>
  <c r="N1169" i="1"/>
  <c r="M1169" i="1"/>
  <c r="L1169" i="1"/>
  <c r="K1169" i="1"/>
  <c r="J1169" i="1"/>
  <c r="I1169" i="1"/>
  <c r="H1169" i="1"/>
  <c r="G1169" i="1"/>
  <c r="F1169" i="1"/>
  <c r="E1169" i="1"/>
  <c r="D1169" i="1"/>
  <c r="C1169" i="1"/>
  <c r="B1169" i="1"/>
  <c r="A1169" i="1"/>
  <c r="AC1168" i="1"/>
  <c r="AB1168" i="1"/>
  <c r="AA1168" i="1"/>
  <c r="Z1168" i="1"/>
  <c r="Y1168" i="1"/>
  <c r="X1168" i="1"/>
  <c r="W1168" i="1"/>
  <c r="V1168" i="1"/>
  <c r="U1168" i="1"/>
  <c r="T1168" i="1"/>
  <c r="S1168" i="1"/>
  <c r="R1168" i="1"/>
  <c r="Q1168" i="1"/>
  <c r="P1168" i="1"/>
  <c r="O1168" i="1"/>
  <c r="N1168" i="1"/>
  <c r="M1168" i="1"/>
  <c r="L1168" i="1"/>
  <c r="K1168" i="1"/>
  <c r="J1168" i="1"/>
  <c r="I1168" i="1"/>
  <c r="H1168" i="1"/>
  <c r="G1168" i="1"/>
  <c r="F1168" i="1"/>
  <c r="E1168" i="1"/>
  <c r="D1168" i="1"/>
  <c r="C1168" i="1"/>
  <c r="B1168" i="1"/>
  <c r="A1168" i="1"/>
  <c r="AC1167" i="1"/>
  <c r="AB1167" i="1"/>
  <c r="AA1167" i="1"/>
  <c r="Z1167" i="1"/>
  <c r="Y1167" i="1"/>
  <c r="X1167" i="1"/>
  <c r="W1167" i="1"/>
  <c r="V1167" i="1"/>
  <c r="U1167" i="1"/>
  <c r="T1167" i="1"/>
  <c r="S1167" i="1"/>
  <c r="R1167" i="1"/>
  <c r="Q1167" i="1"/>
  <c r="P1167" i="1"/>
  <c r="O1167" i="1"/>
  <c r="N1167" i="1"/>
  <c r="M1167" i="1"/>
  <c r="L1167" i="1"/>
  <c r="K1167" i="1"/>
  <c r="J1167" i="1"/>
  <c r="I1167" i="1"/>
  <c r="H1167" i="1"/>
  <c r="G1167" i="1"/>
  <c r="F1167" i="1"/>
  <c r="E1167" i="1"/>
  <c r="D1167" i="1"/>
  <c r="C1167" i="1"/>
  <c r="B1167" i="1"/>
  <c r="A1167" i="1"/>
  <c r="AC1166" i="1"/>
  <c r="AB1166" i="1"/>
  <c r="AA1166" i="1"/>
  <c r="Z1166" i="1"/>
  <c r="Y1166" i="1"/>
  <c r="X1166" i="1"/>
  <c r="W1166" i="1"/>
  <c r="V1166" i="1"/>
  <c r="U1166" i="1"/>
  <c r="T1166" i="1"/>
  <c r="S1166" i="1"/>
  <c r="R1166" i="1"/>
  <c r="Q1166" i="1"/>
  <c r="P1166" i="1"/>
  <c r="O1166" i="1"/>
  <c r="N1166" i="1"/>
  <c r="M1166" i="1"/>
  <c r="L1166" i="1"/>
  <c r="K1166" i="1"/>
  <c r="J1166" i="1"/>
  <c r="I1166" i="1"/>
  <c r="H1166" i="1"/>
  <c r="G1166" i="1"/>
  <c r="F1166" i="1"/>
  <c r="E1166" i="1"/>
  <c r="D1166" i="1"/>
  <c r="C1166" i="1"/>
  <c r="B1166" i="1"/>
  <c r="A1166" i="1"/>
  <c r="AC1165" i="1"/>
  <c r="AB1165" i="1"/>
  <c r="AA1165" i="1"/>
  <c r="Z1165" i="1"/>
  <c r="Y1165" i="1"/>
  <c r="X1165" i="1"/>
  <c r="W1165" i="1"/>
  <c r="V1165" i="1"/>
  <c r="U1165" i="1"/>
  <c r="T1165" i="1"/>
  <c r="S1165" i="1"/>
  <c r="R1165" i="1"/>
  <c r="Q1165" i="1"/>
  <c r="P1165" i="1"/>
  <c r="O1165" i="1"/>
  <c r="N1165" i="1"/>
  <c r="M1165" i="1"/>
  <c r="L1165" i="1"/>
  <c r="K1165" i="1"/>
  <c r="J1165" i="1"/>
  <c r="I1165" i="1"/>
  <c r="H1165" i="1"/>
  <c r="G1165" i="1"/>
  <c r="F1165" i="1"/>
  <c r="E1165" i="1"/>
  <c r="D1165" i="1"/>
  <c r="C1165" i="1"/>
  <c r="B1165" i="1"/>
  <c r="A1165" i="1"/>
  <c r="AC1164" i="1"/>
  <c r="AB1164" i="1"/>
  <c r="AA1164" i="1"/>
  <c r="Z1164" i="1"/>
  <c r="Y1164" i="1"/>
  <c r="X1164" i="1"/>
  <c r="W1164" i="1"/>
  <c r="V1164" i="1"/>
  <c r="U1164" i="1"/>
  <c r="T1164" i="1"/>
  <c r="S1164" i="1"/>
  <c r="R1164" i="1"/>
  <c r="Q1164" i="1"/>
  <c r="P1164" i="1"/>
  <c r="O1164" i="1"/>
  <c r="N1164" i="1"/>
  <c r="M1164" i="1"/>
  <c r="L1164" i="1"/>
  <c r="K1164" i="1"/>
  <c r="J1164" i="1"/>
  <c r="I1164" i="1"/>
  <c r="H1164" i="1"/>
  <c r="G1164" i="1"/>
  <c r="F1164" i="1"/>
  <c r="E1164" i="1"/>
  <c r="D1164" i="1"/>
  <c r="C1164" i="1"/>
  <c r="B1164" i="1"/>
  <c r="A1164" i="1"/>
  <c r="AC1163" i="1"/>
  <c r="AB1163" i="1"/>
  <c r="AA1163" i="1"/>
  <c r="Z1163" i="1"/>
  <c r="Y1163" i="1"/>
  <c r="X1163" i="1"/>
  <c r="W1163" i="1"/>
  <c r="V1163" i="1"/>
  <c r="U1163" i="1"/>
  <c r="T1163" i="1"/>
  <c r="S1163" i="1"/>
  <c r="R1163" i="1"/>
  <c r="Q1163" i="1"/>
  <c r="P1163" i="1"/>
  <c r="O1163" i="1"/>
  <c r="N1163" i="1"/>
  <c r="M1163" i="1"/>
  <c r="L1163" i="1"/>
  <c r="K1163" i="1"/>
  <c r="J1163" i="1"/>
  <c r="I1163" i="1"/>
  <c r="H1163" i="1"/>
  <c r="G1163" i="1"/>
  <c r="F1163" i="1"/>
  <c r="E1163" i="1"/>
  <c r="D1163" i="1"/>
  <c r="C1163" i="1"/>
  <c r="B1163" i="1"/>
  <c r="A1163" i="1"/>
  <c r="AC1162" i="1"/>
  <c r="AB1162" i="1"/>
  <c r="AA1162" i="1"/>
  <c r="Z1162" i="1"/>
  <c r="Y1162" i="1"/>
  <c r="X1162" i="1"/>
  <c r="W1162" i="1"/>
  <c r="V1162" i="1"/>
  <c r="U1162" i="1"/>
  <c r="T1162" i="1"/>
  <c r="S1162" i="1"/>
  <c r="R1162" i="1"/>
  <c r="Q1162" i="1"/>
  <c r="P1162" i="1"/>
  <c r="O1162" i="1"/>
  <c r="N1162" i="1"/>
  <c r="M1162" i="1"/>
  <c r="L1162" i="1"/>
  <c r="K1162" i="1"/>
  <c r="J1162" i="1"/>
  <c r="I1162" i="1"/>
  <c r="H1162" i="1"/>
  <c r="G1162" i="1"/>
  <c r="F1162" i="1"/>
  <c r="E1162" i="1"/>
  <c r="D1162" i="1"/>
  <c r="C1162" i="1"/>
  <c r="B1162" i="1"/>
  <c r="A1162" i="1"/>
  <c r="AC1161" i="1"/>
  <c r="AB1161" i="1"/>
  <c r="AA1161" i="1"/>
  <c r="Z1161" i="1"/>
  <c r="Y1161" i="1"/>
  <c r="X1161" i="1"/>
  <c r="W1161" i="1"/>
  <c r="V1161" i="1"/>
  <c r="U1161" i="1"/>
  <c r="T1161" i="1"/>
  <c r="S1161" i="1"/>
  <c r="R1161" i="1"/>
  <c r="Q1161" i="1"/>
  <c r="P1161" i="1"/>
  <c r="O1161" i="1"/>
  <c r="N1161" i="1"/>
  <c r="M1161" i="1"/>
  <c r="L1161" i="1"/>
  <c r="K1161" i="1"/>
  <c r="J1161" i="1"/>
  <c r="I1161" i="1"/>
  <c r="H1161" i="1"/>
  <c r="G1161" i="1"/>
  <c r="F1161" i="1"/>
  <c r="E1161" i="1"/>
  <c r="D1161" i="1"/>
  <c r="C1161" i="1"/>
  <c r="B1161" i="1"/>
  <c r="A1161" i="1"/>
  <c r="AC1160" i="1"/>
  <c r="AB1160" i="1"/>
  <c r="AA1160" i="1"/>
  <c r="Z1160" i="1"/>
  <c r="Y1160" i="1"/>
  <c r="X1160" i="1"/>
  <c r="W1160" i="1"/>
  <c r="V1160" i="1"/>
  <c r="U1160" i="1"/>
  <c r="T1160" i="1"/>
  <c r="S1160" i="1"/>
  <c r="R1160" i="1"/>
  <c r="Q1160" i="1"/>
  <c r="P1160" i="1"/>
  <c r="O1160" i="1"/>
  <c r="N1160" i="1"/>
  <c r="M1160" i="1"/>
  <c r="L1160" i="1"/>
  <c r="K1160" i="1"/>
  <c r="J1160" i="1"/>
  <c r="I1160" i="1"/>
  <c r="H1160" i="1"/>
  <c r="G1160" i="1"/>
  <c r="F1160" i="1"/>
  <c r="E1160" i="1"/>
  <c r="D1160" i="1"/>
  <c r="C1160" i="1"/>
  <c r="B1160" i="1"/>
  <c r="A1160" i="1"/>
  <c r="AC1159" i="1"/>
  <c r="AB1159" i="1"/>
  <c r="AA1159" i="1"/>
  <c r="Z1159" i="1"/>
  <c r="Y1159" i="1"/>
  <c r="X1159" i="1"/>
  <c r="W1159" i="1"/>
  <c r="V1159" i="1"/>
  <c r="U1159" i="1"/>
  <c r="T1159" i="1"/>
  <c r="S1159" i="1"/>
  <c r="R1159" i="1"/>
  <c r="Q1159" i="1"/>
  <c r="P1159" i="1"/>
  <c r="O1159" i="1"/>
  <c r="N1159" i="1"/>
  <c r="M1159" i="1"/>
  <c r="L1159" i="1"/>
  <c r="K1159" i="1"/>
  <c r="J1159" i="1"/>
  <c r="I1159" i="1"/>
  <c r="H1159" i="1"/>
  <c r="G1159" i="1"/>
  <c r="F1159" i="1"/>
  <c r="E1159" i="1"/>
  <c r="D1159" i="1"/>
  <c r="C1159" i="1"/>
  <c r="B1159" i="1"/>
  <c r="A1159" i="1"/>
  <c r="AC1158" i="1"/>
  <c r="AB1158" i="1"/>
  <c r="AA1158" i="1"/>
  <c r="Z1158" i="1"/>
  <c r="Y1158" i="1"/>
  <c r="X1158" i="1"/>
  <c r="W1158" i="1"/>
  <c r="V1158" i="1"/>
  <c r="U1158" i="1"/>
  <c r="T1158" i="1"/>
  <c r="S1158" i="1"/>
  <c r="R1158" i="1"/>
  <c r="Q1158" i="1"/>
  <c r="P1158" i="1"/>
  <c r="O1158" i="1"/>
  <c r="N1158" i="1"/>
  <c r="M1158" i="1"/>
  <c r="L1158" i="1"/>
  <c r="K1158" i="1"/>
  <c r="J1158" i="1"/>
  <c r="I1158" i="1"/>
  <c r="H1158" i="1"/>
  <c r="G1158" i="1"/>
  <c r="F1158" i="1"/>
  <c r="E1158" i="1"/>
  <c r="D1158" i="1"/>
  <c r="C1158" i="1"/>
  <c r="B1158" i="1"/>
  <c r="A1158" i="1"/>
  <c r="AC1157" i="1"/>
  <c r="AB1157" i="1"/>
  <c r="AA1157" i="1"/>
  <c r="Z1157" i="1"/>
  <c r="Y1157" i="1"/>
  <c r="X1157" i="1"/>
  <c r="W1157" i="1"/>
  <c r="V1157" i="1"/>
  <c r="U1157" i="1"/>
  <c r="T1157" i="1"/>
  <c r="S1157" i="1"/>
  <c r="R1157" i="1"/>
  <c r="Q1157" i="1"/>
  <c r="P1157" i="1"/>
  <c r="O1157" i="1"/>
  <c r="N1157" i="1"/>
  <c r="M1157" i="1"/>
  <c r="L1157" i="1"/>
  <c r="K1157" i="1"/>
  <c r="J1157" i="1"/>
  <c r="I1157" i="1"/>
  <c r="H1157" i="1"/>
  <c r="G1157" i="1"/>
  <c r="F1157" i="1"/>
  <c r="E1157" i="1"/>
  <c r="D1157" i="1"/>
  <c r="C1157" i="1"/>
  <c r="B1157" i="1"/>
  <c r="A1157" i="1"/>
  <c r="AC1156" i="1"/>
  <c r="AB1156" i="1"/>
  <c r="AA1156" i="1"/>
  <c r="Z1156" i="1"/>
  <c r="Y1156" i="1"/>
  <c r="X1156" i="1"/>
  <c r="W1156" i="1"/>
  <c r="V1156" i="1"/>
  <c r="U1156" i="1"/>
  <c r="T1156" i="1"/>
  <c r="S1156" i="1"/>
  <c r="R1156" i="1"/>
  <c r="Q1156" i="1"/>
  <c r="P1156" i="1"/>
  <c r="O1156" i="1"/>
  <c r="N1156" i="1"/>
  <c r="M1156" i="1"/>
  <c r="L1156" i="1"/>
  <c r="K1156" i="1"/>
  <c r="J1156" i="1"/>
  <c r="I1156" i="1"/>
  <c r="H1156" i="1"/>
  <c r="G1156" i="1"/>
  <c r="F1156" i="1"/>
  <c r="E1156" i="1"/>
  <c r="D1156" i="1"/>
  <c r="C1156" i="1"/>
  <c r="B1156" i="1"/>
  <c r="A1156" i="1"/>
  <c r="AC1155" i="1"/>
  <c r="AB1155" i="1"/>
  <c r="AA1155" i="1"/>
  <c r="Z1155" i="1"/>
  <c r="Y1155" i="1"/>
  <c r="X1155" i="1"/>
  <c r="W1155" i="1"/>
  <c r="V1155" i="1"/>
  <c r="U1155" i="1"/>
  <c r="T1155" i="1"/>
  <c r="S1155" i="1"/>
  <c r="R1155" i="1"/>
  <c r="Q1155" i="1"/>
  <c r="P1155" i="1"/>
  <c r="O1155" i="1"/>
  <c r="N1155" i="1"/>
  <c r="M1155" i="1"/>
  <c r="L1155" i="1"/>
  <c r="K1155" i="1"/>
  <c r="J1155" i="1"/>
  <c r="I1155" i="1"/>
  <c r="H1155" i="1"/>
  <c r="G1155" i="1"/>
  <c r="F1155" i="1"/>
  <c r="E1155" i="1"/>
  <c r="D1155" i="1"/>
  <c r="C1155" i="1"/>
  <c r="B1155" i="1"/>
  <c r="A1155" i="1"/>
  <c r="AC1154" i="1"/>
  <c r="AB1154" i="1"/>
  <c r="AA1154" i="1"/>
  <c r="Z1154" i="1"/>
  <c r="Y1154" i="1"/>
  <c r="X1154" i="1"/>
  <c r="W1154" i="1"/>
  <c r="V1154" i="1"/>
  <c r="U1154" i="1"/>
  <c r="T1154" i="1"/>
  <c r="S1154" i="1"/>
  <c r="R1154" i="1"/>
  <c r="Q1154" i="1"/>
  <c r="P1154" i="1"/>
  <c r="O1154" i="1"/>
  <c r="N1154" i="1"/>
  <c r="M1154" i="1"/>
  <c r="L1154" i="1"/>
  <c r="K1154" i="1"/>
  <c r="J1154" i="1"/>
  <c r="I1154" i="1"/>
  <c r="H1154" i="1"/>
  <c r="G1154" i="1"/>
  <c r="F1154" i="1"/>
  <c r="E1154" i="1"/>
  <c r="D1154" i="1"/>
  <c r="C1154" i="1"/>
  <c r="B1154" i="1"/>
  <c r="A1154" i="1"/>
  <c r="AC1153" i="1"/>
  <c r="AB1153" i="1"/>
  <c r="AA1153" i="1"/>
  <c r="Z1153" i="1"/>
  <c r="Y1153" i="1"/>
  <c r="X1153" i="1"/>
  <c r="W1153" i="1"/>
  <c r="V1153" i="1"/>
  <c r="U1153" i="1"/>
  <c r="T1153" i="1"/>
  <c r="S1153" i="1"/>
  <c r="R1153" i="1"/>
  <c r="Q1153" i="1"/>
  <c r="P1153" i="1"/>
  <c r="O1153" i="1"/>
  <c r="N1153" i="1"/>
  <c r="M1153" i="1"/>
  <c r="L1153" i="1"/>
  <c r="K1153" i="1"/>
  <c r="J1153" i="1"/>
  <c r="I1153" i="1"/>
  <c r="H1153" i="1"/>
  <c r="G1153" i="1"/>
  <c r="F1153" i="1"/>
  <c r="E1153" i="1"/>
  <c r="D1153" i="1"/>
  <c r="C1153" i="1"/>
  <c r="B1153" i="1"/>
  <c r="A1153" i="1"/>
  <c r="AC1152" i="1"/>
  <c r="AB1152" i="1"/>
  <c r="AA1152" i="1"/>
  <c r="Z1152" i="1"/>
  <c r="Y1152" i="1"/>
  <c r="X1152" i="1"/>
  <c r="W1152" i="1"/>
  <c r="V1152" i="1"/>
  <c r="U1152" i="1"/>
  <c r="T1152" i="1"/>
  <c r="S1152" i="1"/>
  <c r="R1152" i="1"/>
  <c r="Q1152" i="1"/>
  <c r="P1152" i="1"/>
  <c r="O1152" i="1"/>
  <c r="N1152" i="1"/>
  <c r="M1152" i="1"/>
  <c r="L1152" i="1"/>
  <c r="K1152" i="1"/>
  <c r="J1152" i="1"/>
  <c r="I1152" i="1"/>
  <c r="H1152" i="1"/>
  <c r="G1152" i="1"/>
  <c r="F1152" i="1"/>
  <c r="E1152" i="1"/>
  <c r="D1152" i="1"/>
  <c r="C1152" i="1"/>
  <c r="B1152" i="1"/>
  <c r="A1152" i="1"/>
  <c r="AC1151" i="1"/>
  <c r="AB1151" i="1"/>
  <c r="AA1151" i="1"/>
  <c r="Z1151" i="1"/>
  <c r="Y1151" i="1"/>
  <c r="X1151" i="1"/>
  <c r="W1151" i="1"/>
  <c r="V1151" i="1"/>
  <c r="U1151" i="1"/>
  <c r="T1151" i="1"/>
  <c r="S1151" i="1"/>
  <c r="R1151" i="1"/>
  <c r="Q1151" i="1"/>
  <c r="P1151" i="1"/>
  <c r="O1151" i="1"/>
  <c r="N1151" i="1"/>
  <c r="M1151" i="1"/>
  <c r="L1151" i="1"/>
  <c r="K1151" i="1"/>
  <c r="J1151" i="1"/>
  <c r="I1151" i="1"/>
  <c r="H1151" i="1"/>
  <c r="G1151" i="1"/>
  <c r="F1151" i="1"/>
  <c r="E1151" i="1"/>
  <c r="D1151" i="1"/>
  <c r="C1151" i="1"/>
  <c r="B1151" i="1"/>
  <c r="A1151" i="1"/>
  <c r="AC1150" i="1"/>
  <c r="AB1150" i="1"/>
  <c r="AA1150" i="1"/>
  <c r="Z1150" i="1"/>
  <c r="Y1150" i="1"/>
  <c r="X1150" i="1"/>
  <c r="W1150" i="1"/>
  <c r="V1150" i="1"/>
  <c r="U1150" i="1"/>
  <c r="T1150" i="1"/>
  <c r="S1150" i="1"/>
  <c r="R1150" i="1"/>
  <c r="Q1150" i="1"/>
  <c r="P1150" i="1"/>
  <c r="O1150" i="1"/>
  <c r="N1150" i="1"/>
  <c r="M1150" i="1"/>
  <c r="L1150" i="1"/>
  <c r="K1150" i="1"/>
  <c r="J1150" i="1"/>
  <c r="I1150" i="1"/>
  <c r="H1150" i="1"/>
  <c r="G1150" i="1"/>
  <c r="F1150" i="1"/>
  <c r="E1150" i="1"/>
  <c r="D1150" i="1"/>
  <c r="C1150" i="1"/>
  <c r="B1150" i="1"/>
  <c r="A1150" i="1"/>
  <c r="AC1149" i="1"/>
  <c r="AB1149" i="1"/>
  <c r="AA1149" i="1"/>
  <c r="Z1149" i="1"/>
  <c r="Y1149" i="1"/>
  <c r="X1149" i="1"/>
  <c r="W1149" i="1"/>
  <c r="V1149" i="1"/>
  <c r="U1149" i="1"/>
  <c r="T1149" i="1"/>
  <c r="S1149" i="1"/>
  <c r="R1149" i="1"/>
  <c r="Q1149" i="1"/>
  <c r="P1149" i="1"/>
  <c r="O1149" i="1"/>
  <c r="N1149" i="1"/>
  <c r="M1149" i="1"/>
  <c r="L1149" i="1"/>
  <c r="K1149" i="1"/>
  <c r="J1149" i="1"/>
  <c r="I1149" i="1"/>
  <c r="H1149" i="1"/>
  <c r="G1149" i="1"/>
  <c r="F1149" i="1"/>
  <c r="E1149" i="1"/>
  <c r="D1149" i="1"/>
  <c r="C1149" i="1"/>
  <c r="B1149" i="1"/>
  <c r="A1149" i="1"/>
  <c r="AC1148" i="1"/>
  <c r="AB1148" i="1"/>
  <c r="AA1148" i="1"/>
  <c r="Z1148" i="1"/>
  <c r="Y1148" i="1"/>
  <c r="X1148" i="1"/>
  <c r="W1148" i="1"/>
  <c r="V1148" i="1"/>
  <c r="U1148" i="1"/>
  <c r="T1148" i="1"/>
  <c r="S1148" i="1"/>
  <c r="R1148" i="1"/>
  <c r="Q1148" i="1"/>
  <c r="P1148" i="1"/>
  <c r="O1148" i="1"/>
  <c r="N1148" i="1"/>
  <c r="M1148" i="1"/>
  <c r="L1148" i="1"/>
  <c r="K1148" i="1"/>
  <c r="J1148" i="1"/>
  <c r="I1148" i="1"/>
  <c r="H1148" i="1"/>
  <c r="G1148" i="1"/>
  <c r="F1148" i="1"/>
  <c r="E1148" i="1"/>
  <c r="D1148" i="1"/>
  <c r="C1148" i="1"/>
  <c r="B1148" i="1"/>
  <c r="A1148" i="1"/>
  <c r="AC1147" i="1"/>
  <c r="AB1147" i="1"/>
  <c r="AA1147" i="1"/>
  <c r="Z1147" i="1"/>
  <c r="Y1147" i="1"/>
  <c r="X1147" i="1"/>
  <c r="W1147" i="1"/>
  <c r="V1147" i="1"/>
  <c r="U1147" i="1"/>
  <c r="T1147" i="1"/>
  <c r="S1147" i="1"/>
  <c r="R1147" i="1"/>
  <c r="Q1147" i="1"/>
  <c r="P1147" i="1"/>
  <c r="O1147" i="1"/>
  <c r="N1147" i="1"/>
  <c r="M1147" i="1"/>
  <c r="L1147" i="1"/>
  <c r="K1147" i="1"/>
  <c r="J1147" i="1"/>
  <c r="I1147" i="1"/>
  <c r="H1147" i="1"/>
  <c r="G1147" i="1"/>
  <c r="F1147" i="1"/>
  <c r="E1147" i="1"/>
  <c r="D1147" i="1"/>
  <c r="C1147" i="1"/>
  <c r="B1147" i="1"/>
  <c r="A1147" i="1"/>
  <c r="AC1146" i="1"/>
  <c r="AB1146" i="1"/>
  <c r="AA1146" i="1"/>
  <c r="Z1146" i="1"/>
  <c r="Y1146" i="1"/>
  <c r="X1146" i="1"/>
  <c r="W1146" i="1"/>
  <c r="V1146" i="1"/>
  <c r="U1146" i="1"/>
  <c r="T1146" i="1"/>
  <c r="S1146" i="1"/>
  <c r="R1146" i="1"/>
  <c r="Q1146" i="1"/>
  <c r="P1146" i="1"/>
  <c r="O1146" i="1"/>
  <c r="N1146" i="1"/>
  <c r="M1146" i="1"/>
  <c r="L1146" i="1"/>
  <c r="K1146" i="1"/>
  <c r="J1146" i="1"/>
  <c r="I1146" i="1"/>
  <c r="H1146" i="1"/>
  <c r="G1146" i="1"/>
  <c r="F1146" i="1"/>
  <c r="E1146" i="1"/>
  <c r="D1146" i="1"/>
  <c r="C1146" i="1"/>
  <c r="B1146" i="1"/>
  <c r="A1146" i="1"/>
  <c r="AC1145" i="1"/>
  <c r="AB1145" i="1"/>
  <c r="AA1145" i="1"/>
  <c r="Z1145" i="1"/>
  <c r="Y1145" i="1"/>
  <c r="X1145" i="1"/>
  <c r="W1145" i="1"/>
  <c r="V1145" i="1"/>
  <c r="U1145" i="1"/>
  <c r="T1145" i="1"/>
  <c r="S1145" i="1"/>
  <c r="R1145" i="1"/>
  <c r="Q1145" i="1"/>
  <c r="P1145" i="1"/>
  <c r="O1145" i="1"/>
  <c r="N1145" i="1"/>
  <c r="M1145" i="1"/>
  <c r="L1145" i="1"/>
  <c r="K1145" i="1"/>
  <c r="J1145" i="1"/>
  <c r="I1145" i="1"/>
  <c r="H1145" i="1"/>
  <c r="G1145" i="1"/>
  <c r="F1145" i="1"/>
  <c r="E1145" i="1"/>
  <c r="D1145" i="1"/>
  <c r="C1145" i="1"/>
  <c r="B1145" i="1"/>
  <c r="A1145" i="1"/>
  <c r="AC1144" i="1"/>
  <c r="AB1144" i="1"/>
  <c r="AA1144" i="1"/>
  <c r="Z1144" i="1"/>
  <c r="Y1144" i="1"/>
  <c r="X1144" i="1"/>
  <c r="W1144" i="1"/>
  <c r="V1144" i="1"/>
  <c r="U1144" i="1"/>
  <c r="T1144" i="1"/>
  <c r="S1144" i="1"/>
  <c r="R1144" i="1"/>
  <c r="Q1144" i="1"/>
  <c r="P1144" i="1"/>
  <c r="O1144" i="1"/>
  <c r="N1144" i="1"/>
  <c r="M1144" i="1"/>
  <c r="L1144" i="1"/>
  <c r="K1144" i="1"/>
  <c r="J1144" i="1"/>
  <c r="I1144" i="1"/>
  <c r="H1144" i="1"/>
  <c r="G1144" i="1"/>
  <c r="F1144" i="1"/>
  <c r="E1144" i="1"/>
  <c r="D1144" i="1"/>
  <c r="C1144" i="1"/>
  <c r="B1144" i="1"/>
  <c r="A1144" i="1"/>
  <c r="AC1143" i="1"/>
  <c r="AB1143" i="1"/>
  <c r="AA1143" i="1"/>
  <c r="Z1143" i="1"/>
  <c r="Y1143" i="1"/>
  <c r="X1143" i="1"/>
  <c r="W1143" i="1"/>
  <c r="V1143" i="1"/>
  <c r="U1143" i="1"/>
  <c r="T1143" i="1"/>
  <c r="S1143" i="1"/>
  <c r="R1143" i="1"/>
  <c r="Q1143" i="1"/>
  <c r="P1143" i="1"/>
  <c r="O1143" i="1"/>
  <c r="N1143" i="1"/>
  <c r="M1143" i="1"/>
  <c r="L1143" i="1"/>
  <c r="K1143" i="1"/>
  <c r="J1143" i="1"/>
  <c r="I1143" i="1"/>
  <c r="H1143" i="1"/>
  <c r="G1143" i="1"/>
  <c r="F1143" i="1"/>
  <c r="E1143" i="1"/>
  <c r="D1143" i="1"/>
  <c r="C1143" i="1"/>
  <c r="B1143" i="1"/>
  <c r="A1143" i="1"/>
  <c r="AC1142" i="1"/>
  <c r="AB1142" i="1"/>
  <c r="AA1142" i="1"/>
  <c r="Z1142" i="1"/>
  <c r="Y1142" i="1"/>
  <c r="X1142" i="1"/>
  <c r="W1142" i="1"/>
  <c r="V1142" i="1"/>
  <c r="U1142" i="1"/>
  <c r="T1142" i="1"/>
  <c r="S1142" i="1"/>
  <c r="R1142" i="1"/>
  <c r="Q1142" i="1"/>
  <c r="P1142" i="1"/>
  <c r="O1142" i="1"/>
  <c r="N1142" i="1"/>
  <c r="M1142" i="1"/>
  <c r="L1142" i="1"/>
  <c r="K1142" i="1"/>
  <c r="J1142" i="1"/>
  <c r="I1142" i="1"/>
  <c r="H1142" i="1"/>
  <c r="G1142" i="1"/>
  <c r="F1142" i="1"/>
  <c r="E1142" i="1"/>
  <c r="D1142" i="1"/>
  <c r="C1142" i="1"/>
  <c r="B1142" i="1"/>
  <c r="A1142" i="1"/>
  <c r="AC1141" i="1"/>
  <c r="AB1141" i="1"/>
  <c r="AA1141" i="1"/>
  <c r="Z1141" i="1"/>
  <c r="Y1141" i="1"/>
  <c r="X1141" i="1"/>
  <c r="W1141" i="1"/>
  <c r="V1141" i="1"/>
  <c r="U1141" i="1"/>
  <c r="T1141" i="1"/>
  <c r="S1141" i="1"/>
  <c r="R1141" i="1"/>
  <c r="Q1141" i="1"/>
  <c r="P1141" i="1"/>
  <c r="O1141" i="1"/>
  <c r="N1141" i="1"/>
  <c r="M1141" i="1"/>
  <c r="L1141" i="1"/>
  <c r="K1141" i="1"/>
  <c r="J1141" i="1"/>
  <c r="I1141" i="1"/>
  <c r="H1141" i="1"/>
  <c r="G1141" i="1"/>
  <c r="F1141" i="1"/>
  <c r="E1141" i="1"/>
  <c r="D1141" i="1"/>
  <c r="C1141" i="1"/>
  <c r="B1141" i="1"/>
  <c r="A1141" i="1"/>
  <c r="AC1140" i="1"/>
  <c r="AB1140" i="1"/>
  <c r="AA1140" i="1"/>
  <c r="Z1140" i="1"/>
  <c r="Y1140" i="1"/>
  <c r="X1140" i="1"/>
  <c r="W1140" i="1"/>
  <c r="V1140" i="1"/>
  <c r="U1140" i="1"/>
  <c r="T1140" i="1"/>
  <c r="S1140" i="1"/>
  <c r="R1140" i="1"/>
  <c r="Q1140" i="1"/>
  <c r="P1140" i="1"/>
  <c r="O1140" i="1"/>
  <c r="N1140" i="1"/>
  <c r="M1140" i="1"/>
  <c r="L1140" i="1"/>
  <c r="K1140" i="1"/>
  <c r="J1140" i="1"/>
  <c r="I1140" i="1"/>
  <c r="H1140" i="1"/>
  <c r="G1140" i="1"/>
  <c r="F1140" i="1"/>
  <c r="E1140" i="1"/>
  <c r="D1140" i="1"/>
  <c r="C1140" i="1"/>
  <c r="B1140" i="1"/>
  <c r="A1140" i="1"/>
  <c r="AC1139" i="1"/>
  <c r="AB1139" i="1"/>
  <c r="AA1139" i="1"/>
  <c r="Z1139" i="1"/>
  <c r="Y1139" i="1"/>
  <c r="X1139" i="1"/>
  <c r="W1139" i="1"/>
  <c r="V1139" i="1"/>
  <c r="U1139" i="1"/>
  <c r="T1139" i="1"/>
  <c r="S1139" i="1"/>
  <c r="R1139" i="1"/>
  <c r="Q1139" i="1"/>
  <c r="P1139" i="1"/>
  <c r="O1139" i="1"/>
  <c r="N1139" i="1"/>
  <c r="M1139" i="1"/>
  <c r="L1139" i="1"/>
  <c r="K1139" i="1"/>
  <c r="J1139" i="1"/>
  <c r="I1139" i="1"/>
  <c r="H1139" i="1"/>
  <c r="G1139" i="1"/>
  <c r="F1139" i="1"/>
  <c r="E1139" i="1"/>
  <c r="D1139" i="1"/>
  <c r="C1139" i="1"/>
  <c r="B1139" i="1"/>
  <c r="A1139" i="1"/>
  <c r="AC1138" i="1"/>
  <c r="AB1138" i="1"/>
  <c r="AA1138" i="1"/>
  <c r="Z1138" i="1"/>
  <c r="Y1138" i="1"/>
  <c r="X1138" i="1"/>
  <c r="W1138" i="1"/>
  <c r="V1138" i="1"/>
  <c r="U1138" i="1"/>
  <c r="T1138" i="1"/>
  <c r="S1138" i="1"/>
  <c r="R1138" i="1"/>
  <c r="Q1138" i="1"/>
  <c r="P1138" i="1"/>
  <c r="O1138" i="1"/>
  <c r="N1138" i="1"/>
  <c r="M1138" i="1"/>
  <c r="L1138" i="1"/>
  <c r="K1138" i="1"/>
  <c r="J1138" i="1"/>
  <c r="I1138" i="1"/>
  <c r="H1138" i="1"/>
  <c r="G1138" i="1"/>
  <c r="F1138" i="1"/>
  <c r="E1138" i="1"/>
  <c r="D1138" i="1"/>
  <c r="C1138" i="1"/>
  <c r="B1138" i="1"/>
  <c r="A1138" i="1"/>
  <c r="AC1137" i="1"/>
  <c r="AB1137" i="1"/>
  <c r="AA1137" i="1"/>
  <c r="Z1137" i="1"/>
  <c r="Y1137" i="1"/>
  <c r="X1137" i="1"/>
  <c r="W1137" i="1"/>
  <c r="V1137" i="1"/>
  <c r="U1137" i="1"/>
  <c r="T1137" i="1"/>
  <c r="S1137" i="1"/>
  <c r="R1137" i="1"/>
  <c r="Q1137" i="1"/>
  <c r="P1137" i="1"/>
  <c r="O1137" i="1"/>
  <c r="N1137" i="1"/>
  <c r="M1137" i="1"/>
  <c r="L1137" i="1"/>
  <c r="K1137" i="1"/>
  <c r="J1137" i="1"/>
  <c r="I1137" i="1"/>
  <c r="H1137" i="1"/>
  <c r="G1137" i="1"/>
  <c r="F1137" i="1"/>
  <c r="E1137" i="1"/>
  <c r="D1137" i="1"/>
  <c r="C1137" i="1"/>
  <c r="B1137" i="1"/>
  <c r="A1137" i="1"/>
  <c r="AC1136" i="1"/>
  <c r="AB1136" i="1"/>
  <c r="AA1136" i="1"/>
  <c r="Z1136" i="1"/>
  <c r="Y1136" i="1"/>
  <c r="X1136" i="1"/>
  <c r="W1136" i="1"/>
  <c r="V1136" i="1"/>
  <c r="U1136" i="1"/>
  <c r="T1136" i="1"/>
  <c r="S1136" i="1"/>
  <c r="R1136" i="1"/>
  <c r="Q1136" i="1"/>
  <c r="P1136" i="1"/>
  <c r="O1136" i="1"/>
  <c r="N1136" i="1"/>
  <c r="M1136" i="1"/>
  <c r="L1136" i="1"/>
  <c r="K1136" i="1"/>
  <c r="J1136" i="1"/>
  <c r="I1136" i="1"/>
  <c r="H1136" i="1"/>
  <c r="G1136" i="1"/>
  <c r="F1136" i="1"/>
  <c r="E1136" i="1"/>
  <c r="D1136" i="1"/>
  <c r="C1136" i="1"/>
  <c r="B1136" i="1"/>
  <c r="A1136" i="1"/>
  <c r="AC1135" i="1"/>
  <c r="AB1135" i="1"/>
  <c r="AA1135" i="1"/>
  <c r="Z1135" i="1"/>
  <c r="Y1135" i="1"/>
  <c r="X1135" i="1"/>
  <c r="W1135" i="1"/>
  <c r="V1135" i="1"/>
  <c r="U1135" i="1"/>
  <c r="T1135" i="1"/>
  <c r="S1135" i="1"/>
  <c r="R1135" i="1"/>
  <c r="Q1135" i="1"/>
  <c r="P1135" i="1"/>
  <c r="O1135" i="1"/>
  <c r="N1135" i="1"/>
  <c r="M1135" i="1"/>
  <c r="L1135" i="1"/>
  <c r="K1135" i="1"/>
  <c r="J1135" i="1"/>
  <c r="I1135" i="1"/>
  <c r="H1135" i="1"/>
  <c r="G1135" i="1"/>
  <c r="F1135" i="1"/>
  <c r="E1135" i="1"/>
  <c r="D1135" i="1"/>
  <c r="C1135" i="1"/>
  <c r="B1135" i="1"/>
  <c r="A1135" i="1"/>
  <c r="AC1134" i="1"/>
  <c r="AB1134" i="1"/>
  <c r="AA1134" i="1"/>
  <c r="Z1134" i="1"/>
  <c r="Y1134" i="1"/>
  <c r="X1134" i="1"/>
  <c r="W1134" i="1"/>
  <c r="V1134" i="1"/>
  <c r="U1134" i="1"/>
  <c r="T1134" i="1"/>
  <c r="S1134" i="1"/>
  <c r="R1134" i="1"/>
  <c r="Q1134" i="1"/>
  <c r="P1134" i="1"/>
  <c r="O1134" i="1"/>
  <c r="N1134" i="1"/>
  <c r="M1134" i="1"/>
  <c r="L1134" i="1"/>
  <c r="K1134" i="1"/>
  <c r="J1134" i="1"/>
  <c r="I1134" i="1"/>
  <c r="H1134" i="1"/>
  <c r="G1134" i="1"/>
  <c r="F1134" i="1"/>
  <c r="E1134" i="1"/>
  <c r="D1134" i="1"/>
  <c r="C1134" i="1"/>
  <c r="B1134" i="1"/>
  <c r="A1134" i="1"/>
  <c r="AC1133" i="1"/>
  <c r="AB1133" i="1"/>
  <c r="AA1133" i="1"/>
  <c r="Z1133" i="1"/>
  <c r="Y1133" i="1"/>
  <c r="X1133" i="1"/>
  <c r="W1133" i="1"/>
  <c r="V1133" i="1"/>
  <c r="U1133" i="1"/>
  <c r="T1133" i="1"/>
  <c r="S1133" i="1"/>
  <c r="R1133" i="1"/>
  <c r="Q1133" i="1"/>
  <c r="P1133" i="1"/>
  <c r="O1133" i="1"/>
  <c r="N1133" i="1"/>
  <c r="M1133" i="1"/>
  <c r="L1133" i="1"/>
  <c r="K1133" i="1"/>
  <c r="J1133" i="1"/>
  <c r="I1133" i="1"/>
  <c r="H1133" i="1"/>
  <c r="G1133" i="1"/>
  <c r="F1133" i="1"/>
  <c r="E1133" i="1"/>
  <c r="D1133" i="1"/>
  <c r="C1133" i="1"/>
  <c r="B1133" i="1"/>
  <c r="A1133" i="1"/>
  <c r="AC1132" i="1"/>
  <c r="AB1132" i="1"/>
  <c r="AA1132" i="1"/>
  <c r="Z1132" i="1"/>
  <c r="Y1132" i="1"/>
  <c r="X1132" i="1"/>
  <c r="W1132" i="1"/>
  <c r="V1132" i="1"/>
  <c r="U1132" i="1"/>
  <c r="T1132" i="1"/>
  <c r="S1132" i="1"/>
  <c r="R1132" i="1"/>
  <c r="Q1132" i="1"/>
  <c r="P1132" i="1"/>
  <c r="O1132" i="1"/>
  <c r="N1132" i="1"/>
  <c r="M1132" i="1"/>
  <c r="L1132" i="1"/>
  <c r="K1132" i="1"/>
  <c r="J1132" i="1"/>
  <c r="I1132" i="1"/>
  <c r="H1132" i="1"/>
  <c r="G1132" i="1"/>
  <c r="F1132" i="1"/>
  <c r="E1132" i="1"/>
  <c r="D1132" i="1"/>
  <c r="C1132" i="1"/>
  <c r="B1132" i="1"/>
  <c r="A1132" i="1"/>
  <c r="AC1131" i="1"/>
  <c r="AB1131" i="1"/>
  <c r="AA1131" i="1"/>
  <c r="Z1131" i="1"/>
  <c r="Y1131" i="1"/>
  <c r="X1131" i="1"/>
  <c r="W1131" i="1"/>
  <c r="V1131" i="1"/>
  <c r="U1131" i="1"/>
  <c r="T1131" i="1"/>
  <c r="S1131" i="1"/>
  <c r="R1131" i="1"/>
  <c r="Q1131" i="1"/>
  <c r="P1131" i="1"/>
  <c r="O1131" i="1"/>
  <c r="N1131" i="1"/>
  <c r="M1131" i="1"/>
  <c r="L1131" i="1"/>
  <c r="K1131" i="1"/>
  <c r="J1131" i="1"/>
  <c r="I1131" i="1"/>
  <c r="H1131" i="1"/>
  <c r="G1131" i="1"/>
  <c r="F1131" i="1"/>
  <c r="E1131" i="1"/>
  <c r="D1131" i="1"/>
  <c r="C1131" i="1"/>
  <c r="B1131" i="1"/>
  <c r="A1131" i="1"/>
  <c r="AC1130" i="1"/>
  <c r="AB1130" i="1"/>
  <c r="AA1130" i="1"/>
  <c r="Z1130" i="1"/>
  <c r="Y1130" i="1"/>
  <c r="X1130" i="1"/>
  <c r="W1130" i="1"/>
  <c r="V1130" i="1"/>
  <c r="U1130" i="1"/>
  <c r="T1130" i="1"/>
  <c r="S1130" i="1"/>
  <c r="R1130" i="1"/>
  <c r="Q1130" i="1"/>
  <c r="P1130" i="1"/>
  <c r="O1130" i="1"/>
  <c r="N1130" i="1"/>
  <c r="M1130" i="1"/>
  <c r="L1130" i="1"/>
  <c r="K1130" i="1"/>
  <c r="J1130" i="1"/>
  <c r="I1130" i="1"/>
  <c r="H1130" i="1"/>
  <c r="G1130" i="1"/>
  <c r="F1130" i="1"/>
  <c r="E1130" i="1"/>
  <c r="D1130" i="1"/>
  <c r="C1130" i="1"/>
  <c r="B1130" i="1"/>
  <c r="A1130" i="1"/>
  <c r="AC1129" i="1"/>
  <c r="AB1129" i="1"/>
  <c r="AA1129" i="1"/>
  <c r="Z1129" i="1"/>
  <c r="Y1129" i="1"/>
  <c r="X1129" i="1"/>
  <c r="W1129" i="1"/>
  <c r="V1129" i="1"/>
  <c r="U1129" i="1"/>
  <c r="T1129" i="1"/>
  <c r="S1129" i="1"/>
  <c r="R1129" i="1"/>
  <c r="Q1129" i="1"/>
  <c r="P1129" i="1"/>
  <c r="O1129" i="1"/>
  <c r="N1129" i="1"/>
  <c r="M1129" i="1"/>
  <c r="L1129" i="1"/>
  <c r="K1129" i="1"/>
  <c r="J1129" i="1"/>
  <c r="I1129" i="1"/>
  <c r="H1129" i="1"/>
  <c r="G1129" i="1"/>
  <c r="F1129" i="1"/>
  <c r="E1129" i="1"/>
  <c r="D1129" i="1"/>
  <c r="C1129" i="1"/>
  <c r="B1129" i="1"/>
  <c r="A1129" i="1"/>
  <c r="AC1128" i="1"/>
  <c r="AB1128" i="1"/>
  <c r="AA1128" i="1"/>
  <c r="Z1128" i="1"/>
  <c r="Y1128" i="1"/>
  <c r="X1128" i="1"/>
  <c r="W1128" i="1"/>
  <c r="V1128" i="1"/>
  <c r="U1128" i="1"/>
  <c r="T1128" i="1"/>
  <c r="S1128" i="1"/>
  <c r="R1128" i="1"/>
  <c r="Q1128" i="1"/>
  <c r="P1128" i="1"/>
  <c r="O1128" i="1"/>
  <c r="N1128" i="1"/>
  <c r="M1128" i="1"/>
  <c r="L1128" i="1"/>
  <c r="K1128" i="1"/>
  <c r="J1128" i="1"/>
  <c r="I1128" i="1"/>
  <c r="H1128" i="1"/>
  <c r="G1128" i="1"/>
  <c r="F1128" i="1"/>
  <c r="E1128" i="1"/>
  <c r="D1128" i="1"/>
  <c r="C1128" i="1"/>
  <c r="B1128" i="1"/>
  <c r="A1128" i="1"/>
  <c r="AC1127" i="1"/>
  <c r="AB1127" i="1"/>
  <c r="AA1127" i="1"/>
  <c r="Z1127" i="1"/>
  <c r="Y1127" i="1"/>
  <c r="X1127" i="1"/>
  <c r="W1127" i="1"/>
  <c r="V1127" i="1"/>
  <c r="U1127" i="1"/>
  <c r="T1127" i="1"/>
  <c r="S1127" i="1"/>
  <c r="R1127" i="1"/>
  <c r="Q1127" i="1"/>
  <c r="P1127" i="1"/>
  <c r="O1127" i="1"/>
  <c r="N1127" i="1"/>
  <c r="M1127" i="1"/>
  <c r="L1127" i="1"/>
  <c r="K1127" i="1"/>
  <c r="J1127" i="1"/>
  <c r="I1127" i="1"/>
  <c r="H1127" i="1"/>
  <c r="G1127" i="1"/>
  <c r="F1127" i="1"/>
  <c r="E1127" i="1"/>
  <c r="D1127" i="1"/>
  <c r="C1127" i="1"/>
  <c r="B1127" i="1"/>
  <c r="A1127" i="1"/>
  <c r="AC1126" i="1"/>
  <c r="AB1126" i="1"/>
  <c r="AA1126" i="1"/>
  <c r="Z1126" i="1"/>
  <c r="Y1126" i="1"/>
  <c r="X1126" i="1"/>
  <c r="W1126" i="1"/>
  <c r="V1126" i="1"/>
  <c r="U1126" i="1"/>
  <c r="T1126" i="1"/>
  <c r="S1126" i="1"/>
  <c r="R1126" i="1"/>
  <c r="Q1126" i="1"/>
  <c r="P1126" i="1"/>
  <c r="O1126" i="1"/>
  <c r="N1126" i="1"/>
  <c r="M1126" i="1"/>
  <c r="L1126" i="1"/>
  <c r="K1126" i="1"/>
  <c r="J1126" i="1"/>
  <c r="I1126" i="1"/>
  <c r="H1126" i="1"/>
  <c r="G1126" i="1"/>
  <c r="F1126" i="1"/>
  <c r="E1126" i="1"/>
  <c r="D1126" i="1"/>
  <c r="C1126" i="1"/>
  <c r="B1126" i="1"/>
  <c r="A1126" i="1"/>
  <c r="AC1125" i="1"/>
  <c r="AB1125" i="1"/>
  <c r="AA1125" i="1"/>
  <c r="Z1125" i="1"/>
  <c r="Y1125" i="1"/>
  <c r="X1125" i="1"/>
  <c r="W1125" i="1"/>
  <c r="V1125" i="1"/>
  <c r="U1125" i="1"/>
  <c r="T1125" i="1"/>
  <c r="S1125" i="1"/>
  <c r="R1125" i="1"/>
  <c r="Q1125" i="1"/>
  <c r="P1125" i="1"/>
  <c r="O1125" i="1"/>
  <c r="N1125" i="1"/>
  <c r="M1125" i="1"/>
  <c r="L1125" i="1"/>
  <c r="K1125" i="1"/>
  <c r="J1125" i="1"/>
  <c r="I1125" i="1"/>
  <c r="H1125" i="1"/>
  <c r="G1125" i="1"/>
  <c r="F1125" i="1"/>
  <c r="E1125" i="1"/>
  <c r="D1125" i="1"/>
  <c r="C1125" i="1"/>
  <c r="B1125" i="1"/>
  <c r="A1125" i="1"/>
  <c r="AC1124" i="1"/>
  <c r="AB1124" i="1"/>
  <c r="AA1124" i="1"/>
  <c r="Z1124" i="1"/>
  <c r="Y1124" i="1"/>
  <c r="X1124" i="1"/>
  <c r="W1124" i="1"/>
  <c r="V1124" i="1"/>
  <c r="U1124" i="1"/>
  <c r="T1124" i="1"/>
  <c r="S1124" i="1"/>
  <c r="R1124" i="1"/>
  <c r="Q1124" i="1"/>
  <c r="P1124" i="1"/>
  <c r="O1124" i="1"/>
  <c r="N1124" i="1"/>
  <c r="M1124" i="1"/>
  <c r="L1124" i="1"/>
  <c r="K1124" i="1"/>
  <c r="J1124" i="1"/>
  <c r="I1124" i="1"/>
  <c r="H1124" i="1"/>
  <c r="G1124" i="1"/>
  <c r="F1124" i="1"/>
  <c r="E1124" i="1"/>
  <c r="D1124" i="1"/>
  <c r="C1124" i="1"/>
  <c r="B1124" i="1"/>
  <c r="A1124" i="1"/>
  <c r="AC1123" i="1"/>
  <c r="AB1123" i="1"/>
  <c r="AA1123" i="1"/>
  <c r="Z1123" i="1"/>
  <c r="Y1123" i="1"/>
  <c r="X1123" i="1"/>
  <c r="W1123" i="1"/>
  <c r="V1123" i="1"/>
  <c r="U1123" i="1"/>
  <c r="T1123" i="1"/>
  <c r="S1123" i="1"/>
  <c r="R1123" i="1"/>
  <c r="Q1123" i="1"/>
  <c r="P1123" i="1"/>
  <c r="O1123" i="1"/>
  <c r="N1123" i="1"/>
  <c r="M1123" i="1"/>
  <c r="L1123" i="1"/>
  <c r="K1123" i="1"/>
  <c r="J1123" i="1"/>
  <c r="I1123" i="1"/>
  <c r="H1123" i="1"/>
  <c r="G1123" i="1"/>
  <c r="F1123" i="1"/>
  <c r="E1123" i="1"/>
  <c r="D1123" i="1"/>
  <c r="C1123" i="1"/>
  <c r="B1123" i="1"/>
  <c r="A1123" i="1"/>
  <c r="AC1122" i="1"/>
  <c r="AB1122" i="1"/>
  <c r="AA1122" i="1"/>
  <c r="Z1122" i="1"/>
  <c r="Y1122" i="1"/>
  <c r="X1122" i="1"/>
  <c r="W1122" i="1"/>
  <c r="V1122" i="1"/>
  <c r="U1122" i="1"/>
  <c r="T1122" i="1"/>
  <c r="S1122" i="1"/>
  <c r="R1122" i="1"/>
  <c r="Q1122" i="1"/>
  <c r="P1122" i="1"/>
  <c r="O1122" i="1"/>
  <c r="N1122" i="1"/>
  <c r="M1122" i="1"/>
  <c r="L1122" i="1"/>
  <c r="K1122" i="1"/>
  <c r="J1122" i="1"/>
  <c r="I1122" i="1"/>
  <c r="H1122" i="1"/>
  <c r="G1122" i="1"/>
  <c r="F1122" i="1"/>
  <c r="E1122" i="1"/>
  <c r="D1122" i="1"/>
  <c r="C1122" i="1"/>
  <c r="B1122" i="1"/>
  <c r="A1122" i="1"/>
  <c r="AC1121" i="1"/>
  <c r="AB1121" i="1"/>
  <c r="AA1121" i="1"/>
  <c r="Z1121" i="1"/>
  <c r="Y1121" i="1"/>
  <c r="X1121" i="1"/>
  <c r="W1121" i="1"/>
  <c r="V1121" i="1"/>
  <c r="U1121" i="1"/>
  <c r="T1121" i="1"/>
  <c r="S1121" i="1"/>
  <c r="R1121" i="1"/>
  <c r="Q1121" i="1"/>
  <c r="P1121" i="1"/>
  <c r="O1121" i="1"/>
  <c r="N1121" i="1"/>
  <c r="M1121" i="1"/>
  <c r="L1121" i="1"/>
  <c r="K1121" i="1"/>
  <c r="J1121" i="1"/>
  <c r="I1121" i="1"/>
  <c r="H1121" i="1"/>
  <c r="G1121" i="1"/>
  <c r="F1121" i="1"/>
  <c r="E1121" i="1"/>
  <c r="D1121" i="1"/>
  <c r="C1121" i="1"/>
  <c r="B1121" i="1"/>
  <c r="A1121" i="1"/>
  <c r="AC1120" i="1"/>
  <c r="AB1120" i="1"/>
  <c r="AA1120" i="1"/>
  <c r="Z1120" i="1"/>
  <c r="Y1120" i="1"/>
  <c r="X1120" i="1"/>
  <c r="W1120" i="1"/>
  <c r="V1120" i="1"/>
  <c r="U1120" i="1"/>
  <c r="T1120" i="1"/>
  <c r="S1120" i="1"/>
  <c r="R1120" i="1"/>
  <c r="Q1120" i="1"/>
  <c r="P1120" i="1"/>
  <c r="O1120" i="1"/>
  <c r="N1120" i="1"/>
  <c r="M1120" i="1"/>
  <c r="L1120" i="1"/>
  <c r="K1120" i="1"/>
  <c r="J1120" i="1"/>
  <c r="I1120" i="1"/>
  <c r="H1120" i="1"/>
  <c r="G1120" i="1"/>
  <c r="F1120" i="1"/>
  <c r="E1120" i="1"/>
  <c r="D1120" i="1"/>
  <c r="C1120" i="1"/>
  <c r="B1120" i="1"/>
  <c r="A1120" i="1"/>
  <c r="AC1119" i="1"/>
  <c r="AB1119" i="1"/>
  <c r="AA1119" i="1"/>
  <c r="Z1119" i="1"/>
  <c r="Y1119" i="1"/>
  <c r="X1119" i="1"/>
  <c r="W1119" i="1"/>
  <c r="V1119" i="1"/>
  <c r="U1119" i="1"/>
  <c r="T1119" i="1"/>
  <c r="S1119" i="1"/>
  <c r="R1119" i="1"/>
  <c r="Q1119" i="1"/>
  <c r="P1119" i="1"/>
  <c r="O1119" i="1"/>
  <c r="N1119" i="1"/>
  <c r="M1119" i="1"/>
  <c r="L1119" i="1"/>
  <c r="K1119" i="1"/>
  <c r="J1119" i="1"/>
  <c r="I1119" i="1"/>
  <c r="H1119" i="1"/>
  <c r="G1119" i="1"/>
  <c r="F1119" i="1"/>
  <c r="E1119" i="1"/>
  <c r="D1119" i="1"/>
  <c r="C1119" i="1"/>
  <c r="B1119" i="1"/>
  <c r="A1119" i="1"/>
  <c r="AC1118" i="1"/>
  <c r="AB1118" i="1"/>
  <c r="AA1118" i="1"/>
  <c r="Z1118" i="1"/>
  <c r="Y1118" i="1"/>
  <c r="X1118" i="1"/>
  <c r="W1118" i="1"/>
  <c r="V1118" i="1"/>
  <c r="U1118" i="1"/>
  <c r="T1118" i="1"/>
  <c r="S1118" i="1"/>
  <c r="R1118" i="1"/>
  <c r="Q1118" i="1"/>
  <c r="P1118" i="1"/>
  <c r="O1118" i="1"/>
  <c r="N1118" i="1"/>
  <c r="M1118" i="1"/>
  <c r="L1118" i="1"/>
  <c r="K1118" i="1"/>
  <c r="J1118" i="1"/>
  <c r="I1118" i="1"/>
  <c r="H1118" i="1"/>
  <c r="G1118" i="1"/>
  <c r="F1118" i="1"/>
  <c r="E1118" i="1"/>
  <c r="D1118" i="1"/>
  <c r="C1118" i="1"/>
  <c r="B1118" i="1"/>
  <c r="A1118" i="1"/>
  <c r="AC1117" i="1"/>
  <c r="AB1117" i="1"/>
  <c r="AA1117" i="1"/>
  <c r="Z1117" i="1"/>
  <c r="Y1117" i="1"/>
  <c r="X1117" i="1"/>
  <c r="W1117" i="1"/>
  <c r="V1117" i="1"/>
  <c r="U1117" i="1"/>
  <c r="T1117" i="1"/>
  <c r="S1117" i="1"/>
  <c r="R1117" i="1"/>
  <c r="Q1117" i="1"/>
  <c r="P1117" i="1"/>
  <c r="O1117" i="1"/>
  <c r="N1117" i="1"/>
  <c r="M1117" i="1"/>
  <c r="L1117" i="1"/>
  <c r="K1117" i="1"/>
  <c r="J1117" i="1"/>
  <c r="I1117" i="1"/>
  <c r="H1117" i="1"/>
  <c r="G1117" i="1"/>
  <c r="F1117" i="1"/>
  <c r="E1117" i="1"/>
  <c r="D1117" i="1"/>
  <c r="C1117" i="1"/>
  <c r="B1117" i="1"/>
  <c r="A1117" i="1"/>
  <c r="AC1116" i="1"/>
  <c r="AB1116" i="1"/>
  <c r="AA1116" i="1"/>
  <c r="Z1116" i="1"/>
  <c r="Y1116" i="1"/>
  <c r="X1116" i="1"/>
  <c r="W1116" i="1"/>
  <c r="V1116" i="1"/>
  <c r="U1116" i="1"/>
  <c r="T1116" i="1"/>
  <c r="S1116" i="1"/>
  <c r="R1116" i="1"/>
  <c r="Q1116" i="1"/>
  <c r="P1116" i="1"/>
  <c r="O1116" i="1"/>
  <c r="N1116" i="1"/>
  <c r="M1116" i="1"/>
  <c r="L1116" i="1"/>
  <c r="K1116" i="1"/>
  <c r="J1116" i="1"/>
  <c r="I1116" i="1"/>
  <c r="H1116" i="1"/>
  <c r="G1116" i="1"/>
  <c r="F1116" i="1"/>
  <c r="E1116" i="1"/>
  <c r="D1116" i="1"/>
  <c r="C1116" i="1"/>
  <c r="B1116" i="1"/>
  <c r="A1116" i="1"/>
  <c r="AC1115" i="1"/>
  <c r="AB1115" i="1"/>
  <c r="AA1115" i="1"/>
  <c r="Z1115" i="1"/>
  <c r="Y1115" i="1"/>
  <c r="X1115" i="1"/>
  <c r="W1115" i="1"/>
  <c r="V1115" i="1"/>
  <c r="U1115" i="1"/>
  <c r="T1115" i="1"/>
  <c r="S1115" i="1"/>
  <c r="R1115" i="1"/>
  <c r="Q1115" i="1"/>
  <c r="P1115" i="1"/>
  <c r="O1115" i="1"/>
  <c r="N1115" i="1"/>
  <c r="M1115" i="1"/>
  <c r="L1115" i="1"/>
  <c r="K1115" i="1"/>
  <c r="J1115" i="1"/>
  <c r="I1115" i="1"/>
  <c r="H1115" i="1"/>
  <c r="G1115" i="1"/>
  <c r="F1115" i="1"/>
  <c r="E1115" i="1"/>
  <c r="D1115" i="1"/>
  <c r="C1115" i="1"/>
  <c r="B1115" i="1"/>
  <c r="A1115" i="1"/>
  <c r="AC1114" i="1"/>
  <c r="AB1114" i="1"/>
  <c r="AA1114" i="1"/>
  <c r="Z1114" i="1"/>
  <c r="Y1114" i="1"/>
  <c r="X1114" i="1"/>
  <c r="W1114" i="1"/>
  <c r="V1114" i="1"/>
  <c r="U1114" i="1"/>
  <c r="T1114" i="1"/>
  <c r="S1114" i="1"/>
  <c r="R1114" i="1"/>
  <c r="Q1114" i="1"/>
  <c r="P1114" i="1"/>
  <c r="O1114" i="1"/>
  <c r="N1114" i="1"/>
  <c r="M1114" i="1"/>
  <c r="L1114" i="1"/>
  <c r="K1114" i="1"/>
  <c r="J1114" i="1"/>
  <c r="I1114" i="1"/>
  <c r="H1114" i="1"/>
  <c r="G1114" i="1"/>
  <c r="F1114" i="1"/>
  <c r="E1114" i="1"/>
  <c r="D1114" i="1"/>
  <c r="C1114" i="1"/>
  <c r="B1114" i="1"/>
  <c r="A1114" i="1"/>
  <c r="AC1113" i="1"/>
  <c r="AB1113" i="1"/>
  <c r="AA1113" i="1"/>
  <c r="Z1113" i="1"/>
  <c r="Y1113" i="1"/>
  <c r="X1113" i="1"/>
  <c r="W1113" i="1"/>
  <c r="V1113" i="1"/>
  <c r="U1113" i="1"/>
  <c r="T1113" i="1"/>
  <c r="S1113" i="1"/>
  <c r="R1113" i="1"/>
  <c r="Q1113" i="1"/>
  <c r="P1113" i="1"/>
  <c r="O1113" i="1"/>
  <c r="N1113" i="1"/>
  <c r="M1113" i="1"/>
  <c r="L1113" i="1"/>
  <c r="K1113" i="1"/>
  <c r="J1113" i="1"/>
  <c r="I1113" i="1"/>
  <c r="H1113" i="1"/>
  <c r="G1113" i="1"/>
  <c r="F1113" i="1"/>
  <c r="E1113" i="1"/>
  <c r="D1113" i="1"/>
  <c r="C1113" i="1"/>
  <c r="B1113" i="1"/>
  <c r="A1113" i="1"/>
  <c r="AC1112" i="1"/>
  <c r="AB1112" i="1"/>
  <c r="AA1112" i="1"/>
  <c r="Z1112" i="1"/>
  <c r="Y1112" i="1"/>
  <c r="X1112" i="1"/>
  <c r="W1112" i="1"/>
  <c r="V1112" i="1"/>
  <c r="U1112" i="1"/>
  <c r="T1112" i="1"/>
  <c r="S1112" i="1"/>
  <c r="R1112" i="1"/>
  <c r="Q1112" i="1"/>
  <c r="P1112" i="1"/>
  <c r="O1112" i="1"/>
  <c r="N1112" i="1"/>
  <c r="M1112" i="1"/>
  <c r="L1112" i="1"/>
  <c r="K1112" i="1"/>
  <c r="J1112" i="1"/>
  <c r="I1112" i="1"/>
  <c r="H1112" i="1"/>
  <c r="G1112" i="1"/>
  <c r="F1112" i="1"/>
  <c r="E1112" i="1"/>
  <c r="D1112" i="1"/>
  <c r="C1112" i="1"/>
  <c r="B1112" i="1"/>
  <c r="A1112" i="1"/>
  <c r="AC1111" i="1"/>
  <c r="AB1111" i="1"/>
  <c r="AA1111" i="1"/>
  <c r="Z1111" i="1"/>
  <c r="Y1111" i="1"/>
  <c r="X1111" i="1"/>
  <c r="W1111" i="1"/>
  <c r="V1111" i="1"/>
  <c r="U1111" i="1"/>
  <c r="T1111" i="1"/>
  <c r="S1111" i="1"/>
  <c r="R1111" i="1"/>
  <c r="Q1111" i="1"/>
  <c r="P1111" i="1"/>
  <c r="O1111" i="1"/>
  <c r="N1111" i="1"/>
  <c r="M1111" i="1"/>
  <c r="L1111" i="1"/>
  <c r="K1111" i="1"/>
  <c r="J1111" i="1"/>
  <c r="I1111" i="1"/>
  <c r="H1111" i="1"/>
  <c r="G1111" i="1"/>
  <c r="F1111" i="1"/>
  <c r="E1111" i="1"/>
  <c r="D1111" i="1"/>
  <c r="C1111" i="1"/>
  <c r="B1111" i="1"/>
  <c r="A1111" i="1"/>
  <c r="AC1110" i="1"/>
  <c r="AB1110" i="1"/>
  <c r="AA1110" i="1"/>
  <c r="Z1110" i="1"/>
  <c r="Y1110" i="1"/>
  <c r="X1110" i="1"/>
  <c r="W1110" i="1"/>
  <c r="V1110" i="1"/>
  <c r="U1110" i="1"/>
  <c r="T1110" i="1"/>
  <c r="S1110" i="1"/>
  <c r="R1110" i="1"/>
  <c r="Q1110" i="1"/>
  <c r="P1110" i="1"/>
  <c r="O1110" i="1"/>
  <c r="N1110" i="1"/>
  <c r="M1110" i="1"/>
  <c r="L1110" i="1"/>
  <c r="K1110" i="1"/>
  <c r="J1110" i="1"/>
  <c r="I1110" i="1"/>
  <c r="H1110" i="1"/>
  <c r="G1110" i="1"/>
  <c r="F1110" i="1"/>
  <c r="E1110" i="1"/>
  <c r="D1110" i="1"/>
  <c r="C1110" i="1"/>
  <c r="B1110" i="1"/>
  <c r="A1110" i="1"/>
  <c r="AC1109" i="1"/>
  <c r="AB1109" i="1"/>
  <c r="AA1109" i="1"/>
  <c r="Z1109" i="1"/>
  <c r="Y1109" i="1"/>
  <c r="X1109" i="1"/>
  <c r="W1109" i="1"/>
  <c r="V1109" i="1"/>
  <c r="U1109" i="1"/>
  <c r="T1109" i="1"/>
  <c r="S1109" i="1"/>
  <c r="R1109" i="1"/>
  <c r="Q1109" i="1"/>
  <c r="P1109" i="1"/>
  <c r="O1109" i="1"/>
  <c r="N1109" i="1"/>
  <c r="M1109" i="1"/>
  <c r="L1109" i="1"/>
  <c r="K1109" i="1"/>
  <c r="J1109" i="1"/>
  <c r="I1109" i="1"/>
  <c r="H1109" i="1"/>
  <c r="G1109" i="1"/>
  <c r="F1109" i="1"/>
  <c r="E1109" i="1"/>
  <c r="D1109" i="1"/>
  <c r="C1109" i="1"/>
  <c r="B1109" i="1"/>
  <c r="A1109" i="1"/>
  <c r="AC1108" i="1"/>
  <c r="AB1108" i="1"/>
  <c r="AA1108" i="1"/>
  <c r="Z1108" i="1"/>
  <c r="Y1108" i="1"/>
  <c r="X1108" i="1"/>
  <c r="W1108" i="1"/>
  <c r="V1108" i="1"/>
  <c r="U1108" i="1"/>
  <c r="T1108" i="1"/>
  <c r="S1108" i="1"/>
  <c r="R1108" i="1"/>
  <c r="Q1108" i="1"/>
  <c r="P1108" i="1"/>
  <c r="O1108" i="1"/>
  <c r="N1108" i="1"/>
  <c r="M1108" i="1"/>
  <c r="L1108" i="1"/>
  <c r="K1108" i="1"/>
  <c r="J1108" i="1"/>
  <c r="I1108" i="1"/>
  <c r="H1108" i="1"/>
  <c r="G1108" i="1"/>
  <c r="F1108" i="1"/>
  <c r="E1108" i="1"/>
  <c r="D1108" i="1"/>
  <c r="C1108" i="1"/>
  <c r="B1108" i="1"/>
  <c r="A1108" i="1"/>
  <c r="AC1107" i="1"/>
  <c r="AB1107" i="1"/>
  <c r="AA1107" i="1"/>
  <c r="Z1107" i="1"/>
  <c r="Y1107" i="1"/>
  <c r="X1107" i="1"/>
  <c r="W1107" i="1"/>
  <c r="V1107" i="1"/>
  <c r="U1107" i="1"/>
  <c r="T1107" i="1"/>
  <c r="S1107" i="1"/>
  <c r="R1107" i="1"/>
  <c r="Q1107" i="1"/>
  <c r="P1107" i="1"/>
  <c r="O1107" i="1"/>
  <c r="N1107" i="1"/>
  <c r="M1107" i="1"/>
  <c r="L1107" i="1"/>
  <c r="K1107" i="1"/>
  <c r="J1107" i="1"/>
  <c r="I1107" i="1"/>
  <c r="H1107" i="1"/>
  <c r="G1107" i="1"/>
  <c r="F1107" i="1"/>
  <c r="E1107" i="1"/>
  <c r="D1107" i="1"/>
  <c r="C1107" i="1"/>
  <c r="B1107" i="1"/>
  <c r="A1107" i="1"/>
  <c r="AC1106" i="1"/>
  <c r="AB1106" i="1"/>
  <c r="AA1106" i="1"/>
  <c r="Z1106" i="1"/>
  <c r="Y1106" i="1"/>
  <c r="X1106" i="1"/>
  <c r="W1106" i="1"/>
  <c r="V1106" i="1"/>
  <c r="U1106" i="1"/>
  <c r="T1106" i="1"/>
  <c r="S1106" i="1"/>
  <c r="R1106" i="1"/>
  <c r="Q1106" i="1"/>
  <c r="P1106" i="1"/>
  <c r="O1106" i="1"/>
  <c r="N1106" i="1"/>
  <c r="M1106" i="1"/>
  <c r="L1106" i="1"/>
  <c r="K1106" i="1"/>
  <c r="J1106" i="1"/>
  <c r="I1106" i="1"/>
  <c r="H1106" i="1"/>
  <c r="G1106" i="1"/>
  <c r="F1106" i="1"/>
  <c r="E1106" i="1"/>
  <c r="D1106" i="1"/>
  <c r="C1106" i="1"/>
  <c r="B1106" i="1"/>
  <c r="A1106" i="1"/>
  <c r="AC1105" i="1"/>
  <c r="AB1105" i="1"/>
  <c r="AA1105" i="1"/>
  <c r="Z1105" i="1"/>
  <c r="Y1105" i="1"/>
  <c r="X1105" i="1"/>
  <c r="W1105" i="1"/>
  <c r="V1105" i="1"/>
  <c r="U1105" i="1"/>
  <c r="T1105" i="1"/>
  <c r="S1105" i="1"/>
  <c r="R1105" i="1"/>
  <c r="Q1105" i="1"/>
  <c r="P1105" i="1"/>
  <c r="O1105" i="1"/>
  <c r="N1105" i="1"/>
  <c r="M1105" i="1"/>
  <c r="L1105" i="1"/>
  <c r="K1105" i="1"/>
  <c r="J1105" i="1"/>
  <c r="I1105" i="1"/>
  <c r="H1105" i="1"/>
  <c r="G1105" i="1"/>
  <c r="F1105" i="1"/>
  <c r="E1105" i="1"/>
  <c r="D1105" i="1"/>
  <c r="C1105" i="1"/>
  <c r="B1105" i="1"/>
  <c r="A1105" i="1"/>
  <c r="AC1104" i="1"/>
  <c r="AB1104" i="1"/>
  <c r="AA1104" i="1"/>
  <c r="Z1104" i="1"/>
  <c r="Y1104" i="1"/>
  <c r="X1104" i="1"/>
  <c r="W1104" i="1"/>
  <c r="V1104" i="1"/>
  <c r="U1104" i="1"/>
  <c r="T1104" i="1"/>
  <c r="S1104" i="1"/>
  <c r="R1104" i="1"/>
  <c r="Q1104" i="1"/>
  <c r="P1104" i="1"/>
  <c r="O1104" i="1"/>
  <c r="N1104" i="1"/>
  <c r="M1104" i="1"/>
  <c r="L1104" i="1"/>
  <c r="K1104" i="1"/>
  <c r="J1104" i="1"/>
  <c r="I1104" i="1"/>
  <c r="H1104" i="1"/>
  <c r="G1104" i="1"/>
  <c r="F1104" i="1"/>
  <c r="E1104" i="1"/>
  <c r="D1104" i="1"/>
  <c r="C1104" i="1"/>
  <c r="B1104" i="1"/>
  <c r="A1104" i="1"/>
  <c r="AC1103" i="1"/>
  <c r="AB1103" i="1"/>
  <c r="AA1103" i="1"/>
  <c r="Z1103" i="1"/>
  <c r="Y1103" i="1"/>
  <c r="X1103" i="1"/>
  <c r="W1103" i="1"/>
  <c r="V1103" i="1"/>
  <c r="U1103" i="1"/>
  <c r="T1103" i="1"/>
  <c r="S1103" i="1"/>
  <c r="R1103" i="1"/>
  <c r="Q1103" i="1"/>
  <c r="P1103" i="1"/>
  <c r="O1103" i="1"/>
  <c r="N1103" i="1"/>
  <c r="M1103" i="1"/>
  <c r="L1103" i="1"/>
  <c r="K1103" i="1"/>
  <c r="J1103" i="1"/>
  <c r="I1103" i="1"/>
  <c r="H1103" i="1"/>
  <c r="G1103" i="1"/>
  <c r="F1103" i="1"/>
  <c r="E1103" i="1"/>
  <c r="D1103" i="1"/>
  <c r="C1103" i="1"/>
  <c r="B1103" i="1"/>
  <c r="A1103" i="1"/>
  <c r="AC1102" i="1"/>
  <c r="AB1102" i="1"/>
  <c r="AA1102" i="1"/>
  <c r="Z1102" i="1"/>
  <c r="Y1102" i="1"/>
  <c r="X1102" i="1"/>
  <c r="W1102" i="1"/>
  <c r="V1102" i="1"/>
  <c r="U1102" i="1"/>
  <c r="T1102" i="1"/>
  <c r="S1102" i="1"/>
  <c r="R1102" i="1"/>
  <c r="Q1102" i="1"/>
  <c r="P1102" i="1"/>
  <c r="O1102" i="1"/>
  <c r="N1102" i="1"/>
  <c r="M1102" i="1"/>
  <c r="L1102" i="1"/>
  <c r="K1102" i="1"/>
  <c r="J1102" i="1"/>
  <c r="I1102" i="1"/>
  <c r="H1102" i="1"/>
  <c r="G1102" i="1"/>
  <c r="F1102" i="1"/>
  <c r="E1102" i="1"/>
  <c r="D1102" i="1"/>
  <c r="C1102" i="1"/>
  <c r="B1102" i="1"/>
  <c r="A1102" i="1"/>
  <c r="AC1101" i="1"/>
  <c r="AB1101" i="1"/>
  <c r="AA1101" i="1"/>
  <c r="Z1101" i="1"/>
  <c r="Y1101" i="1"/>
  <c r="X1101" i="1"/>
  <c r="W1101" i="1"/>
  <c r="V1101" i="1"/>
  <c r="U1101" i="1"/>
  <c r="T1101" i="1"/>
  <c r="S1101" i="1"/>
  <c r="R1101" i="1"/>
  <c r="Q1101" i="1"/>
  <c r="P1101" i="1"/>
  <c r="O1101" i="1"/>
  <c r="N1101" i="1"/>
  <c r="M1101" i="1"/>
  <c r="L1101" i="1"/>
  <c r="K1101" i="1"/>
  <c r="J1101" i="1"/>
  <c r="I1101" i="1"/>
  <c r="H1101" i="1"/>
  <c r="G1101" i="1"/>
  <c r="F1101" i="1"/>
  <c r="E1101" i="1"/>
  <c r="D1101" i="1"/>
  <c r="C1101" i="1"/>
  <c r="B1101" i="1"/>
  <c r="A1101" i="1"/>
  <c r="AC1100" i="1"/>
  <c r="AB1100" i="1"/>
  <c r="AA1100" i="1"/>
  <c r="Z1100" i="1"/>
  <c r="Y1100" i="1"/>
  <c r="X1100" i="1"/>
  <c r="W1100" i="1"/>
  <c r="V1100" i="1"/>
  <c r="U1100" i="1"/>
  <c r="T1100" i="1"/>
  <c r="S1100" i="1"/>
  <c r="R1100" i="1"/>
  <c r="Q1100" i="1"/>
  <c r="P1100" i="1"/>
  <c r="O1100" i="1"/>
  <c r="N1100" i="1"/>
  <c r="M1100" i="1"/>
  <c r="L1100" i="1"/>
  <c r="K1100" i="1"/>
  <c r="J1100" i="1"/>
  <c r="I1100" i="1"/>
  <c r="H1100" i="1"/>
  <c r="G1100" i="1"/>
  <c r="F1100" i="1"/>
  <c r="E1100" i="1"/>
  <c r="D1100" i="1"/>
  <c r="C1100" i="1"/>
  <c r="B1100" i="1"/>
  <c r="A1100" i="1"/>
  <c r="AC1099" i="1"/>
  <c r="AB1099" i="1"/>
  <c r="AA1099" i="1"/>
  <c r="Z1099" i="1"/>
  <c r="Y1099" i="1"/>
  <c r="X1099" i="1"/>
  <c r="W1099" i="1"/>
  <c r="V1099" i="1"/>
  <c r="U1099" i="1"/>
  <c r="T1099" i="1"/>
  <c r="S1099" i="1"/>
  <c r="R1099" i="1"/>
  <c r="Q1099" i="1"/>
  <c r="P1099" i="1"/>
  <c r="O1099" i="1"/>
  <c r="N1099" i="1"/>
  <c r="M1099" i="1"/>
  <c r="L1099" i="1"/>
  <c r="K1099" i="1"/>
  <c r="J1099" i="1"/>
  <c r="I1099" i="1"/>
  <c r="H1099" i="1"/>
  <c r="G1099" i="1"/>
  <c r="F1099" i="1"/>
  <c r="E1099" i="1"/>
  <c r="D1099" i="1"/>
  <c r="C1099" i="1"/>
  <c r="B1099" i="1"/>
  <c r="A1099" i="1"/>
  <c r="AC1098" i="1"/>
  <c r="AB1098" i="1"/>
  <c r="AA1098" i="1"/>
  <c r="Z1098" i="1"/>
  <c r="Y1098" i="1"/>
  <c r="X1098" i="1"/>
  <c r="W1098" i="1"/>
  <c r="V1098" i="1"/>
  <c r="U1098" i="1"/>
  <c r="T1098" i="1"/>
  <c r="S1098" i="1"/>
  <c r="R1098" i="1"/>
  <c r="Q1098" i="1"/>
  <c r="P1098" i="1"/>
  <c r="O1098" i="1"/>
  <c r="N1098" i="1"/>
  <c r="M1098" i="1"/>
  <c r="L1098" i="1"/>
  <c r="K1098" i="1"/>
  <c r="J1098" i="1"/>
  <c r="I1098" i="1"/>
  <c r="H1098" i="1"/>
  <c r="G1098" i="1"/>
  <c r="F1098" i="1"/>
  <c r="E1098" i="1"/>
  <c r="D1098" i="1"/>
  <c r="C1098" i="1"/>
  <c r="B1098" i="1"/>
  <c r="A1098" i="1"/>
  <c r="AC1097" i="1"/>
  <c r="AB1097" i="1"/>
  <c r="AA1097" i="1"/>
  <c r="Z1097" i="1"/>
  <c r="Y1097" i="1"/>
  <c r="X1097" i="1"/>
  <c r="W1097" i="1"/>
  <c r="V1097" i="1"/>
  <c r="U1097" i="1"/>
  <c r="T1097" i="1"/>
  <c r="S1097" i="1"/>
  <c r="R1097" i="1"/>
  <c r="Q1097" i="1"/>
  <c r="P1097" i="1"/>
  <c r="O1097" i="1"/>
  <c r="N1097" i="1"/>
  <c r="M1097" i="1"/>
  <c r="L1097" i="1"/>
  <c r="K1097" i="1"/>
  <c r="J1097" i="1"/>
  <c r="I1097" i="1"/>
  <c r="H1097" i="1"/>
  <c r="G1097" i="1"/>
  <c r="F1097" i="1"/>
  <c r="E1097" i="1"/>
  <c r="D1097" i="1"/>
  <c r="C1097" i="1"/>
  <c r="B1097" i="1"/>
  <c r="A1097" i="1"/>
  <c r="AC1096" i="1"/>
  <c r="AB1096" i="1"/>
  <c r="AA1096" i="1"/>
  <c r="Z1096" i="1"/>
  <c r="Y1096" i="1"/>
  <c r="X1096" i="1"/>
  <c r="W1096" i="1"/>
  <c r="V1096" i="1"/>
  <c r="U1096" i="1"/>
  <c r="T1096" i="1"/>
  <c r="S1096" i="1"/>
  <c r="R1096" i="1"/>
  <c r="Q1096" i="1"/>
  <c r="P1096" i="1"/>
  <c r="O1096" i="1"/>
  <c r="N1096" i="1"/>
  <c r="M1096" i="1"/>
  <c r="L1096" i="1"/>
  <c r="K1096" i="1"/>
  <c r="J1096" i="1"/>
  <c r="I1096" i="1"/>
  <c r="H1096" i="1"/>
  <c r="G1096" i="1"/>
  <c r="F1096" i="1"/>
  <c r="E1096" i="1"/>
  <c r="D1096" i="1"/>
  <c r="C1096" i="1"/>
  <c r="B1096" i="1"/>
  <c r="A1096" i="1"/>
  <c r="AC1095" i="1"/>
  <c r="AB1095" i="1"/>
  <c r="AA1095" i="1"/>
  <c r="Z1095" i="1"/>
  <c r="Y1095" i="1"/>
  <c r="X1095" i="1"/>
  <c r="W1095" i="1"/>
  <c r="V1095" i="1"/>
  <c r="U1095" i="1"/>
  <c r="T1095" i="1"/>
  <c r="S1095" i="1"/>
  <c r="R1095" i="1"/>
  <c r="Q1095" i="1"/>
  <c r="P1095" i="1"/>
  <c r="O1095" i="1"/>
  <c r="N1095" i="1"/>
  <c r="M1095" i="1"/>
  <c r="L1095" i="1"/>
  <c r="K1095" i="1"/>
  <c r="J1095" i="1"/>
  <c r="I1095" i="1"/>
  <c r="H1095" i="1"/>
  <c r="G1095" i="1"/>
  <c r="F1095" i="1"/>
  <c r="E1095" i="1"/>
  <c r="D1095" i="1"/>
  <c r="C1095" i="1"/>
  <c r="B1095" i="1"/>
  <c r="A1095" i="1"/>
  <c r="AC1094" i="1"/>
  <c r="AB1094" i="1"/>
  <c r="AA1094" i="1"/>
  <c r="Z1094" i="1"/>
  <c r="Y1094" i="1"/>
  <c r="X1094" i="1"/>
  <c r="W1094" i="1"/>
  <c r="V1094" i="1"/>
  <c r="U1094" i="1"/>
  <c r="T1094" i="1"/>
  <c r="S1094" i="1"/>
  <c r="R1094" i="1"/>
  <c r="Q1094" i="1"/>
  <c r="P1094" i="1"/>
  <c r="O1094" i="1"/>
  <c r="N1094" i="1"/>
  <c r="M1094" i="1"/>
  <c r="L1094" i="1"/>
  <c r="K1094" i="1"/>
  <c r="J1094" i="1"/>
  <c r="I1094" i="1"/>
  <c r="H1094" i="1"/>
  <c r="G1094" i="1"/>
  <c r="F1094" i="1"/>
  <c r="E1094" i="1"/>
  <c r="D1094" i="1"/>
  <c r="C1094" i="1"/>
  <c r="B1094" i="1"/>
  <c r="A1094" i="1"/>
  <c r="AC1093" i="1"/>
  <c r="AB1093" i="1"/>
  <c r="AA1093" i="1"/>
  <c r="Z1093" i="1"/>
  <c r="Y1093" i="1"/>
  <c r="X1093" i="1"/>
  <c r="W1093" i="1"/>
  <c r="V1093" i="1"/>
  <c r="U1093" i="1"/>
  <c r="T1093" i="1"/>
  <c r="S1093" i="1"/>
  <c r="R1093" i="1"/>
  <c r="Q1093" i="1"/>
  <c r="P1093" i="1"/>
  <c r="O1093" i="1"/>
  <c r="N1093" i="1"/>
  <c r="M1093" i="1"/>
  <c r="L1093" i="1"/>
  <c r="K1093" i="1"/>
  <c r="J1093" i="1"/>
  <c r="I1093" i="1"/>
  <c r="H1093" i="1"/>
  <c r="G1093" i="1"/>
  <c r="F1093" i="1"/>
  <c r="E1093" i="1"/>
  <c r="D1093" i="1"/>
  <c r="C1093" i="1"/>
  <c r="B1093" i="1"/>
  <c r="A1093" i="1"/>
  <c r="AC1092" i="1"/>
  <c r="AB1092" i="1"/>
  <c r="AA1092" i="1"/>
  <c r="Z1092" i="1"/>
  <c r="Y1092" i="1"/>
  <c r="X1092" i="1"/>
  <c r="W1092" i="1"/>
  <c r="V1092" i="1"/>
  <c r="U1092" i="1"/>
  <c r="T1092" i="1"/>
  <c r="S1092" i="1"/>
  <c r="R1092" i="1"/>
  <c r="Q1092" i="1"/>
  <c r="P1092" i="1"/>
  <c r="O1092" i="1"/>
  <c r="N1092" i="1"/>
  <c r="M1092" i="1"/>
  <c r="L1092" i="1"/>
  <c r="K1092" i="1"/>
  <c r="J1092" i="1"/>
  <c r="I1092" i="1"/>
  <c r="H1092" i="1"/>
  <c r="G1092" i="1"/>
  <c r="F1092" i="1"/>
  <c r="E1092" i="1"/>
  <c r="D1092" i="1"/>
  <c r="C1092" i="1"/>
  <c r="B1092" i="1"/>
  <c r="A1092" i="1"/>
  <c r="AC1091" i="1"/>
  <c r="AB1091" i="1"/>
  <c r="AA1091" i="1"/>
  <c r="Z1091" i="1"/>
  <c r="Y1091" i="1"/>
  <c r="X1091" i="1"/>
  <c r="W1091" i="1"/>
  <c r="V1091" i="1"/>
  <c r="U1091" i="1"/>
  <c r="T1091" i="1"/>
  <c r="S1091" i="1"/>
  <c r="R1091" i="1"/>
  <c r="Q1091" i="1"/>
  <c r="P1091" i="1"/>
  <c r="O1091" i="1"/>
  <c r="N1091" i="1"/>
  <c r="M1091" i="1"/>
  <c r="L1091" i="1"/>
  <c r="K1091" i="1"/>
  <c r="J1091" i="1"/>
  <c r="I1091" i="1"/>
  <c r="H1091" i="1"/>
  <c r="G1091" i="1"/>
  <c r="F1091" i="1"/>
  <c r="E1091" i="1"/>
  <c r="D1091" i="1"/>
  <c r="C1091" i="1"/>
  <c r="B1091" i="1"/>
  <c r="A1091" i="1"/>
  <c r="AC1090" i="1"/>
  <c r="AB1090" i="1"/>
  <c r="AA1090" i="1"/>
  <c r="Z1090" i="1"/>
  <c r="Y1090" i="1"/>
  <c r="X1090" i="1"/>
  <c r="W1090" i="1"/>
  <c r="V1090" i="1"/>
  <c r="U1090" i="1"/>
  <c r="T1090" i="1"/>
  <c r="S1090" i="1"/>
  <c r="R1090" i="1"/>
  <c r="Q1090" i="1"/>
  <c r="P1090" i="1"/>
  <c r="O1090" i="1"/>
  <c r="N1090" i="1"/>
  <c r="M1090" i="1"/>
  <c r="L1090" i="1"/>
  <c r="K1090" i="1"/>
  <c r="J1090" i="1"/>
  <c r="I1090" i="1"/>
  <c r="H1090" i="1"/>
  <c r="G1090" i="1"/>
  <c r="F1090" i="1"/>
  <c r="E1090" i="1"/>
  <c r="D1090" i="1"/>
  <c r="C1090" i="1"/>
  <c r="B1090" i="1"/>
  <c r="A1090" i="1"/>
  <c r="AC1089" i="1"/>
  <c r="AB1089" i="1"/>
  <c r="AA1089" i="1"/>
  <c r="Z1089" i="1"/>
  <c r="Y1089" i="1"/>
  <c r="X1089" i="1"/>
  <c r="W1089" i="1"/>
  <c r="V1089" i="1"/>
  <c r="U1089" i="1"/>
  <c r="T1089" i="1"/>
  <c r="S1089" i="1"/>
  <c r="R1089" i="1"/>
  <c r="Q1089" i="1"/>
  <c r="P1089" i="1"/>
  <c r="O1089" i="1"/>
  <c r="N1089" i="1"/>
  <c r="M1089" i="1"/>
  <c r="L1089" i="1"/>
  <c r="K1089" i="1"/>
  <c r="J1089" i="1"/>
  <c r="I1089" i="1"/>
  <c r="H1089" i="1"/>
  <c r="G1089" i="1"/>
  <c r="F1089" i="1"/>
  <c r="E1089" i="1"/>
  <c r="D1089" i="1"/>
  <c r="C1089" i="1"/>
  <c r="B1089" i="1"/>
  <c r="A1089" i="1"/>
  <c r="AC1088" i="1"/>
  <c r="AB1088" i="1"/>
  <c r="AA1088" i="1"/>
  <c r="Z1088" i="1"/>
  <c r="Y1088" i="1"/>
  <c r="X1088" i="1"/>
  <c r="W1088" i="1"/>
  <c r="V1088" i="1"/>
  <c r="U1088" i="1"/>
  <c r="T1088" i="1"/>
  <c r="S1088" i="1"/>
  <c r="R1088" i="1"/>
  <c r="Q1088" i="1"/>
  <c r="P1088" i="1"/>
  <c r="O1088" i="1"/>
  <c r="N1088" i="1"/>
  <c r="M1088" i="1"/>
  <c r="L1088" i="1"/>
  <c r="K1088" i="1"/>
  <c r="J1088" i="1"/>
  <c r="I1088" i="1"/>
  <c r="H1088" i="1"/>
  <c r="G1088" i="1"/>
  <c r="F1088" i="1"/>
  <c r="E1088" i="1"/>
  <c r="D1088" i="1"/>
  <c r="C1088" i="1"/>
  <c r="B1088" i="1"/>
  <c r="A1088" i="1"/>
  <c r="AC1087" i="1"/>
  <c r="AB1087" i="1"/>
  <c r="AA1087" i="1"/>
  <c r="Z1087" i="1"/>
  <c r="Y1087" i="1"/>
  <c r="X1087" i="1"/>
  <c r="W1087" i="1"/>
  <c r="V1087" i="1"/>
  <c r="U1087" i="1"/>
  <c r="T1087" i="1"/>
  <c r="S1087" i="1"/>
  <c r="R1087" i="1"/>
  <c r="Q1087" i="1"/>
  <c r="P1087" i="1"/>
  <c r="O1087" i="1"/>
  <c r="N1087" i="1"/>
  <c r="M1087" i="1"/>
  <c r="L1087" i="1"/>
  <c r="K1087" i="1"/>
  <c r="J1087" i="1"/>
  <c r="I1087" i="1"/>
  <c r="H1087" i="1"/>
  <c r="G1087" i="1"/>
  <c r="F1087" i="1"/>
  <c r="E1087" i="1"/>
  <c r="D1087" i="1"/>
  <c r="C1087" i="1"/>
  <c r="B1087" i="1"/>
  <c r="A1087" i="1"/>
  <c r="AC1086" i="1"/>
  <c r="AB1086" i="1"/>
  <c r="AA1086" i="1"/>
  <c r="Z1086" i="1"/>
  <c r="Y1086" i="1"/>
  <c r="X1086" i="1"/>
  <c r="W1086" i="1"/>
  <c r="V1086" i="1"/>
  <c r="U1086" i="1"/>
  <c r="T1086" i="1"/>
  <c r="S1086" i="1"/>
  <c r="R1086" i="1"/>
  <c r="Q1086" i="1"/>
  <c r="P1086" i="1"/>
  <c r="O1086" i="1"/>
  <c r="N1086" i="1"/>
  <c r="M1086" i="1"/>
  <c r="L1086" i="1"/>
  <c r="K1086" i="1"/>
  <c r="J1086" i="1"/>
  <c r="I1086" i="1"/>
  <c r="H1086" i="1"/>
  <c r="G1086" i="1"/>
  <c r="F1086" i="1"/>
  <c r="E1086" i="1"/>
  <c r="D1086" i="1"/>
  <c r="C1086" i="1"/>
  <c r="B1086" i="1"/>
  <c r="A1086" i="1"/>
  <c r="AC1085" i="1"/>
  <c r="AB1085" i="1"/>
  <c r="AA1085" i="1"/>
  <c r="Z1085" i="1"/>
  <c r="Y1085" i="1"/>
  <c r="X1085" i="1"/>
  <c r="W1085" i="1"/>
  <c r="V1085" i="1"/>
  <c r="U1085" i="1"/>
  <c r="T1085" i="1"/>
  <c r="S1085" i="1"/>
  <c r="R1085" i="1"/>
  <c r="Q1085" i="1"/>
  <c r="P1085" i="1"/>
  <c r="O1085" i="1"/>
  <c r="N1085" i="1"/>
  <c r="M1085" i="1"/>
  <c r="L1085" i="1"/>
  <c r="K1085" i="1"/>
  <c r="J1085" i="1"/>
  <c r="I1085" i="1"/>
  <c r="H1085" i="1"/>
  <c r="G1085" i="1"/>
  <c r="F1085" i="1"/>
  <c r="E1085" i="1"/>
  <c r="D1085" i="1"/>
  <c r="C1085" i="1"/>
  <c r="B1085" i="1"/>
  <c r="A1085" i="1"/>
  <c r="AC1084" i="1"/>
  <c r="AB1084" i="1"/>
  <c r="AA1084" i="1"/>
  <c r="Z1084" i="1"/>
  <c r="Y1084" i="1"/>
  <c r="X1084" i="1"/>
  <c r="W1084" i="1"/>
  <c r="V1084" i="1"/>
  <c r="U1084" i="1"/>
  <c r="T1084" i="1"/>
  <c r="S1084" i="1"/>
  <c r="R1084" i="1"/>
  <c r="Q1084" i="1"/>
  <c r="P1084" i="1"/>
  <c r="O1084" i="1"/>
  <c r="N1084" i="1"/>
  <c r="M1084" i="1"/>
  <c r="L1084" i="1"/>
  <c r="K1084" i="1"/>
  <c r="J1084" i="1"/>
  <c r="I1084" i="1"/>
  <c r="H1084" i="1"/>
  <c r="G1084" i="1"/>
  <c r="F1084" i="1"/>
  <c r="E1084" i="1"/>
  <c r="D1084" i="1"/>
  <c r="C1084" i="1"/>
  <c r="B1084" i="1"/>
  <c r="A1084" i="1"/>
  <c r="AC1083" i="1"/>
  <c r="AB1083" i="1"/>
  <c r="AA1083" i="1"/>
  <c r="Z1083" i="1"/>
  <c r="Y1083" i="1"/>
  <c r="X1083" i="1"/>
  <c r="W1083" i="1"/>
  <c r="V1083" i="1"/>
  <c r="U1083" i="1"/>
  <c r="T1083" i="1"/>
  <c r="S1083" i="1"/>
  <c r="R1083" i="1"/>
  <c r="Q1083" i="1"/>
  <c r="P1083" i="1"/>
  <c r="O1083" i="1"/>
  <c r="N1083" i="1"/>
  <c r="M1083" i="1"/>
  <c r="L1083" i="1"/>
  <c r="K1083" i="1"/>
  <c r="J1083" i="1"/>
  <c r="I1083" i="1"/>
  <c r="H1083" i="1"/>
  <c r="G1083" i="1"/>
  <c r="F1083" i="1"/>
  <c r="E1083" i="1"/>
  <c r="D1083" i="1"/>
  <c r="C1083" i="1"/>
  <c r="B1083" i="1"/>
  <c r="A1083" i="1"/>
  <c r="AC1082" i="1"/>
  <c r="AB1082" i="1"/>
  <c r="AA1082" i="1"/>
  <c r="Z1082" i="1"/>
  <c r="Y1082" i="1"/>
  <c r="X1082" i="1"/>
  <c r="W1082" i="1"/>
  <c r="V1082" i="1"/>
  <c r="U1082" i="1"/>
  <c r="T1082" i="1"/>
  <c r="S1082" i="1"/>
  <c r="R1082" i="1"/>
  <c r="Q1082" i="1"/>
  <c r="P1082" i="1"/>
  <c r="O1082" i="1"/>
  <c r="N1082" i="1"/>
  <c r="M1082" i="1"/>
  <c r="L1082" i="1"/>
  <c r="K1082" i="1"/>
  <c r="J1082" i="1"/>
  <c r="I1082" i="1"/>
  <c r="H1082" i="1"/>
  <c r="G1082" i="1"/>
  <c r="F1082" i="1"/>
  <c r="E1082" i="1"/>
  <c r="D1082" i="1"/>
  <c r="C1082" i="1"/>
  <c r="B1082" i="1"/>
  <c r="A1082" i="1"/>
  <c r="AC1081" i="1"/>
  <c r="AB1081" i="1"/>
  <c r="AA1081" i="1"/>
  <c r="Z1081" i="1"/>
  <c r="Y1081" i="1"/>
  <c r="X1081" i="1"/>
  <c r="W1081" i="1"/>
  <c r="V1081" i="1"/>
  <c r="U1081" i="1"/>
  <c r="T1081" i="1"/>
  <c r="S1081" i="1"/>
  <c r="R1081" i="1"/>
  <c r="Q1081" i="1"/>
  <c r="P1081" i="1"/>
  <c r="O1081" i="1"/>
  <c r="N1081" i="1"/>
  <c r="M1081" i="1"/>
  <c r="L1081" i="1"/>
  <c r="K1081" i="1"/>
  <c r="J1081" i="1"/>
  <c r="I1081" i="1"/>
  <c r="H1081" i="1"/>
  <c r="G1081" i="1"/>
  <c r="F1081" i="1"/>
  <c r="E1081" i="1"/>
  <c r="D1081" i="1"/>
  <c r="C1081" i="1"/>
  <c r="B1081" i="1"/>
  <c r="A1081" i="1"/>
  <c r="AC1080" i="1"/>
  <c r="AB1080" i="1"/>
  <c r="AA1080" i="1"/>
  <c r="Z1080" i="1"/>
  <c r="Y1080" i="1"/>
  <c r="X1080" i="1"/>
  <c r="W1080" i="1"/>
  <c r="V1080" i="1"/>
  <c r="U1080" i="1"/>
  <c r="T1080" i="1"/>
  <c r="S1080" i="1"/>
  <c r="R1080" i="1"/>
  <c r="Q1080" i="1"/>
  <c r="P1080" i="1"/>
  <c r="O1080" i="1"/>
  <c r="N1080" i="1"/>
  <c r="M1080" i="1"/>
  <c r="L1080" i="1"/>
  <c r="K1080" i="1"/>
  <c r="J1080" i="1"/>
  <c r="I1080" i="1"/>
  <c r="H1080" i="1"/>
  <c r="G1080" i="1"/>
  <c r="F1080" i="1"/>
  <c r="E1080" i="1"/>
  <c r="D1080" i="1"/>
  <c r="C1080" i="1"/>
  <c r="B1080" i="1"/>
  <c r="A1080" i="1"/>
  <c r="AC1079" i="1"/>
  <c r="AB1079" i="1"/>
  <c r="AA1079" i="1"/>
  <c r="Z1079" i="1"/>
  <c r="Y1079" i="1"/>
  <c r="X1079" i="1"/>
  <c r="W1079" i="1"/>
  <c r="V1079" i="1"/>
  <c r="U1079" i="1"/>
  <c r="T1079" i="1"/>
  <c r="S1079" i="1"/>
  <c r="R1079" i="1"/>
  <c r="Q1079" i="1"/>
  <c r="P1079" i="1"/>
  <c r="O1079" i="1"/>
  <c r="N1079" i="1"/>
  <c r="M1079" i="1"/>
  <c r="L1079" i="1"/>
  <c r="K1079" i="1"/>
  <c r="J1079" i="1"/>
  <c r="I1079" i="1"/>
  <c r="H1079" i="1"/>
  <c r="G1079" i="1"/>
  <c r="F1079" i="1"/>
  <c r="E1079" i="1"/>
  <c r="D1079" i="1"/>
  <c r="C1079" i="1"/>
  <c r="B1079" i="1"/>
  <c r="A1079" i="1"/>
  <c r="AC1078" i="1"/>
  <c r="AB1078" i="1"/>
  <c r="AA1078" i="1"/>
  <c r="Z1078" i="1"/>
  <c r="Y1078" i="1"/>
  <c r="X1078" i="1"/>
  <c r="W1078" i="1"/>
  <c r="V1078" i="1"/>
  <c r="U1078" i="1"/>
  <c r="T1078" i="1"/>
  <c r="S1078" i="1"/>
  <c r="R1078" i="1"/>
  <c r="Q1078" i="1"/>
  <c r="P1078" i="1"/>
  <c r="O1078" i="1"/>
  <c r="N1078" i="1"/>
  <c r="M1078" i="1"/>
  <c r="L1078" i="1"/>
  <c r="K1078" i="1"/>
  <c r="J1078" i="1"/>
  <c r="I1078" i="1"/>
  <c r="H1078" i="1"/>
  <c r="G1078" i="1"/>
  <c r="F1078" i="1"/>
  <c r="E1078" i="1"/>
  <c r="D1078" i="1"/>
  <c r="C1078" i="1"/>
  <c r="B1078" i="1"/>
  <c r="A1078" i="1"/>
  <c r="AC1077" i="1"/>
  <c r="AB1077" i="1"/>
  <c r="AA1077" i="1"/>
  <c r="Z1077" i="1"/>
  <c r="Y1077" i="1"/>
  <c r="X1077" i="1"/>
  <c r="W1077" i="1"/>
  <c r="V1077" i="1"/>
  <c r="U1077" i="1"/>
  <c r="T1077" i="1"/>
  <c r="S1077" i="1"/>
  <c r="R1077" i="1"/>
  <c r="Q1077" i="1"/>
  <c r="P1077" i="1"/>
  <c r="O1077" i="1"/>
  <c r="N1077" i="1"/>
  <c r="M1077" i="1"/>
  <c r="L1077" i="1"/>
  <c r="K1077" i="1"/>
  <c r="J1077" i="1"/>
  <c r="I1077" i="1"/>
  <c r="H1077" i="1"/>
  <c r="G1077" i="1"/>
  <c r="F1077" i="1"/>
  <c r="E1077" i="1"/>
  <c r="D1077" i="1"/>
  <c r="C1077" i="1"/>
  <c r="B1077" i="1"/>
  <c r="A1077" i="1"/>
  <c r="AC1076" i="1"/>
  <c r="AB1076" i="1"/>
  <c r="AA1076" i="1"/>
  <c r="Z1076" i="1"/>
  <c r="Y1076" i="1"/>
  <c r="X1076" i="1"/>
  <c r="W1076" i="1"/>
  <c r="V1076" i="1"/>
  <c r="U1076" i="1"/>
  <c r="T1076" i="1"/>
  <c r="S1076" i="1"/>
  <c r="R1076" i="1"/>
  <c r="Q1076" i="1"/>
  <c r="P1076" i="1"/>
  <c r="O1076" i="1"/>
  <c r="N1076" i="1"/>
  <c r="M1076" i="1"/>
  <c r="L1076" i="1"/>
  <c r="K1076" i="1"/>
  <c r="J1076" i="1"/>
  <c r="I1076" i="1"/>
  <c r="H1076" i="1"/>
  <c r="G1076" i="1"/>
  <c r="F1076" i="1"/>
  <c r="E1076" i="1"/>
  <c r="D1076" i="1"/>
  <c r="C1076" i="1"/>
  <c r="B1076" i="1"/>
  <c r="A1076" i="1"/>
  <c r="AC1075" i="1"/>
  <c r="AB1075" i="1"/>
  <c r="AA1075" i="1"/>
  <c r="Z1075" i="1"/>
  <c r="Y1075" i="1"/>
  <c r="X1075" i="1"/>
  <c r="W1075" i="1"/>
  <c r="V1075" i="1"/>
  <c r="U1075" i="1"/>
  <c r="T1075" i="1"/>
  <c r="S1075" i="1"/>
  <c r="R1075" i="1"/>
  <c r="Q1075" i="1"/>
  <c r="P1075" i="1"/>
  <c r="O1075" i="1"/>
  <c r="N1075" i="1"/>
  <c r="M1075" i="1"/>
  <c r="L1075" i="1"/>
  <c r="K1075" i="1"/>
  <c r="J1075" i="1"/>
  <c r="I1075" i="1"/>
  <c r="H1075" i="1"/>
  <c r="G1075" i="1"/>
  <c r="F1075" i="1"/>
  <c r="E1075" i="1"/>
  <c r="D1075" i="1"/>
  <c r="C1075" i="1"/>
  <c r="B1075" i="1"/>
  <c r="A1075" i="1"/>
  <c r="AC1074" i="1"/>
  <c r="AB1074" i="1"/>
  <c r="AA1074" i="1"/>
  <c r="Z1074" i="1"/>
  <c r="Y1074" i="1"/>
  <c r="X1074" i="1"/>
  <c r="W1074" i="1"/>
  <c r="V1074" i="1"/>
  <c r="U1074" i="1"/>
  <c r="T1074" i="1"/>
  <c r="S1074" i="1"/>
  <c r="R1074" i="1"/>
  <c r="Q1074" i="1"/>
  <c r="P1074" i="1"/>
  <c r="O1074" i="1"/>
  <c r="N1074" i="1"/>
  <c r="M1074" i="1"/>
  <c r="L1074" i="1"/>
  <c r="K1074" i="1"/>
  <c r="J1074" i="1"/>
  <c r="I1074" i="1"/>
  <c r="H1074" i="1"/>
  <c r="G1074" i="1"/>
  <c r="F1074" i="1"/>
  <c r="E1074" i="1"/>
  <c r="D1074" i="1"/>
  <c r="C1074" i="1"/>
  <c r="B1074" i="1"/>
  <c r="A1074" i="1"/>
  <c r="AC1073" i="1"/>
  <c r="AB1073" i="1"/>
  <c r="AA1073" i="1"/>
  <c r="Z1073" i="1"/>
  <c r="Y1073" i="1"/>
  <c r="X1073" i="1"/>
  <c r="W1073" i="1"/>
  <c r="V1073" i="1"/>
  <c r="U1073" i="1"/>
  <c r="T1073" i="1"/>
  <c r="S1073" i="1"/>
  <c r="R1073" i="1"/>
  <c r="Q1073" i="1"/>
  <c r="P1073" i="1"/>
  <c r="O1073" i="1"/>
  <c r="N1073" i="1"/>
  <c r="M1073" i="1"/>
  <c r="L1073" i="1"/>
  <c r="K1073" i="1"/>
  <c r="J1073" i="1"/>
  <c r="I1073" i="1"/>
  <c r="H1073" i="1"/>
  <c r="G1073" i="1"/>
  <c r="F1073" i="1"/>
  <c r="E1073" i="1"/>
  <c r="D1073" i="1"/>
  <c r="C1073" i="1"/>
  <c r="B1073" i="1"/>
  <c r="A1073" i="1"/>
  <c r="AC1072" i="1"/>
  <c r="AB1072" i="1"/>
  <c r="AA1072" i="1"/>
  <c r="Z1072" i="1"/>
  <c r="Y1072" i="1"/>
  <c r="X1072" i="1"/>
  <c r="W1072" i="1"/>
  <c r="V1072" i="1"/>
  <c r="U1072" i="1"/>
  <c r="T1072" i="1"/>
  <c r="S1072" i="1"/>
  <c r="R1072" i="1"/>
  <c r="Q1072" i="1"/>
  <c r="P1072" i="1"/>
  <c r="O1072" i="1"/>
  <c r="N1072" i="1"/>
  <c r="M1072" i="1"/>
  <c r="L1072" i="1"/>
  <c r="K1072" i="1"/>
  <c r="J1072" i="1"/>
  <c r="I1072" i="1"/>
  <c r="H1072" i="1"/>
  <c r="G1072" i="1"/>
  <c r="F1072" i="1"/>
  <c r="E1072" i="1"/>
  <c r="D1072" i="1"/>
  <c r="C1072" i="1"/>
  <c r="B1072" i="1"/>
  <c r="A1072" i="1"/>
  <c r="AC1071" i="1"/>
  <c r="AB1071" i="1"/>
  <c r="AA1071" i="1"/>
  <c r="Z1071" i="1"/>
  <c r="Y1071" i="1"/>
  <c r="X1071" i="1"/>
  <c r="W1071" i="1"/>
  <c r="V1071" i="1"/>
  <c r="U1071" i="1"/>
  <c r="T1071" i="1"/>
  <c r="S1071" i="1"/>
  <c r="R1071" i="1"/>
  <c r="Q1071" i="1"/>
  <c r="P1071" i="1"/>
  <c r="O1071" i="1"/>
  <c r="N1071" i="1"/>
  <c r="M1071" i="1"/>
  <c r="L1071" i="1"/>
  <c r="K1071" i="1"/>
  <c r="J1071" i="1"/>
  <c r="I1071" i="1"/>
  <c r="H1071" i="1"/>
  <c r="G1071" i="1"/>
  <c r="F1071" i="1"/>
  <c r="E1071" i="1"/>
  <c r="D1071" i="1"/>
  <c r="C1071" i="1"/>
  <c r="B1071" i="1"/>
  <c r="A1071" i="1"/>
  <c r="AC1070" i="1"/>
  <c r="AB1070" i="1"/>
  <c r="AA1070" i="1"/>
  <c r="Z1070" i="1"/>
  <c r="Y1070" i="1"/>
  <c r="X1070" i="1"/>
  <c r="W1070" i="1"/>
  <c r="V1070" i="1"/>
  <c r="U1070" i="1"/>
  <c r="T1070" i="1"/>
  <c r="S1070" i="1"/>
  <c r="R1070" i="1"/>
  <c r="Q1070" i="1"/>
  <c r="P1070" i="1"/>
  <c r="O1070" i="1"/>
  <c r="N1070" i="1"/>
  <c r="M1070" i="1"/>
  <c r="L1070" i="1"/>
  <c r="K1070" i="1"/>
  <c r="J1070" i="1"/>
  <c r="I1070" i="1"/>
  <c r="H1070" i="1"/>
  <c r="G1070" i="1"/>
  <c r="F1070" i="1"/>
  <c r="E1070" i="1"/>
  <c r="D1070" i="1"/>
  <c r="C1070" i="1"/>
  <c r="B1070" i="1"/>
  <c r="A1070" i="1"/>
  <c r="AC1069" i="1"/>
  <c r="AB1069" i="1"/>
  <c r="AA1069" i="1"/>
  <c r="Z1069" i="1"/>
  <c r="Y1069" i="1"/>
  <c r="X1069" i="1"/>
  <c r="W1069" i="1"/>
  <c r="V1069" i="1"/>
  <c r="U1069" i="1"/>
  <c r="T1069" i="1"/>
  <c r="S1069" i="1"/>
  <c r="R1069" i="1"/>
  <c r="Q1069" i="1"/>
  <c r="P1069" i="1"/>
  <c r="O1069" i="1"/>
  <c r="N1069" i="1"/>
  <c r="M1069" i="1"/>
  <c r="L1069" i="1"/>
  <c r="K1069" i="1"/>
  <c r="J1069" i="1"/>
  <c r="I1069" i="1"/>
  <c r="H1069" i="1"/>
  <c r="G1069" i="1"/>
  <c r="F1069" i="1"/>
  <c r="E1069" i="1"/>
  <c r="D1069" i="1"/>
  <c r="C1069" i="1"/>
  <c r="B1069" i="1"/>
  <c r="A1069" i="1"/>
  <c r="AC1068" i="1"/>
  <c r="AB1068" i="1"/>
  <c r="AA1068" i="1"/>
  <c r="Z1068" i="1"/>
  <c r="Y1068" i="1"/>
  <c r="X1068" i="1"/>
  <c r="W1068" i="1"/>
  <c r="V1068" i="1"/>
  <c r="U1068" i="1"/>
  <c r="T1068" i="1"/>
  <c r="S1068" i="1"/>
  <c r="R1068" i="1"/>
  <c r="Q1068" i="1"/>
  <c r="P1068" i="1"/>
  <c r="O1068" i="1"/>
  <c r="N1068" i="1"/>
  <c r="M1068" i="1"/>
  <c r="L1068" i="1"/>
  <c r="K1068" i="1"/>
  <c r="J1068" i="1"/>
  <c r="I1068" i="1"/>
  <c r="H1068" i="1"/>
  <c r="G1068" i="1"/>
  <c r="F1068" i="1"/>
  <c r="E1068" i="1"/>
  <c r="D1068" i="1"/>
  <c r="C1068" i="1"/>
  <c r="B1068" i="1"/>
  <c r="A1068" i="1"/>
  <c r="AC1067" i="1"/>
  <c r="AB1067" i="1"/>
  <c r="AA1067" i="1"/>
  <c r="Z1067" i="1"/>
  <c r="Y1067" i="1"/>
  <c r="X1067" i="1"/>
  <c r="W1067" i="1"/>
  <c r="V1067" i="1"/>
  <c r="U1067" i="1"/>
  <c r="T1067" i="1"/>
  <c r="S1067" i="1"/>
  <c r="R1067" i="1"/>
  <c r="Q1067" i="1"/>
  <c r="P1067" i="1"/>
  <c r="O1067" i="1"/>
  <c r="N1067" i="1"/>
  <c r="M1067" i="1"/>
  <c r="L1067" i="1"/>
  <c r="K1067" i="1"/>
  <c r="J1067" i="1"/>
  <c r="I1067" i="1"/>
  <c r="H1067" i="1"/>
  <c r="G1067" i="1"/>
  <c r="F1067" i="1"/>
  <c r="E1067" i="1"/>
  <c r="D1067" i="1"/>
  <c r="C1067" i="1"/>
  <c r="B1067" i="1"/>
  <c r="A1067" i="1"/>
  <c r="AC1066" i="1"/>
  <c r="AB1066" i="1"/>
  <c r="AA1066" i="1"/>
  <c r="Z1066" i="1"/>
  <c r="Y1066" i="1"/>
  <c r="X1066" i="1"/>
  <c r="W1066" i="1"/>
  <c r="V1066" i="1"/>
  <c r="U1066" i="1"/>
  <c r="T1066" i="1"/>
  <c r="S1066" i="1"/>
  <c r="R1066" i="1"/>
  <c r="Q1066" i="1"/>
  <c r="P1066" i="1"/>
  <c r="O1066" i="1"/>
  <c r="N1066" i="1"/>
  <c r="M1066" i="1"/>
  <c r="L1066" i="1"/>
  <c r="K1066" i="1"/>
  <c r="J1066" i="1"/>
  <c r="I1066" i="1"/>
  <c r="H1066" i="1"/>
  <c r="G1066" i="1"/>
  <c r="F1066" i="1"/>
  <c r="E1066" i="1"/>
  <c r="D1066" i="1"/>
  <c r="C1066" i="1"/>
  <c r="B1066" i="1"/>
  <c r="A1066" i="1"/>
  <c r="AC1065" i="1"/>
  <c r="AB1065" i="1"/>
  <c r="AA1065" i="1"/>
  <c r="Z1065" i="1"/>
  <c r="Y1065" i="1"/>
  <c r="X1065" i="1"/>
  <c r="W1065" i="1"/>
  <c r="V1065" i="1"/>
  <c r="U1065" i="1"/>
  <c r="T1065" i="1"/>
  <c r="S1065" i="1"/>
  <c r="R1065" i="1"/>
  <c r="Q1065" i="1"/>
  <c r="P1065" i="1"/>
  <c r="O1065" i="1"/>
  <c r="N1065" i="1"/>
  <c r="M1065" i="1"/>
  <c r="L1065" i="1"/>
  <c r="K1065" i="1"/>
  <c r="J1065" i="1"/>
  <c r="I1065" i="1"/>
  <c r="H1065" i="1"/>
  <c r="G1065" i="1"/>
  <c r="F1065" i="1"/>
  <c r="E1065" i="1"/>
  <c r="D1065" i="1"/>
  <c r="C1065" i="1"/>
  <c r="B1065" i="1"/>
  <c r="A1065" i="1"/>
  <c r="AC1064" i="1"/>
  <c r="AB1064" i="1"/>
  <c r="AA1064" i="1"/>
  <c r="Z1064" i="1"/>
  <c r="Y1064" i="1"/>
  <c r="X1064" i="1"/>
  <c r="W1064" i="1"/>
  <c r="V1064" i="1"/>
  <c r="U1064" i="1"/>
  <c r="T1064" i="1"/>
  <c r="S1064" i="1"/>
  <c r="R1064" i="1"/>
  <c r="Q1064" i="1"/>
  <c r="P1064" i="1"/>
  <c r="O1064" i="1"/>
  <c r="N1064" i="1"/>
  <c r="M1064" i="1"/>
  <c r="L1064" i="1"/>
  <c r="K1064" i="1"/>
  <c r="J1064" i="1"/>
  <c r="I1064" i="1"/>
  <c r="H1064" i="1"/>
  <c r="G1064" i="1"/>
  <c r="F1064" i="1"/>
  <c r="E1064" i="1"/>
  <c r="D1064" i="1"/>
  <c r="C1064" i="1"/>
  <c r="B1064" i="1"/>
  <c r="A1064" i="1"/>
  <c r="AC1063" i="1"/>
  <c r="AB1063" i="1"/>
  <c r="AA1063" i="1"/>
  <c r="Z1063" i="1"/>
  <c r="Y1063" i="1"/>
  <c r="X1063" i="1"/>
  <c r="W1063" i="1"/>
  <c r="V1063" i="1"/>
  <c r="U1063" i="1"/>
  <c r="T1063" i="1"/>
  <c r="S1063" i="1"/>
  <c r="R1063" i="1"/>
  <c r="Q1063" i="1"/>
  <c r="P1063" i="1"/>
  <c r="O1063" i="1"/>
  <c r="N1063" i="1"/>
  <c r="M1063" i="1"/>
  <c r="L1063" i="1"/>
  <c r="K1063" i="1"/>
  <c r="J1063" i="1"/>
  <c r="I1063" i="1"/>
  <c r="H1063" i="1"/>
  <c r="G1063" i="1"/>
  <c r="F1063" i="1"/>
  <c r="E1063" i="1"/>
  <c r="D1063" i="1"/>
  <c r="C1063" i="1"/>
  <c r="B1063" i="1"/>
  <c r="A1063" i="1"/>
  <c r="AC1062" i="1"/>
  <c r="AB1062" i="1"/>
  <c r="AA1062" i="1"/>
  <c r="Z1062" i="1"/>
  <c r="Y1062" i="1"/>
  <c r="X1062" i="1"/>
  <c r="W1062" i="1"/>
  <c r="V1062" i="1"/>
  <c r="U1062" i="1"/>
  <c r="T1062" i="1"/>
  <c r="S1062" i="1"/>
  <c r="R1062" i="1"/>
  <c r="Q1062" i="1"/>
  <c r="P1062" i="1"/>
  <c r="O1062" i="1"/>
  <c r="N1062" i="1"/>
  <c r="M1062" i="1"/>
  <c r="L1062" i="1"/>
  <c r="K1062" i="1"/>
  <c r="J1062" i="1"/>
  <c r="I1062" i="1"/>
  <c r="H1062" i="1"/>
  <c r="G1062" i="1"/>
  <c r="F1062" i="1"/>
  <c r="E1062" i="1"/>
  <c r="D1062" i="1"/>
  <c r="C1062" i="1"/>
  <c r="B1062" i="1"/>
  <c r="A1062" i="1"/>
  <c r="AC1061" i="1"/>
  <c r="AB1061" i="1"/>
  <c r="AA1061" i="1"/>
  <c r="Z1061" i="1"/>
  <c r="Y1061" i="1"/>
  <c r="X1061" i="1"/>
  <c r="W1061" i="1"/>
  <c r="V1061" i="1"/>
  <c r="U1061" i="1"/>
  <c r="T1061" i="1"/>
  <c r="S1061" i="1"/>
  <c r="R1061" i="1"/>
  <c r="Q1061" i="1"/>
  <c r="P1061" i="1"/>
  <c r="O1061" i="1"/>
  <c r="N1061" i="1"/>
  <c r="M1061" i="1"/>
  <c r="L1061" i="1"/>
  <c r="K1061" i="1"/>
  <c r="J1061" i="1"/>
  <c r="I1061" i="1"/>
  <c r="H1061" i="1"/>
  <c r="G1061" i="1"/>
  <c r="F1061" i="1"/>
  <c r="E1061" i="1"/>
  <c r="D1061" i="1"/>
  <c r="C1061" i="1"/>
  <c r="B1061" i="1"/>
  <c r="A1061" i="1"/>
  <c r="AC1060" i="1"/>
  <c r="AB1060" i="1"/>
  <c r="AA1060" i="1"/>
  <c r="Z1060" i="1"/>
  <c r="Y1060" i="1"/>
  <c r="X1060" i="1"/>
  <c r="W1060" i="1"/>
  <c r="V1060" i="1"/>
  <c r="U1060" i="1"/>
  <c r="T1060" i="1"/>
  <c r="S1060" i="1"/>
  <c r="R1060" i="1"/>
  <c r="Q1060" i="1"/>
  <c r="P1060" i="1"/>
  <c r="O1060" i="1"/>
  <c r="N1060" i="1"/>
  <c r="M1060" i="1"/>
  <c r="L1060" i="1"/>
  <c r="K1060" i="1"/>
  <c r="J1060" i="1"/>
  <c r="I1060" i="1"/>
  <c r="H1060" i="1"/>
  <c r="G1060" i="1"/>
  <c r="F1060" i="1"/>
  <c r="E1060" i="1"/>
  <c r="D1060" i="1"/>
  <c r="C1060" i="1"/>
  <c r="B1060" i="1"/>
  <c r="A1060" i="1"/>
  <c r="AC1059" i="1"/>
  <c r="AB1059" i="1"/>
  <c r="AA1059" i="1"/>
  <c r="Z1059" i="1"/>
  <c r="Y1059" i="1"/>
  <c r="X1059" i="1"/>
  <c r="W1059" i="1"/>
  <c r="V1059" i="1"/>
  <c r="U1059" i="1"/>
  <c r="T1059" i="1"/>
  <c r="S1059" i="1"/>
  <c r="R1059" i="1"/>
  <c r="Q1059" i="1"/>
  <c r="P1059" i="1"/>
  <c r="O1059" i="1"/>
  <c r="N1059" i="1"/>
  <c r="M1059" i="1"/>
  <c r="L1059" i="1"/>
  <c r="K1059" i="1"/>
  <c r="J1059" i="1"/>
  <c r="I1059" i="1"/>
  <c r="H1059" i="1"/>
  <c r="G1059" i="1"/>
  <c r="F1059" i="1"/>
  <c r="E1059" i="1"/>
  <c r="D1059" i="1"/>
  <c r="C1059" i="1"/>
  <c r="B1059" i="1"/>
  <c r="A1059" i="1"/>
  <c r="AC1058" i="1"/>
  <c r="AB1058" i="1"/>
  <c r="AA1058" i="1"/>
  <c r="Z1058" i="1"/>
  <c r="Y1058" i="1"/>
  <c r="X1058" i="1"/>
  <c r="W1058" i="1"/>
  <c r="V1058" i="1"/>
  <c r="U1058" i="1"/>
  <c r="T1058" i="1"/>
  <c r="S1058" i="1"/>
  <c r="R1058" i="1"/>
  <c r="Q1058" i="1"/>
  <c r="P1058" i="1"/>
  <c r="O1058" i="1"/>
  <c r="N1058" i="1"/>
  <c r="M1058" i="1"/>
  <c r="L1058" i="1"/>
  <c r="K1058" i="1"/>
  <c r="J1058" i="1"/>
  <c r="I1058" i="1"/>
  <c r="H1058" i="1"/>
  <c r="G1058" i="1"/>
  <c r="F1058" i="1"/>
  <c r="E1058" i="1"/>
  <c r="D1058" i="1"/>
  <c r="C1058" i="1"/>
  <c r="B1058" i="1"/>
  <c r="A1058" i="1"/>
  <c r="AC1057" i="1"/>
  <c r="AB1057" i="1"/>
  <c r="AA1057" i="1"/>
  <c r="Z1057" i="1"/>
  <c r="Y1057" i="1"/>
  <c r="X1057" i="1"/>
  <c r="W1057" i="1"/>
  <c r="V1057" i="1"/>
  <c r="U1057" i="1"/>
  <c r="T1057" i="1"/>
  <c r="S1057" i="1"/>
  <c r="R1057" i="1"/>
  <c r="Q1057" i="1"/>
  <c r="P1057" i="1"/>
  <c r="O1057" i="1"/>
  <c r="N1057" i="1"/>
  <c r="M1057" i="1"/>
  <c r="L1057" i="1"/>
  <c r="K1057" i="1"/>
  <c r="J1057" i="1"/>
  <c r="I1057" i="1"/>
  <c r="H1057" i="1"/>
  <c r="G1057" i="1"/>
  <c r="F1057" i="1"/>
  <c r="E1057" i="1"/>
  <c r="D1057" i="1"/>
  <c r="C1057" i="1"/>
  <c r="B1057" i="1"/>
  <c r="A1057" i="1"/>
  <c r="AC1056" i="1"/>
  <c r="AB1056" i="1"/>
  <c r="AA1056" i="1"/>
  <c r="Z1056" i="1"/>
  <c r="Y1056" i="1"/>
  <c r="X1056" i="1"/>
  <c r="W1056" i="1"/>
  <c r="V1056" i="1"/>
  <c r="U1056" i="1"/>
  <c r="T1056" i="1"/>
  <c r="S1056" i="1"/>
  <c r="R1056" i="1"/>
  <c r="Q1056" i="1"/>
  <c r="P1056" i="1"/>
  <c r="O1056" i="1"/>
  <c r="N1056" i="1"/>
  <c r="M1056" i="1"/>
  <c r="L1056" i="1"/>
  <c r="K1056" i="1"/>
  <c r="J1056" i="1"/>
  <c r="I1056" i="1"/>
  <c r="H1056" i="1"/>
  <c r="G1056" i="1"/>
  <c r="F1056" i="1"/>
  <c r="E1056" i="1"/>
  <c r="D1056" i="1"/>
  <c r="C1056" i="1"/>
  <c r="B1056" i="1"/>
  <c r="A1056" i="1"/>
  <c r="AC1055" i="1"/>
  <c r="AB1055" i="1"/>
  <c r="AA1055" i="1"/>
  <c r="Z1055" i="1"/>
  <c r="Y1055" i="1"/>
  <c r="X1055" i="1"/>
  <c r="W1055" i="1"/>
  <c r="V1055" i="1"/>
  <c r="U1055" i="1"/>
  <c r="T1055" i="1"/>
  <c r="S1055" i="1"/>
  <c r="R1055" i="1"/>
  <c r="Q1055" i="1"/>
  <c r="P1055" i="1"/>
  <c r="O1055" i="1"/>
  <c r="N1055" i="1"/>
  <c r="M1055" i="1"/>
  <c r="L1055" i="1"/>
  <c r="K1055" i="1"/>
  <c r="J1055" i="1"/>
  <c r="I1055" i="1"/>
  <c r="H1055" i="1"/>
  <c r="G1055" i="1"/>
  <c r="F1055" i="1"/>
  <c r="E1055" i="1"/>
  <c r="D1055" i="1"/>
  <c r="C1055" i="1"/>
  <c r="B1055" i="1"/>
  <c r="A1055" i="1"/>
  <c r="AC1054" i="1"/>
  <c r="AB1054" i="1"/>
  <c r="AA1054" i="1"/>
  <c r="Z1054" i="1"/>
  <c r="Y1054" i="1"/>
  <c r="X1054" i="1"/>
  <c r="W1054" i="1"/>
  <c r="V1054" i="1"/>
  <c r="U1054" i="1"/>
  <c r="T1054" i="1"/>
  <c r="S1054" i="1"/>
  <c r="R1054" i="1"/>
  <c r="Q1054" i="1"/>
  <c r="P1054" i="1"/>
  <c r="O1054" i="1"/>
  <c r="N1054" i="1"/>
  <c r="M1054" i="1"/>
  <c r="L1054" i="1"/>
  <c r="K1054" i="1"/>
  <c r="J1054" i="1"/>
  <c r="I1054" i="1"/>
  <c r="H1054" i="1"/>
  <c r="G1054" i="1"/>
  <c r="F1054" i="1"/>
  <c r="E1054" i="1"/>
  <c r="D1054" i="1"/>
  <c r="C1054" i="1"/>
  <c r="B1054" i="1"/>
  <c r="A1054" i="1"/>
  <c r="AC1053" i="1"/>
  <c r="AB1053" i="1"/>
  <c r="AA1053" i="1"/>
  <c r="Z1053" i="1"/>
  <c r="Y1053" i="1"/>
  <c r="X1053" i="1"/>
  <c r="W1053" i="1"/>
  <c r="V1053" i="1"/>
  <c r="U1053" i="1"/>
  <c r="T1053" i="1"/>
  <c r="S1053" i="1"/>
  <c r="R1053" i="1"/>
  <c r="Q1053" i="1"/>
  <c r="P1053" i="1"/>
  <c r="O1053" i="1"/>
  <c r="N1053" i="1"/>
  <c r="M1053" i="1"/>
  <c r="L1053" i="1"/>
  <c r="K1053" i="1"/>
  <c r="J1053" i="1"/>
  <c r="I1053" i="1"/>
  <c r="H1053" i="1"/>
  <c r="G1053" i="1"/>
  <c r="F1053" i="1"/>
  <c r="E1053" i="1"/>
  <c r="D1053" i="1"/>
  <c r="C1053" i="1"/>
  <c r="B1053" i="1"/>
  <c r="A1053" i="1"/>
  <c r="AC1052" i="1"/>
  <c r="AB1052" i="1"/>
  <c r="AA1052" i="1"/>
  <c r="Z1052" i="1"/>
  <c r="Y1052" i="1"/>
  <c r="X1052" i="1"/>
  <c r="W1052" i="1"/>
  <c r="V1052" i="1"/>
  <c r="U1052" i="1"/>
  <c r="T1052" i="1"/>
  <c r="S1052" i="1"/>
  <c r="R1052" i="1"/>
  <c r="Q1052" i="1"/>
  <c r="P1052" i="1"/>
  <c r="O1052" i="1"/>
  <c r="N1052" i="1"/>
  <c r="M1052" i="1"/>
  <c r="L1052" i="1"/>
  <c r="K1052" i="1"/>
  <c r="J1052" i="1"/>
  <c r="I1052" i="1"/>
  <c r="H1052" i="1"/>
  <c r="G1052" i="1"/>
  <c r="F1052" i="1"/>
  <c r="E1052" i="1"/>
  <c r="D1052" i="1"/>
  <c r="C1052" i="1"/>
  <c r="B1052" i="1"/>
  <c r="A1052" i="1"/>
  <c r="AC1051" i="1"/>
  <c r="AB1051" i="1"/>
  <c r="AA1051" i="1"/>
  <c r="Z1051" i="1"/>
  <c r="Y1051" i="1"/>
  <c r="X1051" i="1"/>
  <c r="W1051" i="1"/>
  <c r="V1051" i="1"/>
  <c r="U1051" i="1"/>
  <c r="T1051" i="1"/>
  <c r="S1051" i="1"/>
  <c r="R1051" i="1"/>
  <c r="Q1051" i="1"/>
  <c r="P1051" i="1"/>
  <c r="O1051" i="1"/>
  <c r="N1051" i="1"/>
  <c r="M1051" i="1"/>
  <c r="L1051" i="1"/>
  <c r="K1051" i="1"/>
  <c r="J1051" i="1"/>
  <c r="I1051" i="1"/>
  <c r="H1051" i="1"/>
  <c r="G1051" i="1"/>
  <c r="F1051" i="1"/>
  <c r="E1051" i="1"/>
  <c r="D1051" i="1"/>
  <c r="C1051" i="1"/>
  <c r="B1051" i="1"/>
  <c r="A1051" i="1"/>
  <c r="AC1050" i="1"/>
  <c r="AB1050" i="1"/>
  <c r="AA1050" i="1"/>
  <c r="Z1050" i="1"/>
  <c r="Y1050" i="1"/>
  <c r="X1050" i="1"/>
  <c r="W1050" i="1"/>
  <c r="V1050" i="1"/>
  <c r="U1050" i="1"/>
  <c r="T1050" i="1"/>
  <c r="S1050" i="1"/>
  <c r="R1050" i="1"/>
  <c r="Q1050" i="1"/>
  <c r="P1050" i="1"/>
  <c r="O1050" i="1"/>
  <c r="N1050" i="1"/>
  <c r="M1050" i="1"/>
  <c r="L1050" i="1"/>
  <c r="K1050" i="1"/>
  <c r="J1050" i="1"/>
  <c r="I1050" i="1"/>
  <c r="H1050" i="1"/>
  <c r="G1050" i="1"/>
  <c r="F1050" i="1"/>
  <c r="E1050" i="1"/>
  <c r="D1050" i="1"/>
  <c r="C1050" i="1"/>
  <c r="B1050" i="1"/>
  <c r="A1050" i="1"/>
  <c r="AC1049" i="1"/>
  <c r="AB1049" i="1"/>
  <c r="AA1049" i="1"/>
  <c r="Z1049" i="1"/>
  <c r="Y1049" i="1"/>
  <c r="X1049" i="1"/>
  <c r="W1049" i="1"/>
  <c r="V1049" i="1"/>
  <c r="U1049" i="1"/>
  <c r="T1049" i="1"/>
  <c r="S1049" i="1"/>
  <c r="R1049" i="1"/>
  <c r="Q1049" i="1"/>
  <c r="P1049" i="1"/>
  <c r="O1049" i="1"/>
  <c r="N1049" i="1"/>
  <c r="M1049" i="1"/>
  <c r="L1049" i="1"/>
  <c r="K1049" i="1"/>
  <c r="J1049" i="1"/>
  <c r="I1049" i="1"/>
  <c r="H1049" i="1"/>
  <c r="G1049" i="1"/>
  <c r="F1049" i="1"/>
  <c r="E1049" i="1"/>
  <c r="D1049" i="1"/>
  <c r="C1049" i="1"/>
  <c r="B1049" i="1"/>
  <c r="A1049" i="1"/>
  <c r="AC1048" i="1"/>
  <c r="AB1048" i="1"/>
  <c r="AA1048" i="1"/>
  <c r="Z1048" i="1"/>
  <c r="Y1048" i="1"/>
  <c r="X1048" i="1"/>
  <c r="W1048" i="1"/>
  <c r="V1048" i="1"/>
  <c r="U1048" i="1"/>
  <c r="T1048" i="1"/>
  <c r="S1048" i="1"/>
  <c r="R1048" i="1"/>
  <c r="Q1048" i="1"/>
  <c r="P1048" i="1"/>
  <c r="O1048" i="1"/>
  <c r="N1048" i="1"/>
  <c r="M1048" i="1"/>
  <c r="L1048" i="1"/>
  <c r="K1048" i="1"/>
  <c r="J1048" i="1"/>
  <c r="I1048" i="1"/>
  <c r="H1048" i="1"/>
  <c r="G1048" i="1"/>
  <c r="F1048" i="1"/>
  <c r="E1048" i="1"/>
  <c r="D1048" i="1"/>
  <c r="C1048" i="1"/>
  <c r="B1048" i="1"/>
  <c r="A1048" i="1"/>
  <c r="AC1047" i="1"/>
  <c r="AB1047" i="1"/>
  <c r="AA1047" i="1"/>
  <c r="Z1047" i="1"/>
  <c r="Y1047" i="1"/>
  <c r="X1047" i="1"/>
  <c r="W1047" i="1"/>
  <c r="V1047" i="1"/>
  <c r="U1047" i="1"/>
  <c r="T1047" i="1"/>
  <c r="S1047" i="1"/>
  <c r="R1047" i="1"/>
  <c r="Q1047" i="1"/>
  <c r="P1047" i="1"/>
  <c r="O1047" i="1"/>
  <c r="N1047" i="1"/>
  <c r="M1047" i="1"/>
  <c r="L1047" i="1"/>
  <c r="K1047" i="1"/>
  <c r="J1047" i="1"/>
  <c r="I1047" i="1"/>
  <c r="H1047" i="1"/>
  <c r="G1047" i="1"/>
  <c r="F1047" i="1"/>
  <c r="E1047" i="1"/>
  <c r="D1047" i="1"/>
  <c r="C1047" i="1"/>
  <c r="B1047" i="1"/>
  <c r="A1047" i="1"/>
  <c r="AC1046" i="1"/>
  <c r="AB1046" i="1"/>
  <c r="AA1046" i="1"/>
  <c r="Z1046" i="1"/>
  <c r="Y1046" i="1"/>
  <c r="X1046" i="1"/>
  <c r="W1046" i="1"/>
  <c r="V1046" i="1"/>
  <c r="U1046" i="1"/>
  <c r="T1046" i="1"/>
  <c r="S1046" i="1"/>
  <c r="R1046" i="1"/>
  <c r="Q1046" i="1"/>
  <c r="P1046" i="1"/>
  <c r="O1046" i="1"/>
  <c r="N1046" i="1"/>
  <c r="M1046" i="1"/>
  <c r="L1046" i="1"/>
  <c r="K1046" i="1"/>
  <c r="J1046" i="1"/>
  <c r="I1046" i="1"/>
  <c r="H1046" i="1"/>
  <c r="G1046" i="1"/>
  <c r="F1046" i="1"/>
  <c r="E1046" i="1"/>
  <c r="D1046" i="1"/>
  <c r="C1046" i="1"/>
  <c r="B1046" i="1"/>
  <c r="A1046" i="1"/>
  <c r="AC1045" i="1"/>
  <c r="AB1045" i="1"/>
  <c r="AA1045" i="1"/>
  <c r="Z1045" i="1"/>
  <c r="Y1045" i="1"/>
  <c r="X1045" i="1"/>
  <c r="W1045" i="1"/>
  <c r="V1045" i="1"/>
  <c r="U1045" i="1"/>
  <c r="T1045" i="1"/>
  <c r="S1045" i="1"/>
  <c r="R1045" i="1"/>
  <c r="Q1045" i="1"/>
  <c r="P1045" i="1"/>
  <c r="O1045" i="1"/>
  <c r="N1045" i="1"/>
  <c r="M1045" i="1"/>
  <c r="L1045" i="1"/>
  <c r="K1045" i="1"/>
  <c r="J1045" i="1"/>
  <c r="I1045" i="1"/>
  <c r="H1045" i="1"/>
  <c r="G1045" i="1"/>
  <c r="F1045" i="1"/>
  <c r="E1045" i="1"/>
  <c r="D1045" i="1"/>
  <c r="C1045" i="1"/>
  <c r="B1045" i="1"/>
  <c r="A1045" i="1"/>
  <c r="AC1044" i="1"/>
  <c r="AB1044" i="1"/>
  <c r="AA1044" i="1"/>
  <c r="Z1044" i="1"/>
  <c r="Y1044" i="1"/>
  <c r="X1044" i="1"/>
  <c r="W1044" i="1"/>
  <c r="V1044" i="1"/>
  <c r="U1044" i="1"/>
  <c r="T1044" i="1"/>
  <c r="S1044" i="1"/>
  <c r="R1044" i="1"/>
  <c r="Q1044" i="1"/>
  <c r="P1044" i="1"/>
  <c r="O1044" i="1"/>
  <c r="N1044" i="1"/>
  <c r="M1044" i="1"/>
  <c r="L1044" i="1"/>
  <c r="K1044" i="1"/>
  <c r="J1044" i="1"/>
  <c r="I1044" i="1"/>
  <c r="H1044" i="1"/>
  <c r="G1044" i="1"/>
  <c r="F1044" i="1"/>
  <c r="E1044" i="1"/>
  <c r="D1044" i="1"/>
  <c r="C1044" i="1"/>
  <c r="B1044" i="1"/>
  <c r="A1044" i="1"/>
  <c r="AC1043" i="1"/>
  <c r="AB1043" i="1"/>
  <c r="AA1043" i="1"/>
  <c r="Z1043" i="1"/>
  <c r="Y1043" i="1"/>
  <c r="X1043" i="1"/>
  <c r="W1043" i="1"/>
  <c r="V1043" i="1"/>
  <c r="U1043" i="1"/>
  <c r="T1043" i="1"/>
  <c r="S1043" i="1"/>
  <c r="R1043" i="1"/>
  <c r="Q1043" i="1"/>
  <c r="P1043" i="1"/>
  <c r="O1043" i="1"/>
  <c r="N1043" i="1"/>
  <c r="M1043" i="1"/>
  <c r="L1043" i="1"/>
  <c r="K1043" i="1"/>
  <c r="J1043" i="1"/>
  <c r="I1043" i="1"/>
  <c r="H1043" i="1"/>
  <c r="G1043" i="1"/>
  <c r="F1043" i="1"/>
  <c r="E1043" i="1"/>
  <c r="D1043" i="1"/>
  <c r="C1043" i="1"/>
  <c r="B1043" i="1"/>
  <c r="A1043" i="1"/>
  <c r="AC1042" i="1"/>
  <c r="AB1042" i="1"/>
  <c r="AA1042" i="1"/>
  <c r="Z1042" i="1"/>
  <c r="Y1042" i="1"/>
  <c r="X1042" i="1"/>
  <c r="W1042" i="1"/>
  <c r="V1042" i="1"/>
  <c r="U1042" i="1"/>
  <c r="T1042" i="1"/>
  <c r="S1042" i="1"/>
  <c r="R1042" i="1"/>
  <c r="Q1042" i="1"/>
  <c r="P1042" i="1"/>
  <c r="O1042" i="1"/>
  <c r="N1042" i="1"/>
  <c r="M1042" i="1"/>
  <c r="L1042" i="1"/>
  <c r="K1042" i="1"/>
  <c r="J1042" i="1"/>
  <c r="I1042" i="1"/>
  <c r="H1042" i="1"/>
  <c r="G1042" i="1"/>
  <c r="F1042" i="1"/>
  <c r="E1042" i="1"/>
  <c r="D1042" i="1"/>
  <c r="C1042" i="1"/>
  <c r="B1042" i="1"/>
  <c r="A1042" i="1"/>
  <c r="AC1041" i="1"/>
  <c r="AB1041" i="1"/>
  <c r="AA1041" i="1"/>
  <c r="Z1041" i="1"/>
  <c r="Y1041" i="1"/>
  <c r="X1041" i="1"/>
  <c r="W1041" i="1"/>
  <c r="V1041" i="1"/>
  <c r="U1041" i="1"/>
  <c r="T1041" i="1"/>
  <c r="S1041" i="1"/>
  <c r="R1041" i="1"/>
  <c r="Q1041" i="1"/>
  <c r="P1041" i="1"/>
  <c r="O1041" i="1"/>
  <c r="N1041" i="1"/>
  <c r="M1041" i="1"/>
  <c r="L1041" i="1"/>
  <c r="K1041" i="1"/>
  <c r="J1041" i="1"/>
  <c r="I1041" i="1"/>
  <c r="H1041" i="1"/>
  <c r="G1041" i="1"/>
  <c r="F1041" i="1"/>
  <c r="E1041" i="1"/>
  <c r="D1041" i="1"/>
  <c r="C1041" i="1"/>
  <c r="B1041" i="1"/>
  <c r="A1041" i="1"/>
  <c r="AC1040" i="1"/>
  <c r="AB1040" i="1"/>
  <c r="AA1040" i="1"/>
  <c r="Z1040" i="1"/>
  <c r="Y1040" i="1"/>
  <c r="X1040" i="1"/>
  <c r="W1040" i="1"/>
  <c r="V1040" i="1"/>
  <c r="U1040" i="1"/>
  <c r="T1040" i="1"/>
  <c r="S1040" i="1"/>
  <c r="R1040" i="1"/>
  <c r="Q1040" i="1"/>
  <c r="P1040" i="1"/>
  <c r="O1040" i="1"/>
  <c r="N1040" i="1"/>
  <c r="M1040" i="1"/>
  <c r="L1040" i="1"/>
  <c r="K1040" i="1"/>
  <c r="J1040" i="1"/>
  <c r="I1040" i="1"/>
  <c r="H1040" i="1"/>
  <c r="G1040" i="1"/>
  <c r="F1040" i="1"/>
  <c r="E1040" i="1"/>
  <c r="D1040" i="1"/>
  <c r="C1040" i="1"/>
  <c r="B1040" i="1"/>
  <c r="A1040" i="1"/>
  <c r="AC1039" i="1"/>
  <c r="AB1039" i="1"/>
  <c r="AA1039" i="1"/>
  <c r="Z1039" i="1"/>
  <c r="Y1039" i="1"/>
  <c r="X1039" i="1"/>
  <c r="W1039" i="1"/>
  <c r="V1039" i="1"/>
  <c r="U1039" i="1"/>
  <c r="T1039" i="1"/>
  <c r="S1039" i="1"/>
  <c r="R1039" i="1"/>
  <c r="Q1039" i="1"/>
  <c r="P1039" i="1"/>
  <c r="O1039" i="1"/>
  <c r="N1039" i="1"/>
  <c r="M1039" i="1"/>
  <c r="L1039" i="1"/>
  <c r="K1039" i="1"/>
  <c r="J1039" i="1"/>
  <c r="I1039" i="1"/>
  <c r="H1039" i="1"/>
  <c r="G1039" i="1"/>
  <c r="F1039" i="1"/>
  <c r="E1039" i="1"/>
  <c r="D1039" i="1"/>
  <c r="C1039" i="1"/>
  <c r="B1039" i="1"/>
  <c r="A1039" i="1"/>
  <c r="AC1038" i="1"/>
  <c r="AB1038" i="1"/>
  <c r="AA1038" i="1"/>
  <c r="Z1038" i="1"/>
  <c r="Y1038" i="1"/>
  <c r="X1038" i="1"/>
  <c r="W1038" i="1"/>
  <c r="V1038" i="1"/>
  <c r="U1038" i="1"/>
  <c r="T1038" i="1"/>
  <c r="S1038" i="1"/>
  <c r="R1038" i="1"/>
  <c r="Q1038" i="1"/>
  <c r="P1038" i="1"/>
  <c r="O1038" i="1"/>
  <c r="N1038" i="1"/>
  <c r="M1038" i="1"/>
  <c r="L1038" i="1"/>
  <c r="K1038" i="1"/>
  <c r="J1038" i="1"/>
  <c r="I1038" i="1"/>
  <c r="H1038" i="1"/>
  <c r="G1038" i="1"/>
  <c r="F1038" i="1"/>
  <c r="E1038" i="1"/>
  <c r="D1038" i="1"/>
  <c r="C1038" i="1"/>
  <c r="B1038" i="1"/>
  <c r="A1038" i="1"/>
  <c r="AC1037" i="1"/>
  <c r="AB1037" i="1"/>
  <c r="AA1037" i="1"/>
  <c r="Z1037" i="1"/>
  <c r="Y1037" i="1"/>
  <c r="X1037" i="1"/>
  <c r="W1037" i="1"/>
  <c r="V1037" i="1"/>
  <c r="U1037" i="1"/>
  <c r="T1037" i="1"/>
  <c r="S1037" i="1"/>
  <c r="R1037" i="1"/>
  <c r="Q1037" i="1"/>
  <c r="P1037" i="1"/>
  <c r="O1037" i="1"/>
  <c r="N1037" i="1"/>
  <c r="M1037" i="1"/>
  <c r="L1037" i="1"/>
  <c r="K1037" i="1"/>
  <c r="J1037" i="1"/>
  <c r="I1037" i="1"/>
  <c r="H1037" i="1"/>
  <c r="G1037" i="1"/>
  <c r="F1037" i="1"/>
  <c r="E1037" i="1"/>
  <c r="D1037" i="1"/>
  <c r="C1037" i="1"/>
  <c r="B1037" i="1"/>
  <c r="A1037" i="1"/>
  <c r="AC1036" i="1"/>
  <c r="AB1036" i="1"/>
  <c r="AA1036" i="1"/>
  <c r="Z1036" i="1"/>
  <c r="Y1036" i="1"/>
  <c r="X1036" i="1"/>
  <c r="W1036" i="1"/>
  <c r="V1036" i="1"/>
  <c r="U1036" i="1"/>
  <c r="T1036" i="1"/>
  <c r="S1036" i="1"/>
  <c r="R1036" i="1"/>
  <c r="Q1036" i="1"/>
  <c r="P1036" i="1"/>
  <c r="O1036" i="1"/>
  <c r="N1036" i="1"/>
  <c r="M1036" i="1"/>
  <c r="L1036" i="1"/>
  <c r="K1036" i="1"/>
  <c r="J1036" i="1"/>
  <c r="I1036" i="1"/>
  <c r="H1036" i="1"/>
  <c r="G1036" i="1"/>
  <c r="F1036" i="1"/>
  <c r="E1036" i="1"/>
  <c r="D1036" i="1"/>
  <c r="C1036" i="1"/>
  <c r="B1036" i="1"/>
  <c r="A1036" i="1"/>
  <c r="AC1035" i="1"/>
  <c r="AB1035" i="1"/>
  <c r="AA1035" i="1"/>
  <c r="Z1035" i="1"/>
  <c r="Y1035" i="1"/>
  <c r="X1035" i="1"/>
  <c r="W1035" i="1"/>
  <c r="V1035" i="1"/>
  <c r="U1035" i="1"/>
  <c r="T1035" i="1"/>
  <c r="S1035" i="1"/>
  <c r="R1035" i="1"/>
  <c r="Q1035" i="1"/>
  <c r="P1035" i="1"/>
  <c r="O1035" i="1"/>
  <c r="N1035" i="1"/>
  <c r="M1035" i="1"/>
  <c r="L1035" i="1"/>
  <c r="K1035" i="1"/>
  <c r="J1035" i="1"/>
  <c r="I1035" i="1"/>
  <c r="H1035" i="1"/>
  <c r="G1035" i="1"/>
  <c r="F1035" i="1"/>
  <c r="E1035" i="1"/>
  <c r="D1035" i="1"/>
  <c r="C1035" i="1"/>
  <c r="B1035" i="1"/>
  <c r="A1035" i="1"/>
  <c r="AC1034" i="1"/>
  <c r="AB1034" i="1"/>
  <c r="AA1034" i="1"/>
  <c r="Z1034" i="1"/>
  <c r="Y1034" i="1"/>
  <c r="X1034" i="1"/>
  <c r="W1034" i="1"/>
  <c r="V1034" i="1"/>
  <c r="U1034" i="1"/>
  <c r="T1034" i="1"/>
  <c r="S1034" i="1"/>
  <c r="R1034" i="1"/>
  <c r="Q1034" i="1"/>
  <c r="P1034" i="1"/>
  <c r="O1034" i="1"/>
  <c r="N1034" i="1"/>
  <c r="M1034" i="1"/>
  <c r="L1034" i="1"/>
  <c r="K1034" i="1"/>
  <c r="J1034" i="1"/>
  <c r="I1034" i="1"/>
  <c r="H1034" i="1"/>
  <c r="G1034" i="1"/>
  <c r="F1034" i="1"/>
  <c r="E1034" i="1"/>
  <c r="D1034" i="1"/>
  <c r="C1034" i="1"/>
  <c r="B1034" i="1"/>
  <c r="A1034" i="1"/>
  <c r="AC1033" i="1"/>
  <c r="AB1033" i="1"/>
  <c r="AA1033" i="1"/>
  <c r="Z1033" i="1"/>
  <c r="Y1033" i="1"/>
  <c r="X1033" i="1"/>
  <c r="W1033" i="1"/>
  <c r="V1033" i="1"/>
  <c r="U1033" i="1"/>
  <c r="T1033" i="1"/>
  <c r="S1033" i="1"/>
  <c r="R1033" i="1"/>
  <c r="Q1033" i="1"/>
  <c r="P1033" i="1"/>
  <c r="O1033" i="1"/>
  <c r="N1033" i="1"/>
  <c r="M1033" i="1"/>
  <c r="L1033" i="1"/>
  <c r="K1033" i="1"/>
  <c r="J1033" i="1"/>
  <c r="I1033" i="1"/>
  <c r="H1033" i="1"/>
  <c r="G1033" i="1"/>
  <c r="F1033" i="1"/>
  <c r="E1033" i="1"/>
  <c r="D1033" i="1"/>
  <c r="C1033" i="1"/>
  <c r="B1033" i="1"/>
  <c r="A1033" i="1"/>
  <c r="AC1032" i="1"/>
  <c r="AB1032" i="1"/>
  <c r="AA1032" i="1"/>
  <c r="Z1032" i="1"/>
  <c r="Y1032" i="1"/>
  <c r="X1032" i="1"/>
  <c r="W1032" i="1"/>
  <c r="V1032" i="1"/>
  <c r="U1032" i="1"/>
  <c r="T1032" i="1"/>
  <c r="S1032" i="1"/>
  <c r="R1032" i="1"/>
  <c r="Q1032" i="1"/>
  <c r="P1032" i="1"/>
  <c r="O1032" i="1"/>
  <c r="N1032" i="1"/>
  <c r="M1032" i="1"/>
  <c r="L1032" i="1"/>
  <c r="K1032" i="1"/>
  <c r="J1032" i="1"/>
  <c r="I1032" i="1"/>
  <c r="H1032" i="1"/>
  <c r="G1032" i="1"/>
  <c r="F1032" i="1"/>
  <c r="E1032" i="1"/>
  <c r="D1032" i="1"/>
  <c r="C1032" i="1"/>
  <c r="B1032" i="1"/>
  <c r="A1032" i="1"/>
  <c r="AC1031" i="1"/>
  <c r="AB1031" i="1"/>
  <c r="AA1031" i="1"/>
  <c r="Z1031" i="1"/>
  <c r="Y1031" i="1"/>
  <c r="X1031" i="1"/>
  <c r="W1031" i="1"/>
  <c r="V1031" i="1"/>
  <c r="U1031" i="1"/>
  <c r="T1031" i="1"/>
  <c r="S1031" i="1"/>
  <c r="R1031" i="1"/>
  <c r="Q1031" i="1"/>
  <c r="P1031" i="1"/>
  <c r="O1031" i="1"/>
  <c r="N1031" i="1"/>
  <c r="M1031" i="1"/>
  <c r="L1031" i="1"/>
  <c r="K1031" i="1"/>
  <c r="J1031" i="1"/>
  <c r="I1031" i="1"/>
  <c r="H1031" i="1"/>
  <c r="G1031" i="1"/>
  <c r="F1031" i="1"/>
  <c r="E1031" i="1"/>
  <c r="D1031" i="1"/>
  <c r="C1031" i="1"/>
  <c r="B1031" i="1"/>
  <c r="A1031" i="1"/>
  <c r="AC1030" i="1"/>
  <c r="AB1030" i="1"/>
  <c r="AA1030" i="1"/>
  <c r="Z1030" i="1"/>
  <c r="Y1030" i="1"/>
  <c r="X1030" i="1"/>
  <c r="W1030" i="1"/>
  <c r="V1030" i="1"/>
  <c r="U1030" i="1"/>
  <c r="T1030" i="1"/>
  <c r="S1030" i="1"/>
  <c r="R1030" i="1"/>
  <c r="Q1030" i="1"/>
  <c r="P1030" i="1"/>
  <c r="O1030" i="1"/>
  <c r="N1030" i="1"/>
  <c r="M1030" i="1"/>
  <c r="L1030" i="1"/>
  <c r="K1030" i="1"/>
  <c r="J1030" i="1"/>
  <c r="I1030" i="1"/>
  <c r="H1030" i="1"/>
  <c r="G1030" i="1"/>
  <c r="F1030" i="1"/>
  <c r="E1030" i="1"/>
  <c r="D1030" i="1"/>
  <c r="C1030" i="1"/>
  <c r="B1030" i="1"/>
  <c r="A1030" i="1"/>
  <c r="AC1029" i="1"/>
  <c r="AB1029" i="1"/>
  <c r="AA1029" i="1"/>
  <c r="Z1029" i="1"/>
  <c r="Y1029" i="1"/>
  <c r="X1029" i="1"/>
  <c r="W1029" i="1"/>
  <c r="V1029" i="1"/>
  <c r="U1029" i="1"/>
  <c r="T1029" i="1"/>
  <c r="S1029" i="1"/>
  <c r="R1029" i="1"/>
  <c r="Q1029" i="1"/>
  <c r="P1029" i="1"/>
  <c r="O1029" i="1"/>
  <c r="N1029" i="1"/>
  <c r="M1029" i="1"/>
  <c r="L1029" i="1"/>
  <c r="K1029" i="1"/>
  <c r="J1029" i="1"/>
  <c r="I1029" i="1"/>
  <c r="H1029" i="1"/>
  <c r="G1029" i="1"/>
  <c r="F1029" i="1"/>
  <c r="E1029" i="1"/>
  <c r="D1029" i="1"/>
  <c r="C1029" i="1"/>
  <c r="B1029" i="1"/>
  <c r="A1029" i="1"/>
  <c r="AC1028" i="1"/>
  <c r="AB1028" i="1"/>
  <c r="AA1028" i="1"/>
  <c r="Z1028" i="1"/>
  <c r="Y1028" i="1"/>
  <c r="X1028" i="1"/>
  <c r="W1028" i="1"/>
  <c r="V1028" i="1"/>
  <c r="U1028" i="1"/>
  <c r="T1028" i="1"/>
  <c r="S1028" i="1"/>
  <c r="R1028" i="1"/>
  <c r="Q1028" i="1"/>
  <c r="P1028" i="1"/>
  <c r="O1028" i="1"/>
  <c r="N1028" i="1"/>
  <c r="M1028" i="1"/>
  <c r="L1028" i="1"/>
  <c r="K1028" i="1"/>
  <c r="J1028" i="1"/>
  <c r="I1028" i="1"/>
  <c r="H1028" i="1"/>
  <c r="G1028" i="1"/>
  <c r="F1028" i="1"/>
  <c r="E1028" i="1"/>
  <c r="D1028" i="1"/>
  <c r="C1028" i="1"/>
  <c r="B1028" i="1"/>
  <c r="A1028" i="1"/>
  <c r="AC1027" i="1"/>
  <c r="AB1027" i="1"/>
  <c r="AA1027" i="1"/>
  <c r="Z1027" i="1"/>
  <c r="Y1027" i="1"/>
  <c r="X1027" i="1"/>
  <c r="W1027" i="1"/>
  <c r="V1027" i="1"/>
  <c r="U1027" i="1"/>
  <c r="T1027" i="1"/>
  <c r="S1027" i="1"/>
  <c r="R1027" i="1"/>
  <c r="Q1027" i="1"/>
  <c r="P1027" i="1"/>
  <c r="O1027" i="1"/>
  <c r="N1027" i="1"/>
  <c r="M1027" i="1"/>
  <c r="L1027" i="1"/>
  <c r="K1027" i="1"/>
  <c r="J1027" i="1"/>
  <c r="I1027" i="1"/>
  <c r="H1027" i="1"/>
  <c r="G1027" i="1"/>
  <c r="F1027" i="1"/>
  <c r="E1027" i="1"/>
  <c r="D1027" i="1"/>
  <c r="C1027" i="1"/>
  <c r="B1027" i="1"/>
  <c r="A1027" i="1"/>
  <c r="AC1026" i="1"/>
  <c r="AB1026" i="1"/>
  <c r="AA1026" i="1"/>
  <c r="Z1026" i="1"/>
  <c r="Y1026" i="1"/>
  <c r="X1026" i="1"/>
  <c r="W1026" i="1"/>
  <c r="V1026" i="1"/>
  <c r="U1026" i="1"/>
  <c r="T1026" i="1"/>
  <c r="S1026" i="1"/>
  <c r="R1026" i="1"/>
  <c r="Q1026" i="1"/>
  <c r="P1026" i="1"/>
  <c r="O1026" i="1"/>
  <c r="N1026" i="1"/>
  <c r="M1026" i="1"/>
  <c r="L1026" i="1"/>
  <c r="K1026" i="1"/>
  <c r="J1026" i="1"/>
  <c r="I1026" i="1"/>
  <c r="H1026" i="1"/>
  <c r="G1026" i="1"/>
  <c r="F1026" i="1"/>
  <c r="E1026" i="1"/>
  <c r="D1026" i="1"/>
  <c r="C1026" i="1"/>
  <c r="B1026" i="1"/>
  <c r="A1026" i="1"/>
  <c r="AC1025" i="1"/>
  <c r="AB1025" i="1"/>
  <c r="AA1025" i="1"/>
  <c r="Z1025" i="1"/>
  <c r="Y1025" i="1"/>
  <c r="X1025" i="1"/>
  <c r="W1025" i="1"/>
  <c r="V1025" i="1"/>
  <c r="U1025" i="1"/>
  <c r="T1025" i="1"/>
  <c r="S1025" i="1"/>
  <c r="R1025" i="1"/>
  <c r="Q1025" i="1"/>
  <c r="P1025" i="1"/>
  <c r="O1025" i="1"/>
  <c r="N1025" i="1"/>
  <c r="M1025" i="1"/>
  <c r="L1025" i="1"/>
  <c r="K1025" i="1"/>
  <c r="J1025" i="1"/>
  <c r="I1025" i="1"/>
  <c r="H1025" i="1"/>
  <c r="G1025" i="1"/>
  <c r="F1025" i="1"/>
  <c r="E1025" i="1"/>
  <c r="D1025" i="1"/>
  <c r="C1025" i="1"/>
  <c r="B1025" i="1"/>
  <c r="A1025" i="1"/>
  <c r="AC1024" i="1"/>
  <c r="AB1024" i="1"/>
  <c r="AA1024" i="1"/>
  <c r="Z1024" i="1"/>
  <c r="Y1024" i="1"/>
  <c r="X1024" i="1"/>
  <c r="W1024" i="1"/>
  <c r="V1024" i="1"/>
  <c r="U1024" i="1"/>
  <c r="T1024" i="1"/>
  <c r="S1024" i="1"/>
  <c r="R1024" i="1"/>
  <c r="Q1024" i="1"/>
  <c r="P1024" i="1"/>
  <c r="O1024" i="1"/>
  <c r="N1024" i="1"/>
  <c r="M1024" i="1"/>
  <c r="L1024" i="1"/>
  <c r="K1024" i="1"/>
  <c r="J1024" i="1"/>
  <c r="I1024" i="1"/>
  <c r="H1024" i="1"/>
  <c r="G1024" i="1"/>
  <c r="F1024" i="1"/>
  <c r="E1024" i="1"/>
  <c r="D1024" i="1"/>
  <c r="C1024" i="1"/>
  <c r="B1024" i="1"/>
  <c r="A1024" i="1"/>
  <c r="AC1023" i="1"/>
  <c r="AB1023" i="1"/>
  <c r="AA1023" i="1"/>
  <c r="Z1023" i="1"/>
  <c r="Y1023" i="1"/>
  <c r="X1023" i="1"/>
  <c r="W1023" i="1"/>
  <c r="V1023" i="1"/>
  <c r="U1023" i="1"/>
  <c r="T1023" i="1"/>
  <c r="S1023" i="1"/>
  <c r="R1023" i="1"/>
  <c r="Q1023" i="1"/>
  <c r="P1023" i="1"/>
  <c r="O1023" i="1"/>
  <c r="N1023" i="1"/>
  <c r="M1023" i="1"/>
  <c r="L1023" i="1"/>
  <c r="K1023" i="1"/>
  <c r="J1023" i="1"/>
  <c r="I1023" i="1"/>
  <c r="H1023" i="1"/>
  <c r="G1023" i="1"/>
  <c r="F1023" i="1"/>
  <c r="E1023" i="1"/>
  <c r="D1023" i="1"/>
  <c r="C1023" i="1"/>
  <c r="B1023" i="1"/>
  <c r="A1023" i="1"/>
  <c r="AC1022" i="1"/>
  <c r="AB1022" i="1"/>
  <c r="AA1022" i="1"/>
  <c r="Z1022" i="1"/>
  <c r="Y1022" i="1"/>
  <c r="X1022" i="1"/>
  <c r="W1022" i="1"/>
  <c r="V1022" i="1"/>
  <c r="U1022" i="1"/>
  <c r="T1022" i="1"/>
  <c r="S1022" i="1"/>
  <c r="R1022" i="1"/>
  <c r="Q1022" i="1"/>
  <c r="P1022" i="1"/>
  <c r="O1022" i="1"/>
  <c r="N1022" i="1"/>
  <c r="M1022" i="1"/>
  <c r="L1022" i="1"/>
  <c r="K1022" i="1"/>
  <c r="J1022" i="1"/>
  <c r="I1022" i="1"/>
  <c r="H1022" i="1"/>
  <c r="G1022" i="1"/>
  <c r="F1022" i="1"/>
  <c r="E1022" i="1"/>
  <c r="D1022" i="1"/>
  <c r="C1022" i="1"/>
  <c r="B1022" i="1"/>
  <c r="A1022" i="1"/>
  <c r="AC1021" i="1"/>
  <c r="AB1021" i="1"/>
  <c r="AA1021" i="1"/>
  <c r="Z1021" i="1"/>
  <c r="Y1021" i="1"/>
  <c r="X1021" i="1"/>
  <c r="W1021" i="1"/>
  <c r="V1021" i="1"/>
  <c r="U1021" i="1"/>
  <c r="T1021" i="1"/>
  <c r="S1021" i="1"/>
  <c r="R1021" i="1"/>
  <c r="Q1021" i="1"/>
  <c r="P1021" i="1"/>
  <c r="O1021" i="1"/>
  <c r="N1021" i="1"/>
  <c r="M1021" i="1"/>
  <c r="L1021" i="1"/>
  <c r="K1021" i="1"/>
  <c r="J1021" i="1"/>
  <c r="I1021" i="1"/>
  <c r="H1021" i="1"/>
  <c r="G1021" i="1"/>
  <c r="F1021" i="1"/>
  <c r="E1021" i="1"/>
  <c r="D1021" i="1"/>
  <c r="C1021" i="1"/>
  <c r="B1021" i="1"/>
  <c r="A1021" i="1"/>
  <c r="AC1020" i="1"/>
  <c r="AB1020" i="1"/>
  <c r="AA1020" i="1"/>
  <c r="Z1020" i="1"/>
  <c r="Y1020" i="1"/>
  <c r="X1020" i="1"/>
  <c r="W1020" i="1"/>
  <c r="V1020" i="1"/>
  <c r="U1020" i="1"/>
  <c r="T1020" i="1"/>
  <c r="S1020" i="1"/>
  <c r="R1020" i="1"/>
  <c r="Q1020" i="1"/>
  <c r="P1020" i="1"/>
  <c r="O1020" i="1"/>
  <c r="N1020" i="1"/>
  <c r="M1020" i="1"/>
  <c r="L1020" i="1"/>
  <c r="K1020" i="1"/>
  <c r="J1020" i="1"/>
  <c r="I1020" i="1"/>
  <c r="H1020" i="1"/>
  <c r="G1020" i="1"/>
  <c r="F1020" i="1"/>
  <c r="E1020" i="1"/>
  <c r="D1020" i="1"/>
  <c r="C1020" i="1"/>
  <c r="B1020" i="1"/>
  <c r="A1020" i="1"/>
  <c r="AC1019" i="1"/>
  <c r="AB1019" i="1"/>
  <c r="AA1019" i="1"/>
  <c r="Z1019" i="1"/>
  <c r="Y1019" i="1"/>
  <c r="X1019" i="1"/>
  <c r="W1019" i="1"/>
  <c r="V1019" i="1"/>
  <c r="U1019" i="1"/>
  <c r="T1019" i="1"/>
  <c r="S1019" i="1"/>
  <c r="R1019" i="1"/>
  <c r="Q1019" i="1"/>
  <c r="P1019" i="1"/>
  <c r="O1019" i="1"/>
  <c r="N1019" i="1"/>
  <c r="M1019" i="1"/>
  <c r="L1019" i="1"/>
  <c r="K1019" i="1"/>
  <c r="J1019" i="1"/>
  <c r="I1019" i="1"/>
  <c r="H1019" i="1"/>
  <c r="G1019" i="1"/>
  <c r="F1019" i="1"/>
  <c r="E1019" i="1"/>
  <c r="D1019" i="1"/>
  <c r="C1019" i="1"/>
  <c r="B1019" i="1"/>
  <c r="A1019" i="1"/>
  <c r="AC1018" i="1"/>
  <c r="AB1018" i="1"/>
  <c r="AA1018" i="1"/>
  <c r="Z1018" i="1"/>
  <c r="Y1018" i="1"/>
  <c r="X1018" i="1"/>
  <c r="W1018" i="1"/>
  <c r="V1018" i="1"/>
  <c r="U1018" i="1"/>
  <c r="T1018" i="1"/>
  <c r="S1018" i="1"/>
  <c r="R1018" i="1"/>
  <c r="Q1018" i="1"/>
  <c r="P1018" i="1"/>
  <c r="O1018" i="1"/>
  <c r="N1018" i="1"/>
  <c r="M1018" i="1"/>
  <c r="L1018" i="1"/>
  <c r="K1018" i="1"/>
  <c r="J1018" i="1"/>
  <c r="I1018" i="1"/>
  <c r="H1018" i="1"/>
  <c r="G1018" i="1"/>
  <c r="F1018" i="1"/>
  <c r="E1018" i="1"/>
  <c r="D1018" i="1"/>
  <c r="C1018" i="1"/>
  <c r="B1018" i="1"/>
  <c r="A1018" i="1"/>
  <c r="AC1017" i="1"/>
  <c r="AB1017" i="1"/>
  <c r="AA1017" i="1"/>
  <c r="Z1017" i="1"/>
  <c r="Y1017" i="1"/>
  <c r="X1017" i="1"/>
  <c r="W1017" i="1"/>
  <c r="V1017" i="1"/>
  <c r="U1017" i="1"/>
  <c r="T1017" i="1"/>
  <c r="S1017" i="1"/>
  <c r="R1017" i="1"/>
  <c r="Q1017" i="1"/>
  <c r="P1017" i="1"/>
  <c r="O1017" i="1"/>
  <c r="N1017" i="1"/>
  <c r="M1017" i="1"/>
  <c r="L1017" i="1"/>
  <c r="K1017" i="1"/>
  <c r="J1017" i="1"/>
  <c r="I1017" i="1"/>
  <c r="H1017" i="1"/>
  <c r="G1017" i="1"/>
  <c r="F1017" i="1"/>
  <c r="E1017" i="1"/>
  <c r="D1017" i="1"/>
  <c r="C1017" i="1"/>
  <c r="B1017" i="1"/>
  <c r="A1017" i="1"/>
  <c r="AC1016" i="1"/>
  <c r="AB1016" i="1"/>
  <c r="AA1016" i="1"/>
  <c r="Z1016" i="1"/>
  <c r="Y1016" i="1"/>
  <c r="X1016" i="1"/>
  <c r="W1016" i="1"/>
  <c r="V1016" i="1"/>
  <c r="U1016" i="1"/>
  <c r="T1016" i="1"/>
  <c r="S1016" i="1"/>
  <c r="R1016" i="1"/>
  <c r="Q1016" i="1"/>
  <c r="P1016" i="1"/>
  <c r="O1016" i="1"/>
  <c r="N1016" i="1"/>
  <c r="M1016" i="1"/>
  <c r="L1016" i="1"/>
  <c r="K1016" i="1"/>
  <c r="J1016" i="1"/>
  <c r="I1016" i="1"/>
  <c r="H1016" i="1"/>
  <c r="G1016" i="1"/>
  <c r="F1016" i="1"/>
  <c r="E1016" i="1"/>
  <c r="D1016" i="1"/>
  <c r="C1016" i="1"/>
  <c r="B1016" i="1"/>
  <c r="A1016" i="1"/>
  <c r="AC1015" i="1"/>
  <c r="AB1015" i="1"/>
  <c r="AA1015" i="1"/>
  <c r="Z1015" i="1"/>
  <c r="Y1015" i="1"/>
  <c r="X1015" i="1"/>
  <c r="W1015" i="1"/>
  <c r="V1015" i="1"/>
  <c r="U1015" i="1"/>
  <c r="T1015" i="1"/>
  <c r="S1015" i="1"/>
  <c r="R1015" i="1"/>
  <c r="Q1015" i="1"/>
  <c r="P1015" i="1"/>
  <c r="O1015" i="1"/>
  <c r="N1015" i="1"/>
  <c r="M1015" i="1"/>
  <c r="L1015" i="1"/>
  <c r="K1015" i="1"/>
  <c r="J1015" i="1"/>
  <c r="I1015" i="1"/>
  <c r="H1015" i="1"/>
  <c r="G1015" i="1"/>
  <c r="F1015" i="1"/>
  <c r="E1015" i="1"/>
  <c r="D1015" i="1"/>
  <c r="C1015" i="1"/>
  <c r="B1015" i="1"/>
  <c r="A1015" i="1"/>
  <c r="AC1014" i="1"/>
  <c r="AB1014" i="1"/>
  <c r="AA1014" i="1"/>
  <c r="Z1014" i="1"/>
  <c r="Y1014" i="1"/>
  <c r="X1014" i="1"/>
  <c r="W1014" i="1"/>
  <c r="V1014" i="1"/>
  <c r="U1014" i="1"/>
  <c r="T1014" i="1"/>
  <c r="S1014" i="1"/>
  <c r="R1014" i="1"/>
  <c r="Q1014" i="1"/>
  <c r="P1014" i="1"/>
  <c r="O1014" i="1"/>
  <c r="N1014" i="1"/>
  <c r="M1014" i="1"/>
  <c r="L1014" i="1"/>
  <c r="K1014" i="1"/>
  <c r="J1014" i="1"/>
  <c r="I1014" i="1"/>
  <c r="H1014" i="1"/>
  <c r="G1014" i="1"/>
  <c r="F1014" i="1"/>
  <c r="E1014" i="1"/>
  <c r="D1014" i="1"/>
  <c r="C1014" i="1"/>
  <c r="B1014" i="1"/>
  <c r="A1014" i="1"/>
  <c r="AC1013" i="1"/>
  <c r="AB1013" i="1"/>
  <c r="AA1013" i="1"/>
  <c r="Z1013" i="1"/>
  <c r="Y1013" i="1"/>
  <c r="X1013" i="1"/>
  <c r="W1013" i="1"/>
  <c r="V1013" i="1"/>
  <c r="U1013" i="1"/>
  <c r="T1013" i="1"/>
  <c r="S1013" i="1"/>
  <c r="R1013" i="1"/>
  <c r="Q1013" i="1"/>
  <c r="P1013" i="1"/>
  <c r="O1013" i="1"/>
  <c r="N1013" i="1"/>
  <c r="M1013" i="1"/>
  <c r="L1013" i="1"/>
  <c r="K1013" i="1"/>
  <c r="J1013" i="1"/>
  <c r="I1013" i="1"/>
  <c r="H1013" i="1"/>
  <c r="G1013" i="1"/>
  <c r="F1013" i="1"/>
  <c r="E1013" i="1"/>
  <c r="D1013" i="1"/>
  <c r="C1013" i="1"/>
  <c r="B1013" i="1"/>
  <c r="A1013" i="1"/>
  <c r="AC1012" i="1"/>
  <c r="AB1012" i="1"/>
  <c r="AA1012" i="1"/>
  <c r="Z1012" i="1"/>
  <c r="Y1012" i="1"/>
  <c r="X1012" i="1"/>
  <c r="W1012" i="1"/>
  <c r="V1012" i="1"/>
  <c r="U1012" i="1"/>
  <c r="T1012" i="1"/>
  <c r="S1012" i="1"/>
  <c r="R1012" i="1"/>
  <c r="Q1012" i="1"/>
  <c r="P1012" i="1"/>
  <c r="O1012" i="1"/>
  <c r="N1012" i="1"/>
  <c r="M1012" i="1"/>
  <c r="L1012" i="1"/>
  <c r="K1012" i="1"/>
  <c r="J1012" i="1"/>
  <c r="I1012" i="1"/>
  <c r="H1012" i="1"/>
  <c r="G1012" i="1"/>
  <c r="F1012" i="1"/>
  <c r="E1012" i="1"/>
  <c r="D1012" i="1"/>
  <c r="C1012" i="1"/>
  <c r="B1012" i="1"/>
  <c r="A1012" i="1"/>
  <c r="AC1011" i="1"/>
  <c r="AB1011" i="1"/>
  <c r="AA1011" i="1"/>
  <c r="Z1011" i="1"/>
  <c r="Y1011" i="1"/>
  <c r="X1011" i="1"/>
  <c r="W1011" i="1"/>
  <c r="V1011" i="1"/>
  <c r="U1011" i="1"/>
  <c r="T1011" i="1"/>
  <c r="S1011" i="1"/>
  <c r="R1011" i="1"/>
  <c r="Q1011" i="1"/>
  <c r="P1011" i="1"/>
  <c r="O1011" i="1"/>
  <c r="N1011" i="1"/>
  <c r="M1011" i="1"/>
  <c r="L1011" i="1"/>
  <c r="K1011" i="1"/>
  <c r="J1011" i="1"/>
  <c r="I1011" i="1"/>
  <c r="H1011" i="1"/>
  <c r="G1011" i="1"/>
  <c r="F1011" i="1"/>
  <c r="E1011" i="1"/>
  <c r="D1011" i="1"/>
  <c r="C1011" i="1"/>
  <c r="B1011" i="1"/>
  <c r="A1011" i="1"/>
  <c r="AC1010" i="1"/>
  <c r="AB1010" i="1"/>
  <c r="AA1010" i="1"/>
  <c r="Z1010" i="1"/>
  <c r="Y1010" i="1"/>
  <c r="X1010" i="1"/>
  <c r="W1010" i="1"/>
  <c r="V1010" i="1"/>
  <c r="U1010" i="1"/>
  <c r="T1010" i="1"/>
  <c r="S1010" i="1"/>
  <c r="R1010" i="1"/>
  <c r="Q1010" i="1"/>
  <c r="P1010" i="1"/>
  <c r="O1010" i="1"/>
  <c r="N1010" i="1"/>
  <c r="M1010" i="1"/>
  <c r="L1010" i="1"/>
  <c r="K1010" i="1"/>
  <c r="J1010" i="1"/>
  <c r="I1010" i="1"/>
  <c r="H1010" i="1"/>
  <c r="G1010" i="1"/>
  <c r="F1010" i="1"/>
  <c r="E1010" i="1"/>
  <c r="D1010" i="1"/>
  <c r="C1010" i="1"/>
  <c r="B1010" i="1"/>
  <c r="A1010" i="1"/>
  <c r="AC1009" i="1"/>
  <c r="AB1009" i="1"/>
  <c r="AA1009" i="1"/>
  <c r="Z1009" i="1"/>
  <c r="Y1009" i="1"/>
  <c r="X1009" i="1"/>
  <c r="W1009" i="1"/>
  <c r="V1009" i="1"/>
  <c r="U1009" i="1"/>
  <c r="T1009" i="1"/>
  <c r="S1009" i="1"/>
  <c r="R1009" i="1"/>
  <c r="Q1009" i="1"/>
  <c r="P1009" i="1"/>
  <c r="O1009" i="1"/>
  <c r="N1009" i="1"/>
  <c r="M1009" i="1"/>
  <c r="L1009" i="1"/>
  <c r="K1009" i="1"/>
  <c r="J1009" i="1"/>
  <c r="I1009" i="1"/>
  <c r="H1009" i="1"/>
  <c r="G1009" i="1"/>
  <c r="F1009" i="1"/>
  <c r="E1009" i="1"/>
  <c r="D1009" i="1"/>
  <c r="C1009" i="1"/>
  <c r="B1009" i="1"/>
  <c r="A1009" i="1"/>
  <c r="AC1008" i="1"/>
  <c r="AB1008" i="1"/>
  <c r="AA1008" i="1"/>
  <c r="Z1008" i="1"/>
  <c r="Y1008" i="1"/>
  <c r="X1008" i="1"/>
  <c r="W1008" i="1"/>
  <c r="V1008" i="1"/>
  <c r="U1008" i="1"/>
  <c r="T1008" i="1"/>
  <c r="S1008" i="1"/>
  <c r="R1008" i="1"/>
  <c r="Q1008" i="1"/>
  <c r="P1008" i="1"/>
  <c r="O1008" i="1"/>
  <c r="N1008" i="1"/>
  <c r="M1008" i="1"/>
  <c r="L1008" i="1"/>
  <c r="K1008" i="1"/>
  <c r="J1008" i="1"/>
  <c r="I1008" i="1"/>
  <c r="H1008" i="1"/>
  <c r="G1008" i="1"/>
  <c r="F1008" i="1"/>
  <c r="E1008" i="1"/>
  <c r="D1008" i="1"/>
  <c r="C1008" i="1"/>
  <c r="B1008" i="1"/>
  <c r="A1008" i="1"/>
  <c r="AC1007" i="1"/>
  <c r="AB1007" i="1"/>
  <c r="AA1007" i="1"/>
  <c r="Z1007" i="1"/>
  <c r="Y1007" i="1"/>
  <c r="X1007" i="1"/>
  <c r="W1007" i="1"/>
  <c r="V1007" i="1"/>
  <c r="U1007" i="1"/>
  <c r="T1007" i="1"/>
  <c r="S1007" i="1"/>
  <c r="R1007" i="1"/>
  <c r="Q1007" i="1"/>
  <c r="P1007" i="1"/>
  <c r="O1007" i="1"/>
  <c r="N1007" i="1"/>
  <c r="M1007" i="1"/>
  <c r="L1007" i="1"/>
  <c r="K1007" i="1"/>
  <c r="J1007" i="1"/>
  <c r="I1007" i="1"/>
  <c r="H1007" i="1"/>
  <c r="G1007" i="1"/>
  <c r="F1007" i="1"/>
  <c r="E1007" i="1"/>
  <c r="D1007" i="1"/>
  <c r="C1007" i="1"/>
  <c r="B1007" i="1"/>
  <c r="A1007" i="1"/>
  <c r="AC1006" i="1"/>
  <c r="AB1006" i="1"/>
  <c r="AA1006" i="1"/>
  <c r="Z1006" i="1"/>
  <c r="Y1006" i="1"/>
  <c r="X1006" i="1"/>
  <c r="W1006" i="1"/>
  <c r="V1006" i="1"/>
  <c r="U1006" i="1"/>
  <c r="T1006" i="1"/>
  <c r="S1006" i="1"/>
  <c r="R1006" i="1"/>
  <c r="Q1006" i="1"/>
  <c r="P1006" i="1"/>
  <c r="O1006" i="1"/>
  <c r="N1006" i="1"/>
  <c r="M1006" i="1"/>
  <c r="L1006" i="1"/>
  <c r="K1006" i="1"/>
  <c r="J1006" i="1"/>
  <c r="I1006" i="1"/>
  <c r="H1006" i="1"/>
  <c r="G1006" i="1"/>
  <c r="F1006" i="1"/>
  <c r="E1006" i="1"/>
  <c r="D1006" i="1"/>
  <c r="C1006" i="1"/>
  <c r="B1006" i="1"/>
  <c r="A1006" i="1"/>
  <c r="AC1005" i="1"/>
  <c r="AB1005" i="1"/>
  <c r="AA1005" i="1"/>
  <c r="Z1005" i="1"/>
  <c r="Y1005" i="1"/>
  <c r="X1005" i="1"/>
  <c r="W1005" i="1"/>
  <c r="V1005" i="1"/>
  <c r="U1005" i="1"/>
  <c r="T1005" i="1"/>
  <c r="S1005" i="1"/>
  <c r="R1005" i="1"/>
  <c r="Q1005" i="1"/>
  <c r="P1005" i="1"/>
  <c r="O1005" i="1"/>
  <c r="N1005" i="1"/>
  <c r="M1005" i="1"/>
  <c r="L1005" i="1"/>
  <c r="K1005" i="1"/>
  <c r="J1005" i="1"/>
  <c r="I1005" i="1"/>
  <c r="H1005" i="1"/>
  <c r="G1005" i="1"/>
  <c r="F1005" i="1"/>
  <c r="E1005" i="1"/>
  <c r="D1005" i="1"/>
  <c r="C1005" i="1"/>
  <c r="B1005" i="1"/>
  <c r="A1005" i="1"/>
  <c r="AC1004" i="1"/>
  <c r="AB1004" i="1"/>
  <c r="AA1004" i="1"/>
  <c r="Z1004" i="1"/>
  <c r="Y1004" i="1"/>
  <c r="X1004" i="1"/>
  <c r="W1004" i="1"/>
  <c r="V1004" i="1"/>
  <c r="U1004" i="1"/>
  <c r="T1004" i="1"/>
  <c r="S1004" i="1"/>
  <c r="R1004" i="1"/>
  <c r="Q1004" i="1"/>
  <c r="P1004" i="1"/>
  <c r="O1004" i="1"/>
  <c r="N1004" i="1"/>
  <c r="M1004" i="1"/>
  <c r="L1004" i="1"/>
  <c r="K1004" i="1"/>
  <c r="J1004" i="1"/>
  <c r="I1004" i="1"/>
  <c r="H1004" i="1"/>
  <c r="G1004" i="1"/>
  <c r="F1004" i="1"/>
  <c r="E1004" i="1"/>
  <c r="D1004" i="1"/>
  <c r="C1004" i="1"/>
  <c r="B1004" i="1"/>
  <c r="A1004" i="1"/>
  <c r="AC1003" i="1"/>
  <c r="AB1003" i="1"/>
  <c r="AA1003" i="1"/>
  <c r="Z1003" i="1"/>
  <c r="Y1003" i="1"/>
  <c r="X1003" i="1"/>
  <c r="W1003" i="1"/>
  <c r="V1003" i="1"/>
  <c r="U1003" i="1"/>
  <c r="T1003" i="1"/>
  <c r="S1003" i="1"/>
  <c r="R1003" i="1"/>
  <c r="Q1003" i="1"/>
  <c r="P1003" i="1"/>
  <c r="O1003" i="1"/>
  <c r="N1003" i="1"/>
  <c r="M1003" i="1"/>
  <c r="L1003" i="1"/>
  <c r="K1003" i="1"/>
  <c r="J1003" i="1"/>
  <c r="I1003" i="1"/>
  <c r="H1003" i="1"/>
  <c r="G1003" i="1"/>
  <c r="F1003" i="1"/>
  <c r="E1003" i="1"/>
  <c r="D1003" i="1"/>
  <c r="C1003" i="1"/>
  <c r="B1003" i="1"/>
  <c r="A1003" i="1"/>
  <c r="AC1002" i="1"/>
  <c r="AB1002" i="1"/>
  <c r="AA1002" i="1"/>
  <c r="Z1002" i="1"/>
  <c r="Y1002" i="1"/>
  <c r="X1002" i="1"/>
  <c r="W1002" i="1"/>
  <c r="V1002" i="1"/>
  <c r="U1002" i="1"/>
  <c r="T1002" i="1"/>
  <c r="S1002" i="1"/>
  <c r="R1002" i="1"/>
  <c r="Q1002" i="1"/>
  <c r="P1002" i="1"/>
  <c r="O1002" i="1"/>
  <c r="N1002" i="1"/>
  <c r="M1002" i="1"/>
  <c r="L1002" i="1"/>
  <c r="K1002" i="1"/>
  <c r="J1002" i="1"/>
  <c r="I1002" i="1"/>
  <c r="H1002" i="1"/>
  <c r="G1002" i="1"/>
  <c r="F1002" i="1"/>
  <c r="E1002" i="1"/>
  <c r="D1002" i="1"/>
  <c r="C1002" i="1"/>
  <c r="B1002" i="1"/>
  <c r="A1002" i="1"/>
  <c r="AC1001" i="1"/>
  <c r="AB1001" i="1"/>
  <c r="AA1001" i="1"/>
  <c r="Z1001" i="1"/>
  <c r="Y1001" i="1"/>
  <c r="X1001" i="1"/>
  <c r="W1001" i="1"/>
  <c r="V1001" i="1"/>
  <c r="U1001" i="1"/>
  <c r="T1001" i="1"/>
  <c r="S1001" i="1"/>
  <c r="R1001" i="1"/>
  <c r="Q1001" i="1"/>
  <c r="P1001" i="1"/>
  <c r="O1001" i="1"/>
  <c r="N1001" i="1"/>
  <c r="M1001" i="1"/>
  <c r="L1001" i="1"/>
  <c r="K1001" i="1"/>
  <c r="J1001" i="1"/>
  <c r="I1001" i="1"/>
  <c r="H1001" i="1"/>
  <c r="G1001" i="1"/>
  <c r="F1001" i="1"/>
  <c r="E1001" i="1"/>
  <c r="D1001" i="1"/>
  <c r="C1001" i="1"/>
  <c r="B1001" i="1"/>
  <c r="A1001" i="1"/>
  <c r="AC1000" i="1"/>
  <c r="AB1000" i="1"/>
  <c r="AA1000" i="1"/>
  <c r="Z1000" i="1"/>
  <c r="Y1000" i="1"/>
  <c r="X1000" i="1"/>
  <c r="W1000" i="1"/>
  <c r="V1000" i="1"/>
  <c r="U1000" i="1"/>
  <c r="T1000" i="1"/>
  <c r="S1000" i="1"/>
  <c r="R1000" i="1"/>
  <c r="Q1000" i="1"/>
  <c r="P1000" i="1"/>
  <c r="O1000" i="1"/>
  <c r="N1000" i="1"/>
  <c r="M1000" i="1"/>
  <c r="L1000" i="1"/>
  <c r="K1000" i="1"/>
  <c r="J1000" i="1"/>
  <c r="I1000" i="1"/>
  <c r="H1000" i="1"/>
  <c r="G1000" i="1"/>
  <c r="F1000" i="1"/>
  <c r="E1000" i="1"/>
  <c r="D1000" i="1"/>
  <c r="C1000" i="1"/>
  <c r="B1000" i="1"/>
  <c r="A1000" i="1"/>
  <c r="AC999" i="1"/>
  <c r="AB999" i="1"/>
  <c r="AA999" i="1"/>
  <c r="Z999" i="1"/>
  <c r="Y999" i="1"/>
  <c r="X999" i="1"/>
  <c r="W999" i="1"/>
  <c r="V999" i="1"/>
  <c r="U999" i="1"/>
  <c r="T999" i="1"/>
  <c r="S999" i="1"/>
  <c r="R999" i="1"/>
  <c r="Q999" i="1"/>
  <c r="P999" i="1"/>
  <c r="O999" i="1"/>
  <c r="N999" i="1"/>
  <c r="M999" i="1"/>
  <c r="L999" i="1"/>
  <c r="K999" i="1"/>
  <c r="J999" i="1"/>
  <c r="I999" i="1"/>
  <c r="H999" i="1"/>
  <c r="G999" i="1"/>
  <c r="F999" i="1"/>
  <c r="E999" i="1"/>
  <c r="D999" i="1"/>
  <c r="C999" i="1"/>
  <c r="B999" i="1"/>
  <c r="A999" i="1"/>
  <c r="AC998" i="1"/>
  <c r="AB998" i="1"/>
  <c r="AA998" i="1"/>
  <c r="Z998" i="1"/>
  <c r="Y998" i="1"/>
  <c r="X998" i="1"/>
  <c r="W998" i="1"/>
  <c r="V998" i="1"/>
  <c r="U998" i="1"/>
  <c r="T998" i="1"/>
  <c r="S998" i="1"/>
  <c r="R998" i="1"/>
  <c r="Q998" i="1"/>
  <c r="P998" i="1"/>
  <c r="O998" i="1"/>
  <c r="N998" i="1"/>
  <c r="M998" i="1"/>
  <c r="L998" i="1"/>
  <c r="K998" i="1"/>
  <c r="J998" i="1"/>
  <c r="I998" i="1"/>
  <c r="H998" i="1"/>
  <c r="G998" i="1"/>
  <c r="F998" i="1"/>
  <c r="E998" i="1"/>
  <c r="D998" i="1"/>
  <c r="C998" i="1"/>
  <c r="B998" i="1"/>
  <c r="A998" i="1"/>
  <c r="AC997" i="1"/>
  <c r="AB997" i="1"/>
  <c r="AA997" i="1"/>
  <c r="Z997" i="1"/>
  <c r="Y997" i="1"/>
  <c r="X997" i="1"/>
  <c r="W997" i="1"/>
  <c r="V997" i="1"/>
  <c r="U997" i="1"/>
  <c r="T997" i="1"/>
  <c r="S997" i="1"/>
  <c r="R997" i="1"/>
  <c r="Q997" i="1"/>
  <c r="P997" i="1"/>
  <c r="O997" i="1"/>
  <c r="N997" i="1"/>
  <c r="M997" i="1"/>
  <c r="L997" i="1"/>
  <c r="K997" i="1"/>
  <c r="J997" i="1"/>
  <c r="I997" i="1"/>
  <c r="H997" i="1"/>
  <c r="G997" i="1"/>
  <c r="F997" i="1"/>
  <c r="E997" i="1"/>
  <c r="D997" i="1"/>
  <c r="C997" i="1"/>
  <c r="B997" i="1"/>
  <c r="A997" i="1"/>
  <c r="AC996" i="1"/>
  <c r="AB996" i="1"/>
  <c r="AA996" i="1"/>
  <c r="Z996" i="1"/>
  <c r="Y996" i="1"/>
  <c r="X996" i="1"/>
  <c r="W996" i="1"/>
  <c r="V996" i="1"/>
  <c r="U996" i="1"/>
  <c r="T996" i="1"/>
  <c r="S996" i="1"/>
  <c r="R996" i="1"/>
  <c r="Q996" i="1"/>
  <c r="P996" i="1"/>
  <c r="O996" i="1"/>
  <c r="N996" i="1"/>
  <c r="M996" i="1"/>
  <c r="L996" i="1"/>
  <c r="K996" i="1"/>
  <c r="J996" i="1"/>
  <c r="I996" i="1"/>
  <c r="H996" i="1"/>
  <c r="G996" i="1"/>
  <c r="F996" i="1"/>
  <c r="E996" i="1"/>
  <c r="D996" i="1"/>
  <c r="C996" i="1"/>
  <c r="B996" i="1"/>
  <c r="A996" i="1"/>
  <c r="AC995" i="1"/>
  <c r="AB995" i="1"/>
  <c r="AA995" i="1"/>
  <c r="Z995" i="1"/>
  <c r="Y995" i="1"/>
  <c r="X995" i="1"/>
  <c r="W995" i="1"/>
  <c r="V995" i="1"/>
  <c r="U995" i="1"/>
  <c r="T995" i="1"/>
  <c r="S995" i="1"/>
  <c r="R995" i="1"/>
  <c r="Q995" i="1"/>
  <c r="P995" i="1"/>
  <c r="O995" i="1"/>
  <c r="N995" i="1"/>
  <c r="M995" i="1"/>
  <c r="L995" i="1"/>
  <c r="K995" i="1"/>
  <c r="J995" i="1"/>
  <c r="I995" i="1"/>
  <c r="H995" i="1"/>
  <c r="G995" i="1"/>
  <c r="F995" i="1"/>
  <c r="E995" i="1"/>
  <c r="D995" i="1"/>
  <c r="C995" i="1"/>
  <c r="B995" i="1"/>
  <c r="A995" i="1"/>
  <c r="AC994" i="1"/>
  <c r="AB994" i="1"/>
  <c r="AA994" i="1"/>
  <c r="Z994" i="1"/>
  <c r="Y994" i="1"/>
  <c r="X994" i="1"/>
  <c r="W994" i="1"/>
  <c r="V994" i="1"/>
  <c r="U994" i="1"/>
  <c r="T994" i="1"/>
  <c r="S994" i="1"/>
  <c r="R994" i="1"/>
  <c r="Q994" i="1"/>
  <c r="P994" i="1"/>
  <c r="O994" i="1"/>
  <c r="N994" i="1"/>
  <c r="M994" i="1"/>
  <c r="L994" i="1"/>
  <c r="K994" i="1"/>
  <c r="J994" i="1"/>
  <c r="I994" i="1"/>
  <c r="H994" i="1"/>
  <c r="G994" i="1"/>
  <c r="F994" i="1"/>
  <c r="E994" i="1"/>
  <c r="D994" i="1"/>
  <c r="C994" i="1"/>
  <c r="B994" i="1"/>
  <c r="A994" i="1"/>
  <c r="AC993" i="1"/>
  <c r="AB993" i="1"/>
  <c r="AA993" i="1"/>
  <c r="Z993" i="1"/>
  <c r="Y993" i="1"/>
  <c r="X993" i="1"/>
  <c r="W993" i="1"/>
  <c r="V993" i="1"/>
  <c r="U993" i="1"/>
  <c r="T993" i="1"/>
  <c r="S993" i="1"/>
  <c r="R993" i="1"/>
  <c r="Q993" i="1"/>
  <c r="P993" i="1"/>
  <c r="O993" i="1"/>
  <c r="N993" i="1"/>
  <c r="M993" i="1"/>
  <c r="L993" i="1"/>
  <c r="K993" i="1"/>
  <c r="J993" i="1"/>
  <c r="I993" i="1"/>
  <c r="H993" i="1"/>
  <c r="G993" i="1"/>
  <c r="F993" i="1"/>
  <c r="E993" i="1"/>
  <c r="D993" i="1"/>
  <c r="C993" i="1"/>
  <c r="B993" i="1"/>
  <c r="A993" i="1"/>
  <c r="AC992" i="1"/>
  <c r="AB992" i="1"/>
  <c r="AA992" i="1"/>
  <c r="Z992" i="1"/>
  <c r="Y992" i="1"/>
  <c r="X992" i="1"/>
  <c r="W992" i="1"/>
  <c r="V992" i="1"/>
  <c r="U992" i="1"/>
  <c r="T992" i="1"/>
  <c r="S992" i="1"/>
  <c r="R992" i="1"/>
  <c r="Q992" i="1"/>
  <c r="P992" i="1"/>
  <c r="O992" i="1"/>
  <c r="N992" i="1"/>
  <c r="M992" i="1"/>
  <c r="L992" i="1"/>
  <c r="K992" i="1"/>
  <c r="J992" i="1"/>
  <c r="I992" i="1"/>
  <c r="H992" i="1"/>
  <c r="G992" i="1"/>
  <c r="F992" i="1"/>
  <c r="E992" i="1"/>
  <c r="D992" i="1"/>
  <c r="C992" i="1"/>
  <c r="B992" i="1"/>
  <c r="A992" i="1"/>
  <c r="AC991" i="1"/>
  <c r="AB991" i="1"/>
  <c r="AA991" i="1"/>
  <c r="Z991" i="1"/>
  <c r="Y991" i="1"/>
  <c r="X991" i="1"/>
  <c r="W991" i="1"/>
  <c r="V991" i="1"/>
  <c r="U991" i="1"/>
  <c r="T991" i="1"/>
  <c r="S991" i="1"/>
  <c r="R991" i="1"/>
  <c r="Q991" i="1"/>
  <c r="P991" i="1"/>
  <c r="O991" i="1"/>
  <c r="N991" i="1"/>
  <c r="M991" i="1"/>
  <c r="L991" i="1"/>
  <c r="K991" i="1"/>
  <c r="J991" i="1"/>
  <c r="I991" i="1"/>
  <c r="H991" i="1"/>
  <c r="G991" i="1"/>
  <c r="F991" i="1"/>
  <c r="E991" i="1"/>
  <c r="D991" i="1"/>
  <c r="C991" i="1"/>
  <c r="B991" i="1"/>
  <c r="A991" i="1"/>
  <c r="AC990" i="1"/>
  <c r="AB990" i="1"/>
  <c r="AA990" i="1"/>
  <c r="Z990" i="1"/>
  <c r="Y990" i="1"/>
  <c r="X990" i="1"/>
  <c r="W990" i="1"/>
  <c r="V990" i="1"/>
  <c r="U990" i="1"/>
  <c r="T990" i="1"/>
  <c r="S990" i="1"/>
  <c r="R990" i="1"/>
  <c r="Q990" i="1"/>
  <c r="P990" i="1"/>
  <c r="O990" i="1"/>
  <c r="N990" i="1"/>
  <c r="M990" i="1"/>
  <c r="L990" i="1"/>
  <c r="K990" i="1"/>
  <c r="J990" i="1"/>
  <c r="I990" i="1"/>
  <c r="H990" i="1"/>
  <c r="G990" i="1"/>
  <c r="F990" i="1"/>
  <c r="E990" i="1"/>
  <c r="D990" i="1"/>
  <c r="C990" i="1"/>
  <c r="B990" i="1"/>
  <c r="A990" i="1"/>
  <c r="AC989" i="1"/>
  <c r="AB989" i="1"/>
  <c r="AA989" i="1"/>
  <c r="Z989" i="1"/>
  <c r="Y989" i="1"/>
  <c r="X989" i="1"/>
  <c r="W989" i="1"/>
  <c r="V989" i="1"/>
  <c r="U989" i="1"/>
  <c r="T989" i="1"/>
  <c r="S989" i="1"/>
  <c r="R989" i="1"/>
  <c r="Q989" i="1"/>
  <c r="P989" i="1"/>
  <c r="O989" i="1"/>
  <c r="N989" i="1"/>
  <c r="M989" i="1"/>
  <c r="L989" i="1"/>
  <c r="K989" i="1"/>
  <c r="J989" i="1"/>
  <c r="I989" i="1"/>
  <c r="H989" i="1"/>
  <c r="G989" i="1"/>
  <c r="F989" i="1"/>
  <c r="E989" i="1"/>
  <c r="D989" i="1"/>
  <c r="C989" i="1"/>
  <c r="B989" i="1"/>
  <c r="A989" i="1"/>
  <c r="AC988" i="1"/>
  <c r="AB988" i="1"/>
  <c r="AA988" i="1"/>
  <c r="Z988" i="1"/>
  <c r="Y988" i="1"/>
  <c r="X988" i="1"/>
  <c r="W988" i="1"/>
  <c r="V988" i="1"/>
  <c r="U988" i="1"/>
  <c r="T988" i="1"/>
  <c r="S988" i="1"/>
  <c r="R988" i="1"/>
  <c r="Q988" i="1"/>
  <c r="P988" i="1"/>
  <c r="O988" i="1"/>
  <c r="N988" i="1"/>
  <c r="M988" i="1"/>
  <c r="L988" i="1"/>
  <c r="K988" i="1"/>
  <c r="J988" i="1"/>
  <c r="I988" i="1"/>
  <c r="H988" i="1"/>
  <c r="G988" i="1"/>
  <c r="F988" i="1"/>
  <c r="E988" i="1"/>
  <c r="D988" i="1"/>
  <c r="C988" i="1"/>
  <c r="B988" i="1"/>
  <c r="A988" i="1"/>
  <c r="AC987" i="1"/>
  <c r="AB987" i="1"/>
  <c r="AA987" i="1"/>
  <c r="Z987" i="1"/>
  <c r="Y987" i="1"/>
  <c r="X987" i="1"/>
  <c r="W987" i="1"/>
  <c r="V987" i="1"/>
  <c r="U987" i="1"/>
  <c r="T987" i="1"/>
  <c r="S987" i="1"/>
  <c r="R987" i="1"/>
  <c r="Q987" i="1"/>
  <c r="P987" i="1"/>
  <c r="O987" i="1"/>
  <c r="N987" i="1"/>
  <c r="M987" i="1"/>
  <c r="L987" i="1"/>
  <c r="K987" i="1"/>
  <c r="J987" i="1"/>
  <c r="I987" i="1"/>
  <c r="H987" i="1"/>
  <c r="G987" i="1"/>
  <c r="F987" i="1"/>
  <c r="E987" i="1"/>
  <c r="D987" i="1"/>
  <c r="C987" i="1"/>
  <c r="B987" i="1"/>
  <c r="A987" i="1"/>
  <c r="AC986" i="1"/>
  <c r="AB986" i="1"/>
  <c r="AA986" i="1"/>
  <c r="Z986" i="1"/>
  <c r="Y986" i="1"/>
  <c r="X986" i="1"/>
  <c r="W986" i="1"/>
  <c r="V986" i="1"/>
  <c r="U986" i="1"/>
  <c r="T986" i="1"/>
  <c r="S986" i="1"/>
  <c r="R986" i="1"/>
  <c r="Q986" i="1"/>
  <c r="P986" i="1"/>
  <c r="O986" i="1"/>
  <c r="N986" i="1"/>
  <c r="M986" i="1"/>
  <c r="L986" i="1"/>
  <c r="K986" i="1"/>
  <c r="J986" i="1"/>
  <c r="I986" i="1"/>
  <c r="H986" i="1"/>
  <c r="G986" i="1"/>
  <c r="F986" i="1"/>
  <c r="E986" i="1"/>
  <c r="D986" i="1"/>
  <c r="C986" i="1"/>
  <c r="B986" i="1"/>
  <c r="A986" i="1"/>
  <c r="AC985" i="1"/>
  <c r="AB985" i="1"/>
  <c r="AA985" i="1"/>
  <c r="Z985" i="1"/>
  <c r="Y985" i="1"/>
  <c r="X985" i="1"/>
  <c r="W985" i="1"/>
  <c r="V985" i="1"/>
  <c r="U985" i="1"/>
  <c r="T985" i="1"/>
  <c r="S985" i="1"/>
  <c r="R985" i="1"/>
  <c r="Q985" i="1"/>
  <c r="P985" i="1"/>
  <c r="O985" i="1"/>
  <c r="N985" i="1"/>
  <c r="M985" i="1"/>
  <c r="L985" i="1"/>
  <c r="K985" i="1"/>
  <c r="J985" i="1"/>
  <c r="I985" i="1"/>
  <c r="H985" i="1"/>
  <c r="G985" i="1"/>
  <c r="F985" i="1"/>
  <c r="E985" i="1"/>
  <c r="D985" i="1"/>
  <c r="C985" i="1"/>
  <c r="B985" i="1"/>
  <c r="A985" i="1"/>
  <c r="AC984" i="1"/>
  <c r="AB984" i="1"/>
  <c r="AA984" i="1"/>
  <c r="Z984" i="1"/>
  <c r="Y984" i="1"/>
  <c r="X984" i="1"/>
  <c r="W984" i="1"/>
  <c r="V984" i="1"/>
  <c r="U984" i="1"/>
  <c r="T984" i="1"/>
  <c r="S984" i="1"/>
  <c r="R984" i="1"/>
  <c r="Q984" i="1"/>
  <c r="P984" i="1"/>
  <c r="O984" i="1"/>
  <c r="N984" i="1"/>
  <c r="M984" i="1"/>
  <c r="L984" i="1"/>
  <c r="K984" i="1"/>
  <c r="J984" i="1"/>
  <c r="I984" i="1"/>
  <c r="H984" i="1"/>
  <c r="G984" i="1"/>
  <c r="F984" i="1"/>
  <c r="E984" i="1"/>
  <c r="D984" i="1"/>
  <c r="C984" i="1"/>
  <c r="B984" i="1"/>
  <c r="A984" i="1"/>
  <c r="AC983" i="1"/>
  <c r="AB983" i="1"/>
  <c r="AA983" i="1"/>
  <c r="Z983" i="1"/>
  <c r="Y983" i="1"/>
  <c r="X983" i="1"/>
  <c r="W983" i="1"/>
  <c r="V983" i="1"/>
  <c r="U983" i="1"/>
  <c r="T983" i="1"/>
  <c r="S983" i="1"/>
  <c r="R983" i="1"/>
  <c r="Q983" i="1"/>
  <c r="P983" i="1"/>
  <c r="O983" i="1"/>
  <c r="N983" i="1"/>
  <c r="M983" i="1"/>
  <c r="L983" i="1"/>
  <c r="K983" i="1"/>
  <c r="J983" i="1"/>
  <c r="I983" i="1"/>
  <c r="H983" i="1"/>
  <c r="G983" i="1"/>
  <c r="F983" i="1"/>
  <c r="E983" i="1"/>
  <c r="D983" i="1"/>
  <c r="C983" i="1"/>
  <c r="B983" i="1"/>
  <c r="A983" i="1"/>
  <c r="AC982" i="1"/>
  <c r="AB982" i="1"/>
  <c r="AA982" i="1"/>
  <c r="Z982" i="1"/>
  <c r="Y982" i="1"/>
  <c r="X982" i="1"/>
  <c r="W982" i="1"/>
  <c r="V982" i="1"/>
  <c r="U982" i="1"/>
  <c r="T982" i="1"/>
  <c r="S982" i="1"/>
  <c r="R982" i="1"/>
  <c r="Q982" i="1"/>
  <c r="P982" i="1"/>
  <c r="O982" i="1"/>
  <c r="N982" i="1"/>
  <c r="M982" i="1"/>
  <c r="L982" i="1"/>
  <c r="K982" i="1"/>
  <c r="J982" i="1"/>
  <c r="I982" i="1"/>
  <c r="H982" i="1"/>
  <c r="G982" i="1"/>
  <c r="F982" i="1"/>
  <c r="E982" i="1"/>
  <c r="D982" i="1"/>
  <c r="C982" i="1"/>
  <c r="B982" i="1"/>
  <c r="A982" i="1"/>
  <c r="AC981" i="1"/>
  <c r="AB981" i="1"/>
  <c r="AA981" i="1"/>
  <c r="Z981" i="1"/>
  <c r="Y981" i="1"/>
  <c r="X981" i="1"/>
  <c r="W981" i="1"/>
  <c r="V981" i="1"/>
  <c r="U981" i="1"/>
  <c r="T981" i="1"/>
  <c r="S981" i="1"/>
  <c r="R981" i="1"/>
  <c r="Q981" i="1"/>
  <c r="P981" i="1"/>
  <c r="O981" i="1"/>
  <c r="N981" i="1"/>
  <c r="M981" i="1"/>
  <c r="L981" i="1"/>
  <c r="K981" i="1"/>
  <c r="J981" i="1"/>
  <c r="I981" i="1"/>
  <c r="H981" i="1"/>
  <c r="G981" i="1"/>
  <c r="F981" i="1"/>
  <c r="E981" i="1"/>
  <c r="D981" i="1"/>
  <c r="C981" i="1"/>
  <c r="B981" i="1"/>
  <c r="A981" i="1"/>
  <c r="AC980" i="1"/>
  <c r="AB980" i="1"/>
  <c r="AA980" i="1"/>
  <c r="Z980" i="1"/>
  <c r="Y980" i="1"/>
  <c r="X980" i="1"/>
  <c r="W980" i="1"/>
  <c r="V980" i="1"/>
  <c r="U980" i="1"/>
  <c r="T980" i="1"/>
  <c r="S980" i="1"/>
  <c r="R980" i="1"/>
  <c r="Q980" i="1"/>
  <c r="P980" i="1"/>
  <c r="O980" i="1"/>
  <c r="N980" i="1"/>
  <c r="M980" i="1"/>
  <c r="L980" i="1"/>
  <c r="K980" i="1"/>
  <c r="J980" i="1"/>
  <c r="I980" i="1"/>
  <c r="H980" i="1"/>
  <c r="G980" i="1"/>
  <c r="F980" i="1"/>
  <c r="E980" i="1"/>
  <c r="D980" i="1"/>
  <c r="C980" i="1"/>
  <c r="B980" i="1"/>
  <c r="A980" i="1"/>
  <c r="AC979" i="1"/>
  <c r="AB979" i="1"/>
  <c r="AA979" i="1"/>
  <c r="Z979" i="1"/>
  <c r="Y979" i="1"/>
  <c r="X979" i="1"/>
  <c r="W979" i="1"/>
  <c r="V979" i="1"/>
  <c r="U979" i="1"/>
  <c r="T979" i="1"/>
  <c r="S979" i="1"/>
  <c r="R979" i="1"/>
  <c r="Q979" i="1"/>
  <c r="P979" i="1"/>
  <c r="O979" i="1"/>
  <c r="N979" i="1"/>
  <c r="M979" i="1"/>
  <c r="L979" i="1"/>
  <c r="K979" i="1"/>
  <c r="J979" i="1"/>
  <c r="I979" i="1"/>
  <c r="H979" i="1"/>
  <c r="G979" i="1"/>
  <c r="F979" i="1"/>
  <c r="E979" i="1"/>
  <c r="D979" i="1"/>
  <c r="C979" i="1"/>
  <c r="B979" i="1"/>
  <c r="A979" i="1"/>
  <c r="AC978" i="1"/>
  <c r="AB978" i="1"/>
  <c r="AA978" i="1"/>
  <c r="Z978" i="1"/>
  <c r="Y978" i="1"/>
  <c r="X978" i="1"/>
  <c r="W978" i="1"/>
  <c r="V978" i="1"/>
  <c r="U978" i="1"/>
  <c r="T978" i="1"/>
  <c r="S978" i="1"/>
  <c r="R978" i="1"/>
  <c r="Q978" i="1"/>
  <c r="P978" i="1"/>
  <c r="O978" i="1"/>
  <c r="N978" i="1"/>
  <c r="M978" i="1"/>
  <c r="L978" i="1"/>
  <c r="K978" i="1"/>
  <c r="J978" i="1"/>
  <c r="I978" i="1"/>
  <c r="H978" i="1"/>
  <c r="G978" i="1"/>
  <c r="F978" i="1"/>
  <c r="E978" i="1"/>
  <c r="D978" i="1"/>
  <c r="C978" i="1"/>
  <c r="B978" i="1"/>
  <c r="A978" i="1"/>
  <c r="AC977" i="1"/>
  <c r="AB977" i="1"/>
  <c r="AA977" i="1"/>
  <c r="Z977" i="1"/>
  <c r="Y977" i="1"/>
  <c r="X977" i="1"/>
  <c r="W977" i="1"/>
  <c r="V977" i="1"/>
  <c r="U977" i="1"/>
  <c r="T977" i="1"/>
  <c r="S977" i="1"/>
  <c r="R977" i="1"/>
  <c r="Q977" i="1"/>
  <c r="P977" i="1"/>
  <c r="O977" i="1"/>
  <c r="N977" i="1"/>
  <c r="M977" i="1"/>
  <c r="L977" i="1"/>
  <c r="K977" i="1"/>
  <c r="J977" i="1"/>
  <c r="I977" i="1"/>
  <c r="H977" i="1"/>
  <c r="G977" i="1"/>
  <c r="F977" i="1"/>
  <c r="E977" i="1"/>
  <c r="D977" i="1"/>
  <c r="C977" i="1"/>
  <c r="B977" i="1"/>
  <c r="A977" i="1"/>
  <c r="AC976" i="1"/>
  <c r="AB976" i="1"/>
  <c r="AA976" i="1"/>
  <c r="Z976" i="1"/>
  <c r="Y976" i="1"/>
  <c r="X976" i="1"/>
  <c r="W976" i="1"/>
  <c r="V976" i="1"/>
  <c r="U976" i="1"/>
  <c r="T976" i="1"/>
  <c r="S976" i="1"/>
  <c r="R976" i="1"/>
  <c r="Q976" i="1"/>
  <c r="P976" i="1"/>
  <c r="O976" i="1"/>
  <c r="N976" i="1"/>
  <c r="M976" i="1"/>
  <c r="L976" i="1"/>
  <c r="K976" i="1"/>
  <c r="J976" i="1"/>
  <c r="I976" i="1"/>
  <c r="H976" i="1"/>
  <c r="G976" i="1"/>
  <c r="F976" i="1"/>
  <c r="E976" i="1"/>
  <c r="D976" i="1"/>
  <c r="C976" i="1"/>
  <c r="B976" i="1"/>
  <c r="A976" i="1"/>
  <c r="AC975" i="1"/>
  <c r="AB975" i="1"/>
  <c r="AA975" i="1"/>
  <c r="Z975" i="1"/>
  <c r="Y975" i="1"/>
  <c r="X975" i="1"/>
  <c r="W975" i="1"/>
  <c r="V975" i="1"/>
  <c r="U975" i="1"/>
  <c r="T975" i="1"/>
  <c r="S975" i="1"/>
  <c r="R975" i="1"/>
  <c r="Q975" i="1"/>
  <c r="P975" i="1"/>
  <c r="O975" i="1"/>
  <c r="N975" i="1"/>
  <c r="M975" i="1"/>
  <c r="L975" i="1"/>
  <c r="K975" i="1"/>
  <c r="J975" i="1"/>
  <c r="I975" i="1"/>
  <c r="H975" i="1"/>
  <c r="G975" i="1"/>
  <c r="F975" i="1"/>
  <c r="E975" i="1"/>
  <c r="D975" i="1"/>
  <c r="C975" i="1"/>
  <c r="B975" i="1"/>
  <c r="A975" i="1"/>
  <c r="AC974" i="1"/>
  <c r="AB974" i="1"/>
  <c r="AA974" i="1"/>
  <c r="Z974" i="1"/>
  <c r="Y974" i="1"/>
  <c r="X974" i="1"/>
  <c r="W974" i="1"/>
  <c r="V974" i="1"/>
  <c r="U974" i="1"/>
  <c r="T974" i="1"/>
  <c r="S974" i="1"/>
  <c r="R974" i="1"/>
  <c r="Q974" i="1"/>
  <c r="P974" i="1"/>
  <c r="O974" i="1"/>
  <c r="N974" i="1"/>
  <c r="M974" i="1"/>
  <c r="L974" i="1"/>
  <c r="K974" i="1"/>
  <c r="J974" i="1"/>
  <c r="I974" i="1"/>
  <c r="H974" i="1"/>
  <c r="G974" i="1"/>
  <c r="F974" i="1"/>
  <c r="E974" i="1"/>
  <c r="D974" i="1"/>
  <c r="C974" i="1"/>
  <c r="B974" i="1"/>
  <c r="A974" i="1"/>
  <c r="AC973" i="1"/>
  <c r="AB973" i="1"/>
  <c r="AA973" i="1"/>
  <c r="Z973" i="1"/>
  <c r="Y973" i="1"/>
  <c r="X973" i="1"/>
  <c r="W973" i="1"/>
  <c r="V973" i="1"/>
  <c r="U973" i="1"/>
  <c r="T973" i="1"/>
  <c r="S973" i="1"/>
  <c r="R973" i="1"/>
  <c r="Q973" i="1"/>
  <c r="P973" i="1"/>
  <c r="O973" i="1"/>
  <c r="N973" i="1"/>
  <c r="M973" i="1"/>
  <c r="L973" i="1"/>
  <c r="K973" i="1"/>
  <c r="J973" i="1"/>
  <c r="I973" i="1"/>
  <c r="H973" i="1"/>
  <c r="G973" i="1"/>
  <c r="F973" i="1"/>
  <c r="E973" i="1"/>
  <c r="D973" i="1"/>
  <c r="C973" i="1"/>
  <c r="B973" i="1"/>
  <c r="A973" i="1"/>
  <c r="AC972" i="1"/>
  <c r="AB972" i="1"/>
  <c r="AA972" i="1"/>
  <c r="Z972" i="1"/>
  <c r="Y972" i="1"/>
  <c r="X972" i="1"/>
  <c r="W972" i="1"/>
  <c r="V972" i="1"/>
  <c r="U972" i="1"/>
  <c r="T972" i="1"/>
  <c r="S972" i="1"/>
  <c r="R972" i="1"/>
  <c r="Q972" i="1"/>
  <c r="P972" i="1"/>
  <c r="O972" i="1"/>
  <c r="N972" i="1"/>
  <c r="M972" i="1"/>
  <c r="L972" i="1"/>
  <c r="K972" i="1"/>
  <c r="J972" i="1"/>
  <c r="I972" i="1"/>
  <c r="H972" i="1"/>
  <c r="G972" i="1"/>
  <c r="F972" i="1"/>
  <c r="E972" i="1"/>
  <c r="D972" i="1"/>
  <c r="C972" i="1"/>
  <c r="B972" i="1"/>
  <c r="A972" i="1"/>
  <c r="AC971" i="1"/>
  <c r="AB971" i="1"/>
  <c r="AA971" i="1"/>
  <c r="Z971" i="1"/>
  <c r="Y971" i="1"/>
  <c r="X971" i="1"/>
  <c r="W971" i="1"/>
  <c r="V971" i="1"/>
  <c r="U971" i="1"/>
  <c r="T971" i="1"/>
  <c r="S971" i="1"/>
  <c r="R971" i="1"/>
  <c r="Q971" i="1"/>
  <c r="P971" i="1"/>
  <c r="O971" i="1"/>
  <c r="N971" i="1"/>
  <c r="M971" i="1"/>
  <c r="L971" i="1"/>
  <c r="K971" i="1"/>
  <c r="J971" i="1"/>
  <c r="I971" i="1"/>
  <c r="H971" i="1"/>
  <c r="G971" i="1"/>
  <c r="F971" i="1"/>
  <c r="E971" i="1"/>
  <c r="D971" i="1"/>
  <c r="C971" i="1"/>
  <c r="B971" i="1"/>
  <c r="A971" i="1"/>
  <c r="AC970" i="1"/>
  <c r="AB970" i="1"/>
  <c r="AA970" i="1"/>
  <c r="Z970" i="1"/>
  <c r="Y970" i="1"/>
  <c r="X970" i="1"/>
  <c r="W970" i="1"/>
  <c r="V970" i="1"/>
  <c r="U970" i="1"/>
  <c r="T970" i="1"/>
  <c r="S970" i="1"/>
  <c r="R970" i="1"/>
  <c r="Q970" i="1"/>
  <c r="P970" i="1"/>
  <c r="O970" i="1"/>
  <c r="N970" i="1"/>
  <c r="M970" i="1"/>
  <c r="L970" i="1"/>
  <c r="K970" i="1"/>
  <c r="J970" i="1"/>
  <c r="I970" i="1"/>
  <c r="H970" i="1"/>
  <c r="G970" i="1"/>
  <c r="F970" i="1"/>
  <c r="E970" i="1"/>
  <c r="D970" i="1"/>
  <c r="C970" i="1"/>
  <c r="B970" i="1"/>
  <c r="A970" i="1"/>
  <c r="AC969" i="1"/>
  <c r="AB969" i="1"/>
  <c r="AA969" i="1"/>
  <c r="Z969" i="1"/>
  <c r="Y969" i="1"/>
  <c r="X969" i="1"/>
  <c r="W969" i="1"/>
  <c r="V969" i="1"/>
  <c r="U969" i="1"/>
  <c r="T969" i="1"/>
  <c r="S969" i="1"/>
  <c r="R969" i="1"/>
  <c r="Q969" i="1"/>
  <c r="P969" i="1"/>
  <c r="O969" i="1"/>
  <c r="N969" i="1"/>
  <c r="M969" i="1"/>
  <c r="L969" i="1"/>
  <c r="K969" i="1"/>
  <c r="J969" i="1"/>
  <c r="I969" i="1"/>
  <c r="H969" i="1"/>
  <c r="G969" i="1"/>
  <c r="F969" i="1"/>
  <c r="E969" i="1"/>
  <c r="D969" i="1"/>
  <c r="C969" i="1"/>
  <c r="B969" i="1"/>
  <c r="A969" i="1"/>
  <c r="AC968" i="1"/>
  <c r="AB968" i="1"/>
  <c r="AA968" i="1"/>
  <c r="Z968" i="1"/>
  <c r="Y968" i="1"/>
  <c r="X968" i="1"/>
  <c r="W968" i="1"/>
  <c r="V968" i="1"/>
  <c r="U968" i="1"/>
  <c r="T968" i="1"/>
  <c r="S968" i="1"/>
  <c r="R968" i="1"/>
  <c r="Q968" i="1"/>
  <c r="P968" i="1"/>
  <c r="O968" i="1"/>
  <c r="N968" i="1"/>
  <c r="M968" i="1"/>
  <c r="L968" i="1"/>
  <c r="K968" i="1"/>
  <c r="J968" i="1"/>
  <c r="I968" i="1"/>
  <c r="H968" i="1"/>
  <c r="G968" i="1"/>
  <c r="F968" i="1"/>
  <c r="E968" i="1"/>
  <c r="D968" i="1"/>
  <c r="C968" i="1"/>
  <c r="B968" i="1"/>
  <c r="A968" i="1"/>
  <c r="AC967" i="1"/>
  <c r="AB967" i="1"/>
  <c r="AA967" i="1"/>
  <c r="Z967" i="1"/>
  <c r="Y967" i="1"/>
  <c r="X967" i="1"/>
  <c r="W967" i="1"/>
  <c r="V967" i="1"/>
  <c r="U967" i="1"/>
  <c r="T967" i="1"/>
  <c r="S967" i="1"/>
  <c r="R967" i="1"/>
  <c r="Q967" i="1"/>
  <c r="P967" i="1"/>
  <c r="O967" i="1"/>
  <c r="N967" i="1"/>
  <c r="M967" i="1"/>
  <c r="L967" i="1"/>
  <c r="K967" i="1"/>
  <c r="J967" i="1"/>
  <c r="I967" i="1"/>
  <c r="H967" i="1"/>
  <c r="G967" i="1"/>
  <c r="F967" i="1"/>
  <c r="E967" i="1"/>
  <c r="D967" i="1"/>
  <c r="C967" i="1"/>
  <c r="B967" i="1"/>
  <c r="A967" i="1"/>
  <c r="AC966" i="1"/>
  <c r="AB966" i="1"/>
  <c r="AA966" i="1"/>
  <c r="Z966" i="1"/>
  <c r="Y966" i="1"/>
  <c r="X966" i="1"/>
  <c r="W966" i="1"/>
  <c r="V966" i="1"/>
  <c r="U966" i="1"/>
  <c r="T966" i="1"/>
  <c r="S966" i="1"/>
  <c r="R966" i="1"/>
  <c r="Q966" i="1"/>
  <c r="P966" i="1"/>
  <c r="O966" i="1"/>
  <c r="N966" i="1"/>
  <c r="M966" i="1"/>
  <c r="L966" i="1"/>
  <c r="K966" i="1"/>
  <c r="J966" i="1"/>
  <c r="I966" i="1"/>
  <c r="H966" i="1"/>
  <c r="G966" i="1"/>
  <c r="F966" i="1"/>
  <c r="E966" i="1"/>
  <c r="D966" i="1"/>
  <c r="C966" i="1"/>
  <c r="B966" i="1"/>
  <c r="A966" i="1"/>
  <c r="AC965" i="1"/>
  <c r="AB965" i="1"/>
  <c r="AA965" i="1"/>
  <c r="Z965" i="1"/>
  <c r="Y965" i="1"/>
  <c r="X965" i="1"/>
  <c r="W965" i="1"/>
  <c r="V965" i="1"/>
  <c r="U965" i="1"/>
  <c r="T965" i="1"/>
  <c r="S965" i="1"/>
  <c r="R965" i="1"/>
  <c r="Q965" i="1"/>
  <c r="P965" i="1"/>
  <c r="O965" i="1"/>
  <c r="N965" i="1"/>
  <c r="M965" i="1"/>
  <c r="L965" i="1"/>
  <c r="K965" i="1"/>
  <c r="J965" i="1"/>
  <c r="I965" i="1"/>
  <c r="H965" i="1"/>
  <c r="G965" i="1"/>
  <c r="F965" i="1"/>
  <c r="E965" i="1"/>
  <c r="D965" i="1"/>
  <c r="C965" i="1"/>
  <c r="B965" i="1"/>
  <c r="A965" i="1"/>
  <c r="AC964" i="1"/>
  <c r="AB964" i="1"/>
  <c r="AA964" i="1"/>
  <c r="Z964" i="1"/>
  <c r="Y964" i="1"/>
  <c r="X964" i="1"/>
  <c r="W964" i="1"/>
  <c r="V964" i="1"/>
  <c r="U964" i="1"/>
  <c r="T964" i="1"/>
  <c r="S964" i="1"/>
  <c r="R964" i="1"/>
  <c r="Q964" i="1"/>
  <c r="P964" i="1"/>
  <c r="O964" i="1"/>
  <c r="N964" i="1"/>
  <c r="M964" i="1"/>
  <c r="L964" i="1"/>
  <c r="K964" i="1"/>
  <c r="J964" i="1"/>
  <c r="I964" i="1"/>
  <c r="H964" i="1"/>
  <c r="G964" i="1"/>
  <c r="F964" i="1"/>
  <c r="E964" i="1"/>
  <c r="D964" i="1"/>
  <c r="C964" i="1"/>
  <c r="B964" i="1"/>
  <c r="A964" i="1"/>
  <c r="AC963" i="1"/>
  <c r="AB963" i="1"/>
  <c r="AA963" i="1"/>
  <c r="Z963" i="1"/>
  <c r="Y963" i="1"/>
  <c r="X963" i="1"/>
  <c r="W963" i="1"/>
  <c r="V963" i="1"/>
  <c r="U963" i="1"/>
  <c r="T963" i="1"/>
  <c r="S963" i="1"/>
  <c r="R963" i="1"/>
  <c r="Q963" i="1"/>
  <c r="P963" i="1"/>
  <c r="O963" i="1"/>
  <c r="N963" i="1"/>
  <c r="M963" i="1"/>
  <c r="L963" i="1"/>
  <c r="K963" i="1"/>
  <c r="J963" i="1"/>
  <c r="I963" i="1"/>
  <c r="H963" i="1"/>
  <c r="G963" i="1"/>
  <c r="F963" i="1"/>
  <c r="E963" i="1"/>
  <c r="D963" i="1"/>
  <c r="C963" i="1"/>
  <c r="B963" i="1"/>
  <c r="A963" i="1"/>
  <c r="AC962" i="1"/>
  <c r="AB962" i="1"/>
  <c r="AA962" i="1"/>
  <c r="Z962" i="1"/>
  <c r="Y962" i="1"/>
  <c r="X962" i="1"/>
  <c r="W962" i="1"/>
  <c r="V962" i="1"/>
  <c r="U962" i="1"/>
  <c r="T962" i="1"/>
  <c r="S962" i="1"/>
  <c r="R962" i="1"/>
  <c r="Q962" i="1"/>
  <c r="P962" i="1"/>
  <c r="O962" i="1"/>
  <c r="N962" i="1"/>
  <c r="M962" i="1"/>
  <c r="L962" i="1"/>
  <c r="K962" i="1"/>
  <c r="J962" i="1"/>
  <c r="I962" i="1"/>
  <c r="H962" i="1"/>
  <c r="G962" i="1"/>
  <c r="F962" i="1"/>
  <c r="E962" i="1"/>
  <c r="D962" i="1"/>
  <c r="C962" i="1"/>
  <c r="B962" i="1"/>
  <c r="A962" i="1"/>
  <c r="AC961" i="1"/>
  <c r="AB961" i="1"/>
  <c r="AA961" i="1"/>
  <c r="Z961" i="1"/>
  <c r="Y961" i="1"/>
  <c r="X961" i="1"/>
  <c r="W961" i="1"/>
  <c r="V961" i="1"/>
  <c r="U961" i="1"/>
  <c r="T961" i="1"/>
  <c r="S961" i="1"/>
  <c r="R961" i="1"/>
  <c r="Q961" i="1"/>
  <c r="P961" i="1"/>
  <c r="O961" i="1"/>
  <c r="N961" i="1"/>
  <c r="M961" i="1"/>
  <c r="L961" i="1"/>
  <c r="K961" i="1"/>
  <c r="J961" i="1"/>
  <c r="I961" i="1"/>
  <c r="H961" i="1"/>
  <c r="G961" i="1"/>
  <c r="F961" i="1"/>
  <c r="E961" i="1"/>
  <c r="D961" i="1"/>
  <c r="C961" i="1"/>
  <c r="B961" i="1"/>
  <c r="A961" i="1"/>
  <c r="AC960" i="1"/>
  <c r="AB960" i="1"/>
  <c r="AA960" i="1"/>
  <c r="Z960" i="1"/>
  <c r="Y960" i="1"/>
  <c r="X960" i="1"/>
  <c r="W960" i="1"/>
  <c r="V960" i="1"/>
  <c r="U960" i="1"/>
  <c r="T960" i="1"/>
  <c r="S960" i="1"/>
  <c r="R960" i="1"/>
  <c r="Q960" i="1"/>
  <c r="P960" i="1"/>
  <c r="O960" i="1"/>
  <c r="N960" i="1"/>
  <c r="M960" i="1"/>
  <c r="L960" i="1"/>
  <c r="K960" i="1"/>
  <c r="J960" i="1"/>
  <c r="I960" i="1"/>
  <c r="H960" i="1"/>
  <c r="G960" i="1"/>
  <c r="F960" i="1"/>
  <c r="E960" i="1"/>
  <c r="D960" i="1"/>
  <c r="C960" i="1"/>
  <c r="B960" i="1"/>
  <c r="A960" i="1"/>
  <c r="AC959" i="1"/>
  <c r="AB959" i="1"/>
  <c r="AA959" i="1"/>
  <c r="Z959" i="1"/>
  <c r="Y959" i="1"/>
  <c r="X959" i="1"/>
  <c r="W959" i="1"/>
  <c r="V959" i="1"/>
  <c r="U959" i="1"/>
  <c r="T959" i="1"/>
  <c r="S959" i="1"/>
  <c r="R959" i="1"/>
  <c r="Q959" i="1"/>
  <c r="P959" i="1"/>
  <c r="O959" i="1"/>
  <c r="N959" i="1"/>
  <c r="M959" i="1"/>
  <c r="L959" i="1"/>
  <c r="K959" i="1"/>
  <c r="J959" i="1"/>
  <c r="I959" i="1"/>
  <c r="H959" i="1"/>
  <c r="G959" i="1"/>
  <c r="F959" i="1"/>
  <c r="E959" i="1"/>
  <c r="D959" i="1"/>
  <c r="C959" i="1"/>
  <c r="B959" i="1"/>
  <c r="A959" i="1"/>
  <c r="AC958" i="1"/>
  <c r="AB958" i="1"/>
  <c r="AA958" i="1"/>
  <c r="Z958" i="1"/>
  <c r="Y958" i="1"/>
  <c r="X958" i="1"/>
  <c r="W958" i="1"/>
  <c r="V958" i="1"/>
  <c r="U958" i="1"/>
  <c r="T958" i="1"/>
  <c r="S958" i="1"/>
  <c r="R958" i="1"/>
  <c r="Q958" i="1"/>
  <c r="P958" i="1"/>
  <c r="O958" i="1"/>
  <c r="N958" i="1"/>
  <c r="M958" i="1"/>
  <c r="L958" i="1"/>
  <c r="K958" i="1"/>
  <c r="J958" i="1"/>
  <c r="I958" i="1"/>
  <c r="H958" i="1"/>
  <c r="G958" i="1"/>
  <c r="F958" i="1"/>
  <c r="E958" i="1"/>
  <c r="D958" i="1"/>
  <c r="C958" i="1"/>
  <c r="B958" i="1"/>
  <c r="A958" i="1"/>
  <c r="AC957" i="1"/>
  <c r="AB957" i="1"/>
  <c r="AA957" i="1"/>
  <c r="Z957" i="1"/>
  <c r="Y957" i="1"/>
  <c r="X957" i="1"/>
  <c r="W957" i="1"/>
  <c r="V957" i="1"/>
  <c r="U957" i="1"/>
  <c r="T957" i="1"/>
  <c r="S957" i="1"/>
  <c r="R957" i="1"/>
  <c r="Q957" i="1"/>
  <c r="P957" i="1"/>
  <c r="O957" i="1"/>
  <c r="N957" i="1"/>
  <c r="M957" i="1"/>
  <c r="L957" i="1"/>
  <c r="K957" i="1"/>
  <c r="J957" i="1"/>
  <c r="I957" i="1"/>
  <c r="H957" i="1"/>
  <c r="G957" i="1"/>
  <c r="F957" i="1"/>
  <c r="E957" i="1"/>
  <c r="D957" i="1"/>
  <c r="C957" i="1"/>
  <c r="B957" i="1"/>
  <c r="A957" i="1"/>
  <c r="AC956" i="1"/>
  <c r="AB956" i="1"/>
  <c r="AA956" i="1"/>
  <c r="Z956" i="1"/>
  <c r="Y956" i="1"/>
  <c r="X956" i="1"/>
  <c r="W956" i="1"/>
  <c r="V956" i="1"/>
  <c r="U956" i="1"/>
  <c r="T956" i="1"/>
  <c r="S956" i="1"/>
  <c r="R956" i="1"/>
  <c r="Q956" i="1"/>
  <c r="P956" i="1"/>
  <c r="O956" i="1"/>
  <c r="N956" i="1"/>
  <c r="M956" i="1"/>
  <c r="L956" i="1"/>
  <c r="K956" i="1"/>
  <c r="J956" i="1"/>
  <c r="I956" i="1"/>
  <c r="H956" i="1"/>
  <c r="G956" i="1"/>
  <c r="F956" i="1"/>
  <c r="E956" i="1"/>
  <c r="D956" i="1"/>
  <c r="C956" i="1"/>
  <c r="B956" i="1"/>
  <c r="A956" i="1"/>
  <c r="AC955" i="1"/>
  <c r="AB955" i="1"/>
  <c r="AA955" i="1"/>
  <c r="Z955" i="1"/>
  <c r="Y955" i="1"/>
  <c r="X955" i="1"/>
  <c r="W955" i="1"/>
  <c r="V955" i="1"/>
  <c r="U955" i="1"/>
  <c r="T955" i="1"/>
  <c r="S955" i="1"/>
  <c r="R955" i="1"/>
  <c r="Q955" i="1"/>
  <c r="P955" i="1"/>
  <c r="O955" i="1"/>
  <c r="N955" i="1"/>
  <c r="M955" i="1"/>
  <c r="L955" i="1"/>
  <c r="K955" i="1"/>
  <c r="J955" i="1"/>
  <c r="I955" i="1"/>
  <c r="H955" i="1"/>
  <c r="G955" i="1"/>
  <c r="F955" i="1"/>
  <c r="E955" i="1"/>
  <c r="D955" i="1"/>
  <c r="C955" i="1"/>
  <c r="B955" i="1"/>
  <c r="A955" i="1"/>
  <c r="AC954" i="1"/>
  <c r="AB954" i="1"/>
  <c r="AA954" i="1"/>
  <c r="Z954" i="1"/>
  <c r="Y954" i="1"/>
  <c r="X954" i="1"/>
  <c r="W954" i="1"/>
  <c r="V954" i="1"/>
  <c r="U954" i="1"/>
  <c r="T954" i="1"/>
  <c r="S954" i="1"/>
  <c r="R954" i="1"/>
  <c r="Q954" i="1"/>
  <c r="P954" i="1"/>
  <c r="O954" i="1"/>
  <c r="N954" i="1"/>
  <c r="M954" i="1"/>
  <c r="L954" i="1"/>
  <c r="K954" i="1"/>
  <c r="J954" i="1"/>
  <c r="I954" i="1"/>
  <c r="H954" i="1"/>
  <c r="G954" i="1"/>
  <c r="F954" i="1"/>
  <c r="E954" i="1"/>
  <c r="D954" i="1"/>
  <c r="C954" i="1"/>
  <c r="B954" i="1"/>
  <c r="A954" i="1"/>
  <c r="AC953" i="1"/>
  <c r="AB953" i="1"/>
  <c r="AA953" i="1"/>
  <c r="Z953" i="1"/>
  <c r="Y953" i="1"/>
  <c r="X953" i="1"/>
  <c r="W953" i="1"/>
  <c r="V953" i="1"/>
  <c r="U953" i="1"/>
  <c r="T953" i="1"/>
  <c r="S953" i="1"/>
  <c r="R953" i="1"/>
  <c r="Q953" i="1"/>
  <c r="P953" i="1"/>
  <c r="O953" i="1"/>
  <c r="N953" i="1"/>
  <c r="M953" i="1"/>
  <c r="L953" i="1"/>
  <c r="K953" i="1"/>
  <c r="J953" i="1"/>
  <c r="I953" i="1"/>
  <c r="H953" i="1"/>
  <c r="G953" i="1"/>
  <c r="F953" i="1"/>
  <c r="E953" i="1"/>
  <c r="D953" i="1"/>
  <c r="C953" i="1"/>
  <c r="B953" i="1"/>
  <c r="A953" i="1"/>
  <c r="AC952" i="1"/>
  <c r="AB952" i="1"/>
  <c r="AA952" i="1"/>
  <c r="Z952" i="1"/>
  <c r="Y952" i="1"/>
  <c r="X952" i="1"/>
  <c r="W952" i="1"/>
  <c r="V952" i="1"/>
  <c r="U952" i="1"/>
  <c r="T952" i="1"/>
  <c r="S952" i="1"/>
  <c r="R952" i="1"/>
  <c r="Q952" i="1"/>
  <c r="P952" i="1"/>
  <c r="O952" i="1"/>
  <c r="N952" i="1"/>
  <c r="M952" i="1"/>
  <c r="L952" i="1"/>
  <c r="K952" i="1"/>
  <c r="J952" i="1"/>
  <c r="I952" i="1"/>
  <c r="H952" i="1"/>
  <c r="G952" i="1"/>
  <c r="F952" i="1"/>
  <c r="E952" i="1"/>
  <c r="D952" i="1"/>
  <c r="C952" i="1"/>
  <c r="B952" i="1"/>
  <c r="A952" i="1"/>
  <c r="AC951" i="1"/>
  <c r="AB951" i="1"/>
  <c r="AA951" i="1"/>
  <c r="Z951" i="1"/>
  <c r="Y951" i="1"/>
  <c r="X951" i="1"/>
  <c r="W951" i="1"/>
  <c r="V951" i="1"/>
  <c r="U951" i="1"/>
  <c r="T951" i="1"/>
  <c r="S951" i="1"/>
  <c r="R951" i="1"/>
  <c r="Q951" i="1"/>
  <c r="P951" i="1"/>
  <c r="O951" i="1"/>
  <c r="N951" i="1"/>
  <c r="M951" i="1"/>
  <c r="L951" i="1"/>
  <c r="K951" i="1"/>
  <c r="J951" i="1"/>
  <c r="I951" i="1"/>
  <c r="H951" i="1"/>
  <c r="G951" i="1"/>
  <c r="F951" i="1"/>
  <c r="E951" i="1"/>
  <c r="D951" i="1"/>
  <c r="C951" i="1"/>
  <c r="B951" i="1"/>
  <c r="A951" i="1"/>
  <c r="AC950" i="1"/>
  <c r="AB950" i="1"/>
  <c r="AA950" i="1"/>
  <c r="Z950" i="1"/>
  <c r="Y950" i="1"/>
  <c r="X950" i="1"/>
  <c r="W950" i="1"/>
  <c r="V950" i="1"/>
  <c r="U950" i="1"/>
  <c r="T950" i="1"/>
  <c r="S950" i="1"/>
  <c r="R950" i="1"/>
  <c r="Q950" i="1"/>
  <c r="P950" i="1"/>
  <c r="O950" i="1"/>
  <c r="N950" i="1"/>
  <c r="M950" i="1"/>
  <c r="L950" i="1"/>
  <c r="K950" i="1"/>
  <c r="J950" i="1"/>
  <c r="I950" i="1"/>
  <c r="H950" i="1"/>
  <c r="G950" i="1"/>
  <c r="F950" i="1"/>
  <c r="E950" i="1"/>
  <c r="D950" i="1"/>
  <c r="C950" i="1"/>
  <c r="B950" i="1"/>
  <c r="A950" i="1"/>
  <c r="AC949" i="1"/>
  <c r="AB949" i="1"/>
  <c r="AA949" i="1"/>
  <c r="Z949" i="1"/>
  <c r="Y949" i="1"/>
  <c r="X949" i="1"/>
  <c r="W949" i="1"/>
  <c r="V949" i="1"/>
  <c r="U949" i="1"/>
  <c r="T949" i="1"/>
  <c r="S949" i="1"/>
  <c r="R949" i="1"/>
  <c r="Q949" i="1"/>
  <c r="P949" i="1"/>
  <c r="O949" i="1"/>
  <c r="N949" i="1"/>
  <c r="M949" i="1"/>
  <c r="L949" i="1"/>
  <c r="K949" i="1"/>
  <c r="J949" i="1"/>
  <c r="I949" i="1"/>
  <c r="H949" i="1"/>
  <c r="G949" i="1"/>
  <c r="F949" i="1"/>
  <c r="E949" i="1"/>
  <c r="D949" i="1"/>
  <c r="C949" i="1"/>
  <c r="B949" i="1"/>
  <c r="A949" i="1"/>
  <c r="AC948" i="1"/>
  <c r="AB948" i="1"/>
  <c r="AA948" i="1"/>
  <c r="Z948" i="1"/>
  <c r="Y948" i="1"/>
  <c r="X948" i="1"/>
  <c r="W948" i="1"/>
  <c r="V948" i="1"/>
  <c r="U948" i="1"/>
  <c r="T948" i="1"/>
  <c r="S948" i="1"/>
  <c r="R948" i="1"/>
  <c r="Q948" i="1"/>
  <c r="P948" i="1"/>
  <c r="O948" i="1"/>
  <c r="N948" i="1"/>
  <c r="M948" i="1"/>
  <c r="L948" i="1"/>
  <c r="K948" i="1"/>
  <c r="J948" i="1"/>
  <c r="I948" i="1"/>
  <c r="H948" i="1"/>
  <c r="G948" i="1"/>
  <c r="F948" i="1"/>
  <c r="E948" i="1"/>
  <c r="D948" i="1"/>
  <c r="C948" i="1"/>
  <c r="B948" i="1"/>
  <c r="A948" i="1"/>
  <c r="AC947" i="1"/>
  <c r="AB947" i="1"/>
  <c r="AA947" i="1"/>
  <c r="Z947" i="1"/>
  <c r="Y947" i="1"/>
  <c r="X947" i="1"/>
  <c r="W947" i="1"/>
  <c r="V947" i="1"/>
  <c r="U947" i="1"/>
  <c r="T947" i="1"/>
  <c r="S947" i="1"/>
  <c r="R947" i="1"/>
  <c r="Q947" i="1"/>
  <c r="P947" i="1"/>
  <c r="O947" i="1"/>
  <c r="N947" i="1"/>
  <c r="M947" i="1"/>
  <c r="L947" i="1"/>
  <c r="K947" i="1"/>
  <c r="J947" i="1"/>
  <c r="I947" i="1"/>
  <c r="H947" i="1"/>
  <c r="G947" i="1"/>
  <c r="F947" i="1"/>
  <c r="E947" i="1"/>
  <c r="D947" i="1"/>
  <c r="C947" i="1"/>
  <c r="B947" i="1"/>
  <c r="A947" i="1"/>
  <c r="AC946" i="1"/>
  <c r="AB946" i="1"/>
  <c r="AA946" i="1"/>
  <c r="Z946" i="1"/>
  <c r="Y946" i="1"/>
  <c r="X946" i="1"/>
  <c r="W946" i="1"/>
  <c r="V946" i="1"/>
  <c r="U946" i="1"/>
  <c r="T946" i="1"/>
  <c r="S946" i="1"/>
  <c r="R946" i="1"/>
  <c r="Q946" i="1"/>
  <c r="P946" i="1"/>
  <c r="O946" i="1"/>
  <c r="N946" i="1"/>
  <c r="M946" i="1"/>
  <c r="L946" i="1"/>
  <c r="K946" i="1"/>
  <c r="J946" i="1"/>
  <c r="I946" i="1"/>
  <c r="H946" i="1"/>
  <c r="G946" i="1"/>
  <c r="F946" i="1"/>
  <c r="E946" i="1"/>
  <c r="D946" i="1"/>
  <c r="C946" i="1"/>
  <c r="B946" i="1"/>
  <c r="A946" i="1"/>
  <c r="AC945" i="1"/>
  <c r="AB945" i="1"/>
  <c r="AA945" i="1"/>
  <c r="Z945" i="1"/>
  <c r="Y945" i="1"/>
  <c r="X945" i="1"/>
  <c r="W945" i="1"/>
  <c r="V945" i="1"/>
  <c r="U945" i="1"/>
  <c r="T945" i="1"/>
  <c r="S945" i="1"/>
  <c r="R945" i="1"/>
  <c r="Q945" i="1"/>
  <c r="P945" i="1"/>
  <c r="O945" i="1"/>
  <c r="N945" i="1"/>
  <c r="M945" i="1"/>
  <c r="L945" i="1"/>
  <c r="K945" i="1"/>
  <c r="J945" i="1"/>
  <c r="I945" i="1"/>
  <c r="H945" i="1"/>
  <c r="G945" i="1"/>
  <c r="F945" i="1"/>
  <c r="E945" i="1"/>
  <c r="D945" i="1"/>
  <c r="C945" i="1"/>
  <c r="B945" i="1"/>
  <c r="A945" i="1"/>
  <c r="AC944" i="1"/>
  <c r="AB944" i="1"/>
  <c r="AA944" i="1"/>
  <c r="Z944" i="1"/>
  <c r="Y944" i="1"/>
  <c r="X944" i="1"/>
  <c r="W944" i="1"/>
  <c r="V944" i="1"/>
  <c r="U944" i="1"/>
  <c r="T944" i="1"/>
  <c r="S944" i="1"/>
  <c r="R944" i="1"/>
  <c r="Q944" i="1"/>
  <c r="P944" i="1"/>
  <c r="O944" i="1"/>
  <c r="N944" i="1"/>
  <c r="M944" i="1"/>
  <c r="L944" i="1"/>
  <c r="K944" i="1"/>
  <c r="J944" i="1"/>
  <c r="I944" i="1"/>
  <c r="H944" i="1"/>
  <c r="G944" i="1"/>
  <c r="F944" i="1"/>
  <c r="E944" i="1"/>
  <c r="D944" i="1"/>
  <c r="C944" i="1"/>
  <c r="B944" i="1"/>
  <c r="A944" i="1"/>
  <c r="AC943" i="1"/>
  <c r="AB943" i="1"/>
  <c r="AA943" i="1"/>
  <c r="Z943" i="1"/>
  <c r="Y943" i="1"/>
  <c r="X943" i="1"/>
  <c r="W943" i="1"/>
  <c r="V943" i="1"/>
  <c r="U943" i="1"/>
  <c r="T943" i="1"/>
  <c r="S943" i="1"/>
  <c r="R943" i="1"/>
  <c r="Q943" i="1"/>
  <c r="P943" i="1"/>
  <c r="O943" i="1"/>
  <c r="N943" i="1"/>
  <c r="M943" i="1"/>
  <c r="L943" i="1"/>
  <c r="K943" i="1"/>
  <c r="J943" i="1"/>
  <c r="I943" i="1"/>
  <c r="H943" i="1"/>
  <c r="G943" i="1"/>
  <c r="F943" i="1"/>
  <c r="E943" i="1"/>
  <c r="D943" i="1"/>
  <c r="C943" i="1"/>
  <c r="B943" i="1"/>
  <c r="A943" i="1"/>
  <c r="AC942" i="1"/>
  <c r="AB942" i="1"/>
  <c r="AA942" i="1"/>
  <c r="Z942" i="1"/>
  <c r="Y942" i="1"/>
  <c r="X942" i="1"/>
  <c r="W942" i="1"/>
  <c r="V942" i="1"/>
  <c r="U942" i="1"/>
  <c r="T942" i="1"/>
  <c r="S942" i="1"/>
  <c r="R942" i="1"/>
  <c r="Q942" i="1"/>
  <c r="P942" i="1"/>
  <c r="O942" i="1"/>
  <c r="N942" i="1"/>
  <c r="M942" i="1"/>
  <c r="L942" i="1"/>
  <c r="K942" i="1"/>
  <c r="J942" i="1"/>
  <c r="I942" i="1"/>
  <c r="H942" i="1"/>
  <c r="G942" i="1"/>
  <c r="F942" i="1"/>
  <c r="E942" i="1"/>
  <c r="D942" i="1"/>
  <c r="C942" i="1"/>
  <c r="B942" i="1"/>
  <c r="A942" i="1"/>
  <c r="AC941" i="1"/>
  <c r="AB941" i="1"/>
  <c r="AA941" i="1"/>
  <c r="Z941" i="1"/>
  <c r="Y941" i="1"/>
  <c r="X941" i="1"/>
  <c r="W941" i="1"/>
  <c r="V941" i="1"/>
  <c r="U941" i="1"/>
  <c r="T941" i="1"/>
  <c r="S941" i="1"/>
  <c r="R941" i="1"/>
  <c r="Q941" i="1"/>
  <c r="P941" i="1"/>
  <c r="O941" i="1"/>
  <c r="N941" i="1"/>
  <c r="M941" i="1"/>
  <c r="L941" i="1"/>
  <c r="K941" i="1"/>
  <c r="J941" i="1"/>
  <c r="I941" i="1"/>
  <c r="H941" i="1"/>
  <c r="G941" i="1"/>
  <c r="F941" i="1"/>
  <c r="E941" i="1"/>
  <c r="D941" i="1"/>
  <c r="C941" i="1"/>
  <c r="B941" i="1"/>
  <c r="A941" i="1"/>
  <c r="AC940" i="1"/>
  <c r="AB940" i="1"/>
  <c r="AA940" i="1"/>
  <c r="Z940" i="1"/>
  <c r="Y940" i="1"/>
  <c r="X940" i="1"/>
  <c r="W940" i="1"/>
  <c r="V940" i="1"/>
  <c r="U940" i="1"/>
  <c r="T940" i="1"/>
  <c r="S940" i="1"/>
  <c r="R940" i="1"/>
  <c r="Q940" i="1"/>
  <c r="P940" i="1"/>
  <c r="O940" i="1"/>
  <c r="N940" i="1"/>
  <c r="M940" i="1"/>
  <c r="L940" i="1"/>
  <c r="K940" i="1"/>
  <c r="J940" i="1"/>
  <c r="I940" i="1"/>
  <c r="H940" i="1"/>
  <c r="G940" i="1"/>
  <c r="F940" i="1"/>
  <c r="E940" i="1"/>
  <c r="D940" i="1"/>
  <c r="C940" i="1"/>
  <c r="B940" i="1"/>
  <c r="A940" i="1"/>
  <c r="AC939" i="1"/>
  <c r="AB939" i="1"/>
  <c r="AA939" i="1"/>
  <c r="Z939" i="1"/>
  <c r="Y939" i="1"/>
  <c r="X939" i="1"/>
  <c r="W939" i="1"/>
  <c r="V939" i="1"/>
  <c r="U939" i="1"/>
  <c r="T939" i="1"/>
  <c r="S939" i="1"/>
  <c r="R939" i="1"/>
  <c r="Q939" i="1"/>
  <c r="P939" i="1"/>
  <c r="O939" i="1"/>
  <c r="N939" i="1"/>
  <c r="M939" i="1"/>
  <c r="L939" i="1"/>
  <c r="K939" i="1"/>
  <c r="J939" i="1"/>
  <c r="I939" i="1"/>
  <c r="H939" i="1"/>
  <c r="G939" i="1"/>
  <c r="F939" i="1"/>
  <c r="E939" i="1"/>
  <c r="D939" i="1"/>
  <c r="C939" i="1"/>
  <c r="B939" i="1"/>
  <c r="A939" i="1"/>
  <c r="AC938" i="1"/>
  <c r="AB938" i="1"/>
  <c r="AA938" i="1"/>
  <c r="Z938" i="1"/>
  <c r="Y938" i="1"/>
  <c r="X938" i="1"/>
  <c r="W938" i="1"/>
  <c r="V938" i="1"/>
  <c r="U938" i="1"/>
  <c r="T938" i="1"/>
  <c r="S938" i="1"/>
  <c r="R938" i="1"/>
  <c r="Q938" i="1"/>
  <c r="P938" i="1"/>
  <c r="O938" i="1"/>
  <c r="N938" i="1"/>
  <c r="M938" i="1"/>
  <c r="L938" i="1"/>
  <c r="K938" i="1"/>
  <c r="J938" i="1"/>
  <c r="I938" i="1"/>
  <c r="H938" i="1"/>
  <c r="G938" i="1"/>
  <c r="F938" i="1"/>
  <c r="E938" i="1"/>
  <c r="D938" i="1"/>
  <c r="C938" i="1"/>
  <c r="B938" i="1"/>
  <c r="A938" i="1"/>
  <c r="AC937" i="1"/>
  <c r="AB937" i="1"/>
  <c r="AA937" i="1"/>
  <c r="Z937" i="1"/>
  <c r="Y937" i="1"/>
  <c r="X937" i="1"/>
  <c r="W937" i="1"/>
  <c r="V937" i="1"/>
  <c r="U937" i="1"/>
  <c r="T937" i="1"/>
  <c r="S937" i="1"/>
  <c r="R937" i="1"/>
  <c r="Q937" i="1"/>
  <c r="P937" i="1"/>
  <c r="O937" i="1"/>
  <c r="N937" i="1"/>
  <c r="M937" i="1"/>
  <c r="L937" i="1"/>
  <c r="K937" i="1"/>
  <c r="J937" i="1"/>
  <c r="I937" i="1"/>
  <c r="H937" i="1"/>
  <c r="G937" i="1"/>
  <c r="F937" i="1"/>
  <c r="E937" i="1"/>
  <c r="D937" i="1"/>
  <c r="C937" i="1"/>
  <c r="B937" i="1"/>
  <c r="A937" i="1"/>
  <c r="AC936" i="1"/>
  <c r="AB936" i="1"/>
  <c r="AA936" i="1"/>
  <c r="Z936" i="1"/>
  <c r="Y936" i="1"/>
  <c r="X936" i="1"/>
  <c r="W936" i="1"/>
  <c r="V936" i="1"/>
  <c r="U936" i="1"/>
  <c r="T936" i="1"/>
  <c r="S936" i="1"/>
  <c r="R936" i="1"/>
  <c r="Q936" i="1"/>
  <c r="P936" i="1"/>
  <c r="O936" i="1"/>
  <c r="N936" i="1"/>
  <c r="M936" i="1"/>
  <c r="L936" i="1"/>
  <c r="K936" i="1"/>
  <c r="J936" i="1"/>
  <c r="I936" i="1"/>
  <c r="H936" i="1"/>
  <c r="G936" i="1"/>
  <c r="F936" i="1"/>
  <c r="E936" i="1"/>
  <c r="D936" i="1"/>
  <c r="C936" i="1"/>
  <c r="B936" i="1"/>
  <c r="A936" i="1"/>
  <c r="AC935" i="1"/>
  <c r="AB935" i="1"/>
  <c r="AA935" i="1"/>
  <c r="Z935" i="1"/>
  <c r="Y935" i="1"/>
  <c r="X935" i="1"/>
  <c r="W935" i="1"/>
  <c r="V935" i="1"/>
  <c r="U935" i="1"/>
  <c r="T935" i="1"/>
  <c r="S935" i="1"/>
  <c r="R935" i="1"/>
  <c r="Q935" i="1"/>
  <c r="P935" i="1"/>
  <c r="O935" i="1"/>
  <c r="N935" i="1"/>
  <c r="M935" i="1"/>
  <c r="L935" i="1"/>
  <c r="K935" i="1"/>
  <c r="J935" i="1"/>
  <c r="I935" i="1"/>
  <c r="H935" i="1"/>
  <c r="G935" i="1"/>
  <c r="F935" i="1"/>
  <c r="E935" i="1"/>
  <c r="D935" i="1"/>
  <c r="C935" i="1"/>
  <c r="B935" i="1"/>
  <c r="A935" i="1"/>
  <c r="AC934" i="1"/>
  <c r="AB934" i="1"/>
  <c r="AA934" i="1"/>
  <c r="Z934" i="1"/>
  <c r="Y934" i="1"/>
  <c r="X934" i="1"/>
  <c r="W934" i="1"/>
  <c r="V934" i="1"/>
  <c r="U934" i="1"/>
  <c r="T934" i="1"/>
  <c r="S934" i="1"/>
  <c r="R934" i="1"/>
  <c r="Q934" i="1"/>
  <c r="P934" i="1"/>
  <c r="O934" i="1"/>
  <c r="N934" i="1"/>
  <c r="M934" i="1"/>
  <c r="L934" i="1"/>
  <c r="K934" i="1"/>
  <c r="J934" i="1"/>
  <c r="I934" i="1"/>
  <c r="H934" i="1"/>
  <c r="G934" i="1"/>
  <c r="F934" i="1"/>
  <c r="E934" i="1"/>
  <c r="D934" i="1"/>
  <c r="C934" i="1"/>
  <c r="B934" i="1"/>
  <c r="A934" i="1"/>
  <c r="AC933" i="1"/>
  <c r="AB933" i="1"/>
  <c r="AA933" i="1"/>
  <c r="Z933" i="1"/>
  <c r="Y933" i="1"/>
  <c r="X933" i="1"/>
  <c r="W933" i="1"/>
  <c r="V933" i="1"/>
  <c r="U933" i="1"/>
  <c r="T933" i="1"/>
  <c r="S933" i="1"/>
  <c r="R933" i="1"/>
  <c r="Q933" i="1"/>
  <c r="P933" i="1"/>
  <c r="O933" i="1"/>
  <c r="N933" i="1"/>
  <c r="M933" i="1"/>
  <c r="L933" i="1"/>
  <c r="K933" i="1"/>
  <c r="J933" i="1"/>
  <c r="I933" i="1"/>
  <c r="H933" i="1"/>
  <c r="G933" i="1"/>
  <c r="F933" i="1"/>
  <c r="E933" i="1"/>
  <c r="D933" i="1"/>
  <c r="C933" i="1"/>
  <c r="B933" i="1"/>
  <c r="A933" i="1"/>
  <c r="AC932" i="1"/>
  <c r="AB932" i="1"/>
  <c r="AA932" i="1"/>
  <c r="Z932" i="1"/>
  <c r="Y932" i="1"/>
  <c r="X932" i="1"/>
  <c r="W932" i="1"/>
  <c r="V932" i="1"/>
  <c r="U932" i="1"/>
  <c r="T932" i="1"/>
  <c r="S932" i="1"/>
  <c r="R932" i="1"/>
  <c r="Q932" i="1"/>
  <c r="P932" i="1"/>
  <c r="O932" i="1"/>
  <c r="N932" i="1"/>
  <c r="M932" i="1"/>
  <c r="L932" i="1"/>
  <c r="K932" i="1"/>
  <c r="J932" i="1"/>
  <c r="I932" i="1"/>
  <c r="H932" i="1"/>
  <c r="G932" i="1"/>
  <c r="F932" i="1"/>
  <c r="E932" i="1"/>
  <c r="D932" i="1"/>
  <c r="C932" i="1"/>
  <c r="B932" i="1"/>
  <c r="A932" i="1"/>
  <c r="AC931" i="1"/>
  <c r="AB931" i="1"/>
  <c r="AA931" i="1"/>
  <c r="Z931" i="1"/>
  <c r="Y931" i="1"/>
  <c r="X931" i="1"/>
  <c r="W931" i="1"/>
  <c r="V931" i="1"/>
  <c r="U931" i="1"/>
  <c r="T931" i="1"/>
  <c r="S931" i="1"/>
  <c r="R931" i="1"/>
  <c r="Q931" i="1"/>
  <c r="P931" i="1"/>
  <c r="O931" i="1"/>
  <c r="N931" i="1"/>
  <c r="M931" i="1"/>
  <c r="L931" i="1"/>
  <c r="K931" i="1"/>
  <c r="J931" i="1"/>
  <c r="I931" i="1"/>
  <c r="H931" i="1"/>
  <c r="G931" i="1"/>
  <c r="F931" i="1"/>
  <c r="E931" i="1"/>
  <c r="D931" i="1"/>
  <c r="C931" i="1"/>
  <c r="B931" i="1"/>
  <c r="A931" i="1"/>
  <c r="AC930" i="1"/>
  <c r="AB930" i="1"/>
  <c r="AA930" i="1"/>
  <c r="Z930" i="1"/>
  <c r="Y930" i="1"/>
  <c r="X930" i="1"/>
  <c r="W930" i="1"/>
  <c r="V930" i="1"/>
  <c r="U930" i="1"/>
  <c r="T930" i="1"/>
  <c r="S930" i="1"/>
  <c r="R930" i="1"/>
  <c r="Q930" i="1"/>
  <c r="P930" i="1"/>
  <c r="O930" i="1"/>
  <c r="N930" i="1"/>
  <c r="M930" i="1"/>
  <c r="L930" i="1"/>
  <c r="K930" i="1"/>
  <c r="J930" i="1"/>
  <c r="I930" i="1"/>
  <c r="H930" i="1"/>
  <c r="G930" i="1"/>
  <c r="F930" i="1"/>
  <c r="E930" i="1"/>
  <c r="D930" i="1"/>
  <c r="C930" i="1"/>
  <c r="B930" i="1"/>
  <c r="A930" i="1"/>
  <c r="AC929" i="1"/>
  <c r="AB929" i="1"/>
  <c r="AA929" i="1"/>
  <c r="Z929" i="1"/>
  <c r="Y929" i="1"/>
  <c r="X929" i="1"/>
  <c r="W929" i="1"/>
  <c r="V929" i="1"/>
  <c r="U929" i="1"/>
  <c r="T929" i="1"/>
  <c r="S929" i="1"/>
  <c r="R929" i="1"/>
  <c r="Q929" i="1"/>
  <c r="P929" i="1"/>
  <c r="O929" i="1"/>
  <c r="N929" i="1"/>
  <c r="M929" i="1"/>
  <c r="L929" i="1"/>
  <c r="K929" i="1"/>
  <c r="J929" i="1"/>
  <c r="I929" i="1"/>
  <c r="H929" i="1"/>
  <c r="G929" i="1"/>
  <c r="F929" i="1"/>
  <c r="E929" i="1"/>
  <c r="D929" i="1"/>
  <c r="C929" i="1"/>
  <c r="B929" i="1"/>
  <c r="A929" i="1"/>
  <c r="AC928" i="1"/>
  <c r="AB928" i="1"/>
  <c r="AA928" i="1"/>
  <c r="Z928" i="1"/>
  <c r="Y928" i="1"/>
  <c r="X928" i="1"/>
  <c r="W928" i="1"/>
  <c r="V928" i="1"/>
  <c r="U928" i="1"/>
  <c r="T928" i="1"/>
  <c r="S928" i="1"/>
  <c r="R928" i="1"/>
  <c r="Q928" i="1"/>
  <c r="P928" i="1"/>
  <c r="O928" i="1"/>
  <c r="N928" i="1"/>
  <c r="M928" i="1"/>
  <c r="L928" i="1"/>
  <c r="K928" i="1"/>
  <c r="J928" i="1"/>
  <c r="I928" i="1"/>
  <c r="H928" i="1"/>
  <c r="G928" i="1"/>
  <c r="F928" i="1"/>
  <c r="E928" i="1"/>
  <c r="D928" i="1"/>
  <c r="C928" i="1"/>
  <c r="B928" i="1"/>
  <c r="A928" i="1"/>
  <c r="AC927" i="1"/>
  <c r="AB927" i="1"/>
  <c r="AA927" i="1"/>
  <c r="Z927" i="1"/>
  <c r="Y927" i="1"/>
  <c r="X927" i="1"/>
  <c r="W927" i="1"/>
  <c r="V927" i="1"/>
  <c r="U927" i="1"/>
  <c r="T927" i="1"/>
  <c r="S927" i="1"/>
  <c r="R927" i="1"/>
  <c r="Q927" i="1"/>
  <c r="P927" i="1"/>
  <c r="O927" i="1"/>
  <c r="N927" i="1"/>
  <c r="M927" i="1"/>
  <c r="L927" i="1"/>
  <c r="K927" i="1"/>
  <c r="J927" i="1"/>
  <c r="I927" i="1"/>
  <c r="H927" i="1"/>
  <c r="G927" i="1"/>
  <c r="F927" i="1"/>
  <c r="E927" i="1"/>
  <c r="D927" i="1"/>
  <c r="C927" i="1"/>
  <c r="B927" i="1"/>
  <c r="A927" i="1"/>
  <c r="AC926" i="1"/>
  <c r="AB926" i="1"/>
  <c r="AA926" i="1"/>
  <c r="Z926" i="1"/>
  <c r="Y926" i="1"/>
  <c r="X926" i="1"/>
  <c r="W926" i="1"/>
  <c r="V926" i="1"/>
  <c r="U926" i="1"/>
  <c r="T926" i="1"/>
  <c r="S926" i="1"/>
  <c r="R926" i="1"/>
  <c r="Q926" i="1"/>
  <c r="P926" i="1"/>
  <c r="O926" i="1"/>
  <c r="N926" i="1"/>
  <c r="M926" i="1"/>
  <c r="L926" i="1"/>
  <c r="K926" i="1"/>
  <c r="J926" i="1"/>
  <c r="I926" i="1"/>
  <c r="H926" i="1"/>
  <c r="G926" i="1"/>
  <c r="F926" i="1"/>
  <c r="E926" i="1"/>
  <c r="D926" i="1"/>
  <c r="C926" i="1"/>
  <c r="B926" i="1"/>
  <c r="A926" i="1"/>
  <c r="AC925" i="1"/>
  <c r="AB925" i="1"/>
  <c r="AA925" i="1"/>
  <c r="Z925" i="1"/>
  <c r="Y925" i="1"/>
  <c r="X925" i="1"/>
  <c r="W925" i="1"/>
  <c r="V925" i="1"/>
  <c r="U925" i="1"/>
  <c r="T925" i="1"/>
  <c r="S925" i="1"/>
  <c r="R925" i="1"/>
  <c r="Q925" i="1"/>
  <c r="P925" i="1"/>
  <c r="O925" i="1"/>
  <c r="N925" i="1"/>
  <c r="M925" i="1"/>
  <c r="L925" i="1"/>
  <c r="K925" i="1"/>
  <c r="J925" i="1"/>
  <c r="I925" i="1"/>
  <c r="H925" i="1"/>
  <c r="G925" i="1"/>
  <c r="F925" i="1"/>
  <c r="E925" i="1"/>
  <c r="D925" i="1"/>
  <c r="C925" i="1"/>
  <c r="B925" i="1"/>
  <c r="A925" i="1"/>
  <c r="AC924" i="1"/>
  <c r="AB924" i="1"/>
  <c r="AA924" i="1"/>
  <c r="Z924" i="1"/>
  <c r="Y924" i="1"/>
  <c r="X924" i="1"/>
  <c r="W924" i="1"/>
  <c r="V924" i="1"/>
  <c r="U924" i="1"/>
  <c r="T924" i="1"/>
  <c r="S924" i="1"/>
  <c r="R924" i="1"/>
  <c r="Q924" i="1"/>
  <c r="P924" i="1"/>
  <c r="O924" i="1"/>
  <c r="N924" i="1"/>
  <c r="M924" i="1"/>
  <c r="L924" i="1"/>
  <c r="K924" i="1"/>
  <c r="J924" i="1"/>
  <c r="I924" i="1"/>
  <c r="H924" i="1"/>
  <c r="G924" i="1"/>
  <c r="F924" i="1"/>
  <c r="E924" i="1"/>
  <c r="D924" i="1"/>
  <c r="C924" i="1"/>
  <c r="B924" i="1"/>
  <c r="A924" i="1"/>
  <c r="AC923" i="1"/>
  <c r="AB923" i="1"/>
  <c r="AA923" i="1"/>
  <c r="Z923" i="1"/>
  <c r="Y923" i="1"/>
  <c r="X923" i="1"/>
  <c r="W923" i="1"/>
  <c r="V923" i="1"/>
  <c r="U923" i="1"/>
  <c r="T923" i="1"/>
  <c r="S923" i="1"/>
  <c r="R923" i="1"/>
  <c r="Q923" i="1"/>
  <c r="P923" i="1"/>
  <c r="O923" i="1"/>
  <c r="N923" i="1"/>
  <c r="M923" i="1"/>
  <c r="L923" i="1"/>
  <c r="K923" i="1"/>
  <c r="J923" i="1"/>
  <c r="I923" i="1"/>
  <c r="H923" i="1"/>
  <c r="G923" i="1"/>
  <c r="F923" i="1"/>
  <c r="E923" i="1"/>
  <c r="D923" i="1"/>
  <c r="C923" i="1"/>
  <c r="B923" i="1"/>
  <c r="A923" i="1"/>
  <c r="AC922" i="1"/>
  <c r="AB922" i="1"/>
  <c r="AA922" i="1"/>
  <c r="Z922" i="1"/>
  <c r="Y922" i="1"/>
  <c r="X922" i="1"/>
  <c r="W922" i="1"/>
  <c r="V922" i="1"/>
  <c r="U922" i="1"/>
  <c r="T922" i="1"/>
  <c r="S922" i="1"/>
  <c r="R922" i="1"/>
  <c r="Q922" i="1"/>
  <c r="P922" i="1"/>
  <c r="O922" i="1"/>
  <c r="N922" i="1"/>
  <c r="M922" i="1"/>
  <c r="L922" i="1"/>
  <c r="K922" i="1"/>
  <c r="J922" i="1"/>
  <c r="I922" i="1"/>
  <c r="H922" i="1"/>
  <c r="G922" i="1"/>
  <c r="F922" i="1"/>
  <c r="E922" i="1"/>
  <c r="D922" i="1"/>
  <c r="C922" i="1"/>
  <c r="B922" i="1"/>
  <c r="A922" i="1"/>
  <c r="AC921" i="1"/>
  <c r="AB921" i="1"/>
  <c r="AA921" i="1"/>
  <c r="Z921" i="1"/>
  <c r="Y921" i="1"/>
  <c r="X921" i="1"/>
  <c r="W921" i="1"/>
  <c r="V921" i="1"/>
  <c r="U921" i="1"/>
  <c r="T921" i="1"/>
  <c r="S921" i="1"/>
  <c r="R921" i="1"/>
  <c r="Q921" i="1"/>
  <c r="P921" i="1"/>
  <c r="O921" i="1"/>
  <c r="N921" i="1"/>
  <c r="M921" i="1"/>
  <c r="L921" i="1"/>
  <c r="K921" i="1"/>
  <c r="J921" i="1"/>
  <c r="I921" i="1"/>
  <c r="H921" i="1"/>
  <c r="G921" i="1"/>
  <c r="F921" i="1"/>
  <c r="E921" i="1"/>
  <c r="D921" i="1"/>
  <c r="C921" i="1"/>
  <c r="B921" i="1"/>
  <c r="A921" i="1"/>
  <c r="AC920" i="1"/>
  <c r="AB920" i="1"/>
  <c r="AA920" i="1"/>
  <c r="Z920" i="1"/>
  <c r="Y920" i="1"/>
  <c r="X920" i="1"/>
  <c r="W920" i="1"/>
  <c r="V920" i="1"/>
  <c r="U920" i="1"/>
  <c r="T920" i="1"/>
  <c r="S920" i="1"/>
  <c r="R920" i="1"/>
  <c r="Q920" i="1"/>
  <c r="P920" i="1"/>
  <c r="O920" i="1"/>
  <c r="N920" i="1"/>
  <c r="M920" i="1"/>
  <c r="L920" i="1"/>
  <c r="K920" i="1"/>
  <c r="J920" i="1"/>
  <c r="I920" i="1"/>
  <c r="H920" i="1"/>
  <c r="G920" i="1"/>
  <c r="F920" i="1"/>
  <c r="E920" i="1"/>
  <c r="D920" i="1"/>
  <c r="C920" i="1"/>
  <c r="B920" i="1"/>
  <c r="A920" i="1"/>
  <c r="AC919" i="1"/>
  <c r="AB919" i="1"/>
  <c r="AA919" i="1"/>
  <c r="Z919" i="1"/>
  <c r="Y919" i="1"/>
  <c r="X919" i="1"/>
  <c r="W919" i="1"/>
  <c r="V919" i="1"/>
  <c r="U919" i="1"/>
  <c r="T919" i="1"/>
  <c r="S919" i="1"/>
  <c r="R919" i="1"/>
  <c r="Q919" i="1"/>
  <c r="P919" i="1"/>
  <c r="O919" i="1"/>
  <c r="N919" i="1"/>
  <c r="M919" i="1"/>
  <c r="L919" i="1"/>
  <c r="K919" i="1"/>
  <c r="J919" i="1"/>
  <c r="I919" i="1"/>
  <c r="H919" i="1"/>
  <c r="G919" i="1"/>
  <c r="F919" i="1"/>
  <c r="E919" i="1"/>
  <c r="D919" i="1"/>
  <c r="C919" i="1"/>
  <c r="B919" i="1"/>
  <c r="A919" i="1"/>
  <c r="AC918" i="1"/>
  <c r="AB918" i="1"/>
  <c r="AA918" i="1"/>
  <c r="Z918" i="1"/>
  <c r="Y918" i="1"/>
  <c r="X918" i="1"/>
  <c r="W918" i="1"/>
  <c r="V918" i="1"/>
  <c r="U918" i="1"/>
  <c r="T918" i="1"/>
  <c r="S918" i="1"/>
  <c r="R918" i="1"/>
  <c r="Q918" i="1"/>
  <c r="P918" i="1"/>
  <c r="O918" i="1"/>
  <c r="N918" i="1"/>
  <c r="M918" i="1"/>
  <c r="L918" i="1"/>
  <c r="K918" i="1"/>
  <c r="J918" i="1"/>
  <c r="I918" i="1"/>
  <c r="H918" i="1"/>
  <c r="G918" i="1"/>
  <c r="F918" i="1"/>
  <c r="E918" i="1"/>
  <c r="D918" i="1"/>
  <c r="C918" i="1"/>
  <c r="B918" i="1"/>
  <c r="A918" i="1"/>
  <c r="AC917" i="1"/>
  <c r="AB917" i="1"/>
  <c r="AA917" i="1"/>
  <c r="Z917" i="1"/>
  <c r="Y917" i="1"/>
  <c r="X917" i="1"/>
  <c r="W917" i="1"/>
  <c r="V917" i="1"/>
  <c r="U917" i="1"/>
  <c r="T917" i="1"/>
  <c r="S917" i="1"/>
  <c r="R917" i="1"/>
  <c r="Q917" i="1"/>
  <c r="P917" i="1"/>
  <c r="O917" i="1"/>
  <c r="N917" i="1"/>
  <c r="M917" i="1"/>
  <c r="L917" i="1"/>
  <c r="K917" i="1"/>
  <c r="J917" i="1"/>
  <c r="I917" i="1"/>
  <c r="H917" i="1"/>
  <c r="G917" i="1"/>
  <c r="F917" i="1"/>
  <c r="E917" i="1"/>
  <c r="D917" i="1"/>
  <c r="C917" i="1"/>
  <c r="B917" i="1"/>
  <c r="A917" i="1"/>
  <c r="AC916" i="1"/>
  <c r="AB916" i="1"/>
  <c r="AA916" i="1"/>
  <c r="Z916" i="1"/>
  <c r="Y916" i="1"/>
  <c r="X916" i="1"/>
  <c r="W916" i="1"/>
  <c r="V916" i="1"/>
  <c r="U916" i="1"/>
  <c r="T916" i="1"/>
  <c r="S916" i="1"/>
  <c r="R916" i="1"/>
  <c r="Q916" i="1"/>
  <c r="P916" i="1"/>
  <c r="O916" i="1"/>
  <c r="N916" i="1"/>
  <c r="M916" i="1"/>
  <c r="L916" i="1"/>
  <c r="K916" i="1"/>
  <c r="J916" i="1"/>
  <c r="I916" i="1"/>
  <c r="H916" i="1"/>
  <c r="G916" i="1"/>
  <c r="F916" i="1"/>
  <c r="E916" i="1"/>
  <c r="D916" i="1"/>
  <c r="C916" i="1"/>
  <c r="B916" i="1"/>
  <c r="A916" i="1"/>
  <c r="AC915" i="1"/>
  <c r="AB915" i="1"/>
  <c r="AA915" i="1"/>
  <c r="Z915" i="1"/>
  <c r="Y915" i="1"/>
  <c r="X915" i="1"/>
  <c r="W915" i="1"/>
  <c r="V915" i="1"/>
  <c r="U915" i="1"/>
  <c r="T915" i="1"/>
  <c r="S915" i="1"/>
  <c r="R915" i="1"/>
  <c r="Q915" i="1"/>
  <c r="P915" i="1"/>
  <c r="O915" i="1"/>
  <c r="N915" i="1"/>
  <c r="M915" i="1"/>
  <c r="L915" i="1"/>
  <c r="K915" i="1"/>
  <c r="J915" i="1"/>
  <c r="I915" i="1"/>
  <c r="H915" i="1"/>
  <c r="G915" i="1"/>
  <c r="F915" i="1"/>
  <c r="E915" i="1"/>
  <c r="D915" i="1"/>
  <c r="C915" i="1"/>
  <c r="B915" i="1"/>
  <c r="A915" i="1"/>
  <c r="AC914" i="1"/>
  <c r="AB914" i="1"/>
  <c r="AA914" i="1"/>
  <c r="Z914" i="1"/>
  <c r="Y914" i="1"/>
  <c r="X914" i="1"/>
  <c r="W914" i="1"/>
  <c r="V914" i="1"/>
  <c r="U914" i="1"/>
  <c r="T914" i="1"/>
  <c r="S914" i="1"/>
  <c r="R914" i="1"/>
  <c r="Q914" i="1"/>
  <c r="P914" i="1"/>
  <c r="O914" i="1"/>
  <c r="N914" i="1"/>
  <c r="M914" i="1"/>
  <c r="L914" i="1"/>
  <c r="K914" i="1"/>
  <c r="J914" i="1"/>
  <c r="I914" i="1"/>
  <c r="H914" i="1"/>
  <c r="G914" i="1"/>
  <c r="F914" i="1"/>
  <c r="E914" i="1"/>
  <c r="D914" i="1"/>
  <c r="C914" i="1"/>
  <c r="B914" i="1"/>
  <c r="A914" i="1"/>
  <c r="AC913" i="1"/>
  <c r="AB913" i="1"/>
  <c r="AA913" i="1"/>
  <c r="Z913" i="1"/>
  <c r="Y913" i="1"/>
  <c r="X913" i="1"/>
  <c r="W913" i="1"/>
  <c r="V913" i="1"/>
  <c r="U913" i="1"/>
  <c r="T913" i="1"/>
  <c r="S913" i="1"/>
  <c r="R913" i="1"/>
  <c r="Q913" i="1"/>
  <c r="P913" i="1"/>
  <c r="O913" i="1"/>
  <c r="N913" i="1"/>
  <c r="M913" i="1"/>
  <c r="L913" i="1"/>
  <c r="K913" i="1"/>
  <c r="J913" i="1"/>
  <c r="I913" i="1"/>
  <c r="H913" i="1"/>
  <c r="G913" i="1"/>
  <c r="F913" i="1"/>
  <c r="E913" i="1"/>
  <c r="D913" i="1"/>
  <c r="C913" i="1"/>
  <c r="B913" i="1"/>
  <c r="A913" i="1"/>
  <c r="AC912" i="1"/>
  <c r="AB912" i="1"/>
  <c r="AA912" i="1"/>
  <c r="Z912" i="1"/>
  <c r="Y912" i="1"/>
  <c r="X912" i="1"/>
  <c r="W912" i="1"/>
  <c r="V912" i="1"/>
  <c r="U912" i="1"/>
  <c r="T912" i="1"/>
  <c r="S912" i="1"/>
  <c r="R912" i="1"/>
  <c r="Q912" i="1"/>
  <c r="P912" i="1"/>
  <c r="O912" i="1"/>
  <c r="N912" i="1"/>
  <c r="M912" i="1"/>
  <c r="L912" i="1"/>
  <c r="K912" i="1"/>
  <c r="J912" i="1"/>
  <c r="I912" i="1"/>
  <c r="H912" i="1"/>
  <c r="G912" i="1"/>
  <c r="F912" i="1"/>
  <c r="E912" i="1"/>
  <c r="D912" i="1"/>
  <c r="C912" i="1"/>
  <c r="B912" i="1"/>
  <c r="A912" i="1"/>
  <c r="AC911" i="1"/>
  <c r="AB911" i="1"/>
  <c r="AA911" i="1"/>
  <c r="Z911" i="1"/>
  <c r="Y911" i="1"/>
  <c r="X911" i="1"/>
  <c r="W911" i="1"/>
  <c r="V911" i="1"/>
  <c r="U911" i="1"/>
  <c r="T911" i="1"/>
  <c r="S911" i="1"/>
  <c r="R911" i="1"/>
  <c r="Q911" i="1"/>
  <c r="P911" i="1"/>
  <c r="O911" i="1"/>
  <c r="N911" i="1"/>
  <c r="M911" i="1"/>
  <c r="L911" i="1"/>
  <c r="K911" i="1"/>
  <c r="J911" i="1"/>
  <c r="I911" i="1"/>
  <c r="H911" i="1"/>
  <c r="G911" i="1"/>
  <c r="F911" i="1"/>
  <c r="E911" i="1"/>
  <c r="D911" i="1"/>
  <c r="C911" i="1"/>
  <c r="B911" i="1"/>
  <c r="A911" i="1"/>
  <c r="AC910" i="1"/>
  <c r="AB910" i="1"/>
  <c r="AA910" i="1"/>
  <c r="Z910" i="1"/>
  <c r="Y910" i="1"/>
  <c r="X910" i="1"/>
  <c r="W910" i="1"/>
  <c r="V910" i="1"/>
  <c r="U910" i="1"/>
  <c r="T910" i="1"/>
  <c r="S910" i="1"/>
  <c r="R910" i="1"/>
  <c r="Q910" i="1"/>
  <c r="P910" i="1"/>
  <c r="O910" i="1"/>
  <c r="N910" i="1"/>
  <c r="M910" i="1"/>
  <c r="L910" i="1"/>
  <c r="K910" i="1"/>
  <c r="J910" i="1"/>
  <c r="I910" i="1"/>
  <c r="H910" i="1"/>
  <c r="G910" i="1"/>
  <c r="F910" i="1"/>
  <c r="E910" i="1"/>
  <c r="D910" i="1"/>
  <c r="C910" i="1"/>
  <c r="B910" i="1"/>
  <c r="A910" i="1"/>
  <c r="AC909" i="1"/>
  <c r="AB909" i="1"/>
  <c r="AA909" i="1"/>
  <c r="Z909" i="1"/>
  <c r="Y909" i="1"/>
  <c r="X909" i="1"/>
  <c r="W909" i="1"/>
  <c r="V909" i="1"/>
  <c r="U909" i="1"/>
  <c r="T909" i="1"/>
  <c r="S909" i="1"/>
  <c r="R909" i="1"/>
  <c r="Q909" i="1"/>
  <c r="P909" i="1"/>
  <c r="O909" i="1"/>
  <c r="N909" i="1"/>
  <c r="M909" i="1"/>
  <c r="L909" i="1"/>
  <c r="K909" i="1"/>
  <c r="J909" i="1"/>
  <c r="I909" i="1"/>
  <c r="H909" i="1"/>
  <c r="G909" i="1"/>
  <c r="F909" i="1"/>
  <c r="E909" i="1"/>
  <c r="D909" i="1"/>
  <c r="C909" i="1"/>
  <c r="B909" i="1"/>
  <c r="A909" i="1"/>
  <c r="AC908" i="1"/>
  <c r="AB908" i="1"/>
  <c r="AA908" i="1"/>
  <c r="Z908" i="1"/>
  <c r="Y908" i="1"/>
  <c r="X908" i="1"/>
  <c r="W908" i="1"/>
  <c r="V908" i="1"/>
  <c r="U908" i="1"/>
  <c r="T908" i="1"/>
  <c r="S908" i="1"/>
  <c r="R908" i="1"/>
  <c r="Q908" i="1"/>
  <c r="P908" i="1"/>
  <c r="O908" i="1"/>
  <c r="N908" i="1"/>
  <c r="M908" i="1"/>
  <c r="L908" i="1"/>
  <c r="K908" i="1"/>
  <c r="J908" i="1"/>
  <c r="I908" i="1"/>
  <c r="H908" i="1"/>
  <c r="G908" i="1"/>
  <c r="F908" i="1"/>
  <c r="E908" i="1"/>
  <c r="D908" i="1"/>
  <c r="C908" i="1"/>
  <c r="B908" i="1"/>
  <c r="A908" i="1"/>
  <c r="AC907" i="1"/>
  <c r="AB907" i="1"/>
  <c r="AA907" i="1"/>
  <c r="Z907" i="1"/>
  <c r="Y907" i="1"/>
  <c r="X907" i="1"/>
  <c r="W907" i="1"/>
  <c r="V907" i="1"/>
  <c r="U907" i="1"/>
  <c r="T907" i="1"/>
  <c r="S907" i="1"/>
  <c r="R907" i="1"/>
  <c r="Q907" i="1"/>
  <c r="P907" i="1"/>
  <c r="O907" i="1"/>
  <c r="N907" i="1"/>
  <c r="M907" i="1"/>
  <c r="L907" i="1"/>
  <c r="K907" i="1"/>
  <c r="J907" i="1"/>
  <c r="I907" i="1"/>
  <c r="H907" i="1"/>
  <c r="G907" i="1"/>
  <c r="F907" i="1"/>
  <c r="E907" i="1"/>
  <c r="D907" i="1"/>
  <c r="C907" i="1"/>
  <c r="B907" i="1"/>
  <c r="A907" i="1"/>
  <c r="AC906" i="1"/>
  <c r="AB906" i="1"/>
  <c r="AA906" i="1"/>
  <c r="Z906" i="1"/>
  <c r="Y906" i="1"/>
  <c r="X906" i="1"/>
  <c r="W906" i="1"/>
  <c r="V906" i="1"/>
  <c r="U906" i="1"/>
  <c r="T906" i="1"/>
  <c r="S906" i="1"/>
  <c r="R906" i="1"/>
  <c r="Q906" i="1"/>
  <c r="P906" i="1"/>
  <c r="O906" i="1"/>
  <c r="N906" i="1"/>
  <c r="M906" i="1"/>
  <c r="L906" i="1"/>
  <c r="K906" i="1"/>
  <c r="J906" i="1"/>
  <c r="I906" i="1"/>
  <c r="H906" i="1"/>
  <c r="G906" i="1"/>
  <c r="F906" i="1"/>
  <c r="E906" i="1"/>
  <c r="D906" i="1"/>
  <c r="C906" i="1"/>
  <c r="B906" i="1"/>
  <c r="A906" i="1"/>
  <c r="AC905" i="1"/>
  <c r="AB905" i="1"/>
  <c r="AA905" i="1"/>
  <c r="Z905" i="1"/>
  <c r="Y905" i="1"/>
  <c r="X905" i="1"/>
  <c r="W905" i="1"/>
  <c r="V905" i="1"/>
  <c r="U905" i="1"/>
  <c r="T905" i="1"/>
  <c r="S905" i="1"/>
  <c r="R905" i="1"/>
  <c r="Q905" i="1"/>
  <c r="P905" i="1"/>
  <c r="O905" i="1"/>
  <c r="N905" i="1"/>
  <c r="M905" i="1"/>
  <c r="L905" i="1"/>
  <c r="K905" i="1"/>
  <c r="J905" i="1"/>
  <c r="I905" i="1"/>
  <c r="H905" i="1"/>
  <c r="G905" i="1"/>
  <c r="F905" i="1"/>
  <c r="E905" i="1"/>
  <c r="D905" i="1"/>
  <c r="C905" i="1"/>
  <c r="B905" i="1"/>
  <c r="A905" i="1"/>
  <c r="AC904" i="1"/>
  <c r="AB904" i="1"/>
  <c r="AA904" i="1"/>
  <c r="Z904" i="1"/>
  <c r="Y904" i="1"/>
  <c r="X904" i="1"/>
  <c r="W904" i="1"/>
  <c r="V904" i="1"/>
  <c r="U904" i="1"/>
  <c r="T904" i="1"/>
  <c r="S904" i="1"/>
  <c r="R904" i="1"/>
  <c r="Q904" i="1"/>
  <c r="P904" i="1"/>
  <c r="O904" i="1"/>
  <c r="N904" i="1"/>
  <c r="M904" i="1"/>
  <c r="L904" i="1"/>
  <c r="K904" i="1"/>
  <c r="J904" i="1"/>
  <c r="I904" i="1"/>
  <c r="H904" i="1"/>
  <c r="G904" i="1"/>
  <c r="F904" i="1"/>
  <c r="E904" i="1"/>
  <c r="D904" i="1"/>
  <c r="C904" i="1"/>
  <c r="B904" i="1"/>
  <c r="A904" i="1"/>
  <c r="AC903" i="1"/>
  <c r="AB903" i="1"/>
  <c r="AA903" i="1"/>
  <c r="Z903" i="1"/>
  <c r="Y903" i="1"/>
  <c r="X903" i="1"/>
  <c r="W903" i="1"/>
  <c r="V903" i="1"/>
  <c r="U903" i="1"/>
  <c r="T903" i="1"/>
  <c r="S903" i="1"/>
  <c r="R903" i="1"/>
  <c r="Q903" i="1"/>
  <c r="P903" i="1"/>
  <c r="O903" i="1"/>
  <c r="N903" i="1"/>
  <c r="M903" i="1"/>
  <c r="L903" i="1"/>
  <c r="K903" i="1"/>
  <c r="J903" i="1"/>
  <c r="I903" i="1"/>
  <c r="H903" i="1"/>
  <c r="G903" i="1"/>
  <c r="F903" i="1"/>
  <c r="E903" i="1"/>
  <c r="D903" i="1"/>
  <c r="C903" i="1"/>
  <c r="B903" i="1"/>
  <c r="A903" i="1"/>
  <c r="AC902" i="1"/>
  <c r="AB902" i="1"/>
  <c r="AA902" i="1"/>
  <c r="Z902" i="1"/>
  <c r="Y902" i="1"/>
  <c r="X902" i="1"/>
  <c r="W902" i="1"/>
  <c r="V902" i="1"/>
  <c r="U902" i="1"/>
  <c r="T902" i="1"/>
  <c r="S902" i="1"/>
  <c r="R902" i="1"/>
  <c r="Q902" i="1"/>
  <c r="P902" i="1"/>
  <c r="O902" i="1"/>
  <c r="N902" i="1"/>
  <c r="M902" i="1"/>
  <c r="L902" i="1"/>
  <c r="K902" i="1"/>
  <c r="J902" i="1"/>
  <c r="I902" i="1"/>
  <c r="H902" i="1"/>
  <c r="G902" i="1"/>
  <c r="F902" i="1"/>
  <c r="E902" i="1"/>
  <c r="D902" i="1"/>
  <c r="C902" i="1"/>
  <c r="B902" i="1"/>
  <c r="A902" i="1"/>
  <c r="AC901" i="1"/>
  <c r="AB901" i="1"/>
  <c r="AA901" i="1"/>
  <c r="Z901" i="1"/>
  <c r="Y901" i="1"/>
  <c r="X901" i="1"/>
  <c r="W901" i="1"/>
  <c r="V901" i="1"/>
  <c r="U901" i="1"/>
  <c r="T901" i="1"/>
  <c r="S901" i="1"/>
  <c r="R901" i="1"/>
  <c r="Q901" i="1"/>
  <c r="P901" i="1"/>
  <c r="O901" i="1"/>
  <c r="N901" i="1"/>
  <c r="M901" i="1"/>
  <c r="L901" i="1"/>
  <c r="K901" i="1"/>
  <c r="J901" i="1"/>
  <c r="I901" i="1"/>
  <c r="H901" i="1"/>
  <c r="G901" i="1"/>
  <c r="F901" i="1"/>
  <c r="E901" i="1"/>
  <c r="D901" i="1"/>
  <c r="C901" i="1"/>
  <c r="B901" i="1"/>
  <c r="A901" i="1"/>
  <c r="AC900" i="1"/>
  <c r="AB900" i="1"/>
  <c r="AA900" i="1"/>
  <c r="Z900" i="1"/>
  <c r="Y900" i="1"/>
  <c r="X900" i="1"/>
  <c r="W900" i="1"/>
  <c r="V900" i="1"/>
  <c r="U900" i="1"/>
  <c r="T900" i="1"/>
  <c r="S900" i="1"/>
  <c r="R900" i="1"/>
  <c r="Q900" i="1"/>
  <c r="P900" i="1"/>
  <c r="O900" i="1"/>
  <c r="N900" i="1"/>
  <c r="M900" i="1"/>
  <c r="L900" i="1"/>
  <c r="K900" i="1"/>
  <c r="J900" i="1"/>
  <c r="I900" i="1"/>
  <c r="H900" i="1"/>
  <c r="G900" i="1"/>
  <c r="F900" i="1"/>
  <c r="E900" i="1"/>
  <c r="D900" i="1"/>
  <c r="C900" i="1"/>
  <c r="B900" i="1"/>
  <c r="A900" i="1"/>
  <c r="AC899" i="1"/>
  <c r="AB899" i="1"/>
  <c r="AA899" i="1"/>
  <c r="Z899" i="1"/>
  <c r="Y899" i="1"/>
  <c r="X899" i="1"/>
  <c r="W899" i="1"/>
  <c r="V899" i="1"/>
  <c r="U899" i="1"/>
  <c r="T899" i="1"/>
  <c r="S899" i="1"/>
  <c r="R899" i="1"/>
  <c r="Q899" i="1"/>
  <c r="P899" i="1"/>
  <c r="O899" i="1"/>
  <c r="N899" i="1"/>
  <c r="M899" i="1"/>
  <c r="L899" i="1"/>
  <c r="K899" i="1"/>
  <c r="J899" i="1"/>
  <c r="I899" i="1"/>
  <c r="H899" i="1"/>
  <c r="G899" i="1"/>
  <c r="F899" i="1"/>
  <c r="E899" i="1"/>
  <c r="D899" i="1"/>
  <c r="C899" i="1"/>
  <c r="B899" i="1"/>
  <c r="A899" i="1"/>
  <c r="AC898" i="1"/>
  <c r="AB898" i="1"/>
  <c r="AA898" i="1"/>
  <c r="Z898" i="1"/>
  <c r="Y898" i="1"/>
  <c r="X898" i="1"/>
  <c r="W898" i="1"/>
  <c r="V898" i="1"/>
  <c r="U898" i="1"/>
  <c r="T898" i="1"/>
  <c r="S898" i="1"/>
  <c r="R898" i="1"/>
  <c r="Q898" i="1"/>
  <c r="P898" i="1"/>
  <c r="O898" i="1"/>
  <c r="N898" i="1"/>
  <c r="M898" i="1"/>
  <c r="L898" i="1"/>
  <c r="K898" i="1"/>
  <c r="J898" i="1"/>
  <c r="I898" i="1"/>
  <c r="H898" i="1"/>
  <c r="G898" i="1"/>
  <c r="F898" i="1"/>
  <c r="E898" i="1"/>
  <c r="D898" i="1"/>
  <c r="C898" i="1"/>
  <c r="B898" i="1"/>
  <c r="A898" i="1"/>
  <c r="AC897" i="1"/>
  <c r="AB897" i="1"/>
  <c r="AA897" i="1"/>
  <c r="Z897" i="1"/>
  <c r="Y897" i="1"/>
  <c r="X897" i="1"/>
  <c r="W897" i="1"/>
  <c r="V897" i="1"/>
  <c r="U897" i="1"/>
  <c r="T897" i="1"/>
  <c r="S897" i="1"/>
  <c r="R897" i="1"/>
  <c r="Q897" i="1"/>
  <c r="P897" i="1"/>
  <c r="O897" i="1"/>
  <c r="N897" i="1"/>
  <c r="M897" i="1"/>
  <c r="L897" i="1"/>
  <c r="K897" i="1"/>
  <c r="J897" i="1"/>
  <c r="I897" i="1"/>
  <c r="H897" i="1"/>
  <c r="G897" i="1"/>
  <c r="F897" i="1"/>
  <c r="E897" i="1"/>
  <c r="D897" i="1"/>
  <c r="C897" i="1"/>
  <c r="B897" i="1"/>
  <c r="A897" i="1"/>
  <c r="AC896" i="1"/>
  <c r="AB896" i="1"/>
  <c r="AA896" i="1"/>
  <c r="Z896" i="1"/>
  <c r="Y896" i="1"/>
  <c r="X896" i="1"/>
  <c r="W896" i="1"/>
  <c r="V896" i="1"/>
  <c r="U896" i="1"/>
  <c r="T896" i="1"/>
  <c r="S896" i="1"/>
  <c r="R896" i="1"/>
  <c r="Q896" i="1"/>
  <c r="P896" i="1"/>
  <c r="O896" i="1"/>
  <c r="N896" i="1"/>
  <c r="M896" i="1"/>
  <c r="L896" i="1"/>
  <c r="K896" i="1"/>
  <c r="J896" i="1"/>
  <c r="I896" i="1"/>
  <c r="H896" i="1"/>
  <c r="G896" i="1"/>
  <c r="F896" i="1"/>
  <c r="E896" i="1"/>
  <c r="D896" i="1"/>
  <c r="C896" i="1"/>
  <c r="B896" i="1"/>
  <c r="A896" i="1"/>
  <c r="AC895" i="1"/>
  <c r="AB895" i="1"/>
  <c r="AA895" i="1"/>
  <c r="Z895" i="1"/>
  <c r="Y895" i="1"/>
  <c r="X895" i="1"/>
  <c r="W895" i="1"/>
  <c r="V895" i="1"/>
  <c r="U895" i="1"/>
  <c r="T895" i="1"/>
  <c r="S895" i="1"/>
  <c r="R895" i="1"/>
  <c r="Q895" i="1"/>
  <c r="P895" i="1"/>
  <c r="O895" i="1"/>
  <c r="N895" i="1"/>
  <c r="M895" i="1"/>
  <c r="L895" i="1"/>
  <c r="K895" i="1"/>
  <c r="J895" i="1"/>
  <c r="I895" i="1"/>
  <c r="H895" i="1"/>
  <c r="G895" i="1"/>
  <c r="F895" i="1"/>
  <c r="E895" i="1"/>
  <c r="D895" i="1"/>
  <c r="C895" i="1"/>
  <c r="B895" i="1"/>
  <c r="A895" i="1"/>
  <c r="AC894" i="1"/>
  <c r="AB894" i="1"/>
  <c r="AA894" i="1"/>
  <c r="Z894" i="1"/>
  <c r="Y894" i="1"/>
  <c r="X894" i="1"/>
  <c r="W894" i="1"/>
  <c r="V894" i="1"/>
  <c r="U894" i="1"/>
  <c r="T894" i="1"/>
  <c r="S894" i="1"/>
  <c r="R894" i="1"/>
  <c r="Q894" i="1"/>
  <c r="P894" i="1"/>
  <c r="O894" i="1"/>
  <c r="N894" i="1"/>
  <c r="M894" i="1"/>
  <c r="L894" i="1"/>
  <c r="K894" i="1"/>
  <c r="J894" i="1"/>
  <c r="I894" i="1"/>
  <c r="H894" i="1"/>
  <c r="G894" i="1"/>
  <c r="F894" i="1"/>
  <c r="E894" i="1"/>
  <c r="D894" i="1"/>
  <c r="C894" i="1"/>
  <c r="B894" i="1"/>
  <c r="A894" i="1"/>
  <c r="AC893" i="1"/>
  <c r="AB893" i="1"/>
  <c r="AA893" i="1"/>
  <c r="Z893" i="1"/>
  <c r="Y893" i="1"/>
  <c r="X893" i="1"/>
  <c r="W893" i="1"/>
  <c r="V893" i="1"/>
  <c r="U893" i="1"/>
  <c r="T893" i="1"/>
  <c r="S893" i="1"/>
  <c r="R893" i="1"/>
  <c r="Q893" i="1"/>
  <c r="P893" i="1"/>
  <c r="O893" i="1"/>
  <c r="N893" i="1"/>
  <c r="M893" i="1"/>
  <c r="L893" i="1"/>
  <c r="K893" i="1"/>
  <c r="J893" i="1"/>
  <c r="I893" i="1"/>
  <c r="H893" i="1"/>
  <c r="G893" i="1"/>
  <c r="F893" i="1"/>
  <c r="E893" i="1"/>
  <c r="D893" i="1"/>
  <c r="C893" i="1"/>
  <c r="B893" i="1"/>
  <c r="A893" i="1"/>
  <c r="AC892" i="1"/>
  <c r="AB892" i="1"/>
  <c r="AA892" i="1"/>
  <c r="Z892" i="1"/>
  <c r="Y892" i="1"/>
  <c r="X892" i="1"/>
  <c r="W892" i="1"/>
  <c r="V892" i="1"/>
  <c r="U892" i="1"/>
  <c r="T892" i="1"/>
  <c r="S892" i="1"/>
  <c r="R892" i="1"/>
  <c r="Q892" i="1"/>
  <c r="P892" i="1"/>
  <c r="O892" i="1"/>
  <c r="N892" i="1"/>
  <c r="M892" i="1"/>
  <c r="L892" i="1"/>
  <c r="K892" i="1"/>
  <c r="J892" i="1"/>
  <c r="I892" i="1"/>
  <c r="H892" i="1"/>
  <c r="G892" i="1"/>
  <c r="F892" i="1"/>
  <c r="E892" i="1"/>
  <c r="D892" i="1"/>
  <c r="C892" i="1"/>
  <c r="B892" i="1"/>
  <c r="A892" i="1"/>
  <c r="AC891" i="1"/>
  <c r="AB891" i="1"/>
  <c r="AA891" i="1"/>
  <c r="Z891" i="1"/>
  <c r="Y891" i="1"/>
  <c r="X891" i="1"/>
  <c r="W891" i="1"/>
  <c r="V891" i="1"/>
  <c r="U891" i="1"/>
  <c r="T891" i="1"/>
  <c r="S891" i="1"/>
  <c r="R891" i="1"/>
  <c r="Q891" i="1"/>
  <c r="P891" i="1"/>
  <c r="O891" i="1"/>
  <c r="N891" i="1"/>
  <c r="M891" i="1"/>
  <c r="L891" i="1"/>
  <c r="K891" i="1"/>
  <c r="J891" i="1"/>
  <c r="I891" i="1"/>
  <c r="H891" i="1"/>
  <c r="G891" i="1"/>
  <c r="F891" i="1"/>
  <c r="E891" i="1"/>
  <c r="D891" i="1"/>
  <c r="C891" i="1"/>
  <c r="B891" i="1"/>
  <c r="A891" i="1"/>
  <c r="AC890" i="1"/>
  <c r="AB890" i="1"/>
  <c r="AA890" i="1"/>
  <c r="Z890" i="1"/>
  <c r="Y890" i="1"/>
  <c r="X890" i="1"/>
  <c r="W890" i="1"/>
  <c r="V890" i="1"/>
  <c r="U890" i="1"/>
  <c r="T890" i="1"/>
  <c r="S890" i="1"/>
  <c r="R890" i="1"/>
  <c r="Q890" i="1"/>
  <c r="P890" i="1"/>
  <c r="O890" i="1"/>
  <c r="N890" i="1"/>
  <c r="M890" i="1"/>
  <c r="L890" i="1"/>
  <c r="K890" i="1"/>
  <c r="J890" i="1"/>
  <c r="I890" i="1"/>
  <c r="H890" i="1"/>
  <c r="G890" i="1"/>
  <c r="F890" i="1"/>
  <c r="E890" i="1"/>
  <c r="D890" i="1"/>
  <c r="C890" i="1"/>
  <c r="B890" i="1"/>
  <c r="A890" i="1"/>
  <c r="AC889" i="1"/>
  <c r="AB889" i="1"/>
  <c r="AA889" i="1"/>
  <c r="Z889" i="1"/>
  <c r="Y889" i="1"/>
  <c r="X889" i="1"/>
  <c r="W889" i="1"/>
  <c r="V889" i="1"/>
  <c r="U889" i="1"/>
  <c r="T889" i="1"/>
  <c r="S889" i="1"/>
  <c r="R889" i="1"/>
  <c r="Q889" i="1"/>
  <c r="P889" i="1"/>
  <c r="O889" i="1"/>
  <c r="N889" i="1"/>
  <c r="M889" i="1"/>
  <c r="L889" i="1"/>
  <c r="K889" i="1"/>
  <c r="J889" i="1"/>
  <c r="I889" i="1"/>
  <c r="H889" i="1"/>
  <c r="G889" i="1"/>
  <c r="F889" i="1"/>
  <c r="E889" i="1"/>
  <c r="D889" i="1"/>
  <c r="C889" i="1"/>
  <c r="B889" i="1"/>
  <c r="A889" i="1"/>
  <c r="AC888" i="1"/>
  <c r="AB888" i="1"/>
  <c r="AA888" i="1"/>
  <c r="Z888" i="1"/>
  <c r="Y888" i="1"/>
  <c r="X888" i="1"/>
  <c r="W888" i="1"/>
  <c r="V888" i="1"/>
  <c r="U888" i="1"/>
  <c r="T888" i="1"/>
  <c r="S888" i="1"/>
  <c r="R888" i="1"/>
  <c r="Q888" i="1"/>
  <c r="P888" i="1"/>
  <c r="O888" i="1"/>
  <c r="N888" i="1"/>
  <c r="M888" i="1"/>
  <c r="L888" i="1"/>
  <c r="K888" i="1"/>
  <c r="J888" i="1"/>
  <c r="I888" i="1"/>
  <c r="H888" i="1"/>
  <c r="G888" i="1"/>
  <c r="F888" i="1"/>
  <c r="E888" i="1"/>
  <c r="D888" i="1"/>
  <c r="C888" i="1"/>
  <c r="B888" i="1"/>
  <c r="A888" i="1"/>
  <c r="AC887" i="1"/>
  <c r="AB887" i="1"/>
  <c r="AA887" i="1"/>
  <c r="Z887" i="1"/>
  <c r="Y887" i="1"/>
  <c r="X887" i="1"/>
  <c r="W887" i="1"/>
  <c r="V887" i="1"/>
  <c r="U887" i="1"/>
  <c r="T887" i="1"/>
  <c r="S887" i="1"/>
  <c r="R887" i="1"/>
  <c r="Q887" i="1"/>
  <c r="P887" i="1"/>
  <c r="O887" i="1"/>
  <c r="N887" i="1"/>
  <c r="M887" i="1"/>
  <c r="L887" i="1"/>
  <c r="K887" i="1"/>
  <c r="J887" i="1"/>
  <c r="I887" i="1"/>
  <c r="H887" i="1"/>
  <c r="G887" i="1"/>
  <c r="F887" i="1"/>
  <c r="E887" i="1"/>
  <c r="D887" i="1"/>
  <c r="C887" i="1"/>
  <c r="B887" i="1"/>
  <c r="A887" i="1"/>
  <c r="AC886" i="1"/>
  <c r="AB886" i="1"/>
  <c r="AA886" i="1"/>
  <c r="Z886" i="1"/>
  <c r="Y886" i="1"/>
  <c r="X886" i="1"/>
  <c r="W886" i="1"/>
  <c r="V886" i="1"/>
  <c r="U886" i="1"/>
  <c r="T886" i="1"/>
  <c r="S886" i="1"/>
  <c r="R886" i="1"/>
  <c r="Q886" i="1"/>
  <c r="P886" i="1"/>
  <c r="O886" i="1"/>
  <c r="N886" i="1"/>
  <c r="M886" i="1"/>
  <c r="L886" i="1"/>
  <c r="K886" i="1"/>
  <c r="J886" i="1"/>
  <c r="I886" i="1"/>
  <c r="H886" i="1"/>
  <c r="G886" i="1"/>
  <c r="F886" i="1"/>
  <c r="E886" i="1"/>
  <c r="D886" i="1"/>
  <c r="C886" i="1"/>
  <c r="B886" i="1"/>
  <c r="A886" i="1"/>
  <c r="AC885" i="1"/>
  <c r="AB885" i="1"/>
  <c r="AA885" i="1"/>
  <c r="Z885" i="1"/>
  <c r="Y885" i="1"/>
  <c r="X885" i="1"/>
  <c r="W885" i="1"/>
  <c r="V885" i="1"/>
  <c r="U885" i="1"/>
  <c r="T885" i="1"/>
  <c r="S885" i="1"/>
  <c r="R885" i="1"/>
  <c r="Q885" i="1"/>
  <c r="P885" i="1"/>
  <c r="O885" i="1"/>
  <c r="N885" i="1"/>
  <c r="M885" i="1"/>
  <c r="L885" i="1"/>
  <c r="K885" i="1"/>
  <c r="J885" i="1"/>
  <c r="I885" i="1"/>
  <c r="H885" i="1"/>
  <c r="G885" i="1"/>
  <c r="F885" i="1"/>
  <c r="E885" i="1"/>
  <c r="D885" i="1"/>
  <c r="C885" i="1"/>
  <c r="B885" i="1"/>
  <c r="A885" i="1"/>
  <c r="AC884" i="1"/>
  <c r="AB884" i="1"/>
  <c r="AA884" i="1"/>
  <c r="Z884" i="1"/>
  <c r="Y884" i="1"/>
  <c r="X884" i="1"/>
  <c r="W884" i="1"/>
  <c r="V884" i="1"/>
  <c r="U884" i="1"/>
  <c r="T884" i="1"/>
  <c r="S884" i="1"/>
  <c r="R884" i="1"/>
  <c r="Q884" i="1"/>
  <c r="P884" i="1"/>
  <c r="O884" i="1"/>
  <c r="N884" i="1"/>
  <c r="M884" i="1"/>
  <c r="L884" i="1"/>
  <c r="K884" i="1"/>
  <c r="J884" i="1"/>
  <c r="I884" i="1"/>
  <c r="H884" i="1"/>
  <c r="G884" i="1"/>
  <c r="F884" i="1"/>
  <c r="E884" i="1"/>
  <c r="D884" i="1"/>
  <c r="C884" i="1"/>
  <c r="B884" i="1"/>
  <c r="A884" i="1"/>
  <c r="AC883" i="1"/>
  <c r="AB883" i="1"/>
  <c r="AA883" i="1"/>
  <c r="Z883" i="1"/>
  <c r="Y883" i="1"/>
  <c r="X883" i="1"/>
  <c r="W883" i="1"/>
  <c r="V883" i="1"/>
  <c r="U883" i="1"/>
  <c r="T883" i="1"/>
  <c r="S883" i="1"/>
  <c r="R883" i="1"/>
  <c r="Q883" i="1"/>
  <c r="P883" i="1"/>
  <c r="O883" i="1"/>
  <c r="N883" i="1"/>
  <c r="M883" i="1"/>
  <c r="L883" i="1"/>
  <c r="K883" i="1"/>
  <c r="J883" i="1"/>
  <c r="I883" i="1"/>
  <c r="H883" i="1"/>
  <c r="G883" i="1"/>
  <c r="F883" i="1"/>
  <c r="E883" i="1"/>
  <c r="D883" i="1"/>
  <c r="C883" i="1"/>
  <c r="B883" i="1"/>
  <c r="A883" i="1"/>
  <c r="AC882" i="1"/>
  <c r="AB882" i="1"/>
  <c r="AA882" i="1"/>
  <c r="Z882" i="1"/>
  <c r="Y882" i="1"/>
  <c r="X882" i="1"/>
  <c r="W882" i="1"/>
  <c r="V882" i="1"/>
  <c r="U882" i="1"/>
  <c r="T882" i="1"/>
  <c r="S882" i="1"/>
  <c r="R882" i="1"/>
  <c r="Q882" i="1"/>
  <c r="P882" i="1"/>
  <c r="O882" i="1"/>
  <c r="N882" i="1"/>
  <c r="M882" i="1"/>
  <c r="L882" i="1"/>
  <c r="K882" i="1"/>
  <c r="J882" i="1"/>
  <c r="I882" i="1"/>
  <c r="H882" i="1"/>
  <c r="G882" i="1"/>
  <c r="F882" i="1"/>
  <c r="E882" i="1"/>
  <c r="D882" i="1"/>
  <c r="C882" i="1"/>
  <c r="B882" i="1"/>
  <c r="A882" i="1"/>
  <c r="AC881" i="1"/>
  <c r="AB881" i="1"/>
  <c r="AA881" i="1"/>
  <c r="Z881" i="1"/>
  <c r="Y881" i="1"/>
  <c r="X881" i="1"/>
  <c r="W881" i="1"/>
  <c r="V881" i="1"/>
  <c r="U881" i="1"/>
  <c r="T881" i="1"/>
  <c r="S881" i="1"/>
  <c r="R881" i="1"/>
  <c r="Q881" i="1"/>
  <c r="P881" i="1"/>
  <c r="O881" i="1"/>
  <c r="N881" i="1"/>
  <c r="M881" i="1"/>
  <c r="L881" i="1"/>
  <c r="K881" i="1"/>
  <c r="J881" i="1"/>
  <c r="I881" i="1"/>
  <c r="H881" i="1"/>
  <c r="G881" i="1"/>
  <c r="F881" i="1"/>
  <c r="E881" i="1"/>
  <c r="D881" i="1"/>
  <c r="C881" i="1"/>
  <c r="B881" i="1"/>
  <c r="A881" i="1"/>
  <c r="AC880" i="1"/>
  <c r="AB880" i="1"/>
  <c r="AA880" i="1"/>
  <c r="Z880" i="1"/>
  <c r="Y880" i="1"/>
  <c r="X880" i="1"/>
  <c r="W880" i="1"/>
  <c r="V880" i="1"/>
  <c r="U880" i="1"/>
  <c r="T880" i="1"/>
  <c r="S880" i="1"/>
  <c r="R880" i="1"/>
  <c r="Q880" i="1"/>
  <c r="P880" i="1"/>
  <c r="O880" i="1"/>
  <c r="N880" i="1"/>
  <c r="M880" i="1"/>
  <c r="L880" i="1"/>
  <c r="K880" i="1"/>
  <c r="J880" i="1"/>
  <c r="I880" i="1"/>
  <c r="H880" i="1"/>
  <c r="G880" i="1"/>
  <c r="F880" i="1"/>
  <c r="E880" i="1"/>
  <c r="D880" i="1"/>
  <c r="C880" i="1"/>
  <c r="B880" i="1"/>
  <c r="A880" i="1"/>
  <c r="AC879" i="1"/>
  <c r="AB879" i="1"/>
  <c r="AA879" i="1"/>
  <c r="Z879" i="1"/>
  <c r="Y879" i="1"/>
  <c r="X879" i="1"/>
  <c r="W879" i="1"/>
  <c r="V879" i="1"/>
  <c r="U879" i="1"/>
  <c r="T879" i="1"/>
  <c r="S879" i="1"/>
  <c r="R879" i="1"/>
  <c r="Q879" i="1"/>
  <c r="P879" i="1"/>
  <c r="O879" i="1"/>
  <c r="N879" i="1"/>
  <c r="M879" i="1"/>
  <c r="L879" i="1"/>
  <c r="K879" i="1"/>
  <c r="J879" i="1"/>
  <c r="I879" i="1"/>
  <c r="H879" i="1"/>
  <c r="G879" i="1"/>
  <c r="F879" i="1"/>
  <c r="E879" i="1"/>
  <c r="D879" i="1"/>
  <c r="C879" i="1"/>
  <c r="B879" i="1"/>
  <c r="A879" i="1"/>
  <c r="AC878" i="1"/>
  <c r="AB878" i="1"/>
  <c r="AA878" i="1"/>
  <c r="Z878" i="1"/>
  <c r="Y878" i="1"/>
  <c r="X878" i="1"/>
  <c r="W878" i="1"/>
  <c r="V878" i="1"/>
  <c r="U878" i="1"/>
  <c r="T878" i="1"/>
  <c r="S878" i="1"/>
  <c r="R878" i="1"/>
  <c r="Q878" i="1"/>
  <c r="P878" i="1"/>
  <c r="O878" i="1"/>
  <c r="N878" i="1"/>
  <c r="M878" i="1"/>
  <c r="L878" i="1"/>
  <c r="K878" i="1"/>
  <c r="J878" i="1"/>
  <c r="I878" i="1"/>
  <c r="H878" i="1"/>
  <c r="G878" i="1"/>
  <c r="F878" i="1"/>
  <c r="E878" i="1"/>
  <c r="D878" i="1"/>
  <c r="C878" i="1"/>
  <c r="B878" i="1"/>
  <c r="A878" i="1"/>
  <c r="AC877" i="1"/>
  <c r="AB877" i="1"/>
  <c r="AA877" i="1"/>
  <c r="Z877" i="1"/>
  <c r="Y877" i="1"/>
  <c r="X877" i="1"/>
  <c r="W877" i="1"/>
  <c r="V877" i="1"/>
  <c r="U877" i="1"/>
  <c r="T877" i="1"/>
  <c r="S877" i="1"/>
  <c r="R877" i="1"/>
  <c r="Q877" i="1"/>
  <c r="P877" i="1"/>
  <c r="O877" i="1"/>
  <c r="N877" i="1"/>
  <c r="M877" i="1"/>
  <c r="L877" i="1"/>
  <c r="K877" i="1"/>
  <c r="J877" i="1"/>
  <c r="I877" i="1"/>
  <c r="H877" i="1"/>
  <c r="G877" i="1"/>
  <c r="F877" i="1"/>
  <c r="E877" i="1"/>
  <c r="D877" i="1"/>
  <c r="C877" i="1"/>
  <c r="B877" i="1"/>
  <c r="A877" i="1"/>
  <c r="AC876" i="1"/>
  <c r="AB876" i="1"/>
  <c r="AA876" i="1"/>
  <c r="Z876" i="1"/>
  <c r="Y876" i="1"/>
  <c r="X876" i="1"/>
  <c r="W876" i="1"/>
  <c r="V876" i="1"/>
  <c r="U876" i="1"/>
  <c r="T876" i="1"/>
  <c r="S876" i="1"/>
  <c r="R876" i="1"/>
  <c r="Q876" i="1"/>
  <c r="P876" i="1"/>
  <c r="O876" i="1"/>
  <c r="N876" i="1"/>
  <c r="M876" i="1"/>
  <c r="L876" i="1"/>
  <c r="K876" i="1"/>
  <c r="J876" i="1"/>
  <c r="I876" i="1"/>
  <c r="H876" i="1"/>
  <c r="G876" i="1"/>
  <c r="F876" i="1"/>
  <c r="E876" i="1"/>
  <c r="D876" i="1"/>
  <c r="C876" i="1"/>
  <c r="B876" i="1"/>
  <c r="A876" i="1"/>
  <c r="AC875" i="1"/>
  <c r="AB875" i="1"/>
  <c r="AA875" i="1"/>
  <c r="Z875" i="1"/>
  <c r="Y875" i="1"/>
  <c r="X875" i="1"/>
  <c r="W875" i="1"/>
  <c r="V875" i="1"/>
  <c r="U875" i="1"/>
  <c r="T875" i="1"/>
  <c r="S875" i="1"/>
  <c r="R875" i="1"/>
  <c r="Q875" i="1"/>
  <c r="P875" i="1"/>
  <c r="O875" i="1"/>
  <c r="N875" i="1"/>
  <c r="M875" i="1"/>
  <c r="L875" i="1"/>
  <c r="K875" i="1"/>
  <c r="J875" i="1"/>
  <c r="I875" i="1"/>
  <c r="H875" i="1"/>
  <c r="G875" i="1"/>
  <c r="F875" i="1"/>
  <c r="E875" i="1"/>
  <c r="D875" i="1"/>
  <c r="C875" i="1"/>
  <c r="B875" i="1"/>
  <c r="A875" i="1"/>
  <c r="AC874" i="1"/>
  <c r="AB874" i="1"/>
  <c r="AA874" i="1"/>
  <c r="Z874" i="1"/>
  <c r="Y874" i="1"/>
  <c r="X874" i="1"/>
  <c r="W874" i="1"/>
  <c r="V874" i="1"/>
  <c r="U874" i="1"/>
  <c r="T874" i="1"/>
  <c r="S874" i="1"/>
  <c r="R874" i="1"/>
  <c r="Q874" i="1"/>
  <c r="P874" i="1"/>
  <c r="O874" i="1"/>
  <c r="N874" i="1"/>
  <c r="M874" i="1"/>
  <c r="L874" i="1"/>
  <c r="K874" i="1"/>
  <c r="J874" i="1"/>
  <c r="I874" i="1"/>
  <c r="H874" i="1"/>
  <c r="G874" i="1"/>
  <c r="F874" i="1"/>
  <c r="E874" i="1"/>
  <c r="D874" i="1"/>
  <c r="C874" i="1"/>
  <c r="B874" i="1"/>
  <c r="A874" i="1"/>
  <c r="AC873" i="1"/>
  <c r="AB873" i="1"/>
  <c r="AA873" i="1"/>
  <c r="Z873" i="1"/>
  <c r="Y873" i="1"/>
  <c r="X873" i="1"/>
  <c r="W873" i="1"/>
  <c r="V873" i="1"/>
  <c r="U873" i="1"/>
  <c r="T873" i="1"/>
  <c r="S873" i="1"/>
  <c r="R873" i="1"/>
  <c r="Q873" i="1"/>
  <c r="P873" i="1"/>
  <c r="O873" i="1"/>
  <c r="N873" i="1"/>
  <c r="M873" i="1"/>
  <c r="L873" i="1"/>
  <c r="K873" i="1"/>
  <c r="J873" i="1"/>
  <c r="I873" i="1"/>
  <c r="H873" i="1"/>
  <c r="G873" i="1"/>
  <c r="F873" i="1"/>
  <c r="E873" i="1"/>
  <c r="D873" i="1"/>
  <c r="C873" i="1"/>
  <c r="B873" i="1"/>
  <c r="A873" i="1"/>
  <c r="AC872" i="1"/>
  <c r="AB872" i="1"/>
  <c r="AA872" i="1"/>
  <c r="Z872" i="1"/>
  <c r="Y872" i="1"/>
  <c r="X872" i="1"/>
  <c r="W872" i="1"/>
  <c r="V872" i="1"/>
  <c r="U872" i="1"/>
  <c r="T872" i="1"/>
  <c r="S872" i="1"/>
  <c r="R872" i="1"/>
  <c r="Q872" i="1"/>
  <c r="P872" i="1"/>
  <c r="O872" i="1"/>
  <c r="N872" i="1"/>
  <c r="M872" i="1"/>
  <c r="L872" i="1"/>
  <c r="K872" i="1"/>
  <c r="J872" i="1"/>
  <c r="I872" i="1"/>
  <c r="H872" i="1"/>
  <c r="G872" i="1"/>
  <c r="F872" i="1"/>
  <c r="E872" i="1"/>
  <c r="D872" i="1"/>
  <c r="C872" i="1"/>
  <c r="B872" i="1"/>
  <c r="A872" i="1"/>
  <c r="AC871" i="1"/>
  <c r="AB871" i="1"/>
  <c r="AA871" i="1"/>
  <c r="Z871" i="1"/>
  <c r="Y871" i="1"/>
  <c r="X871" i="1"/>
  <c r="W871" i="1"/>
  <c r="V871" i="1"/>
  <c r="U871" i="1"/>
  <c r="T871" i="1"/>
  <c r="S871" i="1"/>
  <c r="R871" i="1"/>
  <c r="Q871" i="1"/>
  <c r="P871" i="1"/>
  <c r="O871" i="1"/>
  <c r="N871" i="1"/>
  <c r="M871" i="1"/>
  <c r="L871" i="1"/>
  <c r="K871" i="1"/>
  <c r="J871" i="1"/>
  <c r="I871" i="1"/>
  <c r="H871" i="1"/>
  <c r="G871" i="1"/>
  <c r="F871" i="1"/>
  <c r="E871" i="1"/>
  <c r="D871" i="1"/>
  <c r="C871" i="1"/>
  <c r="B871" i="1"/>
  <c r="A871" i="1"/>
  <c r="AC870" i="1"/>
  <c r="AB870" i="1"/>
  <c r="AA870" i="1"/>
  <c r="Z870" i="1"/>
  <c r="Y870" i="1"/>
  <c r="X870" i="1"/>
  <c r="W870" i="1"/>
  <c r="V870" i="1"/>
  <c r="U870" i="1"/>
  <c r="T870" i="1"/>
  <c r="S870" i="1"/>
  <c r="R870" i="1"/>
  <c r="Q870" i="1"/>
  <c r="P870" i="1"/>
  <c r="O870" i="1"/>
  <c r="N870" i="1"/>
  <c r="M870" i="1"/>
  <c r="L870" i="1"/>
  <c r="K870" i="1"/>
  <c r="J870" i="1"/>
  <c r="I870" i="1"/>
  <c r="H870" i="1"/>
  <c r="G870" i="1"/>
  <c r="F870" i="1"/>
  <c r="E870" i="1"/>
  <c r="D870" i="1"/>
  <c r="C870" i="1"/>
  <c r="B870" i="1"/>
  <c r="A870" i="1"/>
  <c r="AC869" i="1"/>
  <c r="AB869" i="1"/>
  <c r="AA869" i="1"/>
  <c r="Z869" i="1"/>
  <c r="Y869" i="1"/>
  <c r="X869" i="1"/>
  <c r="W869" i="1"/>
  <c r="V869" i="1"/>
  <c r="U869" i="1"/>
  <c r="T869" i="1"/>
  <c r="S869" i="1"/>
  <c r="R869" i="1"/>
  <c r="Q869" i="1"/>
  <c r="P869" i="1"/>
  <c r="O869" i="1"/>
  <c r="N869" i="1"/>
  <c r="M869" i="1"/>
  <c r="L869" i="1"/>
  <c r="K869" i="1"/>
  <c r="J869" i="1"/>
  <c r="I869" i="1"/>
  <c r="H869" i="1"/>
  <c r="G869" i="1"/>
  <c r="F869" i="1"/>
  <c r="E869" i="1"/>
  <c r="D869" i="1"/>
  <c r="C869" i="1"/>
  <c r="B869" i="1"/>
  <c r="A869" i="1"/>
  <c r="AC868" i="1"/>
  <c r="AB868" i="1"/>
  <c r="AA868" i="1"/>
  <c r="Z868" i="1"/>
  <c r="Y868" i="1"/>
  <c r="X868" i="1"/>
  <c r="W868" i="1"/>
  <c r="V868" i="1"/>
  <c r="U868" i="1"/>
  <c r="T868" i="1"/>
  <c r="S868" i="1"/>
  <c r="R868" i="1"/>
  <c r="Q868" i="1"/>
  <c r="P868" i="1"/>
  <c r="O868" i="1"/>
  <c r="N868" i="1"/>
  <c r="M868" i="1"/>
  <c r="L868" i="1"/>
  <c r="K868" i="1"/>
  <c r="J868" i="1"/>
  <c r="I868" i="1"/>
  <c r="H868" i="1"/>
  <c r="G868" i="1"/>
  <c r="F868" i="1"/>
  <c r="E868" i="1"/>
  <c r="D868" i="1"/>
  <c r="C868" i="1"/>
  <c r="B868" i="1"/>
  <c r="A868" i="1"/>
  <c r="AC867" i="1"/>
  <c r="AB867" i="1"/>
  <c r="AA867" i="1"/>
  <c r="Z867" i="1"/>
  <c r="Y867" i="1"/>
  <c r="X867" i="1"/>
  <c r="W867" i="1"/>
  <c r="V867" i="1"/>
  <c r="U867" i="1"/>
  <c r="T867" i="1"/>
  <c r="S867" i="1"/>
  <c r="R867" i="1"/>
  <c r="Q867" i="1"/>
  <c r="P867" i="1"/>
  <c r="O867" i="1"/>
  <c r="N867" i="1"/>
  <c r="M867" i="1"/>
  <c r="L867" i="1"/>
  <c r="K867" i="1"/>
  <c r="J867" i="1"/>
  <c r="I867" i="1"/>
  <c r="H867" i="1"/>
  <c r="G867" i="1"/>
  <c r="F867" i="1"/>
  <c r="E867" i="1"/>
  <c r="D867" i="1"/>
  <c r="C867" i="1"/>
  <c r="B867" i="1"/>
  <c r="A867" i="1"/>
  <c r="AC866" i="1"/>
  <c r="AB866" i="1"/>
  <c r="AA866" i="1"/>
  <c r="Z866" i="1"/>
  <c r="Y866" i="1"/>
  <c r="X866" i="1"/>
  <c r="W866" i="1"/>
  <c r="V866" i="1"/>
  <c r="U866" i="1"/>
  <c r="T866" i="1"/>
  <c r="S866" i="1"/>
  <c r="R866" i="1"/>
  <c r="Q866" i="1"/>
  <c r="P866" i="1"/>
  <c r="O866" i="1"/>
  <c r="N866" i="1"/>
  <c r="M866" i="1"/>
  <c r="L866" i="1"/>
  <c r="K866" i="1"/>
  <c r="J866" i="1"/>
  <c r="I866" i="1"/>
  <c r="H866" i="1"/>
  <c r="G866" i="1"/>
  <c r="F866" i="1"/>
  <c r="E866" i="1"/>
  <c r="D866" i="1"/>
  <c r="C866" i="1"/>
  <c r="B866" i="1"/>
  <c r="A866" i="1"/>
  <c r="AC865" i="1"/>
  <c r="AB865" i="1"/>
  <c r="AA865" i="1"/>
  <c r="Z865" i="1"/>
  <c r="Y865" i="1"/>
  <c r="X865" i="1"/>
  <c r="W865" i="1"/>
  <c r="V865" i="1"/>
  <c r="U865" i="1"/>
  <c r="T865" i="1"/>
  <c r="S865" i="1"/>
  <c r="R865" i="1"/>
  <c r="Q865" i="1"/>
  <c r="P865" i="1"/>
  <c r="O865" i="1"/>
  <c r="N865" i="1"/>
  <c r="M865" i="1"/>
  <c r="L865" i="1"/>
  <c r="K865" i="1"/>
  <c r="J865" i="1"/>
  <c r="I865" i="1"/>
  <c r="H865" i="1"/>
  <c r="G865" i="1"/>
  <c r="F865" i="1"/>
  <c r="E865" i="1"/>
  <c r="D865" i="1"/>
  <c r="C865" i="1"/>
  <c r="B865" i="1"/>
  <c r="A865" i="1"/>
  <c r="AC864" i="1"/>
  <c r="AB864" i="1"/>
  <c r="AA864" i="1"/>
  <c r="Z864" i="1"/>
  <c r="Y864" i="1"/>
  <c r="X864" i="1"/>
  <c r="W864" i="1"/>
  <c r="V864" i="1"/>
  <c r="U864" i="1"/>
  <c r="T864" i="1"/>
  <c r="S864" i="1"/>
  <c r="R864" i="1"/>
  <c r="Q864" i="1"/>
  <c r="P864" i="1"/>
  <c r="O864" i="1"/>
  <c r="N864" i="1"/>
  <c r="M864" i="1"/>
  <c r="L864" i="1"/>
  <c r="K864" i="1"/>
  <c r="J864" i="1"/>
  <c r="I864" i="1"/>
  <c r="H864" i="1"/>
  <c r="G864" i="1"/>
  <c r="F864" i="1"/>
  <c r="E864" i="1"/>
  <c r="D864" i="1"/>
  <c r="C864" i="1"/>
  <c r="B864" i="1"/>
  <c r="A864" i="1"/>
  <c r="AC863" i="1"/>
  <c r="AB863" i="1"/>
  <c r="AA863" i="1"/>
  <c r="Z863" i="1"/>
  <c r="Y863" i="1"/>
  <c r="X863" i="1"/>
  <c r="W863" i="1"/>
  <c r="V863" i="1"/>
  <c r="U863" i="1"/>
  <c r="T863" i="1"/>
  <c r="S863" i="1"/>
  <c r="R863" i="1"/>
  <c r="Q863" i="1"/>
  <c r="P863" i="1"/>
  <c r="O863" i="1"/>
  <c r="N863" i="1"/>
  <c r="M863" i="1"/>
  <c r="L863" i="1"/>
  <c r="K863" i="1"/>
  <c r="J863" i="1"/>
  <c r="I863" i="1"/>
  <c r="H863" i="1"/>
  <c r="G863" i="1"/>
  <c r="F863" i="1"/>
  <c r="E863" i="1"/>
  <c r="D863" i="1"/>
  <c r="C863" i="1"/>
  <c r="B863" i="1"/>
  <c r="A863" i="1"/>
  <c r="AC862" i="1"/>
  <c r="AB862" i="1"/>
  <c r="AA862" i="1"/>
  <c r="Z862" i="1"/>
  <c r="Y862" i="1"/>
  <c r="X862" i="1"/>
  <c r="W862" i="1"/>
  <c r="V862" i="1"/>
  <c r="U862" i="1"/>
  <c r="T862" i="1"/>
  <c r="S862" i="1"/>
  <c r="R862" i="1"/>
  <c r="Q862" i="1"/>
  <c r="P862" i="1"/>
  <c r="O862" i="1"/>
  <c r="N862" i="1"/>
  <c r="M862" i="1"/>
  <c r="L862" i="1"/>
  <c r="K862" i="1"/>
  <c r="J862" i="1"/>
  <c r="I862" i="1"/>
  <c r="H862" i="1"/>
  <c r="G862" i="1"/>
  <c r="F862" i="1"/>
  <c r="E862" i="1"/>
  <c r="D862" i="1"/>
  <c r="C862" i="1"/>
  <c r="B862" i="1"/>
  <c r="A862" i="1"/>
  <c r="AC861" i="1"/>
  <c r="AB861" i="1"/>
  <c r="AA861" i="1"/>
  <c r="Z861" i="1"/>
  <c r="Y861" i="1"/>
  <c r="X861" i="1"/>
  <c r="W861" i="1"/>
  <c r="V861" i="1"/>
  <c r="U861" i="1"/>
  <c r="T861" i="1"/>
  <c r="S861" i="1"/>
  <c r="R861" i="1"/>
  <c r="Q861" i="1"/>
  <c r="P861" i="1"/>
  <c r="O861" i="1"/>
  <c r="N861" i="1"/>
  <c r="M861" i="1"/>
  <c r="L861" i="1"/>
  <c r="K861" i="1"/>
  <c r="J861" i="1"/>
  <c r="I861" i="1"/>
  <c r="H861" i="1"/>
  <c r="G861" i="1"/>
  <c r="F861" i="1"/>
  <c r="E861" i="1"/>
  <c r="D861" i="1"/>
  <c r="C861" i="1"/>
  <c r="B861" i="1"/>
  <c r="A861" i="1"/>
  <c r="AC860" i="1"/>
  <c r="AB860" i="1"/>
  <c r="AA860" i="1"/>
  <c r="Z860" i="1"/>
  <c r="Y860" i="1"/>
  <c r="X860" i="1"/>
  <c r="W860" i="1"/>
  <c r="V860" i="1"/>
  <c r="U860" i="1"/>
  <c r="T860" i="1"/>
  <c r="S860" i="1"/>
  <c r="R860" i="1"/>
  <c r="Q860" i="1"/>
  <c r="P860" i="1"/>
  <c r="O860" i="1"/>
  <c r="N860" i="1"/>
  <c r="M860" i="1"/>
  <c r="L860" i="1"/>
  <c r="K860" i="1"/>
  <c r="J860" i="1"/>
  <c r="I860" i="1"/>
  <c r="H860" i="1"/>
  <c r="G860" i="1"/>
  <c r="F860" i="1"/>
  <c r="E860" i="1"/>
  <c r="D860" i="1"/>
  <c r="C860" i="1"/>
  <c r="B860" i="1"/>
  <c r="A860" i="1"/>
  <c r="AC859" i="1"/>
  <c r="AB859" i="1"/>
  <c r="AA859" i="1"/>
  <c r="Z859" i="1"/>
  <c r="Y859" i="1"/>
  <c r="X859" i="1"/>
  <c r="W859" i="1"/>
  <c r="V859" i="1"/>
  <c r="U859" i="1"/>
  <c r="T859" i="1"/>
  <c r="S859" i="1"/>
  <c r="R859" i="1"/>
  <c r="Q859" i="1"/>
  <c r="P859" i="1"/>
  <c r="O859" i="1"/>
  <c r="N859" i="1"/>
  <c r="M859" i="1"/>
  <c r="L859" i="1"/>
  <c r="K859" i="1"/>
  <c r="J859" i="1"/>
  <c r="I859" i="1"/>
  <c r="H859" i="1"/>
  <c r="G859" i="1"/>
  <c r="F859" i="1"/>
  <c r="E859" i="1"/>
  <c r="D859" i="1"/>
  <c r="C859" i="1"/>
  <c r="B859" i="1"/>
  <c r="A859" i="1"/>
  <c r="AC858" i="1"/>
  <c r="AB858" i="1"/>
  <c r="AA858" i="1"/>
  <c r="Z858" i="1"/>
  <c r="Y858" i="1"/>
  <c r="X858" i="1"/>
  <c r="W858" i="1"/>
  <c r="V858" i="1"/>
  <c r="U858" i="1"/>
  <c r="T858" i="1"/>
  <c r="S858" i="1"/>
  <c r="R858" i="1"/>
  <c r="Q858" i="1"/>
  <c r="P858" i="1"/>
  <c r="O858" i="1"/>
  <c r="N858" i="1"/>
  <c r="M858" i="1"/>
  <c r="L858" i="1"/>
  <c r="K858" i="1"/>
  <c r="J858" i="1"/>
  <c r="I858" i="1"/>
  <c r="H858" i="1"/>
  <c r="G858" i="1"/>
  <c r="F858" i="1"/>
  <c r="E858" i="1"/>
  <c r="D858" i="1"/>
  <c r="C858" i="1"/>
  <c r="B858" i="1"/>
  <c r="A858" i="1"/>
  <c r="AC857" i="1"/>
  <c r="AB857" i="1"/>
  <c r="AA857" i="1"/>
  <c r="Z857" i="1"/>
  <c r="Y857" i="1"/>
  <c r="X857" i="1"/>
  <c r="W857" i="1"/>
  <c r="V857" i="1"/>
  <c r="U857" i="1"/>
  <c r="T857" i="1"/>
  <c r="S857" i="1"/>
  <c r="R857" i="1"/>
  <c r="Q857" i="1"/>
  <c r="P857" i="1"/>
  <c r="O857" i="1"/>
  <c r="N857" i="1"/>
  <c r="M857" i="1"/>
  <c r="L857" i="1"/>
  <c r="K857" i="1"/>
  <c r="J857" i="1"/>
  <c r="I857" i="1"/>
  <c r="H857" i="1"/>
  <c r="G857" i="1"/>
  <c r="F857" i="1"/>
  <c r="E857" i="1"/>
  <c r="D857" i="1"/>
  <c r="C857" i="1"/>
  <c r="B857" i="1"/>
  <c r="A857" i="1"/>
  <c r="AC856" i="1"/>
  <c r="AB856" i="1"/>
  <c r="AA856" i="1"/>
  <c r="Z856" i="1"/>
  <c r="Y856" i="1"/>
  <c r="X856" i="1"/>
  <c r="W856" i="1"/>
  <c r="V856" i="1"/>
  <c r="U856" i="1"/>
  <c r="T856" i="1"/>
  <c r="S856" i="1"/>
  <c r="R856" i="1"/>
  <c r="Q856" i="1"/>
  <c r="P856" i="1"/>
  <c r="O856" i="1"/>
  <c r="N856" i="1"/>
  <c r="M856" i="1"/>
  <c r="L856" i="1"/>
  <c r="K856" i="1"/>
  <c r="J856" i="1"/>
  <c r="I856" i="1"/>
  <c r="H856" i="1"/>
  <c r="G856" i="1"/>
  <c r="F856" i="1"/>
  <c r="E856" i="1"/>
  <c r="D856" i="1"/>
  <c r="C856" i="1"/>
  <c r="B856" i="1"/>
  <c r="A856" i="1"/>
  <c r="AC855" i="1"/>
  <c r="AB855" i="1"/>
  <c r="AA855" i="1"/>
  <c r="Z855" i="1"/>
  <c r="Y855" i="1"/>
  <c r="X855" i="1"/>
  <c r="W855" i="1"/>
  <c r="V855" i="1"/>
  <c r="U855" i="1"/>
  <c r="T855" i="1"/>
  <c r="S855" i="1"/>
  <c r="R855" i="1"/>
  <c r="Q855" i="1"/>
  <c r="P855" i="1"/>
  <c r="O855" i="1"/>
  <c r="N855" i="1"/>
  <c r="M855" i="1"/>
  <c r="L855" i="1"/>
  <c r="K855" i="1"/>
  <c r="J855" i="1"/>
  <c r="I855" i="1"/>
  <c r="H855" i="1"/>
  <c r="G855" i="1"/>
  <c r="F855" i="1"/>
  <c r="E855" i="1"/>
  <c r="D855" i="1"/>
  <c r="C855" i="1"/>
  <c r="B855" i="1"/>
  <c r="A855" i="1"/>
  <c r="AC854" i="1"/>
  <c r="AB854" i="1"/>
  <c r="AA854" i="1"/>
  <c r="Z854" i="1"/>
  <c r="Y854" i="1"/>
  <c r="X854" i="1"/>
  <c r="W854" i="1"/>
  <c r="V854" i="1"/>
  <c r="U854" i="1"/>
  <c r="T854" i="1"/>
  <c r="S854" i="1"/>
  <c r="R854" i="1"/>
  <c r="Q854" i="1"/>
  <c r="P854" i="1"/>
  <c r="O854" i="1"/>
  <c r="N854" i="1"/>
  <c r="M854" i="1"/>
  <c r="L854" i="1"/>
  <c r="K854" i="1"/>
  <c r="J854" i="1"/>
  <c r="I854" i="1"/>
  <c r="H854" i="1"/>
  <c r="G854" i="1"/>
  <c r="F854" i="1"/>
  <c r="E854" i="1"/>
  <c r="D854" i="1"/>
  <c r="C854" i="1"/>
  <c r="B854" i="1"/>
  <c r="A854" i="1"/>
  <c r="AC853" i="1"/>
  <c r="AB853" i="1"/>
  <c r="AA853" i="1"/>
  <c r="Z853" i="1"/>
  <c r="Y853" i="1"/>
  <c r="X853" i="1"/>
  <c r="W853" i="1"/>
  <c r="V853" i="1"/>
  <c r="U853" i="1"/>
  <c r="T853" i="1"/>
  <c r="S853" i="1"/>
  <c r="R853" i="1"/>
  <c r="Q853" i="1"/>
  <c r="P853" i="1"/>
  <c r="O853" i="1"/>
  <c r="N853" i="1"/>
  <c r="M853" i="1"/>
  <c r="L853" i="1"/>
  <c r="K853" i="1"/>
  <c r="J853" i="1"/>
  <c r="I853" i="1"/>
  <c r="H853" i="1"/>
  <c r="G853" i="1"/>
  <c r="F853" i="1"/>
  <c r="E853" i="1"/>
  <c r="D853" i="1"/>
  <c r="C853" i="1"/>
  <c r="B853" i="1"/>
  <c r="A853" i="1"/>
  <c r="AC852" i="1"/>
  <c r="AB852" i="1"/>
  <c r="AA852" i="1"/>
  <c r="Z852" i="1"/>
  <c r="Y852" i="1"/>
  <c r="X852" i="1"/>
  <c r="W852" i="1"/>
  <c r="V852" i="1"/>
  <c r="U852" i="1"/>
  <c r="T852" i="1"/>
  <c r="S852" i="1"/>
  <c r="R852" i="1"/>
  <c r="Q852" i="1"/>
  <c r="P852" i="1"/>
  <c r="O852" i="1"/>
  <c r="N852" i="1"/>
  <c r="M852" i="1"/>
  <c r="L852" i="1"/>
  <c r="K852" i="1"/>
  <c r="J852" i="1"/>
  <c r="I852" i="1"/>
  <c r="H852" i="1"/>
  <c r="G852" i="1"/>
  <c r="F852" i="1"/>
  <c r="E852" i="1"/>
  <c r="D852" i="1"/>
  <c r="C852" i="1"/>
  <c r="B852" i="1"/>
  <c r="A852" i="1"/>
  <c r="AC851" i="1"/>
  <c r="AB851" i="1"/>
  <c r="AA851" i="1"/>
  <c r="Z851" i="1"/>
  <c r="Y851" i="1"/>
  <c r="X851" i="1"/>
  <c r="W851" i="1"/>
  <c r="V851" i="1"/>
  <c r="U851" i="1"/>
  <c r="T851" i="1"/>
  <c r="S851" i="1"/>
  <c r="R851" i="1"/>
  <c r="Q851" i="1"/>
  <c r="P851" i="1"/>
  <c r="O851" i="1"/>
  <c r="N851" i="1"/>
  <c r="M851" i="1"/>
  <c r="L851" i="1"/>
  <c r="K851" i="1"/>
  <c r="J851" i="1"/>
  <c r="I851" i="1"/>
  <c r="H851" i="1"/>
  <c r="G851" i="1"/>
  <c r="F851" i="1"/>
  <c r="E851" i="1"/>
  <c r="D851" i="1"/>
  <c r="C851" i="1"/>
  <c r="B851" i="1"/>
  <c r="A851" i="1"/>
  <c r="AC850" i="1"/>
  <c r="AB850" i="1"/>
  <c r="AA850" i="1"/>
  <c r="Z850" i="1"/>
  <c r="Y850" i="1"/>
  <c r="X850" i="1"/>
  <c r="W850" i="1"/>
  <c r="V850" i="1"/>
  <c r="U850" i="1"/>
  <c r="T850" i="1"/>
  <c r="S850" i="1"/>
  <c r="R850" i="1"/>
  <c r="Q850" i="1"/>
  <c r="P850" i="1"/>
  <c r="O850" i="1"/>
  <c r="N850" i="1"/>
  <c r="M850" i="1"/>
  <c r="L850" i="1"/>
  <c r="K850" i="1"/>
  <c r="J850" i="1"/>
  <c r="I850" i="1"/>
  <c r="H850" i="1"/>
  <c r="G850" i="1"/>
  <c r="F850" i="1"/>
  <c r="E850" i="1"/>
  <c r="D850" i="1"/>
  <c r="C850" i="1"/>
  <c r="B850" i="1"/>
  <c r="A850" i="1"/>
  <c r="AC849" i="1"/>
  <c r="AB849" i="1"/>
  <c r="AA849" i="1"/>
  <c r="Z849" i="1"/>
  <c r="Y849" i="1"/>
  <c r="X849" i="1"/>
  <c r="W849" i="1"/>
  <c r="V849" i="1"/>
  <c r="U849" i="1"/>
  <c r="T849" i="1"/>
  <c r="S849" i="1"/>
  <c r="R849" i="1"/>
  <c r="Q849" i="1"/>
  <c r="P849" i="1"/>
  <c r="O849" i="1"/>
  <c r="N849" i="1"/>
  <c r="M849" i="1"/>
  <c r="L849" i="1"/>
  <c r="K849" i="1"/>
  <c r="J849" i="1"/>
  <c r="I849" i="1"/>
  <c r="H849" i="1"/>
  <c r="G849" i="1"/>
  <c r="F849" i="1"/>
  <c r="E849" i="1"/>
  <c r="D849" i="1"/>
  <c r="C849" i="1"/>
  <c r="B849" i="1"/>
  <c r="A849" i="1"/>
  <c r="AC848" i="1"/>
  <c r="AB848" i="1"/>
  <c r="AA848" i="1"/>
  <c r="Z848" i="1"/>
  <c r="Y848" i="1"/>
  <c r="X848" i="1"/>
  <c r="W848" i="1"/>
  <c r="V848" i="1"/>
  <c r="U848" i="1"/>
  <c r="T848" i="1"/>
  <c r="S848" i="1"/>
  <c r="R848" i="1"/>
  <c r="Q848" i="1"/>
  <c r="P848" i="1"/>
  <c r="O848" i="1"/>
  <c r="N848" i="1"/>
  <c r="M848" i="1"/>
  <c r="L848" i="1"/>
  <c r="K848" i="1"/>
  <c r="J848" i="1"/>
  <c r="I848" i="1"/>
  <c r="H848" i="1"/>
  <c r="G848" i="1"/>
  <c r="F848" i="1"/>
  <c r="E848" i="1"/>
  <c r="D848" i="1"/>
  <c r="C848" i="1"/>
  <c r="B848" i="1"/>
  <c r="A848" i="1"/>
  <c r="AC847" i="1"/>
  <c r="AB847" i="1"/>
  <c r="AA847" i="1"/>
  <c r="Z847" i="1"/>
  <c r="Y847" i="1"/>
  <c r="X847" i="1"/>
  <c r="W847" i="1"/>
  <c r="V847" i="1"/>
  <c r="U847" i="1"/>
  <c r="T847" i="1"/>
  <c r="S847" i="1"/>
  <c r="R847" i="1"/>
  <c r="Q847" i="1"/>
  <c r="P847" i="1"/>
  <c r="O847" i="1"/>
  <c r="N847" i="1"/>
  <c r="M847" i="1"/>
  <c r="L847" i="1"/>
  <c r="K847" i="1"/>
  <c r="J847" i="1"/>
  <c r="I847" i="1"/>
  <c r="H847" i="1"/>
  <c r="G847" i="1"/>
  <c r="F847" i="1"/>
  <c r="E847" i="1"/>
  <c r="D847" i="1"/>
  <c r="C847" i="1"/>
  <c r="B847" i="1"/>
  <c r="A847" i="1"/>
  <c r="AC846" i="1"/>
  <c r="AB846" i="1"/>
  <c r="AA846" i="1"/>
  <c r="Z846" i="1"/>
  <c r="Y846" i="1"/>
  <c r="X846" i="1"/>
  <c r="W846" i="1"/>
  <c r="V846" i="1"/>
  <c r="U846" i="1"/>
  <c r="T846" i="1"/>
  <c r="S846" i="1"/>
  <c r="R846" i="1"/>
  <c r="Q846" i="1"/>
  <c r="P846" i="1"/>
  <c r="O846" i="1"/>
  <c r="N846" i="1"/>
  <c r="M846" i="1"/>
  <c r="L846" i="1"/>
  <c r="K846" i="1"/>
  <c r="J846" i="1"/>
  <c r="I846" i="1"/>
  <c r="H846" i="1"/>
  <c r="G846" i="1"/>
  <c r="F846" i="1"/>
  <c r="E846" i="1"/>
  <c r="D846" i="1"/>
  <c r="C846" i="1"/>
  <c r="B846" i="1"/>
  <c r="A846" i="1"/>
  <c r="AC845" i="1"/>
  <c r="AB845" i="1"/>
  <c r="AA845" i="1"/>
  <c r="Z845" i="1"/>
  <c r="Y845" i="1"/>
  <c r="X845" i="1"/>
  <c r="W845" i="1"/>
  <c r="V845" i="1"/>
  <c r="U845" i="1"/>
  <c r="T845" i="1"/>
  <c r="S845" i="1"/>
  <c r="R845" i="1"/>
  <c r="Q845" i="1"/>
  <c r="P845" i="1"/>
  <c r="O845" i="1"/>
  <c r="N845" i="1"/>
  <c r="M845" i="1"/>
  <c r="L845" i="1"/>
  <c r="K845" i="1"/>
  <c r="J845" i="1"/>
  <c r="I845" i="1"/>
  <c r="H845" i="1"/>
  <c r="G845" i="1"/>
  <c r="F845" i="1"/>
  <c r="E845" i="1"/>
  <c r="D845" i="1"/>
  <c r="C845" i="1"/>
  <c r="B845" i="1"/>
  <c r="A845" i="1"/>
  <c r="AC844" i="1"/>
  <c r="AB844" i="1"/>
  <c r="AA844" i="1"/>
  <c r="Z844" i="1"/>
  <c r="Y844" i="1"/>
  <c r="X844" i="1"/>
  <c r="W844" i="1"/>
  <c r="V844" i="1"/>
  <c r="U844" i="1"/>
  <c r="T844" i="1"/>
  <c r="S844" i="1"/>
  <c r="R844" i="1"/>
  <c r="Q844" i="1"/>
  <c r="P844" i="1"/>
  <c r="O844" i="1"/>
  <c r="N844" i="1"/>
  <c r="M844" i="1"/>
  <c r="L844" i="1"/>
  <c r="K844" i="1"/>
  <c r="J844" i="1"/>
  <c r="I844" i="1"/>
  <c r="H844" i="1"/>
  <c r="G844" i="1"/>
  <c r="F844" i="1"/>
  <c r="E844" i="1"/>
  <c r="D844" i="1"/>
  <c r="C844" i="1"/>
  <c r="B844" i="1"/>
  <c r="A844" i="1"/>
  <c r="AC843" i="1"/>
  <c r="AB843" i="1"/>
  <c r="AA843" i="1"/>
  <c r="Z843" i="1"/>
  <c r="Y843" i="1"/>
  <c r="X843" i="1"/>
  <c r="W843" i="1"/>
  <c r="V843" i="1"/>
  <c r="U843" i="1"/>
  <c r="T843" i="1"/>
  <c r="S843" i="1"/>
  <c r="R843" i="1"/>
  <c r="Q843" i="1"/>
  <c r="P843" i="1"/>
  <c r="O843" i="1"/>
  <c r="N843" i="1"/>
  <c r="M843" i="1"/>
  <c r="L843" i="1"/>
  <c r="K843" i="1"/>
  <c r="J843" i="1"/>
  <c r="I843" i="1"/>
  <c r="H843" i="1"/>
  <c r="G843" i="1"/>
  <c r="F843" i="1"/>
  <c r="E843" i="1"/>
  <c r="D843" i="1"/>
  <c r="C843" i="1"/>
  <c r="B843" i="1"/>
  <c r="A843" i="1"/>
  <c r="AC842" i="1"/>
  <c r="AB842" i="1"/>
  <c r="AA842" i="1"/>
  <c r="Z842" i="1"/>
  <c r="Y842" i="1"/>
  <c r="X842" i="1"/>
  <c r="W842" i="1"/>
  <c r="V842" i="1"/>
  <c r="U842" i="1"/>
  <c r="T842" i="1"/>
  <c r="S842" i="1"/>
  <c r="R842" i="1"/>
  <c r="Q842" i="1"/>
  <c r="P842" i="1"/>
  <c r="O842" i="1"/>
  <c r="N842" i="1"/>
  <c r="M842" i="1"/>
  <c r="L842" i="1"/>
  <c r="K842" i="1"/>
  <c r="J842" i="1"/>
  <c r="I842" i="1"/>
  <c r="H842" i="1"/>
  <c r="G842" i="1"/>
  <c r="F842" i="1"/>
  <c r="E842" i="1"/>
  <c r="D842" i="1"/>
  <c r="C842" i="1"/>
  <c r="B842" i="1"/>
  <c r="A842" i="1"/>
  <c r="AC841" i="1"/>
  <c r="AB841" i="1"/>
  <c r="AA841" i="1"/>
  <c r="Z841" i="1"/>
  <c r="Y841" i="1"/>
  <c r="X841" i="1"/>
  <c r="W841" i="1"/>
  <c r="V841" i="1"/>
  <c r="U841" i="1"/>
  <c r="T841" i="1"/>
  <c r="S841" i="1"/>
  <c r="R841" i="1"/>
  <c r="Q841" i="1"/>
  <c r="P841" i="1"/>
  <c r="O841" i="1"/>
  <c r="N841" i="1"/>
  <c r="M841" i="1"/>
  <c r="L841" i="1"/>
  <c r="K841" i="1"/>
  <c r="J841" i="1"/>
  <c r="I841" i="1"/>
  <c r="H841" i="1"/>
  <c r="G841" i="1"/>
  <c r="F841" i="1"/>
  <c r="E841" i="1"/>
  <c r="D841" i="1"/>
  <c r="C841" i="1"/>
  <c r="B841" i="1"/>
  <c r="A841" i="1"/>
  <c r="AC840" i="1"/>
  <c r="AB840" i="1"/>
  <c r="AA840" i="1"/>
  <c r="Z840" i="1"/>
  <c r="Y840" i="1"/>
  <c r="X840" i="1"/>
  <c r="W840" i="1"/>
  <c r="V840" i="1"/>
  <c r="U840" i="1"/>
  <c r="T840" i="1"/>
  <c r="S840" i="1"/>
  <c r="R840" i="1"/>
  <c r="Q840" i="1"/>
  <c r="P840" i="1"/>
  <c r="O840" i="1"/>
  <c r="N840" i="1"/>
  <c r="M840" i="1"/>
  <c r="L840" i="1"/>
  <c r="K840" i="1"/>
  <c r="J840" i="1"/>
  <c r="I840" i="1"/>
  <c r="H840" i="1"/>
  <c r="G840" i="1"/>
  <c r="F840" i="1"/>
  <c r="E840" i="1"/>
  <c r="D840" i="1"/>
  <c r="C840" i="1"/>
  <c r="B840" i="1"/>
  <c r="A840" i="1"/>
  <c r="AC839" i="1"/>
  <c r="AB839" i="1"/>
  <c r="AA839" i="1"/>
  <c r="Z839" i="1"/>
  <c r="Y839" i="1"/>
  <c r="X839" i="1"/>
  <c r="W839" i="1"/>
  <c r="V839" i="1"/>
  <c r="U839" i="1"/>
  <c r="T839" i="1"/>
  <c r="S839" i="1"/>
  <c r="R839" i="1"/>
  <c r="Q839" i="1"/>
  <c r="P839" i="1"/>
  <c r="O839" i="1"/>
  <c r="N839" i="1"/>
  <c r="M839" i="1"/>
  <c r="L839" i="1"/>
  <c r="K839" i="1"/>
  <c r="J839" i="1"/>
  <c r="I839" i="1"/>
  <c r="H839" i="1"/>
  <c r="G839" i="1"/>
  <c r="F839" i="1"/>
  <c r="E839" i="1"/>
  <c r="D839" i="1"/>
  <c r="C839" i="1"/>
  <c r="B839" i="1"/>
  <c r="A839" i="1"/>
  <c r="AC838" i="1"/>
  <c r="AB838" i="1"/>
  <c r="AA838" i="1"/>
  <c r="Z838" i="1"/>
  <c r="Y838" i="1"/>
  <c r="X838" i="1"/>
  <c r="W838" i="1"/>
  <c r="V838" i="1"/>
  <c r="U838" i="1"/>
  <c r="T838" i="1"/>
  <c r="S838" i="1"/>
  <c r="R838" i="1"/>
  <c r="Q838" i="1"/>
  <c r="P838" i="1"/>
  <c r="O838" i="1"/>
  <c r="N838" i="1"/>
  <c r="M838" i="1"/>
  <c r="L838" i="1"/>
  <c r="K838" i="1"/>
  <c r="J838" i="1"/>
  <c r="I838" i="1"/>
  <c r="H838" i="1"/>
  <c r="G838" i="1"/>
  <c r="F838" i="1"/>
  <c r="E838" i="1"/>
  <c r="D838" i="1"/>
  <c r="C838" i="1"/>
  <c r="B838" i="1"/>
  <c r="A838" i="1"/>
  <c r="AC837" i="1"/>
  <c r="AB837" i="1"/>
  <c r="AA837" i="1"/>
  <c r="Z837" i="1"/>
  <c r="Y837" i="1"/>
  <c r="X837" i="1"/>
  <c r="W837" i="1"/>
  <c r="V837" i="1"/>
  <c r="U837" i="1"/>
  <c r="T837" i="1"/>
  <c r="S837" i="1"/>
  <c r="R837" i="1"/>
  <c r="Q837" i="1"/>
  <c r="P837" i="1"/>
  <c r="O837" i="1"/>
  <c r="N837" i="1"/>
  <c r="M837" i="1"/>
  <c r="L837" i="1"/>
  <c r="K837" i="1"/>
  <c r="J837" i="1"/>
  <c r="I837" i="1"/>
  <c r="H837" i="1"/>
  <c r="G837" i="1"/>
  <c r="F837" i="1"/>
  <c r="E837" i="1"/>
  <c r="D837" i="1"/>
  <c r="C837" i="1"/>
  <c r="B837" i="1"/>
  <c r="A837" i="1"/>
  <c r="AC836" i="1"/>
  <c r="AB836" i="1"/>
  <c r="AA836" i="1"/>
  <c r="Z836" i="1"/>
  <c r="Y836" i="1"/>
  <c r="X836" i="1"/>
  <c r="W836" i="1"/>
  <c r="V836" i="1"/>
  <c r="U836" i="1"/>
  <c r="T836" i="1"/>
  <c r="S836" i="1"/>
  <c r="R836" i="1"/>
  <c r="Q836" i="1"/>
  <c r="P836" i="1"/>
  <c r="O836" i="1"/>
  <c r="N836" i="1"/>
  <c r="M836" i="1"/>
  <c r="L836" i="1"/>
  <c r="K836" i="1"/>
  <c r="J836" i="1"/>
  <c r="I836" i="1"/>
  <c r="H836" i="1"/>
  <c r="G836" i="1"/>
  <c r="F836" i="1"/>
  <c r="E836" i="1"/>
  <c r="D836" i="1"/>
  <c r="C836" i="1"/>
  <c r="B836" i="1"/>
  <c r="A836" i="1"/>
  <c r="AC835" i="1"/>
  <c r="AB835" i="1"/>
  <c r="AA835" i="1"/>
  <c r="Z835" i="1"/>
  <c r="Y835" i="1"/>
  <c r="X835" i="1"/>
  <c r="W835" i="1"/>
  <c r="V835" i="1"/>
  <c r="U835" i="1"/>
  <c r="T835" i="1"/>
  <c r="S835" i="1"/>
  <c r="R835" i="1"/>
  <c r="Q835" i="1"/>
  <c r="P835" i="1"/>
  <c r="O835" i="1"/>
  <c r="N835" i="1"/>
  <c r="M835" i="1"/>
  <c r="L835" i="1"/>
  <c r="K835" i="1"/>
  <c r="J835" i="1"/>
  <c r="I835" i="1"/>
  <c r="H835" i="1"/>
  <c r="G835" i="1"/>
  <c r="F835" i="1"/>
  <c r="E835" i="1"/>
  <c r="D835" i="1"/>
  <c r="C835" i="1"/>
  <c r="B835" i="1"/>
  <c r="A835" i="1"/>
  <c r="AC834" i="1"/>
  <c r="AB834" i="1"/>
  <c r="AA834" i="1"/>
  <c r="Z834" i="1"/>
  <c r="Y834" i="1"/>
  <c r="X834" i="1"/>
  <c r="W834" i="1"/>
  <c r="V834" i="1"/>
  <c r="U834" i="1"/>
  <c r="T834" i="1"/>
  <c r="S834" i="1"/>
  <c r="R834" i="1"/>
  <c r="Q834" i="1"/>
  <c r="P834" i="1"/>
  <c r="O834" i="1"/>
  <c r="N834" i="1"/>
  <c r="M834" i="1"/>
  <c r="L834" i="1"/>
  <c r="K834" i="1"/>
  <c r="J834" i="1"/>
  <c r="I834" i="1"/>
  <c r="H834" i="1"/>
  <c r="G834" i="1"/>
  <c r="F834" i="1"/>
  <c r="E834" i="1"/>
  <c r="D834" i="1"/>
  <c r="C834" i="1"/>
  <c r="B834" i="1"/>
  <c r="A834" i="1"/>
  <c r="AC833" i="1"/>
  <c r="AB833" i="1"/>
  <c r="AA833" i="1"/>
  <c r="Z833" i="1"/>
  <c r="Y833" i="1"/>
  <c r="X833" i="1"/>
  <c r="W833" i="1"/>
  <c r="V833" i="1"/>
  <c r="U833" i="1"/>
  <c r="T833" i="1"/>
  <c r="S833" i="1"/>
  <c r="R833" i="1"/>
  <c r="Q833" i="1"/>
  <c r="P833" i="1"/>
  <c r="O833" i="1"/>
  <c r="N833" i="1"/>
  <c r="M833" i="1"/>
  <c r="L833" i="1"/>
  <c r="K833" i="1"/>
  <c r="J833" i="1"/>
  <c r="I833" i="1"/>
  <c r="H833" i="1"/>
  <c r="G833" i="1"/>
  <c r="F833" i="1"/>
  <c r="E833" i="1"/>
  <c r="D833" i="1"/>
  <c r="C833" i="1"/>
  <c r="B833" i="1"/>
  <c r="A833" i="1"/>
  <c r="AC832" i="1"/>
  <c r="AB832" i="1"/>
  <c r="AA832" i="1"/>
  <c r="Z832" i="1"/>
  <c r="Y832" i="1"/>
  <c r="X832" i="1"/>
  <c r="W832" i="1"/>
  <c r="V832" i="1"/>
  <c r="U832" i="1"/>
  <c r="T832" i="1"/>
  <c r="S832" i="1"/>
  <c r="R832" i="1"/>
  <c r="Q832" i="1"/>
  <c r="P832" i="1"/>
  <c r="O832" i="1"/>
  <c r="N832" i="1"/>
  <c r="M832" i="1"/>
  <c r="L832" i="1"/>
  <c r="K832" i="1"/>
  <c r="J832" i="1"/>
  <c r="I832" i="1"/>
  <c r="H832" i="1"/>
  <c r="G832" i="1"/>
  <c r="F832" i="1"/>
  <c r="E832" i="1"/>
  <c r="D832" i="1"/>
  <c r="C832" i="1"/>
  <c r="B832" i="1"/>
  <c r="A832" i="1"/>
  <c r="AC831" i="1"/>
  <c r="AB831" i="1"/>
  <c r="AA831" i="1"/>
  <c r="Z831" i="1"/>
  <c r="Y831" i="1"/>
  <c r="X831" i="1"/>
  <c r="W831" i="1"/>
  <c r="V831" i="1"/>
  <c r="U831" i="1"/>
  <c r="T831" i="1"/>
  <c r="S831" i="1"/>
  <c r="R831" i="1"/>
  <c r="Q831" i="1"/>
  <c r="P831" i="1"/>
  <c r="O831" i="1"/>
  <c r="N831" i="1"/>
  <c r="M831" i="1"/>
  <c r="L831" i="1"/>
  <c r="K831" i="1"/>
  <c r="J831" i="1"/>
  <c r="I831" i="1"/>
  <c r="H831" i="1"/>
  <c r="G831" i="1"/>
  <c r="F831" i="1"/>
  <c r="E831" i="1"/>
  <c r="D831" i="1"/>
  <c r="C831" i="1"/>
  <c r="B831" i="1"/>
  <c r="A831" i="1"/>
  <c r="AC830" i="1"/>
  <c r="AB830" i="1"/>
  <c r="AA830" i="1"/>
  <c r="Z830" i="1"/>
  <c r="Y830" i="1"/>
  <c r="X830" i="1"/>
  <c r="W830" i="1"/>
  <c r="V830" i="1"/>
  <c r="U830" i="1"/>
  <c r="T830" i="1"/>
  <c r="S830" i="1"/>
  <c r="R830" i="1"/>
  <c r="Q830" i="1"/>
  <c r="P830" i="1"/>
  <c r="O830" i="1"/>
  <c r="N830" i="1"/>
  <c r="M830" i="1"/>
  <c r="L830" i="1"/>
  <c r="K830" i="1"/>
  <c r="J830" i="1"/>
  <c r="I830" i="1"/>
  <c r="H830" i="1"/>
  <c r="G830" i="1"/>
  <c r="F830" i="1"/>
  <c r="E830" i="1"/>
  <c r="D830" i="1"/>
  <c r="C830" i="1"/>
  <c r="B830" i="1"/>
  <c r="A830" i="1"/>
  <c r="AC829" i="1"/>
  <c r="AB829" i="1"/>
  <c r="AA829" i="1"/>
  <c r="Z829" i="1"/>
  <c r="Y829" i="1"/>
  <c r="X829" i="1"/>
  <c r="W829" i="1"/>
  <c r="V829" i="1"/>
  <c r="U829" i="1"/>
  <c r="T829" i="1"/>
  <c r="S829" i="1"/>
  <c r="R829" i="1"/>
  <c r="Q829" i="1"/>
  <c r="P829" i="1"/>
  <c r="O829" i="1"/>
  <c r="N829" i="1"/>
  <c r="M829" i="1"/>
  <c r="L829" i="1"/>
  <c r="K829" i="1"/>
  <c r="J829" i="1"/>
  <c r="I829" i="1"/>
  <c r="H829" i="1"/>
  <c r="G829" i="1"/>
  <c r="F829" i="1"/>
  <c r="E829" i="1"/>
  <c r="D829" i="1"/>
  <c r="C829" i="1"/>
  <c r="B829" i="1"/>
  <c r="A829" i="1"/>
  <c r="AC828" i="1"/>
  <c r="AB828" i="1"/>
  <c r="AA828" i="1"/>
  <c r="Z828" i="1"/>
  <c r="Y828" i="1"/>
  <c r="X828" i="1"/>
  <c r="W828" i="1"/>
  <c r="V828" i="1"/>
  <c r="U828" i="1"/>
  <c r="T828" i="1"/>
  <c r="S828" i="1"/>
  <c r="R828" i="1"/>
  <c r="Q828" i="1"/>
  <c r="P828" i="1"/>
  <c r="O828" i="1"/>
  <c r="N828" i="1"/>
  <c r="M828" i="1"/>
  <c r="L828" i="1"/>
  <c r="K828" i="1"/>
  <c r="J828" i="1"/>
  <c r="I828" i="1"/>
  <c r="H828" i="1"/>
  <c r="G828" i="1"/>
  <c r="F828" i="1"/>
  <c r="E828" i="1"/>
  <c r="D828" i="1"/>
  <c r="C828" i="1"/>
  <c r="B828" i="1"/>
  <c r="A828" i="1"/>
  <c r="AC827" i="1"/>
  <c r="AB827" i="1"/>
  <c r="AA827" i="1"/>
  <c r="Z827" i="1"/>
  <c r="Y827" i="1"/>
  <c r="X827" i="1"/>
  <c r="W827" i="1"/>
  <c r="V827" i="1"/>
  <c r="U827" i="1"/>
  <c r="T827" i="1"/>
  <c r="S827" i="1"/>
  <c r="R827" i="1"/>
  <c r="Q827" i="1"/>
  <c r="P827" i="1"/>
  <c r="O827" i="1"/>
  <c r="N827" i="1"/>
  <c r="M827" i="1"/>
  <c r="L827" i="1"/>
  <c r="K827" i="1"/>
  <c r="J827" i="1"/>
  <c r="I827" i="1"/>
  <c r="H827" i="1"/>
  <c r="G827" i="1"/>
  <c r="F827" i="1"/>
  <c r="E827" i="1"/>
  <c r="D827" i="1"/>
  <c r="C827" i="1"/>
  <c r="B827" i="1"/>
  <c r="A827" i="1"/>
  <c r="AC826" i="1"/>
  <c r="AB826" i="1"/>
  <c r="AA826" i="1"/>
  <c r="Z826" i="1"/>
  <c r="Y826" i="1"/>
  <c r="X826" i="1"/>
  <c r="W826" i="1"/>
  <c r="V826" i="1"/>
  <c r="U826" i="1"/>
  <c r="T826" i="1"/>
  <c r="S826" i="1"/>
  <c r="R826" i="1"/>
  <c r="Q826" i="1"/>
  <c r="P826" i="1"/>
  <c r="O826" i="1"/>
  <c r="N826" i="1"/>
  <c r="M826" i="1"/>
  <c r="L826" i="1"/>
  <c r="K826" i="1"/>
  <c r="J826" i="1"/>
  <c r="I826" i="1"/>
  <c r="H826" i="1"/>
  <c r="G826" i="1"/>
  <c r="F826" i="1"/>
  <c r="E826" i="1"/>
  <c r="D826" i="1"/>
  <c r="C826" i="1"/>
  <c r="B826" i="1"/>
  <c r="A826" i="1"/>
  <c r="AC825" i="1"/>
  <c r="AB825" i="1"/>
  <c r="AA825" i="1"/>
  <c r="Z825" i="1"/>
  <c r="Y825" i="1"/>
  <c r="X825" i="1"/>
  <c r="W825" i="1"/>
  <c r="V825" i="1"/>
  <c r="U825" i="1"/>
  <c r="T825" i="1"/>
  <c r="S825" i="1"/>
  <c r="R825" i="1"/>
  <c r="Q825" i="1"/>
  <c r="P825" i="1"/>
  <c r="O825" i="1"/>
  <c r="N825" i="1"/>
  <c r="M825" i="1"/>
  <c r="L825" i="1"/>
  <c r="K825" i="1"/>
  <c r="J825" i="1"/>
  <c r="I825" i="1"/>
  <c r="H825" i="1"/>
  <c r="G825" i="1"/>
  <c r="F825" i="1"/>
  <c r="E825" i="1"/>
  <c r="D825" i="1"/>
  <c r="C825" i="1"/>
  <c r="B825" i="1"/>
  <c r="A825" i="1"/>
  <c r="AC824" i="1"/>
  <c r="AB824" i="1"/>
  <c r="AA824" i="1"/>
  <c r="Z824" i="1"/>
  <c r="Y824" i="1"/>
  <c r="X824" i="1"/>
  <c r="W824" i="1"/>
  <c r="V824" i="1"/>
  <c r="U824" i="1"/>
  <c r="T824" i="1"/>
  <c r="S824" i="1"/>
  <c r="R824" i="1"/>
  <c r="Q824" i="1"/>
  <c r="P824" i="1"/>
  <c r="O824" i="1"/>
  <c r="N824" i="1"/>
  <c r="M824" i="1"/>
  <c r="L824" i="1"/>
  <c r="K824" i="1"/>
  <c r="J824" i="1"/>
  <c r="I824" i="1"/>
  <c r="H824" i="1"/>
  <c r="G824" i="1"/>
  <c r="F824" i="1"/>
  <c r="E824" i="1"/>
  <c r="D824" i="1"/>
  <c r="C824" i="1"/>
  <c r="B824" i="1"/>
  <c r="A824" i="1"/>
  <c r="AC823" i="1"/>
  <c r="AB823" i="1"/>
  <c r="AA823" i="1"/>
  <c r="Z823" i="1"/>
  <c r="Y823" i="1"/>
  <c r="X823" i="1"/>
  <c r="W823" i="1"/>
  <c r="V823" i="1"/>
  <c r="U823" i="1"/>
  <c r="T823" i="1"/>
  <c r="S823" i="1"/>
  <c r="R823" i="1"/>
  <c r="Q823" i="1"/>
  <c r="P823" i="1"/>
  <c r="O823" i="1"/>
  <c r="N823" i="1"/>
  <c r="M823" i="1"/>
  <c r="L823" i="1"/>
  <c r="K823" i="1"/>
  <c r="J823" i="1"/>
  <c r="I823" i="1"/>
  <c r="H823" i="1"/>
  <c r="G823" i="1"/>
  <c r="F823" i="1"/>
  <c r="E823" i="1"/>
  <c r="D823" i="1"/>
  <c r="C823" i="1"/>
  <c r="B823" i="1"/>
  <c r="A823" i="1"/>
  <c r="AC822" i="1"/>
  <c r="AB822" i="1"/>
  <c r="AA822" i="1"/>
  <c r="Z822" i="1"/>
  <c r="Y822" i="1"/>
  <c r="X822" i="1"/>
  <c r="W822" i="1"/>
  <c r="V822" i="1"/>
  <c r="U822" i="1"/>
  <c r="T822" i="1"/>
  <c r="S822" i="1"/>
  <c r="R822" i="1"/>
  <c r="Q822" i="1"/>
  <c r="P822" i="1"/>
  <c r="O822" i="1"/>
  <c r="N822" i="1"/>
  <c r="M822" i="1"/>
  <c r="L822" i="1"/>
  <c r="K822" i="1"/>
  <c r="J822" i="1"/>
  <c r="I822" i="1"/>
  <c r="H822" i="1"/>
  <c r="G822" i="1"/>
  <c r="F822" i="1"/>
  <c r="E822" i="1"/>
  <c r="D822" i="1"/>
  <c r="C822" i="1"/>
  <c r="B822" i="1"/>
  <c r="A822" i="1"/>
  <c r="AC821" i="1"/>
  <c r="AB821" i="1"/>
  <c r="AA821" i="1"/>
  <c r="Z821" i="1"/>
  <c r="Y821" i="1"/>
  <c r="X821" i="1"/>
  <c r="W821" i="1"/>
  <c r="V821" i="1"/>
  <c r="U821" i="1"/>
  <c r="T821" i="1"/>
  <c r="S821" i="1"/>
  <c r="R821" i="1"/>
  <c r="Q821" i="1"/>
  <c r="P821" i="1"/>
  <c r="O821" i="1"/>
  <c r="N821" i="1"/>
  <c r="M821" i="1"/>
  <c r="L821" i="1"/>
  <c r="K821" i="1"/>
  <c r="J821" i="1"/>
  <c r="I821" i="1"/>
  <c r="H821" i="1"/>
  <c r="G821" i="1"/>
  <c r="F821" i="1"/>
  <c r="E821" i="1"/>
  <c r="D821" i="1"/>
  <c r="C821" i="1"/>
  <c r="B821" i="1"/>
  <c r="A821" i="1"/>
  <c r="AC820" i="1"/>
  <c r="AB820" i="1"/>
  <c r="AA820" i="1"/>
  <c r="Z820" i="1"/>
  <c r="Y820" i="1"/>
  <c r="X820" i="1"/>
  <c r="W820" i="1"/>
  <c r="V820" i="1"/>
  <c r="U820" i="1"/>
  <c r="T820" i="1"/>
  <c r="S820" i="1"/>
  <c r="R820" i="1"/>
  <c r="Q820" i="1"/>
  <c r="P820" i="1"/>
  <c r="O820" i="1"/>
  <c r="N820" i="1"/>
  <c r="M820" i="1"/>
  <c r="L820" i="1"/>
  <c r="K820" i="1"/>
  <c r="J820" i="1"/>
  <c r="I820" i="1"/>
  <c r="H820" i="1"/>
  <c r="G820" i="1"/>
  <c r="F820" i="1"/>
  <c r="E820" i="1"/>
  <c r="D820" i="1"/>
  <c r="C820" i="1"/>
  <c r="B820" i="1"/>
  <c r="A820" i="1"/>
  <c r="AC819" i="1"/>
  <c r="AB819" i="1"/>
  <c r="AA819" i="1"/>
  <c r="Z819" i="1"/>
  <c r="Y819" i="1"/>
  <c r="X819" i="1"/>
  <c r="W819" i="1"/>
  <c r="V819" i="1"/>
  <c r="U819" i="1"/>
  <c r="T819" i="1"/>
  <c r="S819" i="1"/>
  <c r="R819" i="1"/>
  <c r="Q819" i="1"/>
  <c r="P819" i="1"/>
  <c r="O819" i="1"/>
  <c r="N819" i="1"/>
  <c r="M819" i="1"/>
  <c r="L819" i="1"/>
  <c r="K819" i="1"/>
  <c r="J819" i="1"/>
  <c r="I819" i="1"/>
  <c r="H819" i="1"/>
  <c r="G819" i="1"/>
  <c r="F819" i="1"/>
  <c r="E819" i="1"/>
  <c r="D819" i="1"/>
  <c r="C819" i="1"/>
  <c r="B819" i="1"/>
  <c r="A819" i="1"/>
  <c r="AC818" i="1"/>
  <c r="AB818" i="1"/>
  <c r="AA818" i="1"/>
  <c r="Z818" i="1"/>
  <c r="Y818" i="1"/>
  <c r="X818" i="1"/>
  <c r="W818" i="1"/>
  <c r="V818" i="1"/>
  <c r="U818" i="1"/>
  <c r="T818" i="1"/>
  <c r="S818" i="1"/>
  <c r="R818" i="1"/>
  <c r="Q818" i="1"/>
  <c r="P818" i="1"/>
  <c r="O818" i="1"/>
  <c r="N818" i="1"/>
  <c r="M818" i="1"/>
  <c r="L818" i="1"/>
  <c r="K818" i="1"/>
  <c r="J818" i="1"/>
  <c r="I818" i="1"/>
  <c r="H818" i="1"/>
  <c r="G818" i="1"/>
  <c r="F818" i="1"/>
  <c r="E818" i="1"/>
  <c r="D818" i="1"/>
  <c r="C818" i="1"/>
  <c r="B818" i="1"/>
  <c r="A818" i="1"/>
  <c r="AC817" i="1"/>
  <c r="AB817" i="1"/>
  <c r="AA817" i="1"/>
  <c r="Z817" i="1"/>
  <c r="Y817" i="1"/>
  <c r="X817" i="1"/>
  <c r="W817" i="1"/>
  <c r="V817" i="1"/>
  <c r="U817" i="1"/>
  <c r="T817" i="1"/>
  <c r="S817" i="1"/>
  <c r="R817" i="1"/>
  <c r="Q817" i="1"/>
  <c r="P817" i="1"/>
  <c r="O817" i="1"/>
  <c r="N817" i="1"/>
  <c r="M817" i="1"/>
  <c r="L817" i="1"/>
  <c r="K817" i="1"/>
  <c r="J817" i="1"/>
  <c r="I817" i="1"/>
  <c r="H817" i="1"/>
  <c r="G817" i="1"/>
  <c r="F817" i="1"/>
  <c r="E817" i="1"/>
  <c r="D817" i="1"/>
  <c r="C817" i="1"/>
  <c r="B817" i="1"/>
  <c r="A817" i="1"/>
  <c r="AC816" i="1"/>
  <c r="AB816" i="1"/>
  <c r="AA816" i="1"/>
  <c r="Z816" i="1"/>
  <c r="Y816" i="1"/>
  <c r="X816" i="1"/>
  <c r="W816" i="1"/>
  <c r="V816" i="1"/>
  <c r="U816" i="1"/>
  <c r="T816" i="1"/>
  <c r="S816" i="1"/>
  <c r="R816" i="1"/>
  <c r="Q816" i="1"/>
  <c r="P816" i="1"/>
  <c r="O816" i="1"/>
  <c r="N816" i="1"/>
  <c r="M816" i="1"/>
  <c r="L816" i="1"/>
  <c r="K816" i="1"/>
  <c r="J816" i="1"/>
  <c r="I816" i="1"/>
  <c r="H816" i="1"/>
  <c r="G816" i="1"/>
  <c r="F816" i="1"/>
  <c r="E816" i="1"/>
  <c r="D816" i="1"/>
  <c r="C816" i="1"/>
  <c r="B816" i="1"/>
  <c r="A816" i="1"/>
  <c r="AC815" i="1"/>
  <c r="AB815" i="1"/>
  <c r="AA815" i="1"/>
  <c r="Z815" i="1"/>
  <c r="Y815" i="1"/>
  <c r="X815" i="1"/>
  <c r="W815" i="1"/>
  <c r="V815" i="1"/>
  <c r="U815" i="1"/>
  <c r="T815" i="1"/>
  <c r="S815" i="1"/>
  <c r="R815" i="1"/>
  <c r="Q815" i="1"/>
  <c r="P815" i="1"/>
  <c r="O815" i="1"/>
  <c r="N815" i="1"/>
  <c r="M815" i="1"/>
  <c r="L815" i="1"/>
  <c r="K815" i="1"/>
  <c r="J815" i="1"/>
  <c r="I815" i="1"/>
  <c r="H815" i="1"/>
  <c r="G815" i="1"/>
  <c r="F815" i="1"/>
  <c r="E815" i="1"/>
  <c r="D815" i="1"/>
  <c r="C815" i="1"/>
  <c r="B815" i="1"/>
  <c r="A815" i="1"/>
  <c r="AC814" i="1"/>
  <c r="AB814" i="1"/>
  <c r="AA814" i="1"/>
  <c r="Z814" i="1"/>
  <c r="Y814" i="1"/>
  <c r="X814" i="1"/>
  <c r="W814" i="1"/>
  <c r="V814" i="1"/>
  <c r="U814" i="1"/>
  <c r="T814" i="1"/>
  <c r="S814" i="1"/>
  <c r="R814" i="1"/>
  <c r="Q814" i="1"/>
  <c r="P814" i="1"/>
  <c r="O814" i="1"/>
  <c r="N814" i="1"/>
  <c r="M814" i="1"/>
  <c r="L814" i="1"/>
  <c r="K814" i="1"/>
  <c r="J814" i="1"/>
  <c r="I814" i="1"/>
  <c r="H814" i="1"/>
  <c r="G814" i="1"/>
  <c r="F814" i="1"/>
  <c r="E814" i="1"/>
  <c r="D814" i="1"/>
  <c r="C814" i="1"/>
  <c r="B814" i="1"/>
  <c r="A814" i="1"/>
  <c r="AC813" i="1"/>
  <c r="AB813" i="1"/>
  <c r="AA813" i="1"/>
  <c r="Z813" i="1"/>
  <c r="Y813" i="1"/>
  <c r="X813" i="1"/>
  <c r="W813" i="1"/>
  <c r="V813" i="1"/>
  <c r="U813" i="1"/>
  <c r="T813" i="1"/>
  <c r="S813" i="1"/>
  <c r="R813" i="1"/>
  <c r="Q813" i="1"/>
  <c r="P813" i="1"/>
  <c r="O813" i="1"/>
  <c r="N813" i="1"/>
  <c r="M813" i="1"/>
  <c r="L813" i="1"/>
  <c r="K813" i="1"/>
  <c r="J813" i="1"/>
  <c r="I813" i="1"/>
  <c r="H813" i="1"/>
  <c r="G813" i="1"/>
  <c r="F813" i="1"/>
  <c r="E813" i="1"/>
  <c r="D813" i="1"/>
  <c r="C813" i="1"/>
  <c r="B813" i="1"/>
  <c r="A813" i="1"/>
  <c r="AC812" i="1"/>
  <c r="AB812" i="1"/>
  <c r="AA812" i="1"/>
  <c r="Z812" i="1"/>
  <c r="Y812" i="1"/>
  <c r="X812" i="1"/>
  <c r="W812" i="1"/>
  <c r="V812" i="1"/>
  <c r="U812" i="1"/>
  <c r="T812" i="1"/>
  <c r="S812" i="1"/>
  <c r="R812" i="1"/>
  <c r="Q812" i="1"/>
  <c r="P812" i="1"/>
  <c r="O812" i="1"/>
  <c r="N812" i="1"/>
  <c r="M812" i="1"/>
  <c r="L812" i="1"/>
  <c r="K812" i="1"/>
  <c r="J812" i="1"/>
  <c r="I812" i="1"/>
  <c r="H812" i="1"/>
  <c r="G812" i="1"/>
  <c r="F812" i="1"/>
  <c r="E812" i="1"/>
  <c r="D812" i="1"/>
  <c r="C812" i="1"/>
  <c r="B812" i="1"/>
  <c r="A812" i="1"/>
  <c r="AC811" i="1"/>
  <c r="AB811" i="1"/>
  <c r="AA811" i="1"/>
  <c r="Z811" i="1"/>
  <c r="Y811" i="1"/>
  <c r="X811" i="1"/>
  <c r="W811" i="1"/>
  <c r="V811" i="1"/>
  <c r="U811" i="1"/>
  <c r="T811" i="1"/>
  <c r="S811" i="1"/>
  <c r="R811" i="1"/>
  <c r="Q811" i="1"/>
  <c r="P811" i="1"/>
  <c r="O811" i="1"/>
  <c r="N811" i="1"/>
  <c r="M811" i="1"/>
  <c r="L811" i="1"/>
  <c r="K811" i="1"/>
  <c r="J811" i="1"/>
  <c r="I811" i="1"/>
  <c r="H811" i="1"/>
  <c r="G811" i="1"/>
  <c r="F811" i="1"/>
  <c r="E811" i="1"/>
  <c r="D811" i="1"/>
  <c r="C811" i="1"/>
  <c r="B811" i="1"/>
  <c r="A811" i="1"/>
  <c r="AC810" i="1"/>
  <c r="AB810" i="1"/>
  <c r="AA810" i="1"/>
  <c r="Z810" i="1"/>
  <c r="Y810" i="1"/>
  <c r="X810" i="1"/>
  <c r="W810" i="1"/>
  <c r="V810" i="1"/>
  <c r="U810" i="1"/>
  <c r="T810" i="1"/>
  <c r="S810" i="1"/>
  <c r="R810" i="1"/>
  <c r="Q810" i="1"/>
  <c r="P810" i="1"/>
  <c r="O810" i="1"/>
  <c r="N810" i="1"/>
  <c r="M810" i="1"/>
  <c r="L810" i="1"/>
  <c r="K810" i="1"/>
  <c r="J810" i="1"/>
  <c r="I810" i="1"/>
  <c r="H810" i="1"/>
  <c r="G810" i="1"/>
  <c r="F810" i="1"/>
  <c r="E810" i="1"/>
  <c r="D810" i="1"/>
  <c r="C810" i="1"/>
  <c r="B810" i="1"/>
  <c r="A810" i="1"/>
  <c r="AC809" i="1"/>
  <c r="AB809" i="1"/>
  <c r="AA809" i="1"/>
  <c r="Z809" i="1"/>
  <c r="Y809" i="1"/>
  <c r="X809" i="1"/>
  <c r="W809" i="1"/>
  <c r="V809" i="1"/>
  <c r="U809" i="1"/>
  <c r="T809" i="1"/>
  <c r="S809" i="1"/>
  <c r="R809" i="1"/>
  <c r="Q809" i="1"/>
  <c r="P809" i="1"/>
  <c r="O809" i="1"/>
  <c r="N809" i="1"/>
  <c r="M809" i="1"/>
  <c r="L809" i="1"/>
  <c r="K809" i="1"/>
  <c r="J809" i="1"/>
  <c r="I809" i="1"/>
  <c r="H809" i="1"/>
  <c r="G809" i="1"/>
  <c r="F809" i="1"/>
  <c r="E809" i="1"/>
  <c r="D809" i="1"/>
  <c r="C809" i="1"/>
  <c r="B809" i="1"/>
  <c r="A809" i="1"/>
  <c r="AC808" i="1"/>
  <c r="AB808" i="1"/>
  <c r="AA808" i="1"/>
  <c r="Z808" i="1"/>
  <c r="Y808" i="1"/>
  <c r="X808" i="1"/>
  <c r="W808" i="1"/>
  <c r="V808" i="1"/>
  <c r="U808" i="1"/>
  <c r="T808" i="1"/>
  <c r="S808" i="1"/>
  <c r="R808" i="1"/>
  <c r="Q808" i="1"/>
  <c r="P808" i="1"/>
  <c r="O808" i="1"/>
  <c r="N808" i="1"/>
  <c r="M808" i="1"/>
  <c r="L808" i="1"/>
  <c r="K808" i="1"/>
  <c r="J808" i="1"/>
  <c r="I808" i="1"/>
  <c r="H808" i="1"/>
  <c r="G808" i="1"/>
  <c r="F808" i="1"/>
  <c r="E808" i="1"/>
  <c r="D808" i="1"/>
  <c r="C808" i="1"/>
  <c r="B808" i="1"/>
  <c r="A808" i="1"/>
  <c r="AC807" i="1"/>
  <c r="AB807" i="1"/>
  <c r="AA807" i="1"/>
  <c r="Z807" i="1"/>
  <c r="Y807" i="1"/>
  <c r="X807" i="1"/>
  <c r="W807" i="1"/>
  <c r="V807" i="1"/>
  <c r="U807" i="1"/>
  <c r="T807" i="1"/>
  <c r="S807" i="1"/>
  <c r="R807" i="1"/>
  <c r="Q807" i="1"/>
  <c r="P807" i="1"/>
  <c r="O807" i="1"/>
  <c r="N807" i="1"/>
  <c r="M807" i="1"/>
  <c r="L807" i="1"/>
  <c r="K807" i="1"/>
  <c r="J807" i="1"/>
  <c r="I807" i="1"/>
  <c r="H807" i="1"/>
  <c r="G807" i="1"/>
  <c r="F807" i="1"/>
  <c r="E807" i="1"/>
  <c r="D807" i="1"/>
  <c r="C807" i="1"/>
  <c r="B807" i="1"/>
  <c r="A807" i="1"/>
  <c r="AC806" i="1"/>
  <c r="AB806" i="1"/>
  <c r="AA806" i="1"/>
  <c r="Z806" i="1"/>
  <c r="Y806" i="1"/>
  <c r="X806" i="1"/>
  <c r="W806" i="1"/>
  <c r="V806" i="1"/>
  <c r="U806" i="1"/>
  <c r="T806" i="1"/>
  <c r="S806" i="1"/>
  <c r="R806" i="1"/>
  <c r="Q806" i="1"/>
  <c r="P806" i="1"/>
  <c r="O806" i="1"/>
  <c r="N806" i="1"/>
  <c r="M806" i="1"/>
  <c r="L806" i="1"/>
  <c r="K806" i="1"/>
  <c r="J806" i="1"/>
  <c r="I806" i="1"/>
  <c r="H806" i="1"/>
  <c r="G806" i="1"/>
  <c r="F806" i="1"/>
  <c r="E806" i="1"/>
  <c r="D806" i="1"/>
  <c r="C806" i="1"/>
  <c r="B806" i="1"/>
  <c r="A806" i="1"/>
  <c r="AC805" i="1"/>
  <c r="AB805" i="1"/>
  <c r="AA805" i="1"/>
  <c r="Z805" i="1"/>
  <c r="Y805" i="1"/>
  <c r="X805" i="1"/>
  <c r="W805" i="1"/>
  <c r="V805" i="1"/>
  <c r="U805" i="1"/>
  <c r="T805" i="1"/>
  <c r="S805" i="1"/>
  <c r="R805" i="1"/>
  <c r="Q805" i="1"/>
  <c r="P805" i="1"/>
  <c r="O805" i="1"/>
  <c r="N805" i="1"/>
  <c r="M805" i="1"/>
  <c r="L805" i="1"/>
  <c r="K805" i="1"/>
  <c r="J805" i="1"/>
  <c r="I805" i="1"/>
  <c r="H805" i="1"/>
  <c r="G805" i="1"/>
  <c r="F805" i="1"/>
  <c r="E805" i="1"/>
  <c r="D805" i="1"/>
  <c r="C805" i="1"/>
  <c r="B805" i="1"/>
  <c r="A805" i="1"/>
  <c r="AC804" i="1"/>
  <c r="AB804" i="1"/>
  <c r="AA804" i="1"/>
  <c r="Z804" i="1"/>
  <c r="Y804" i="1"/>
  <c r="X804" i="1"/>
  <c r="W804" i="1"/>
  <c r="V804" i="1"/>
  <c r="U804" i="1"/>
  <c r="T804" i="1"/>
  <c r="S804" i="1"/>
  <c r="R804" i="1"/>
  <c r="Q804" i="1"/>
  <c r="P804" i="1"/>
  <c r="O804" i="1"/>
  <c r="N804" i="1"/>
  <c r="M804" i="1"/>
  <c r="L804" i="1"/>
  <c r="K804" i="1"/>
  <c r="J804" i="1"/>
  <c r="I804" i="1"/>
  <c r="H804" i="1"/>
  <c r="G804" i="1"/>
  <c r="F804" i="1"/>
  <c r="E804" i="1"/>
  <c r="D804" i="1"/>
  <c r="C804" i="1"/>
  <c r="B804" i="1"/>
  <c r="A804" i="1"/>
  <c r="AC803" i="1"/>
  <c r="AB803" i="1"/>
  <c r="AA803" i="1"/>
  <c r="Z803" i="1"/>
  <c r="Y803" i="1"/>
  <c r="X803" i="1"/>
  <c r="W803" i="1"/>
  <c r="V803" i="1"/>
  <c r="U803" i="1"/>
  <c r="T803" i="1"/>
  <c r="S803" i="1"/>
  <c r="R803" i="1"/>
  <c r="Q803" i="1"/>
  <c r="P803" i="1"/>
  <c r="O803" i="1"/>
  <c r="N803" i="1"/>
  <c r="M803" i="1"/>
  <c r="L803" i="1"/>
  <c r="K803" i="1"/>
  <c r="J803" i="1"/>
  <c r="I803" i="1"/>
  <c r="H803" i="1"/>
  <c r="G803" i="1"/>
  <c r="F803" i="1"/>
  <c r="E803" i="1"/>
  <c r="D803" i="1"/>
  <c r="C803" i="1"/>
  <c r="B803" i="1"/>
  <c r="A803" i="1"/>
  <c r="AC802" i="1"/>
  <c r="AB802" i="1"/>
  <c r="AA802" i="1"/>
  <c r="Z802" i="1"/>
  <c r="Y802" i="1"/>
  <c r="X802" i="1"/>
  <c r="W802" i="1"/>
  <c r="V802" i="1"/>
  <c r="U802" i="1"/>
  <c r="T802" i="1"/>
  <c r="S802" i="1"/>
  <c r="R802" i="1"/>
  <c r="Q802" i="1"/>
  <c r="P802" i="1"/>
  <c r="O802" i="1"/>
  <c r="N802" i="1"/>
  <c r="M802" i="1"/>
  <c r="L802" i="1"/>
  <c r="K802" i="1"/>
  <c r="J802" i="1"/>
  <c r="I802" i="1"/>
  <c r="H802" i="1"/>
  <c r="G802" i="1"/>
  <c r="F802" i="1"/>
  <c r="E802" i="1"/>
  <c r="D802" i="1"/>
  <c r="C802" i="1"/>
  <c r="B802" i="1"/>
  <c r="A802" i="1"/>
  <c r="AC801" i="1"/>
  <c r="AB801" i="1"/>
  <c r="AA801" i="1"/>
  <c r="Z801" i="1"/>
  <c r="Y801" i="1"/>
  <c r="X801" i="1"/>
  <c r="W801" i="1"/>
  <c r="V801" i="1"/>
  <c r="U801" i="1"/>
  <c r="T801" i="1"/>
  <c r="S801" i="1"/>
  <c r="R801" i="1"/>
  <c r="Q801" i="1"/>
  <c r="P801" i="1"/>
  <c r="O801" i="1"/>
  <c r="N801" i="1"/>
  <c r="M801" i="1"/>
  <c r="L801" i="1"/>
  <c r="K801" i="1"/>
  <c r="J801" i="1"/>
  <c r="I801" i="1"/>
  <c r="H801" i="1"/>
  <c r="G801" i="1"/>
  <c r="F801" i="1"/>
  <c r="E801" i="1"/>
  <c r="D801" i="1"/>
  <c r="C801" i="1"/>
  <c r="B801" i="1"/>
  <c r="A801" i="1"/>
  <c r="AC800" i="1"/>
  <c r="AB800" i="1"/>
  <c r="AA800" i="1"/>
  <c r="Z800" i="1"/>
  <c r="Y800" i="1"/>
  <c r="X800" i="1"/>
  <c r="W800" i="1"/>
  <c r="V800" i="1"/>
  <c r="U800" i="1"/>
  <c r="T800" i="1"/>
  <c r="S800" i="1"/>
  <c r="R800" i="1"/>
  <c r="Q800" i="1"/>
  <c r="P800" i="1"/>
  <c r="O800" i="1"/>
  <c r="N800" i="1"/>
  <c r="M800" i="1"/>
  <c r="L800" i="1"/>
  <c r="K800" i="1"/>
  <c r="J800" i="1"/>
  <c r="I800" i="1"/>
  <c r="H800" i="1"/>
  <c r="G800" i="1"/>
  <c r="F800" i="1"/>
  <c r="E800" i="1"/>
  <c r="D800" i="1"/>
  <c r="C800" i="1"/>
  <c r="B800" i="1"/>
  <c r="A800" i="1"/>
  <c r="AC799" i="1"/>
  <c r="AB799" i="1"/>
  <c r="AA799" i="1"/>
  <c r="Z799" i="1"/>
  <c r="Y799" i="1"/>
  <c r="X799" i="1"/>
  <c r="W799" i="1"/>
  <c r="V799" i="1"/>
  <c r="U799" i="1"/>
  <c r="T799" i="1"/>
  <c r="S799" i="1"/>
  <c r="R799" i="1"/>
  <c r="Q799" i="1"/>
  <c r="P799" i="1"/>
  <c r="O799" i="1"/>
  <c r="N799" i="1"/>
  <c r="M799" i="1"/>
  <c r="L799" i="1"/>
  <c r="K799" i="1"/>
  <c r="J799" i="1"/>
  <c r="I799" i="1"/>
  <c r="H799" i="1"/>
  <c r="G799" i="1"/>
  <c r="F799" i="1"/>
  <c r="E799" i="1"/>
  <c r="D799" i="1"/>
  <c r="C799" i="1"/>
  <c r="B799" i="1"/>
  <c r="A799" i="1"/>
  <c r="AC798" i="1"/>
  <c r="AB798" i="1"/>
  <c r="AA798" i="1"/>
  <c r="Z798" i="1"/>
  <c r="Y798" i="1"/>
  <c r="X798" i="1"/>
  <c r="W798" i="1"/>
  <c r="V798" i="1"/>
  <c r="U798" i="1"/>
  <c r="T798" i="1"/>
  <c r="S798" i="1"/>
  <c r="R798" i="1"/>
  <c r="Q798" i="1"/>
  <c r="P798" i="1"/>
  <c r="O798" i="1"/>
  <c r="N798" i="1"/>
  <c r="M798" i="1"/>
  <c r="L798" i="1"/>
  <c r="K798" i="1"/>
  <c r="J798" i="1"/>
  <c r="I798" i="1"/>
  <c r="H798" i="1"/>
  <c r="G798" i="1"/>
  <c r="F798" i="1"/>
  <c r="E798" i="1"/>
  <c r="D798" i="1"/>
  <c r="C798" i="1"/>
  <c r="B798" i="1"/>
  <c r="A798" i="1"/>
  <c r="AC797" i="1"/>
  <c r="AB797" i="1"/>
  <c r="AA797" i="1"/>
  <c r="Z797" i="1"/>
  <c r="Y797" i="1"/>
  <c r="X797" i="1"/>
  <c r="W797" i="1"/>
  <c r="V797" i="1"/>
  <c r="U797" i="1"/>
  <c r="T797" i="1"/>
  <c r="S797" i="1"/>
  <c r="R797" i="1"/>
  <c r="Q797" i="1"/>
  <c r="P797" i="1"/>
  <c r="O797" i="1"/>
  <c r="N797" i="1"/>
  <c r="M797" i="1"/>
  <c r="L797" i="1"/>
  <c r="K797" i="1"/>
  <c r="J797" i="1"/>
  <c r="I797" i="1"/>
  <c r="H797" i="1"/>
  <c r="G797" i="1"/>
  <c r="F797" i="1"/>
  <c r="E797" i="1"/>
  <c r="D797" i="1"/>
  <c r="C797" i="1"/>
  <c r="B797" i="1"/>
  <c r="A797" i="1"/>
  <c r="AC796" i="1"/>
  <c r="AB796" i="1"/>
  <c r="AA796" i="1"/>
  <c r="Z796" i="1"/>
  <c r="Y796" i="1"/>
  <c r="X796" i="1"/>
  <c r="W796" i="1"/>
  <c r="V796" i="1"/>
  <c r="U796" i="1"/>
  <c r="T796" i="1"/>
  <c r="S796" i="1"/>
  <c r="R796" i="1"/>
  <c r="Q796" i="1"/>
  <c r="P796" i="1"/>
  <c r="O796" i="1"/>
  <c r="N796" i="1"/>
  <c r="M796" i="1"/>
  <c r="L796" i="1"/>
  <c r="K796" i="1"/>
  <c r="J796" i="1"/>
  <c r="I796" i="1"/>
  <c r="H796" i="1"/>
  <c r="G796" i="1"/>
  <c r="F796" i="1"/>
  <c r="E796" i="1"/>
  <c r="D796" i="1"/>
  <c r="C796" i="1"/>
  <c r="B796" i="1"/>
  <c r="A796" i="1"/>
  <c r="AC795" i="1"/>
  <c r="AB795" i="1"/>
  <c r="AA795" i="1"/>
  <c r="Z795" i="1"/>
  <c r="Y795" i="1"/>
  <c r="X795" i="1"/>
  <c r="W795" i="1"/>
  <c r="V795" i="1"/>
  <c r="U795" i="1"/>
  <c r="T795" i="1"/>
  <c r="S795" i="1"/>
  <c r="R795" i="1"/>
  <c r="Q795" i="1"/>
  <c r="P795" i="1"/>
  <c r="O795" i="1"/>
  <c r="N795" i="1"/>
  <c r="M795" i="1"/>
  <c r="L795" i="1"/>
  <c r="K795" i="1"/>
  <c r="J795" i="1"/>
  <c r="I795" i="1"/>
  <c r="H795" i="1"/>
  <c r="G795" i="1"/>
  <c r="F795" i="1"/>
  <c r="E795" i="1"/>
  <c r="D795" i="1"/>
  <c r="C795" i="1"/>
  <c r="B795" i="1"/>
  <c r="A795" i="1"/>
  <c r="AC794" i="1"/>
  <c r="AB794" i="1"/>
  <c r="AA794" i="1"/>
  <c r="Z794" i="1"/>
  <c r="Y794" i="1"/>
  <c r="X794" i="1"/>
  <c r="W794" i="1"/>
  <c r="V794" i="1"/>
  <c r="U794" i="1"/>
  <c r="T794" i="1"/>
  <c r="S794" i="1"/>
  <c r="R794" i="1"/>
  <c r="Q794" i="1"/>
  <c r="P794" i="1"/>
  <c r="O794" i="1"/>
  <c r="N794" i="1"/>
  <c r="M794" i="1"/>
  <c r="L794" i="1"/>
  <c r="K794" i="1"/>
  <c r="J794" i="1"/>
  <c r="I794" i="1"/>
  <c r="H794" i="1"/>
  <c r="G794" i="1"/>
  <c r="F794" i="1"/>
  <c r="E794" i="1"/>
  <c r="D794" i="1"/>
  <c r="C794" i="1"/>
  <c r="B794" i="1"/>
  <c r="A794" i="1"/>
  <c r="AC793" i="1"/>
  <c r="AB793" i="1"/>
  <c r="AA793" i="1"/>
  <c r="Z793" i="1"/>
  <c r="Y793" i="1"/>
  <c r="X793" i="1"/>
  <c r="W793" i="1"/>
  <c r="V793" i="1"/>
  <c r="U793" i="1"/>
  <c r="T793" i="1"/>
  <c r="S793" i="1"/>
  <c r="R793" i="1"/>
  <c r="Q793" i="1"/>
  <c r="P793" i="1"/>
  <c r="O793" i="1"/>
  <c r="N793" i="1"/>
  <c r="M793" i="1"/>
  <c r="L793" i="1"/>
  <c r="K793" i="1"/>
  <c r="J793" i="1"/>
  <c r="I793" i="1"/>
  <c r="H793" i="1"/>
  <c r="G793" i="1"/>
  <c r="F793" i="1"/>
  <c r="E793" i="1"/>
  <c r="D793" i="1"/>
  <c r="C793" i="1"/>
  <c r="B793" i="1"/>
  <c r="A793" i="1"/>
  <c r="AC792" i="1"/>
  <c r="AB792" i="1"/>
  <c r="AA792" i="1"/>
  <c r="Z792" i="1"/>
  <c r="Y792" i="1"/>
  <c r="X792" i="1"/>
  <c r="W792" i="1"/>
  <c r="V792" i="1"/>
  <c r="U792" i="1"/>
  <c r="T792" i="1"/>
  <c r="S792" i="1"/>
  <c r="R792" i="1"/>
  <c r="Q792" i="1"/>
  <c r="P792" i="1"/>
  <c r="O792" i="1"/>
  <c r="N792" i="1"/>
  <c r="M792" i="1"/>
  <c r="L792" i="1"/>
  <c r="K792" i="1"/>
  <c r="J792" i="1"/>
  <c r="I792" i="1"/>
  <c r="H792" i="1"/>
  <c r="G792" i="1"/>
  <c r="F792" i="1"/>
  <c r="E792" i="1"/>
  <c r="D792" i="1"/>
  <c r="C792" i="1"/>
  <c r="B792" i="1"/>
  <c r="A792" i="1"/>
  <c r="AC791" i="1"/>
  <c r="AB791" i="1"/>
  <c r="AA791" i="1"/>
  <c r="Z791" i="1"/>
  <c r="Y791" i="1"/>
  <c r="X791" i="1"/>
  <c r="W791" i="1"/>
  <c r="V791" i="1"/>
  <c r="U791" i="1"/>
  <c r="T791" i="1"/>
  <c r="S791" i="1"/>
  <c r="R791" i="1"/>
  <c r="Q791" i="1"/>
  <c r="P791" i="1"/>
  <c r="O791" i="1"/>
  <c r="N791" i="1"/>
  <c r="M791" i="1"/>
  <c r="L791" i="1"/>
  <c r="K791" i="1"/>
  <c r="J791" i="1"/>
  <c r="I791" i="1"/>
  <c r="H791" i="1"/>
  <c r="G791" i="1"/>
  <c r="F791" i="1"/>
  <c r="E791" i="1"/>
  <c r="D791" i="1"/>
  <c r="C791" i="1"/>
  <c r="B791" i="1"/>
  <c r="A791" i="1"/>
  <c r="AC790" i="1"/>
  <c r="AB790" i="1"/>
  <c r="AA790" i="1"/>
  <c r="Z790" i="1"/>
  <c r="Y790" i="1"/>
  <c r="X790" i="1"/>
  <c r="W790" i="1"/>
  <c r="V790" i="1"/>
  <c r="U790" i="1"/>
  <c r="T790" i="1"/>
  <c r="S790" i="1"/>
  <c r="R790" i="1"/>
  <c r="Q790" i="1"/>
  <c r="P790" i="1"/>
  <c r="O790" i="1"/>
  <c r="N790" i="1"/>
  <c r="M790" i="1"/>
  <c r="L790" i="1"/>
  <c r="K790" i="1"/>
  <c r="J790" i="1"/>
  <c r="I790" i="1"/>
  <c r="H790" i="1"/>
  <c r="G790" i="1"/>
  <c r="F790" i="1"/>
  <c r="E790" i="1"/>
  <c r="D790" i="1"/>
  <c r="C790" i="1"/>
  <c r="B790" i="1"/>
  <c r="A790" i="1"/>
  <c r="AC789" i="1"/>
  <c r="AB789" i="1"/>
  <c r="AA789" i="1"/>
  <c r="Z789" i="1"/>
  <c r="Y789" i="1"/>
  <c r="X789" i="1"/>
  <c r="W789" i="1"/>
  <c r="V789" i="1"/>
  <c r="U789" i="1"/>
  <c r="T789" i="1"/>
  <c r="S789" i="1"/>
  <c r="R789" i="1"/>
  <c r="Q789" i="1"/>
  <c r="P789" i="1"/>
  <c r="O789" i="1"/>
  <c r="N789" i="1"/>
  <c r="M789" i="1"/>
  <c r="L789" i="1"/>
  <c r="K789" i="1"/>
  <c r="J789" i="1"/>
  <c r="I789" i="1"/>
  <c r="H789" i="1"/>
  <c r="G789" i="1"/>
  <c r="F789" i="1"/>
  <c r="E789" i="1"/>
  <c r="D789" i="1"/>
  <c r="C789" i="1"/>
  <c r="B789" i="1"/>
  <c r="A789" i="1"/>
  <c r="AC788" i="1"/>
  <c r="AB788" i="1"/>
  <c r="AA788" i="1"/>
  <c r="Z788" i="1"/>
  <c r="Y788" i="1"/>
  <c r="X788" i="1"/>
  <c r="W788" i="1"/>
  <c r="V788" i="1"/>
  <c r="U788" i="1"/>
  <c r="T788" i="1"/>
  <c r="S788" i="1"/>
  <c r="R788" i="1"/>
  <c r="Q788" i="1"/>
  <c r="P788" i="1"/>
  <c r="O788" i="1"/>
  <c r="N788" i="1"/>
  <c r="M788" i="1"/>
  <c r="L788" i="1"/>
  <c r="K788" i="1"/>
  <c r="J788" i="1"/>
  <c r="I788" i="1"/>
  <c r="H788" i="1"/>
  <c r="G788" i="1"/>
  <c r="F788" i="1"/>
  <c r="E788" i="1"/>
  <c r="D788" i="1"/>
  <c r="C788" i="1"/>
  <c r="B788" i="1"/>
  <c r="A788" i="1"/>
  <c r="AC787" i="1"/>
  <c r="AB787" i="1"/>
  <c r="AA787" i="1"/>
  <c r="Z787" i="1"/>
  <c r="Y787" i="1"/>
  <c r="X787" i="1"/>
  <c r="W787" i="1"/>
  <c r="V787" i="1"/>
  <c r="U787" i="1"/>
  <c r="T787" i="1"/>
  <c r="S787" i="1"/>
  <c r="R787" i="1"/>
  <c r="Q787" i="1"/>
  <c r="P787" i="1"/>
  <c r="O787" i="1"/>
  <c r="N787" i="1"/>
  <c r="M787" i="1"/>
  <c r="L787" i="1"/>
  <c r="K787" i="1"/>
  <c r="J787" i="1"/>
  <c r="I787" i="1"/>
  <c r="H787" i="1"/>
  <c r="G787" i="1"/>
  <c r="F787" i="1"/>
  <c r="E787" i="1"/>
  <c r="D787" i="1"/>
  <c r="C787" i="1"/>
  <c r="B787" i="1"/>
  <c r="A787" i="1"/>
  <c r="AC786" i="1"/>
  <c r="AB786" i="1"/>
  <c r="AA786" i="1"/>
  <c r="Z786" i="1"/>
  <c r="Y786" i="1"/>
  <c r="X786" i="1"/>
  <c r="W786" i="1"/>
  <c r="V786" i="1"/>
  <c r="U786" i="1"/>
  <c r="T786" i="1"/>
  <c r="S786" i="1"/>
  <c r="R786" i="1"/>
  <c r="Q786" i="1"/>
  <c r="P786" i="1"/>
  <c r="O786" i="1"/>
  <c r="N786" i="1"/>
  <c r="M786" i="1"/>
  <c r="L786" i="1"/>
  <c r="K786" i="1"/>
  <c r="J786" i="1"/>
  <c r="I786" i="1"/>
  <c r="H786" i="1"/>
  <c r="G786" i="1"/>
  <c r="F786" i="1"/>
  <c r="E786" i="1"/>
  <c r="D786" i="1"/>
  <c r="C786" i="1"/>
  <c r="B786" i="1"/>
  <c r="A786" i="1"/>
  <c r="AC785" i="1"/>
  <c r="AB785" i="1"/>
  <c r="AA785" i="1"/>
  <c r="Z785" i="1"/>
  <c r="Y785" i="1"/>
  <c r="X785" i="1"/>
  <c r="W785" i="1"/>
  <c r="V785" i="1"/>
  <c r="U785" i="1"/>
  <c r="T785" i="1"/>
  <c r="S785" i="1"/>
  <c r="R785" i="1"/>
  <c r="Q785" i="1"/>
  <c r="P785" i="1"/>
  <c r="O785" i="1"/>
  <c r="N785" i="1"/>
  <c r="M785" i="1"/>
  <c r="L785" i="1"/>
  <c r="K785" i="1"/>
  <c r="J785" i="1"/>
  <c r="I785" i="1"/>
  <c r="H785" i="1"/>
  <c r="G785" i="1"/>
  <c r="F785" i="1"/>
  <c r="E785" i="1"/>
  <c r="D785" i="1"/>
  <c r="C785" i="1"/>
  <c r="B785" i="1"/>
  <c r="A785" i="1"/>
  <c r="AC784" i="1"/>
  <c r="AB784" i="1"/>
  <c r="AA784" i="1"/>
  <c r="Z784" i="1"/>
  <c r="Y784" i="1"/>
  <c r="X784" i="1"/>
  <c r="W784" i="1"/>
  <c r="V784" i="1"/>
  <c r="U784" i="1"/>
  <c r="T784" i="1"/>
  <c r="S784" i="1"/>
  <c r="R784" i="1"/>
  <c r="Q784" i="1"/>
  <c r="P784" i="1"/>
  <c r="O784" i="1"/>
  <c r="N784" i="1"/>
  <c r="M784" i="1"/>
  <c r="L784" i="1"/>
  <c r="K784" i="1"/>
  <c r="J784" i="1"/>
  <c r="I784" i="1"/>
  <c r="H784" i="1"/>
  <c r="G784" i="1"/>
  <c r="F784" i="1"/>
  <c r="E784" i="1"/>
  <c r="D784" i="1"/>
  <c r="C784" i="1"/>
  <c r="B784" i="1"/>
  <c r="A784" i="1"/>
  <c r="AC783" i="1"/>
  <c r="AB783" i="1"/>
  <c r="AA783" i="1"/>
  <c r="Z783" i="1"/>
  <c r="Y783" i="1"/>
  <c r="X783" i="1"/>
  <c r="W783" i="1"/>
  <c r="V783" i="1"/>
  <c r="U783" i="1"/>
  <c r="T783" i="1"/>
  <c r="S783" i="1"/>
  <c r="R783" i="1"/>
  <c r="Q783" i="1"/>
  <c r="P783" i="1"/>
  <c r="O783" i="1"/>
  <c r="N783" i="1"/>
  <c r="M783" i="1"/>
  <c r="L783" i="1"/>
  <c r="K783" i="1"/>
  <c r="J783" i="1"/>
  <c r="I783" i="1"/>
  <c r="H783" i="1"/>
  <c r="G783" i="1"/>
  <c r="F783" i="1"/>
  <c r="E783" i="1"/>
  <c r="D783" i="1"/>
  <c r="C783" i="1"/>
  <c r="B783" i="1"/>
  <c r="A783" i="1"/>
  <c r="AC782" i="1"/>
  <c r="AB782" i="1"/>
  <c r="AA782" i="1"/>
  <c r="Z782" i="1"/>
  <c r="Y782" i="1"/>
  <c r="X782" i="1"/>
  <c r="W782" i="1"/>
  <c r="V782" i="1"/>
  <c r="U782" i="1"/>
  <c r="T782" i="1"/>
  <c r="S782" i="1"/>
  <c r="R782" i="1"/>
  <c r="Q782" i="1"/>
  <c r="P782" i="1"/>
  <c r="O782" i="1"/>
  <c r="N782" i="1"/>
  <c r="M782" i="1"/>
  <c r="L782" i="1"/>
  <c r="K782" i="1"/>
  <c r="J782" i="1"/>
  <c r="I782" i="1"/>
  <c r="H782" i="1"/>
  <c r="G782" i="1"/>
  <c r="F782" i="1"/>
  <c r="E782" i="1"/>
  <c r="D782" i="1"/>
  <c r="C782" i="1"/>
  <c r="B782" i="1"/>
  <c r="A782" i="1"/>
  <c r="AC781" i="1"/>
  <c r="AB781" i="1"/>
  <c r="AA781" i="1"/>
  <c r="Z781" i="1"/>
  <c r="Y781" i="1"/>
  <c r="X781" i="1"/>
  <c r="W781" i="1"/>
  <c r="V781" i="1"/>
  <c r="U781" i="1"/>
  <c r="T781" i="1"/>
  <c r="S781" i="1"/>
  <c r="R781" i="1"/>
  <c r="Q781" i="1"/>
  <c r="P781" i="1"/>
  <c r="O781" i="1"/>
  <c r="N781" i="1"/>
  <c r="M781" i="1"/>
  <c r="L781" i="1"/>
  <c r="K781" i="1"/>
  <c r="J781" i="1"/>
  <c r="I781" i="1"/>
  <c r="H781" i="1"/>
  <c r="G781" i="1"/>
  <c r="F781" i="1"/>
  <c r="E781" i="1"/>
  <c r="D781" i="1"/>
  <c r="C781" i="1"/>
  <c r="B781" i="1"/>
  <c r="A781" i="1"/>
  <c r="AC780" i="1"/>
  <c r="AB780" i="1"/>
  <c r="AA780" i="1"/>
  <c r="Z780" i="1"/>
  <c r="Y780" i="1"/>
  <c r="X780" i="1"/>
  <c r="W780" i="1"/>
  <c r="V780" i="1"/>
  <c r="U780" i="1"/>
  <c r="T780" i="1"/>
  <c r="S780" i="1"/>
  <c r="R780" i="1"/>
  <c r="Q780" i="1"/>
  <c r="P780" i="1"/>
  <c r="O780" i="1"/>
  <c r="N780" i="1"/>
  <c r="M780" i="1"/>
  <c r="L780" i="1"/>
  <c r="K780" i="1"/>
  <c r="J780" i="1"/>
  <c r="I780" i="1"/>
  <c r="H780" i="1"/>
  <c r="G780" i="1"/>
  <c r="F780" i="1"/>
  <c r="E780" i="1"/>
  <c r="D780" i="1"/>
  <c r="C780" i="1"/>
  <c r="B780" i="1"/>
  <c r="A780" i="1"/>
  <c r="AC779" i="1"/>
  <c r="AB779" i="1"/>
  <c r="AA779" i="1"/>
  <c r="Z779" i="1"/>
  <c r="Y779" i="1"/>
  <c r="X779" i="1"/>
  <c r="W779" i="1"/>
  <c r="V779" i="1"/>
  <c r="U779" i="1"/>
  <c r="T779" i="1"/>
  <c r="S779" i="1"/>
  <c r="R779" i="1"/>
  <c r="Q779" i="1"/>
  <c r="P779" i="1"/>
  <c r="O779" i="1"/>
  <c r="N779" i="1"/>
  <c r="M779" i="1"/>
  <c r="L779" i="1"/>
  <c r="K779" i="1"/>
  <c r="J779" i="1"/>
  <c r="I779" i="1"/>
  <c r="H779" i="1"/>
  <c r="G779" i="1"/>
  <c r="F779" i="1"/>
  <c r="E779" i="1"/>
  <c r="D779" i="1"/>
  <c r="C779" i="1"/>
  <c r="B779" i="1"/>
  <c r="A779" i="1"/>
  <c r="AC778" i="1"/>
  <c r="AB778" i="1"/>
  <c r="AA778" i="1"/>
  <c r="Z778" i="1"/>
  <c r="Y778" i="1"/>
  <c r="X778" i="1"/>
  <c r="W778" i="1"/>
  <c r="V778" i="1"/>
  <c r="U778" i="1"/>
  <c r="T778" i="1"/>
  <c r="S778" i="1"/>
  <c r="R778" i="1"/>
  <c r="Q778" i="1"/>
  <c r="P778" i="1"/>
  <c r="O778" i="1"/>
  <c r="N778" i="1"/>
  <c r="M778" i="1"/>
  <c r="L778" i="1"/>
  <c r="K778" i="1"/>
  <c r="J778" i="1"/>
  <c r="I778" i="1"/>
  <c r="H778" i="1"/>
  <c r="G778" i="1"/>
  <c r="F778" i="1"/>
  <c r="E778" i="1"/>
  <c r="D778" i="1"/>
  <c r="C778" i="1"/>
  <c r="B778" i="1"/>
  <c r="A778" i="1"/>
  <c r="AC777" i="1"/>
  <c r="AB777" i="1"/>
  <c r="AA777" i="1"/>
  <c r="Z777" i="1"/>
  <c r="Y777" i="1"/>
  <c r="X777" i="1"/>
  <c r="W777" i="1"/>
  <c r="V777" i="1"/>
  <c r="U777" i="1"/>
  <c r="T777" i="1"/>
  <c r="S777" i="1"/>
  <c r="R777" i="1"/>
  <c r="Q777" i="1"/>
  <c r="P777" i="1"/>
  <c r="O777" i="1"/>
  <c r="N777" i="1"/>
  <c r="M777" i="1"/>
  <c r="L777" i="1"/>
  <c r="K777" i="1"/>
  <c r="J777" i="1"/>
  <c r="I777" i="1"/>
  <c r="H777" i="1"/>
  <c r="G777" i="1"/>
  <c r="F777" i="1"/>
  <c r="E777" i="1"/>
  <c r="D777" i="1"/>
  <c r="C777" i="1"/>
  <c r="B777" i="1"/>
  <c r="A777" i="1"/>
  <c r="AC776" i="1"/>
  <c r="AB776" i="1"/>
  <c r="AA776" i="1"/>
  <c r="Z776" i="1"/>
  <c r="Y776" i="1"/>
  <c r="X776" i="1"/>
  <c r="W776" i="1"/>
  <c r="V776" i="1"/>
  <c r="U776" i="1"/>
  <c r="T776" i="1"/>
  <c r="S776" i="1"/>
  <c r="R776" i="1"/>
  <c r="Q776" i="1"/>
  <c r="P776" i="1"/>
  <c r="O776" i="1"/>
  <c r="N776" i="1"/>
  <c r="M776" i="1"/>
  <c r="L776" i="1"/>
  <c r="K776" i="1"/>
  <c r="J776" i="1"/>
  <c r="I776" i="1"/>
  <c r="H776" i="1"/>
  <c r="G776" i="1"/>
  <c r="F776" i="1"/>
  <c r="E776" i="1"/>
  <c r="D776" i="1"/>
  <c r="C776" i="1"/>
  <c r="B776" i="1"/>
  <c r="A776" i="1"/>
  <c r="AC775" i="1"/>
  <c r="AB775" i="1"/>
  <c r="AA775" i="1"/>
  <c r="Z775" i="1"/>
  <c r="Y775" i="1"/>
  <c r="X775" i="1"/>
  <c r="W775" i="1"/>
  <c r="V775" i="1"/>
  <c r="U775" i="1"/>
  <c r="T775" i="1"/>
  <c r="S775" i="1"/>
  <c r="R775" i="1"/>
  <c r="Q775" i="1"/>
  <c r="P775" i="1"/>
  <c r="O775" i="1"/>
  <c r="N775" i="1"/>
  <c r="M775" i="1"/>
  <c r="L775" i="1"/>
  <c r="K775" i="1"/>
  <c r="J775" i="1"/>
  <c r="I775" i="1"/>
  <c r="H775" i="1"/>
  <c r="G775" i="1"/>
  <c r="F775" i="1"/>
  <c r="E775" i="1"/>
  <c r="D775" i="1"/>
  <c r="C775" i="1"/>
  <c r="B775" i="1"/>
  <c r="A775" i="1"/>
  <c r="AC774" i="1"/>
  <c r="AB774" i="1"/>
  <c r="AA774" i="1"/>
  <c r="Z774" i="1"/>
  <c r="Y774" i="1"/>
  <c r="X774" i="1"/>
  <c r="W774" i="1"/>
  <c r="V774" i="1"/>
  <c r="U774" i="1"/>
  <c r="T774" i="1"/>
  <c r="S774" i="1"/>
  <c r="R774" i="1"/>
  <c r="Q774" i="1"/>
  <c r="P774" i="1"/>
  <c r="O774" i="1"/>
  <c r="N774" i="1"/>
  <c r="M774" i="1"/>
  <c r="L774" i="1"/>
  <c r="K774" i="1"/>
  <c r="J774" i="1"/>
  <c r="I774" i="1"/>
  <c r="H774" i="1"/>
  <c r="G774" i="1"/>
  <c r="F774" i="1"/>
  <c r="E774" i="1"/>
  <c r="D774" i="1"/>
  <c r="C774" i="1"/>
  <c r="B774" i="1"/>
  <c r="A774" i="1"/>
  <c r="AB773" i="1"/>
  <c r="X773" i="1"/>
  <c r="Z773" i="1" s="1"/>
  <c r="U773" i="1"/>
  <c r="T773" i="1"/>
  <c r="S773" i="1"/>
  <c r="R773" i="1"/>
  <c r="O773" i="1"/>
  <c r="N773" i="1"/>
  <c r="M773" i="1"/>
  <c r="L773" i="1"/>
  <c r="K773" i="1"/>
  <c r="H773" i="1" s="1"/>
  <c r="J773" i="1"/>
  <c r="I773" i="1"/>
  <c r="G773" i="1"/>
  <c r="F773" i="1"/>
  <c r="E773" i="1"/>
  <c r="D773" i="1"/>
  <c r="C773" i="1"/>
  <c r="B773" i="1"/>
  <c r="A773" i="1"/>
  <c r="AC772" i="1"/>
  <c r="AB772" i="1"/>
  <c r="X772" i="1"/>
  <c r="Z772" i="1" s="1"/>
  <c r="V772" i="1"/>
  <c r="U772" i="1"/>
  <c r="W772" i="1" s="1"/>
  <c r="S772" i="1"/>
  <c r="R772" i="1"/>
  <c r="T772" i="1" s="1"/>
  <c r="Q772" i="1"/>
  <c r="P772" i="1"/>
  <c r="O772" i="1"/>
  <c r="N772" i="1"/>
  <c r="M772" i="1"/>
  <c r="L772" i="1"/>
  <c r="K772" i="1"/>
  <c r="J772" i="1"/>
  <c r="I772" i="1"/>
  <c r="G772" i="1"/>
  <c r="F772" i="1"/>
  <c r="E772" i="1"/>
  <c r="D772" i="1"/>
  <c r="C772" i="1"/>
  <c r="B772" i="1"/>
  <c r="A772" i="1"/>
  <c r="AC771" i="1"/>
  <c r="AB771" i="1"/>
  <c r="X771" i="1"/>
  <c r="W771" i="1"/>
  <c r="V771" i="1"/>
  <c r="U771" i="1"/>
  <c r="S771" i="1"/>
  <c r="R771" i="1"/>
  <c r="T771" i="1" s="1"/>
  <c r="O771" i="1"/>
  <c r="N771" i="1"/>
  <c r="M771" i="1"/>
  <c r="L771" i="1"/>
  <c r="K771" i="1"/>
  <c r="J771" i="1"/>
  <c r="I771" i="1"/>
  <c r="G771" i="1"/>
  <c r="F771" i="1"/>
  <c r="E771" i="1"/>
  <c r="D771" i="1"/>
  <c r="C771" i="1"/>
  <c r="B771" i="1"/>
  <c r="A771" i="1"/>
  <c r="AC770" i="1"/>
  <c r="AB770" i="1"/>
  <c r="X770" i="1"/>
  <c r="W770" i="1"/>
  <c r="V770" i="1"/>
  <c r="U770" i="1"/>
  <c r="S770" i="1"/>
  <c r="R770" i="1"/>
  <c r="T770" i="1" s="1"/>
  <c r="O770" i="1"/>
  <c r="Q770" i="1" s="1"/>
  <c r="N770" i="1"/>
  <c r="M770" i="1"/>
  <c r="L770" i="1"/>
  <c r="K770" i="1"/>
  <c r="J770" i="1"/>
  <c r="H770" i="1" s="1"/>
  <c r="I770" i="1"/>
  <c r="G770" i="1"/>
  <c r="F770" i="1"/>
  <c r="E770" i="1"/>
  <c r="D770" i="1"/>
  <c r="C770" i="1"/>
  <c r="B770" i="1"/>
  <c r="A770" i="1"/>
  <c r="AC769" i="1"/>
  <c r="AB769" i="1"/>
  <c r="Z769" i="1"/>
  <c r="X769" i="1"/>
  <c r="Y769" i="1" s="1"/>
  <c r="U769" i="1"/>
  <c r="R769" i="1"/>
  <c r="T769" i="1" s="1"/>
  <c r="Q769" i="1"/>
  <c r="O769" i="1"/>
  <c r="P769" i="1" s="1"/>
  <c r="N769" i="1"/>
  <c r="M769" i="1"/>
  <c r="L769" i="1"/>
  <c r="K769" i="1"/>
  <c r="J769" i="1"/>
  <c r="H769" i="1" s="1"/>
  <c r="I769" i="1"/>
  <c r="G769" i="1"/>
  <c r="F769" i="1"/>
  <c r="E769" i="1"/>
  <c r="D769" i="1"/>
  <c r="C769" i="1"/>
  <c r="B769" i="1"/>
  <c r="A769" i="1"/>
  <c r="AC768" i="1"/>
  <c r="AB768" i="1"/>
  <c r="Y768" i="1"/>
  <c r="X768" i="1"/>
  <c r="Z768" i="1" s="1"/>
  <c r="W768" i="1"/>
  <c r="U768" i="1"/>
  <c r="V768" i="1" s="1"/>
  <c r="R768" i="1"/>
  <c r="S768" i="1" s="1"/>
  <c r="Q768" i="1"/>
  <c r="P768" i="1"/>
  <c r="O768" i="1"/>
  <c r="N768" i="1"/>
  <c r="M768" i="1"/>
  <c r="L768" i="1"/>
  <c r="K768" i="1"/>
  <c r="J768" i="1"/>
  <c r="I768" i="1"/>
  <c r="H768" i="1"/>
  <c r="G768" i="1"/>
  <c r="F768" i="1"/>
  <c r="E768" i="1"/>
  <c r="D768" i="1"/>
  <c r="C768" i="1"/>
  <c r="B768" i="1"/>
  <c r="A768" i="1"/>
  <c r="AC767" i="1"/>
  <c r="AB767" i="1"/>
  <c r="Z767" i="1"/>
  <c r="Y767" i="1"/>
  <c r="X767" i="1"/>
  <c r="U767" i="1"/>
  <c r="T767" i="1"/>
  <c r="S767" i="1"/>
  <c r="R767" i="1"/>
  <c r="Q767" i="1"/>
  <c r="O767" i="1"/>
  <c r="P767" i="1" s="1"/>
  <c r="N767" i="1"/>
  <c r="M767" i="1"/>
  <c r="L767" i="1"/>
  <c r="K767" i="1"/>
  <c r="J767" i="1"/>
  <c r="H767" i="1" s="1"/>
  <c r="I767" i="1"/>
  <c r="G767" i="1"/>
  <c r="F767" i="1"/>
  <c r="E767" i="1"/>
  <c r="D767" i="1"/>
  <c r="C767" i="1"/>
  <c r="B767" i="1"/>
  <c r="A767" i="1"/>
  <c r="AC766" i="1"/>
  <c r="AB766" i="1"/>
  <c r="X766" i="1"/>
  <c r="Z766" i="1" s="1"/>
  <c r="W766" i="1"/>
  <c r="V766" i="1"/>
  <c r="U766" i="1"/>
  <c r="T766" i="1"/>
  <c r="R766" i="1"/>
  <c r="S766" i="1" s="1"/>
  <c r="Q766" i="1"/>
  <c r="O766" i="1"/>
  <c r="P766" i="1" s="1"/>
  <c r="N766" i="1"/>
  <c r="M766" i="1"/>
  <c r="L766" i="1"/>
  <c r="K766" i="1"/>
  <c r="J766" i="1"/>
  <c r="I766" i="1"/>
  <c r="H766" i="1"/>
  <c r="G766" i="1"/>
  <c r="F766" i="1"/>
  <c r="E766" i="1"/>
  <c r="D766" i="1"/>
  <c r="C766" i="1"/>
  <c r="B766" i="1"/>
  <c r="A766" i="1"/>
  <c r="AC765" i="1"/>
  <c r="AB765" i="1"/>
  <c r="X765" i="1"/>
  <c r="Z765" i="1" s="1"/>
  <c r="U765" i="1"/>
  <c r="T765" i="1"/>
  <c r="S765" i="1"/>
  <c r="R765" i="1"/>
  <c r="Q765" i="1"/>
  <c r="P765" i="1"/>
  <c r="O765" i="1"/>
  <c r="N765" i="1"/>
  <c r="M765" i="1"/>
  <c r="L765" i="1"/>
  <c r="K765" i="1"/>
  <c r="H765" i="1" s="1"/>
  <c r="J765" i="1"/>
  <c r="I765" i="1"/>
  <c r="G765" i="1"/>
  <c r="F765" i="1"/>
  <c r="E765" i="1"/>
  <c r="D765" i="1"/>
  <c r="C765" i="1"/>
  <c r="B765" i="1"/>
  <c r="A765" i="1"/>
  <c r="AC764" i="1"/>
  <c r="AB764" i="1"/>
  <c r="X764" i="1"/>
  <c r="V764" i="1"/>
  <c r="U764" i="1"/>
  <c r="W764" i="1" s="1"/>
  <c r="T764" i="1"/>
  <c r="R764" i="1"/>
  <c r="S764" i="1" s="1"/>
  <c r="Q764" i="1"/>
  <c r="P764" i="1"/>
  <c r="O764" i="1"/>
  <c r="N764" i="1"/>
  <c r="M764" i="1"/>
  <c r="L764" i="1"/>
  <c r="K764" i="1"/>
  <c r="J764" i="1"/>
  <c r="I764" i="1"/>
  <c r="H764" i="1"/>
  <c r="G764" i="1"/>
  <c r="F764" i="1"/>
  <c r="E764" i="1"/>
  <c r="D764" i="1"/>
  <c r="C764" i="1"/>
  <c r="B764" i="1"/>
  <c r="A764" i="1"/>
  <c r="AC763" i="1"/>
  <c r="AB763" i="1"/>
  <c r="Z763" i="1"/>
  <c r="Y763" i="1"/>
  <c r="X763" i="1"/>
  <c r="U763" i="1"/>
  <c r="S763" i="1"/>
  <c r="R763" i="1"/>
  <c r="T763" i="1" s="1"/>
  <c r="Q763" i="1"/>
  <c r="P763" i="1"/>
  <c r="O763" i="1"/>
  <c r="N763" i="1"/>
  <c r="M763" i="1"/>
  <c r="L763" i="1"/>
  <c r="K763" i="1"/>
  <c r="J763" i="1"/>
  <c r="I763" i="1"/>
  <c r="H763" i="1"/>
  <c r="G763" i="1"/>
  <c r="F763" i="1"/>
  <c r="E763" i="1"/>
  <c r="D763" i="1"/>
  <c r="C763" i="1"/>
  <c r="B763" i="1"/>
  <c r="A763" i="1"/>
  <c r="AC762" i="1"/>
  <c r="AB762" i="1"/>
  <c r="X762" i="1"/>
  <c r="Y762" i="1" s="1"/>
  <c r="W762" i="1"/>
  <c r="U762" i="1"/>
  <c r="V762" i="1" s="1"/>
  <c r="T762" i="1"/>
  <c r="R762" i="1"/>
  <c r="S762" i="1" s="1"/>
  <c r="O762" i="1"/>
  <c r="Q762" i="1" s="1"/>
  <c r="N762" i="1"/>
  <c r="M762" i="1"/>
  <c r="L762" i="1"/>
  <c r="K762" i="1"/>
  <c r="H762" i="1" s="1"/>
  <c r="J762" i="1"/>
  <c r="I762" i="1"/>
  <c r="G762" i="1"/>
  <c r="F762" i="1"/>
  <c r="E762" i="1"/>
  <c r="D762" i="1"/>
  <c r="C762" i="1"/>
  <c r="B762" i="1"/>
  <c r="A762" i="1"/>
  <c r="AC761" i="1"/>
  <c r="AB761" i="1"/>
  <c r="X761" i="1"/>
  <c r="U761" i="1"/>
  <c r="V761" i="1" s="1"/>
  <c r="T761" i="1"/>
  <c r="R761" i="1"/>
  <c r="S761" i="1" s="1"/>
  <c r="O761" i="1"/>
  <c r="Q761" i="1" s="1"/>
  <c r="N761" i="1"/>
  <c r="M761" i="1"/>
  <c r="L761" i="1"/>
  <c r="K761" i="1"/>
  <c r="J761" i="1"/>
  <c r="I761" i="1"/>
  <c r="H761" i="1"/>
  <c r="G761" i="1"/>
  <c r="F761" i="1"/>
  <c r="E761" i="1"/>
  <c r="D761" i="1"/>
  <c r="C761" i="1"/>
  <c r="B761" i="1"/>
  <c r="A761" i="1"/>
  <c r="AC760" i="1"/>
  <c r="AB760" i="1"/>
  <c r="X760" i="1"/>
  <c r="W760" i="1"/>
  <c r="V760" i="1"/>
  <c r="U760" i="1"/>
  <c r="R760" i="1"/>
  <c r="S760" i="1" s="1"/>
  <c r="O760" i="1"/>
  <c r="N760" i="1"/>
  <c r="M760" i="1"/>
  <c r="L760" i="1"/>
  <c r="K760" i="1"/>
  <c r="J760" i="1"/>
  <c r="H760" i="1" s="1"/>
  <c r="I760" i="1"/>
  <c r="G760" i="1"/>
  <c r="F760" i="1"/>
  <c r="E760" i="1"/>
  <c r="D760" i="1"/>
  <c r="C760" i="1"/>
  <c r="B760" i="1"/>
  <c r="A760" i="1"/>
  <c r="AC759" i="1"/>
  <c r="AB759" i="1"/>
  <c r="Z759" i="1"/>
  <c r="Y759" i="1"/>
  <c r="X759" i="1"/>
  <c r="W759" i="1"/>
  <c r="U759" i="1"/>
  <c r="V759" i="1" s="1"/>
  <c r="R759" i="1"/>
  <c r="O759" i="1"/>
  <c r="P759" i="1" s="1"/>
  <c r="N759" i="1"/>
  <c r="M759" i="1"/>
  <c r="L759" i="1"/>
  <c r="K759" i="1"/>
  <c r="J759" i="1"/>
  <c r="H759" i="1" s="1"/>
  <c r="I759" i="1"/>
  <c r="G759" i="1"/>
  <c r="F759" i="1"/>
  <c r="E759" i="1"/>
  <c r="D759" i="1"/>
  <c r="C759" i="1"/>
  <c r="B759" i="1"/>
  <c r="A759" i="1"/>
  <c r="AC758" i="1"/>
  <c r="AB758" i="1"/>
  <c r="Z758" i="1"/>
  <c r="X758" i="1"/>
  <c r="Y758" i="1" s="1"/>
  <c r="W758" i="1"/>
  <c r="V758" i="1"/>
  <c r="U758" i="1"/>
  <c r="T758" i="1"/>
  <c r="R758" i="1"/>
  <c r="S758" i="1" s="1"/>
  <c r="O758" i="1"/>
  <c r="N758" i="1"/>
  <c r="M758" i="1"/>
  <c r="L758" i="1"/>
  <c r="K758" i="1"/>
  <c r="J758" i="1"/>
  <c r="H758" i="1" s="1"/>
  <c r="I758" i="1"/>
  <c r="G758" i="1"/>
  <c r="F758" i="1"/>
  <c r="E758" i="1"/>
  <c r="D758" i="1"/>
  <c r="C758" i="1"/>
  <c r="B758" i="1"/>
  <c r="A758" i="1"/>
  <c r="AC757" i="1"/>
  <c r="AB757" i="1"/>
  <c r="Y757" i="1"/>
  <c r="X757" i="1"/>
  <c r="Z757" i="1" s="1"/>
  <c r="W757" i="1"/>
  <c r="V757" i="1"/>
  <c r="U757" i="1"/>
  <c r="T757" i="1"/>
  <c r="S757" i="1"/>
  <c r="R757" i="1"/>
  <c r="Q757" i="1"/>
  <c r="O757" i="1"/>
  <c r="P757" i="1" s="1"/>
  <c r="N757" i="1"/>
  <c r="M757" i="1"/>
  <c r="L757" i="1"/>
  <c r="K757" i="1"/>
  <c r="H757" i="1" s="1"/>
  <c r="J757" i="1"/>
  <c r="I757" i="1"/>
  <c r="G757" i="1"/>
  <c r="F757" i="1"/>
  <c r="E757" i="1"/>
  <c r="D757" i="1"/>
  <c r="C757" i="1"/>
  <c r="B757" i="1"/>
  <c r="A757" i="1"/>
  <c r="AC756" i="1"/>
  <c r="AB756" i="1"/>
  <c r="X756" i="1"/>
  <c r="V756" i="1"/>
  <c r="U756" i="1"/>
  <c r="W756" i="1" s="1"/>
  <c r="T756" i="1"/>
  <c r="S756" i="1"/>
  <c r="R756" i="1"/>
  <c r="Q756" i="1"/>
  <c r="P756" i="1"/>
  <c r="O756" i="1"/>
  <c r="N756" i="1"/>
  <c r="M756" i="1"/>
  <c r="L756" i="1"/>
  <c r="K756" i="1"/>
  <c r="J756" i="1"/>
  <c r="I756" i="1"/>
  <c r="G756" i="1"/>
  <c r="F756" i="1"/>
  <c r="E756" i="1"/>
  <c r="D756" i="1"/>
  <c r="C756" i="1"/>
  <c r="B756" i="1"/>
  <c r="A756" i="1"/>
  <c r="AC755" i="1"/>
  <c r="AB755" i="1"/>
  <c r="X755" i="1"/>
  <c r="Z755" i="1" s="1"/>
  <c r="W755" i="1"/>
  <c r="U755" i="1"/>
  <c r="V755" i="1" s="1"/>
  <c r="R755" i="1"/>
  <c r="T755" i="1" s="1"/>
  <c r="O755" i="1"/>
  <c r="Q755" i="1" s="1"/>
  <c r="N755" i="1"/>
  <c r="M755" i="1"/>
  <c r="L755" i="1"/>
  <c r="K755" i="1"/>
  <c r="J755" i="1"/>
  <c r="I755" i="1"/>
  <c r="H755" i="1"/>
  <c r="G755" i="1"/>
  <c r="F755" i="1"/>
  <c r="E755" i="1"/>
  <c r="D755" i="1"/>
  <c r="C755" i="1"/>
  <c r="B755" i="1"/>
  <c r="A755" i="1"/>
  <c r="AC754" i="1"/>
  <c r="AB754" i="1"/>
  <c r="X754" i="1"/>
  <c r="Y754" i="1" s="1"/>
  <c r="U754" i="1"/>
  <c r="W754" i="1" s="1"/>
  <c r="R754" i="1"/>
  <c r="T754" i="1" s="1"/>
  <c r="O754" i="1"/>
  <c r="Q754" i="1" s="1"/>
  <c r="N754" i="1"/>
  <c r="M754" i="1"/>
  <c r="L754" i="1"/>
  <c r="K754" i="1"/>
  <c r="J754" i="1"/>
  <c r="H754" i="1" s="1"/>
  <c r="I754" i="1"/>
  <c r="G754" i="1"/>
  <c r="F754" i="1"/>
  <c r="E754" i="1"/>
  <c r="D754" i="1"/>
  <c r="C754" i="1"/>
  <c r="B754" i="1"/>
  <c r="A754" i="1"/>
  <c r="AC753" i="1"/>
  <c r="AB753" i="1"/>
  <c r="Z753" i="1"/>
  <c r="X753" i="1"/>
  <c r="Y753" i="1" s="1"/>
  <c r="U753" i="1"/>
  <c r="R753" i="1"/>
  <c r="O753" i="1"/>
  <c r="Q753" i="1" s="1"/>
  <c r="N753" i="1"/>
  <c r="M753" i="1"/>
  <c r="L753" i="1"/>
  <c r="K753" i="1"/>
  <c r="J753" i="1"/>
  <c r="I753" i="1"/>
  <c r="H753" i="1"/>
  <c r="G753" i="1"/>
  <c r="F753" i="1"/>
  <c r="E753" i="1"/>
  <c r="D753" i="1"/>
  <c r="C753" i="1"/>
  <c r="B753" i="1"/>
  <c r="A753" i="1"/>
  <c r="AC752" i="1"/>
  <c r="AB752" i="1"/>
  <c r="Z752" i="1"/>
  <c r="Y752" i="1"/>
  <c r="X752" i="1"/>
  <c r="V752" i="1"/>
  <c r="U752" i="1"/>
  <c r="W752" i="1" s="1"/>
  <c r="T752" i="1"/>
  <c r="R752" i="1"/>
  <c r="S752" i="1" s="1"/>
  <c r="Q752" i="1"/>
  <c r="P752" i="1"/>
  <c r="O752" i="1"/>
  <c r="N752" i="1"/>
  <c r="M752" i="1"/>
  <c r="L752" i="1"/>
  <c r="K752" i="1"/>
  <c r="J752" i="1"/>
  <c r="H752" i="1" s="1"/>
  <c r="I752" i="1"/>
  <c r="G752" i="1"/>
  <c r="F752" i="1"/>
  <c r="E752" i="1"/>
  <c r="D752" i="1"/>
  <c r="C752" i="1"/>
  <c r="B752" i="1"/>
  <c r="A752" i="1"/>
  <c r="AC751" i="1"/>
  <c r="AB751" i="1"/>
  <c r="Z751" i="1"/>
  <c r="Y751" i="1"/>
  <c r="X751" i="1"/>
  <c r="V751" i="1"/>
  <c r="U751" i="1"/>
  <c r="W751" i="1" s="1"/>
  <c r="R751" i="1"/>
  <c r="O751" i="1"/>
  <c r="P751" i="1" s="1"/>
  <c r="N751" i="1"/>
  <c r="M751" i="1"/>
  <c r="L751" i="1"/>
  <c r="K751" i="1"/>
  <c r="J751" i="1"/>
  <c r="H751" i="1" s="1"/>
  <c r="I751" i="1"/>
  <c r="G751" i="1"/>
  <c r="F751" i="1"/>
  <c r="E751" i="1"/>
  <c r="D751" i="1"/>
  <c r="C751" i="1"/>
  <c r="B751" i="1"/>
  <c r="A751" i="1"/>
  <c r="AC750" i="1"/>
  <c r="AB750" i="1"/>
  <c r="Y750" i="1"/>
  <c r="X750" i="1"/>
  <c r="Z750" i="1" s="1"/>
  <c r="W750" i="1"/>
  <c r="V750" i="1"/>
  <c r="U750" i="1"/>
  <c r="R750" i="1"/>
  <c r="Q750" i="1"/>
  <c r="P750" i="1"/>
  <c r="O750" i="1"/>
  <c r="N750" i="1"/>
  <c r="M750" i="1"/>
  <c r="L750" i="1"/>
  <c r="K750" i="1"/>
  <c r="J750" i="1"/>
  <c r="I750" i="1"/>
  <c r="H750" i="1"/>
  <c r="G750" i="1"/>
  <c r="F750" i="1"/>
  <c r="E750" i="1"/>
  <c r="D750" i="1"/>
  <c r="C750" i="1"/>
  <c r="B750" i="1"/>
  <c r="A750" i="1"/>
  <c r="AC749" i="1"/>
  <c r="AB749" i="1"/>
  <c r="Y749" i="1"/>
  <c r="X749" i="1"/>
  <c r="Z749" i="1" s="1"/>
  <c r="U749" i="1"/>
  <c r="T749" i="1"/>
  <c r="S749" i="1"/>
  <c r="R749" i="1"/>
  <c r="Q749" i="1"/>
  <c r="O749" i="1"/>
  <c r="P749" i="1" s="1"/>
  <c r="N749" i="1"/>
  <c r="M749" i="1"/>
  <c r="L749" i="1"/>
  <c r="K749" i="1"/>
  <c r="J749" i="1"/>
  <c r="I749" i="1"/>
  <c r="H749" i="1"/>
  <c r="G749" i="1"/>
  <c r="F749" i="1"/>
  <c r="E749" i="1"/>
  <c r="D749" i="1"/>
  <c r="C749" i="1"/>
  <c r="B749" i="1"/>
  <c r="A749" i="1"/>
  <c r="AC748" i="1"/>
  <c r="AB748" i="1"/>
  <c r="Z748" i="1"/>
  <c r="Y748" i="1"/>
  <c r="X748" i="1"/>
  <c r="U748" i="1"/>
  <c r="T748" i="1"/>
  <c r="R748" i="1"/>
  <c r="S748" i="1" s="1"/>
  <c r="Q748" i="1"/>
  <c r="P748" i="1"/>
  <c r="O748" i="1"/>
  <c r="N748" i="1"/>
  <c r="M748" i="1"/>
  <c r="L748" i="1"/>
  <c r="K748" i="1"/>
  <c r="J748" i="1"/>
  <c r="I748" i="1"/>
  <c r="H748" i="1"/>
  <c r="G748" i="1"/>
  <c r="F748" i="1"/>
  <c r="E748" i="1"/>
  <c r="D748" i="1"/>
  <c r="C748" i="1"/>
  <c r="B748" i="1"/>
  <c r="A748" i="1"/>
  <c r="AC747" i="1"/>
  <c r="AB747" i="1"/>
  <c r="Z747" i="1"/>
  <c r="X747" i="1"/>
  <c r="Y747" i="1" s="1"/>
  <c r="U747" i="1"/>
  <c r="W747" i="1" s="1"/>
  <c r="R747" i="1"/>
  <c r="T747" i="1" s="1"/>
  <c r="O747" i="1"/>
  <c r="Q747" i="1" s="1"/>
  <c r="N747" i="1"/>
  <c r="M747" i="1"/>
  <c r="L747" i="1"/>
  <c r="K747" i="1"/>
  <c r="J747" i="1"/>
  <c r="I747" i="1"/>
  <c r="H747" i="1"/>
  <c r="G747" i="1"/>
  <c r="F747" i="1"/>
  <c r="E747" i="1"/>
  <c r="D747" i="1"/>
  <c r="C747" i="1"/>
  <c r="B747" i="1"/>
  <c r="A747" i="1"/>
  <c r="AC746" i="1"/>
  <c r="AB746" i="1"/>
  <c r="X746" i="1"/>
  <c r="Y746" i="1" s="1"/>
  <c r="U746" i="1"/>
  <c r="R746" i="1"/>
  <c r="P746" i="1"/>
  <c r="O746" i="1"/>
  <c r="Q746" i="1" s="1"/>
  <c r="N746" i="1"/>
  <c r="M746" i="1"/>
  <c r="L746" i="1"/>
  <c r="K746" i="1"/>
  <c r="J746" i="1"/>
  <c r="I746" i="1"/>
  <c r="H746" i="1"/>
  <c r="G746" i="1"/>
  <c r="F746" i="1"/>
  <c r="E746" i="1"/>
  <c r="D746" i="1"/>
  <c r="C746" i="1"/>
  <c r="B746" i="1"/>
  <c r="A746" i="1"/>
  <c r="AC745" i="1"/>
  <c r="AB745" i="1"/>
  <c r="X745" i="1"/>
  <c r="Z745" i="1" s="1"/>
  <c r="U745" i="1"/>
  <c r="T745" i="1"/>
  <c r="S745" i="1"/>
  <c r="R745" i="1"/>
  <c r="P745" i="1"/>
  <c r="O745" i="1"/>
  <c r="Q745" i="1" s="1"/>
  <c r="N745" i="1"/>
  <c r="M745" i="1"/>
  <c r="L745" i="1"/>
  <c r="K745" i="1"/>
  <c r="J745" i="1"/>
  <c r="I745" i="1"/>
  <c r="H745" i="1"/>
  <c r="G745" i="1"/>
  <c r="F745" i="1"/>
  <c r="E745" i="1"/>
  <c r="D745" i="1"/>
  <c r="C745" i="1"/>
  <c r="B745" i="1"/>
  <c r="A745" i="1"/>
  <c r="AC744" i="1"/>
  <c r="AB744" i="1"/>
  <c r="X744" i="1"/>
  <c r="W744" i="1"/>
  <c r="U744" i="1"/>
  <c r="V744" i="1" s="1"/>
  <c r="T744" i="1"/>
  <c r="R744" i="1"/>
  <c r="S744" i="1" s="1"/>
  <c r="O744" i="1"/>
  <c r="Q744" i="1" s="1"/>
  <c r="N744" i="1"/>
  <c r="M744" i="1"/>
  <c r="L744" i="1"/>
  <c r="K744" i="1"/>
  <c r="J744" i="1"/>
  <c r="H744" i="1" s="1"/>
  <c r="I744" i="1"/>
  <c r="G744" i="1"/>
  <c r="F744" i="1"/>
  <c r="E744" i="1"/>
  <c r="D744" i="1"/>
  <c r="C744" i="1"/>
  <c r="B744" i="1"/>
  <c r="A744" i="1"/>
  <c r="AC743" i="1"/>
  <c r="AB743" i="1"/>
  <c r="Z743" i="1"/>
  <c r="Y743" i="1"/>
  <c r="X743" i="1"/>
  <c r="W743" i="1"/>
  <c r="U743" i="1"/>
  <c r="V743" i="1" s="1"/>
  <c r="T743" i="1"/>
  <c r="S743" i="1"/>
  <c r="R743" i="1"/>
  <c r="O743" i="1"/>
  <c r="N743" i="1"/>
  <c r="M743" i="1"/>
  <c r="L743" i="1"/>
  <c r="K743" i="1"/>
  <c r="J743" i="1"/>
  <c r="H743" i="1" s="1"/>
  <c r="I743" i="1"/>
  <c r="G743" i="1"/>
  <c r="F743" i="1"/>
  <c r="E743" i="1"/>
  <c r="D743" i="1"/>
  <c r="C743" i="1"/>
  <c r="B743" i="1"/>
  <c r="A743" i="1"/>
  <c r="AC742" i="1"/>
  <c r="AB742" i="1"/>
  <c r="Z742" i="1"/>
  <c r="Y742" i="1"/>
  <c r="X742" i="1"/>
  <c r="W742" i="1"/>
  <c r="V742" i="1"/>
  <c r="U742" i="1"/>
  <c r="R742" i="1"/>
  <c r="Q742" i="1"/>
  <c r="P742" i="1"/>
  <c r="O742" i="1"/>
  <c r="N742" i="1"/>
  <c r="M742" i="1"/>
  <c r="L742" i="1"/>
  <c r="K742" i="1"/>
  <c r="J742" i="1"/>
  <c r="I742" i="1"/>
  <c r="H742" i="1"/>
  <c r="G742" i="1"/>
  <c r="F742" i="1"/>
  <c r="E742" i="1"/>
  <c r="D742" i="1"/>
  <c r="C742" i="1"/>
  <c r="B742" i="1"/>
  <c r="A742" i="1"/>
  <c r="AC741" i="1"/>
  <c r="AB741" i="1"/>
  <c r="X741" i="1"/>
  <c r="Z741" i="1" s="1"/>
  <c r="U741" i="1"/>
  <c r="W741" i="1" s="1"/>
  <c r="T741" i="1"/>
  <c r="S741" i="1"/>
  <c r="R741" i="1"/>
  <c r="O741" i="1"/>
  <c r="N741" i="1"/>
  <c r="M741" i="1"/>
  <c r="L741" i="1"/>
  <c r="K741" i="1"/>
  <c r="H741" i="1" s="1"/>
  <c r="J741" i="1"/>
  <c r="I741" i="1"/>
  <c r="G741" i="1"/>
  <c r="F741" i="1"/>
  <c r="E741" i="1"/>
  <c r="D741" i="1"/>
  <c r="C741" i="1"/>
  <c r="B741" i="1"/>
  <c r="A741" i="1"/>
  <c r="AC740" i="1"/>
  <c r="AB740" i="1"/>
  <c r="Y740" i="1"/>
  <c r="X740" i="1"/>
  <c r="Z740" i="1" s="1"/>
  <c r="V740" i="1"/>
  <c r="U740" i="1"/>
  <c r="W740" i="1" s="1"/>
  <c r="S740" i="1"/>
  <c r="R740" i="1"/>
  <c r="T740" i="1" s="1"/>
  <c r="Q740" i="1"/>
  <c r="P740" i="1"/>
  <c r="O740" i="1"/>
  <c r="N740" i="1"/>
  <c r="M740" i="1"/>
  <c r="L740" i="1"/>
  <c r="K740" i="1"/>
  <c r="H740" i="1" s="1"/>
  <c r="J740" i="1"/>
  <c r="I740" i="1"/>
  <c r="G740" i="1"/>
  <c r="F740" i="1"/>
  <c r="E740" i="1"/>
  <c r="D740" i="1"/>
  <c r="C740" i="1"/>
  <c r="B740" i="1"/>
  <c r="A740" i="1"/>
  <c r="AC739" i="1"/>
  <c r="AB739" i="1"/>
  <c r="X739" i="1"/>
  <c r="W739" i="1"/>
  <c r="V739" i="1"/>
  <c r="U739" i="1"/>
  <c r="R739" i="1"/>
  <c r="T739" i="1" s="1"/>
  <c r="O739" i="1"/>
  <c r="N739" i="1"/>
  <c r="M739" i="1"/>
  <c r="L739" i="1"/>
  <c r="K739" i="1"/>
  <c r="J739" i="1"/>
  <c r="I739" i="1"/>
  <c r="G739" i="1"/>
  <c r="F739" i="1"/>
  <c r="E739" i="1"/>
  <c r="D739" i="1"/>
  <c r="C739" i="1"/>
  <c r="B739" i="1"/>
  <c r="A739" i="1"/>
  <c r="AC738" i="1"/>
  <c r="AB738" i="1"/>
  <c r="X738" i="1"/>
  <c r="Y738" i="1" s="1"/>
  <c r="W738" i="1"/>
  <c r="V738" i="1"/>
  <c r="U738" i="1"/>
  <c r="R738" i="1"/>
  <c r="T738" i="1" s="1"/>
  <c r="P738" i="1"/>
  <c r="O738" i="1"/>
  <c r="Q738" i="1" s="1"/>
  <c r="N738" i="1"/>
  <c r="M738" i="1"/>
  <c r="L738" i="1"/>
  <c r="K738" i="1"/>
  <c r="J738" i="1"/>
  <c r="I738" i="1"/>
  <c r="H738" i="1"/>
  <c r="G738" i="1"/>
  <c r="F738" i="1"/>
  <c r="E738" i="1"/>
  <c r="D738" i="1"/>
  <c r="C738" i="1"/>
  <c r="B738" i="1"/>
  <c r="A738" i="1"/>
  <c r="AC737" i="1"/>
  <c r="AB737" i="1"/>
  <c r="Z737" i="1"/>
  <c r="X737" i="1"/>
  <c r="Y737" i="1" s="1"/>
  <c r="U737" i="1"/>
  <c r="V737" i="1" s="1"/>
  <c r="R737" i="1"/>
  <c r="T737" i="1" s="1"/>
  <c r="Q737" i="1"/>
  <c r="O737" i="1"/>
  <c r="P737" i="1" s="1"/>
  <c r="N737" i="1"/>
  <c r="M737" i="1"/>
  <c r="L737" i="1"/>
  <c r="K737" i="1"/>
  <c r="J737" i="1"/>
  <c r="H737" i="1" s="1"/>
  <c r="I737" i="1"/>
  <c r="G737" i="1"/>
  <c r="F737" i="1"/>
  <c r="E737" i="1"/>
  <c r="D737" i="1"/>
  <c r="C737" i="1"/>
  <c r="B737" i="1"/>
  <c r="A737" i="1"/>
  <c r="AC736" i="1"/>
  <c r="AB736" i="1"/>
  <c r="Z736" i="1"/>
  <c r="Y736" i="1"/>
  <c r="X736" i="1"/>
  <c r="U736" i="1"/>
  <c r="R736" i="1"/>
  <c r="S736" i="1" s="1"/>
  <c r="O736" i="1"/>
  <c r="N736" i="1"/>
  <c r="M736" i="1"/>
  <c r="L736" i="1"/>
  <c r="K736" i="1"/>
  <c r="J736" i="1"/>
  <c r="I736" i="1"/>
  <c r="H736" i="1"/>
  <c r="G736" i="1"/>
  <c r="F736" i="1"/>
  <c r="E736" i="1"/>
  <c r="D736" i="1"/>
  <c r="C736" i="1"/>
  <c r="B736" i="1"/>
  <c r="A736" i="1"/>
  <c r="AC735" i="1"/>
  <c r="AB735" i="1"/>
  <c r="Z735" i="1"/>
  <c r="Y735" i="1"/>
  <c r="X735" i="1"/>
  <c r="U735" i="1"/>
  <c r="W735" i="1" s="1"/>
  <c r="T735" i="1"/>
  <c r="S735" i="1"/>
  <c r="R735" i="1"/>
  <c r="Q735" i="1"/>
  <c r="O735" i="1"/>
  <c r="P735" i="1" s="1"/>
  <c r="N735" i="1"/>
  <c r="M735" i="1"/>
  <c r="L735" i="1"/>
  <c r="K735" i="1"/>
  <c r="J735" i="1"/>
  <c r="H735" i="1" s="1"/>
  <c r="I735" i="1"/>
  <c r="G735" i="1"/>
  <c r="F735" i="1"/>
  <c r="E735" i="1"/>
  <c r="D735" i="1"/>
  <c r="C735" i="1"/>
  <c r="B735" i="1"/>
  <c r="A735" i="1"/>
  <c r="AC734" i="1"/>
  <c r="AB734" i="1"/>
  <c r="X734" i="1"/>
  <c r="W734" i="1"/>
  <c r="V734" i="1"/>
  <c r="U734" i="1"/>
  <c r="T734" i="1"/>
  <c r="R734" i="1"/>
  <c r="S734" i="1" s="1"/>
  <c r="O734" i="1"/>
  <c r="N734" i="1"/>
  <c r="M734" i="1"/>
  <c r="L734" i="1"/>
  <c r="K734" i="1"/>
  <c r="J734" i="1"/>
  <c r="I734" i="1"/>
  <c r="H734" i="1"/>
  <c r="G734" i="1"/>
  <c r="F734" i="1"/>
  <c r="E734" i="1"/>
  <c r="D734" i="1"/>
  <c r="C734" i="1"/>
  <c r="B734" i="1"/>
  <c r="A734" i="1"/>
  <c r="AC733" i="1"/>
  <c r="AB733" i="1"/>
  <c r="X733" i="1"/>
  <c r="Z733" i="1" s="1"/>
  <c r="U733" i="1"/>
  <c r="T733" i="1"/>
  <c r="S733" i="1"/>
  <c r="R733" i="1"/>
  <c r="Q733" i="1"/>
  <c r="P733" i="1"/>
  <c r="O733" i="1"/>
  <c r="N733" i="1"/>
  <c r="M733" i="1"/>
  <c r="L733" i="1"/>
  <c r="K733" i="1"/>
  <c r="J733" i="1"/>
  <c r="I733" i="1"/>
  <c r="H733" i="1"/>
  <c r="G733" i="1"/>
  <c r="F733" i="1"/>
  <c r="E733" i="1"/>
  <c r="D733" i="1"/>
  <c r="C733" i="1"/>
  <c r="B733" i="1"/>
  <c r="A733" i="1"/>
  <c r="AC732" i="1"/>
  <c r="AB732" i="1"/>
  <c r="Z732" i="1"/>
  <c r="Y732" i="1"/>
  <c r="X732" i="1"/>
  <c r="U732" i="1"/>
  <c r="W732" i="1" s="1"/>
  <c r="T732" i="1"/>
  <c r="R732" i="1"/>
  <c r="S732" i="1" s="1"/>
  <c r="Q732" i="1"/>
  <c r="P732" i="1"/>
  <c r="O732" i="1"/>
  <c r="N732" i="1"/>
  <c r="M732" i="1"/>
  <c r="L732" i="1"/>
  <c r="K732" i="1"/>
  <c r="J732" i="1"/>
  <c r="I732" i="1"/>
  <c r="H732" i="1"/>
  <c r="G732" i="1"/>
  <c r="F732" i="1"/>
  <c r="E732" i="1"/>
  <c r="D732" i="1"/>
  <c r="C732" i="1"/>
  <c r="B732" i="1"/>
  <c r="A732" i="1"/>
  <c r="AC731" i="1"/>
  <c r="AB731" i="1"/>
  <c r="Z731" i="1"/>
  <c r="Y731" i="1"/>
  <c r="X731" i="1"/>
  <c r="U731" i="1"/>
  <c r="R731" i="1"/>
  <c r="Q731" i="1"/>
  <c r="P731" i="1"/>
  <c r="O731" i="1"/>
  <c r="N731" i="1"/>
  <c r="M731" i="1"/>
  <c r="L731" i="1"/>
  <c r="K731" i="1"/>
  <c r="J731" i="1"/>
  <c r="H731" i="1" s="1"/>
  <c r="I731" i="1"/>
  <c r="G731" i="1"/>
  <c r="F731" i="1"/>
  <c r="E731" i="1"/>
  <c r="D731" i="1"/>
  <c r="C731" i="1"/>
  <c r="B731" i="1"/>
  <c r="A731" i="1"/>
  <c r="AC730" i="1"/>
  <c r="AB730" i="1"/>
  <c r="Z730" i="1"/>
  <c r="X730" i="1"/>
  <c r="Y730" i="1" s="1"/>
  <c r="U730" i="1"/>
  <c r="W730" i="1" s="1"/>
  <c r="T730" i="1"/>
  <c r="R730" i="1"/>
  <c r="S730" i="1" s="1"/>
  <c r="O730" i="1"/>
  <c r="N730" i="1"/>
  <c r="M730" i="1"/>
  <c r="L730" i="1"/>
  <c r="K730" i="1"/>
  <c r="H730" i="1" s="1"/>
  <c r="J730" i="1"/>
  <c r="I730" i="1"/>
  <c r="G730" i="1"/>
  <c r="F730" i="1"/>
  <c r="E730" i="1"/>
  <c r="D730" i="1"/>
  <c r="C730" i="1"/>
  <c r="B730" i="1"/>
  <c r="A730" i="1"/>
  <c r="AC729" i="1"/>
  <c r="AB729" i="1"/>
  <c r="X729" i="1"/>
  <c r="Z729" i="1" s="1"/>
  <c r="U729" i="1"/>
  <c r="V729" i="1" s="1"/>
  <c r="R729" i="1"/>
  <c r="Q729" i="1"/>
  <c r="P729" i="1"/>
  <c r="O729" i="1"/>
  <c r="N729" i="1"/>
  <c r="M729" i="1"/>
  <c r="L729" i="1"/>
  <c r="K729" i="1"/>
  <c r="J729" i="1"/>
  <c r="I729" i="1"/>
  <c r="H729" i="1"/>
  <c r="G729" i="1"/>
  <c r="F729" i="1"/>
  <c r="E729" i="1"/>
  <c r="D729" i="1"/>
  <c r="C729" i="1"/>
  <c r="B729" i="1"/>
  <c r="A729" i="1"/>
  <c r="AC728" i="1"/>
  <c r="AB728" i="1"/>
  <c r="X728" i="1"/>
  <c r="U728" i="1"/>
  <c r="W728" i="1" s="1"/>
  <c r="R728" i="1"/>
  <c r="O728" i="1"/>
  <c r="N728" i="1"/>
  <c r="M728" i="1"/>
  <c r="L728" i="1"/>
  <c r="K728" i="1"/>
  <c r="J728" i="1"/>
  <c r="H728" i="1" s="1"/>
  <c r="I728" i="1"/>
  <c r="G728" i="1"/>
  <c r="F728" i="1"/>
  <c r="E728" i="1"/>
  <c r="D728" i="1"/>
  <c r="C728" i="1"/>
  <c r="B728" i="1"/>
  <c r="A728" i="1"/>
  <c r="AC727" i="1"/>
  <c r="AB727" i="1"/>
  <c r="Z727" i="1"/>
  <c r="Y727" i="1"/>
  <c r="X727" i="1"/>
  <c r="W727" i="1"/>
  <c r="U727" i="1"/>
  <c r="V727" i="1" s="1"/>
  <c r="S727" i="1"/>
  <c r="R727" i="1"/>
  <c r="T727" i="1" s="1"/>
  <c r="O727" i="1"/>
  <c r="P727" i="1" s="1"/>
  <c r="N727" i="1"/>
  <c r="M727" i="1"/>
  <c r="L727" i="1"/>
  <c r="K727" i="1"/>
  <c r="J727" i="1"/>
  <c r="H727" i="1" s="1"/>
  <c r="I727" i="1"/>
  <c r="G727" i="1"/>
  <c r="F727" i="1"/>
  <c r="E727" i="1"/>
  <c r="D727" i="1"/>
  <c r="C727" i="1"/>
  <c r="B727" i="1"/>
  <c r="A727" i="1"/>
  <c r="AC726" i="1"/>
  <c r="AB726" i="1"/>
  <c r="Z726" i="1"/>
  <c r="X726" i="1"/>
  <c r="Y726" i="1" s="1"/>
  <c r="W726" i="1"/>
  <c r="V726" i="1"/>
  <c r="U726" i="1"/>
  <c r="R726" i="1"/>
  <c r="T726" i="1" s="1"/>
  <c r="O726" i="1"/>
  <c r="N726" i="1"/>
  <c r="M726" i="1"/>
  <c r="L726" i="1"/>
  <c r="K726" i="1"/>
  <c r="J726" i="1"/>
  <c r="I726" i="1"/>
  <c r="G726" i="1"/>
  <c r="F726" i="1"/>
  <c r="E726" i="1"/>
  <c r="D726" i="1"/>
  <c r="C726" i="1"/>
  <c r="B726" i="1"/>
  <c r="A726" i="1"/>
  <c r="AC725" i="1"/>
  <c r="AB725" i="1"/>
  <c r="X725" i="1"/>
  <c r="Z725" i="1" s="1"/>
  <c r="W725" i="1"/>
  <c r="V725" i="1"/>
  <c r="U725" i="1"/>
  <c r="T725" i="1"/>
  <c r="S725" i="1"/>
  <c r="R725" i="1"/>
  <c r="O725" i="1"/>
  <c r="N725" i="1"/>
  <c r="M725" i="1"/>
  <c r="L725" i="1"/>
  <c r="K725" i="1"/>
  <c r="H725" i="1" s="1"/>
  <c r="J725" i="1"/>
  <c r="I725" i="1"/>
  <c r="G725" i="1"/>
  <c r="F725" i="1"/>
  <c r="E725" i="1"/>
  <c r="D725" i="1"/>
  <c r="C725" i="1"/>
  <c r="B725" i="1"/>
  <c r="A725" i="1"/>
  <c r="AC724" i="1"/>
  <c r="AB724" i="1"/>
  <c r="X724" i="1"/>
  <c r="V724" i="1"/>
  <c r="U724" i="1"/>
  <c r="W724" i="1" s="1"/>
  <c r="R724" i="1"/>
  <c r="T724" i="1" s="1"/>
  <c r="Q724" i="1"/>
  <c r="P724" i="1"/>
  <c r="O724" i="1"/>
  <c r="N724" i="1"/>
  <c r="M724" i="1"/>
  <c r="L724" i="1"/>
  <c r="K724" i="1"/>
  <c r="J724" i="1"/>
  <c r="H724" i="1" s="1"/>
  <c r="I724" i="1"/>
  <c r="G724" i="1"/>
  <c r="F724" i="1"/>
  <c r="E724" i="1"/>
  <c r="D724" i="1"/>
  <c r="C724" i="1"/>
  <c r="B724" i="1"/>
  <c r="A724" i="1"/>
  <c r="AC723" i="1"/>
  <c r="AB723" i="1"/>
  <c r="Z723" i="1"/>
  <c r="Y723" i="1"/>
  <c r="X723" i="1"/>
  <c r="W723" i="1"/>
  <c r="U723" i="1"/>
  <c r="V723" i="1" s="1"/>
  <c r="S723" i="1"/>
  <c r="R723" i="1"/>
  <c r="T723" i="1" s="1"/>
  <c r="Q723" i="1"/>
  <c r="P723" i="1"/>
  <c r="O723" i="1"/>
  <c r="N723" i="1"/>
  <c r="M723" i="1"/>
  <c r="L723" i="1"/>
  <c r="K723" i="1"/>
  <c r="H723" i="1" s="1"/>
  <c r="J723" i="1"/>
  <c r="I723" i="1"/>
  <c r="G723" i="1"/>
  <c r="F723" i="1"/>
  <c r="E723" i="1"/>
  <c r="D723" i="1"/>
  <c r="C723" i="1"/>
  <c r="B723" i="1"/>
  <c r="A723" i="1"/>
  <c r="AC722" i="1"/>
  <c r="AB722" i="1"/>
  <c r="X722" i="1"/>
  <c r="Y722" i="1" s="1"/>
  <c r="U722" i="1"/>
  <c r="W722" i="1" s="1"/>
  <c r="T722" i="1"/>
  <c r="S722" i="1"/>
  <c r="R722" i="1"/>
  <c r="O722" i="1"/>
  <c r="Q722" i="1" s="1"/>
  <c r="N722" i="1"/>
  <c r="M722" i="1"/>
  <c r="L722" i="1"/>
  <c r="K722" i="1"/>
  <c r="J722" i="1"/>
  <c r="H722" i="1" s="1"/>
  <c r="I722" i="1"/>
  <c r="G722" i="1"/>
  <c r="F722" i="1"/>
  <c r="E722" i="1"/>
  <c r="D722" i="1"/>
  <c r="C722" i="1"/>
  <c r="B722" i="1"/>
  <c r="A722" i="1"/>
  <c r="AC721" i="1"/>
  <c r="AB721" i="1"/>
  <c r="X721" i="1"/>
  <c r="U721" i="1"/>
  <c r="V721" i="1" s="1"/>
  <c r="R721" i="1"/>
  <c r="Q721" i="1"/>
  <c r="O721" i="1"/>
  <c r="P721" i="1" s="1"/>
  <c r="N721" i="1"/>
  <c r="M721" i="1"/>
  <c r="L721" i="1"/>
  <c r="K721" i="1"/>
  <c r="J721" i="1"/>
  <c r="H721" i="1" s="1"/>
  <c r="I721" i="1"/>
  <c r="G721" i="1"/>
  <c r="F721" i="1"/>
  <c r="E721" i="1"/>
  <c r="D721" i="1"/>
  <c r="C721" i="1"/>
  <c r="B721" i="1"/>
  <c r="A721" i="1"/>
  <c r="AC720" i="1"/>
  <c r="AB720" i="1"/>
  <c r="Z720" i="1"/>
  <c r="Y720" i="1"/>
  <c r="X720" i="1"/>
  <c r="V720" i="1"/>
  <c r="U720" i="1"/>
  <c r="W720" i="1" s="1"/>
  <c r="T720" i="1"/>
  <c r="R720" i="1"/>
  <c r="S720" i="1" s="1"/>
  <c r="Q720" i="1"/>
  <c r="P720" i="1"/>
  <c r="O720" i="1"/>
  <c r="N720" i="1"/>
  <c r="M720" i="1"/>
  <c r="L720" i="1"/>
  <c r="K720" i="1"/>
  <c r="J720" i="1"/>
  <c r="I720" i="1"/>
  <c r="H720" i="1"/>
  <c r="G720" i="1"/>
  <c r="F720" i="1"/>
  <c r="E720" i="1"/>
  <c r="D720" i="1"/>
  <c r="C720" i="1"/>
  <c r="B720" i="1"/>
  <c r="A720" i="1"/>
  <c r="AC719" i="1"/>
  <c r="AB719" i="1"/>
  <c r="Z719" i="1"/>
  <c r="Y719" i="1"/>
  <c r="X719" i="1"/>
  <c r="W719" i="1"/>
  <c r="U719" i="1"/>
  <c r="V719" i="1" s="1"/>
  <c r="R719" i="1"/>
  <c r="O719" i="1"/>
  <c r="P719" i="1" s="1"/>
  <c r="N719" i="1"/>
  <c r="M719" i="1"/>
  <c r="L719" i="1"/>
  <c r="K719" i="1"/>
  <c r="J719" i="1"/>
  <c r="H719" i="1" s="1"/>
  <c r="I719" i="1"/>
  <c r="G719" i="1"/>
  <c r="F719" i="1"/>
  <c r="E719" i="1"/>
  <c r="D719" i="1"/>
  <c r="C719" i="1"/>
  <c r="B719" i="1"/>
  <c r="A719" i="1"/>
  <c r="AC718" i="1"/>
  <c r="AB718" i="1"/>
  <c r="Z718" i="1"/>
  <c r="Y718" i="1"/>
  <c r="X718" i="1"/>
  <c r="W718" i="1"/>
  <c r="V718" i="1"/>
  <c r="U718" i="1"/>
  <c r="R718" i="1"/>
  <c r="Q718" i="1"/>
  <c r="P718" i="1"/>
  <c r="O718" i="1"/>
  <c r="N718" i="1"/>
  <c r="M718" i="1"/>
  <c r="L718" i="1"/>
  <c r="K718" i="1"/>
  <c r="J718" i="1"/>
  <c r="H718" i="1" s="1"/>
  <c r="I718" i="1"/>
  <c r="G718" i="1"/>
  <c r="F718" i="1"/>
  <c r="E718" i="1"/>
  <c r="D718" i="1"/>
  <c r="C718" i="1"/>
  <c r="B718" i="1"/>
  <c r="A718" i="1"/>
  <c r="AC717" i="1"/>
  <c r="AB717" i="1"/>
  <c r="X717" i="1"/>
  <c r="Z717" i="1" s="1"/>
  <c r="U717" i="1"/>
  <c r="T717" i="1"/>
  <c r="S717" i="1"/>
  <c r="R717" i="1"/>
  <c r="O717" i="1"/>
  <c r="N717" i="1"/>
  <c r="M717" i="1"/>
  <c r="L717" i="1"/>
  <c r="K717" i="1"/>
  <c r="J717" i="1"/>
  <c r="I717" i="1"/>
  <c r="H717" i="1"/>
  <c r="G717" i="1"/>
  <c r="F717" i="1"/>
  <c r="E717" i="1"/>
  <c r="D717" i="1"/>
  <c r="C717" i="1"/>
  <c r="B717" i="1"/>
  <c r="A717" i="1"/>
  <c r="AC716" i="1"/>
  <c r="AB716" i="1"/>
  <c r="Z716" i="1"/>
  <c r="Y716" i="1"/>
  <c r="X716" i="1"/>
  <c r="U716" i="1"/>
  <c r="R716" i="1"/>
  <c r="Q716" i="1"/>
  <c r="P716" i="1"/>
  <c r="O716" i="1"/>
  <c r="N716" i="1"/>
  <c r="M716" i="1"/>
  <c r="L716" i="1"/>
  <c r="K716" i="1"/>
  <c r="J716" i="1"/>
  <c r="H716" i="1" s="1"/>
  <c r="I716" i="1"/>
  <c r="G716" i="1"/>
  <c r="F716" i="1"/>
  <c r="E716" i="1"/>
  <c r="D716" i="1"/>
  <c r="C716" i="1"/>
  <c r="B716" i="1"/>
  <c r="A716" i="1"/>
  <c r="AC715" i="1"/>
  <c r="AB715" i="1"/>
  <c r="Z715" i="1"/>
  <c r="X715" i="1"/>
  <c r="Y715" i="1" s="1"/>
  <c r="V715" i="1"/>
  <c r="U715" i="1"/>
  <c r="W715" i="1" s="1"/>
  <c r="R715" i="1"/>
  <c r="T715" i="1" s="1"/>
  <c r="Q715" i="1"/>
  <c r="P715" i="1"/>
  <c r="O715" i="1"/>
  <c r="N715" i="1"/>
  <c r="M715" i="1"/>
  <c r="L715" i="1"/>
  <c r="K715" i="1"/>
  <c r="J715" i="1"/>
  <c r="I715" i="1"/>
  <c r="H715" i="1"/>
  <c r="G715" i="1"/>
  <c r="F715" i="1"/>
  <c r="E715" i="1"/>
  <c r="D715" i="1"/>
  <c r="C715" i="1"/>
  <c r="B715" i="1"/>
  <c r="A715" i="1"/>
  <c r="AC714" i="1"/>
  <c r="AB714" i="1"/>
  <c r="X714" i="1"/>
  <c r="U714" i="1"/>
  <c r="R714" i="1"/>
  <c r="O714" i="1"/>
  <c r="Q714" i="1" s="1"/>
  <c r="N714" i="1"/>
  <c r="M714" i="1"/>
  <c r="L714" i="1"/>
  <c r="K714" i="1"/>
  <c r="J714" i="1"/>
  <c r="H714" i="1" s="1"/>
  <c r="I714" i="1"/>
  <c r="G714" i="1"/>
  <c r="F714" i="1"/>
  <c r="E714" i="1"/>
  <c r="D714" i="1"/>
  <c r="C714" i="1"/>
  <c r="B714" i="1"/>
  <c r="A714" i="1"/>
  <c r="AC713" i="1"/>
  <c r="AB713" i="1"/>
  <c r="X713" i="1"/>
  <c r="W713" i="1"/>
  <c r="U713" i="1"/>
  <c r="V713" i="1" s="1"/>
  <c r="T713" i="1"/>
  <c r="S713" i="1"/>
  <c r="R713" i="1"/>
  <c r="O713" i="1"/>
  <c r="Q713" i="1" s="1"/>
  <c r="N713" i="1"/>
  <c r="M713" i="1"/>
  <c r="L713" i="1"/>
  <c r="K713" i="1"/>
  <c r="H713" i="1" s="1"/>
  <c r="J713" i="1"/>
  <c r="I713" i="1"/>
  <c r="G713" i="1"/>
  <c r="F713" i="1"/>
  <c r="E713" i="1"/>
  <c r="D713" i="1"/>
  <c r="C713" i="1"/>
  <c r="B713" i="1"/>
  <c r="A713" i="1"/>
  <c r="AC712" i="1"/>
  <c r="AB712" i="1"/>
  <c r="Z712" i="1"/>
  <c r="Y712" i="1"/>
  <c r="X712" i="1"/>
  <c r="W712" i="1"/>
  <c r="U712" i="1"/>
  <c r="V712" i="1" s="1"/>
  <c r="R712" i="1"/>
  <c r="S712" i="1" s="1"/>
  <c r="O712" i="1"/>
  <c r="Q712" i="1" s="1"/>
  <c r="N712" i="1"/>
  <c r="M712" i="1"/>
  <c r="L712" i="1"/>
  <c r="K712" i="1"/>
  <c r="J712" i="1"/>
  <c r="I712" i="1"/>
  <c r="H712" i="1"/>
  <c r="G712" i="1"/>
  <c r="F712" i="1"/>
  <c r="E712" i="1"/>
  <c r="D712" i="1"/>
  <c r="C712" i="1"/>
  <c r="B712" i="1"/>
  <c r="A712" i="1"/>
  <c r="AC711" i="1"/>
  <c r="AB711" i="1"/>
  <c r="Z711" i="1"/>
  <c r="Y711" i="1"/>
  <c r="X711" i="1"/>
  <c r="U711" i="1"/>
  <c r="T711" i="1"/>
  <c r="S711" i="1"/>
  <c r="R711" i="1"/>
  <c r="O711" i="1"/>
  <c r="N711" i="1"/>
  <c r="M711" i="1"/>
  <c r="L711" i="1"/>
  <c r="K711" i="1"/>
  <c r="J711" i="1"/>
  <c r="H711" i="1" s="1"/>
  <c r="I711" i="1"/>
  <c r="G711" i="1"/>
  <c r="F711" i="1"/>
  <c r="E711" i="1"/>
  <c r="D711" i="1"/>
  <c r="C711" i="1"/>
  <c r="B711" i="1"/>
  <c r="A711" i="1"/>
  <c r="AC710" i="1"/>
  <c r="AB710" i="1"/>
  <c r="X710" i="1"/>
  <c r="Z710" i="1" s="1"/>
  <c r="W710" i="1"/>
  <c r="V710" i="1"/>
  <c r="U710" i="1"/>
  <c r="R710" i="1"/>
  <c r="O710" i="1"/>
  <c r="Q710" i="1" s="1"/>
  <c r="N710" i="1"/>
  <c r="M710" i="1"/>
  <c r="L710" i="1"/>
  <c r="K710" i="1"/>
  <c r="J710" i="1"/>
  <c r="I710" i="1"/>
  <c r="G710" i="1"/>
  <c r="F710" i="1"/>
  <c r="E710" i="1"/>
  <c r="D710" i="1"/>
  <c r="C710" i="1"/>
  <c r="B710" i="1"/>
  <c r="A710" i="1"/>
  <c r="AC709" i="1"/>
  <c r="AB709" i="1"/>
  <c r="X709" i="1"/>
  <c r="Z709" i="1" s="1"/>
  <c r="W709" i="1"/>
  <c r="U709" i="1"/>
  <c r="V709" i="1" s="1"/>
  <c r="T709" i="1"/>
  <c r="S709" i="1"/>
  <c r="R709" i="1"/>
  <c r="O709" i="1"/>
  <c r="N709" i="1"/>
  <c r="M709" i="1"/>
  <c r="L709" i="1"/>
  <c r="K709" i="1"/>
  <c r="H709" i="1" s="1"/>
  <c r="J709" i="1"/>
  <c r="I709" i="1"/>
  <c r="G709" i="1"/>
  <c r="F709" i="1"/>
  <c r="E709" i="1"/>
  <c r="D709" i="1"/>
  <c r="C709" i="1"/>
  <c r="B709" i="1"/>
  <c r="A709" i="1"/>
  <c r="AC708" i="1"/>
  <c r="AB708" i="1"/>
  <c r="Z708" i="1"/>
  <c r="Y708" i="1"/>
  <c r="X708" i="1"/>
  <c r="V708" i="1"/>
  <c r="U708" i="1"/>
  <c r="W708" i="1" s="1"/>
  <c r="R708" i="1"/>
  <c r="T708" i="1" s="1"/>
  <c r="Q708" i="1"/>
  <c r="P708" i="1"/>
  <c r="O708" i="1"/>
  <c r="N708" i="1"/>
  <c r="M708" i="1"/>
  <c r="L708" i="1"/>
  <c r="K708" i="1"/>
  <c r="J708" i="1"/>
  <c r="I708" i="1"/>
  <c r="H708" i="1"/>
  <c r="G708" i="1"/>
  <c r="F708" i="1"/>
  <c r="E708" i="1"/>
  <c r="D708" i="1"/>
  <c r="C708" i="1"/>
  <c r="B708" i="1"/>
  <c r="A708" i="1"/>
  <c r="AC707" i="1"/>
  <c r="AB707" i="1"/>
  <c r="X707" i="1"/>
  <c r="U707" i="1"/>
  <c r="W707" i="1" s="1"/>
  <c r="R707" i="1"/>
  <c r="T707" i="1" s="1"/>
  <c r="O707" i="1"/>
  <c r="N707" i="1"/>
  <c r="M707" i="1"/>
  <c r="L707" i="1"/>
  <c r="K707" i="1"/>
  <c r="J707" i="1"/>
  <c r="H707" i="1" s="1"/>
  <c r="I707" i="1"/>
  <c r="G707" i="1"/>
  <c r="F707" i="1"/>
  <c r="E707" i="1"/>
  <c r="D707" i="1"/>
  <c r="C707" i="1"/>
  <c r="B707" i="1"/>
  <c r="A707" i="1"/>
  <c r="AC706" i="1"/>
  <c r="AB706" i="1"/>
  <c r="Z706" i="1"/>
  <c r="X706" i="1"/>
  <c r="Y706" i="1" s="1"/>
  <c r="W706" i="1"/>
  <c r="V706" i="1"/>
  <c r="U706" i="1"/>
  <c r="R706" i="1"/>
  <c r="T706" i="1" s="1"/>
  <c r="O706" i="1"/>
  <c r="Q706" i="1" s="1"/>
  <c r="N706" i="1"/>
  <c r="M706" i="1"/>
  <c r="L706" i="1"/>
  <c r="K706" i="1"/>
  <c r="J706" i="1"/>
  <c r="I706" i="1"/>
  <c r="H706" i="1"/>
  <c r="G706" i="1"/>
  <c r="F706" i="1"/>
  <c r="E706" i="1"/>
  <c r="D706" i="1"/>
  <c r="C706" i="1"/>
  <c r="B706" i="1"/>
  <c r="A706" i="1"/>
  <c r="AC705" i="1"/>
  <c r="AB705" i="1"/>
  <c r="Z705" i="1"/>
  <c r="X705" i="1"/>
  <c r="Y705" i="1" s="1"/>
  <c r="V705" i="1"/>
  <c r="U705" i="1"/>
  <c r="W705" i="1" s="1"/>
  <c r="R705" i="1"/>
  <c r="T705" i="1" s="1"/>
  <c r="O705" i="1"/>
  <c r="N705" i="1"/>
  <c r="M705" i="1"/>
  <c r="L705" i="1"/>
  <c r="K705" i="1"/>
  <c r="J705" i="1"/>
  <c r="H705" i="1" s="1"/>
  <c r="I705" i="1"/>
  <c r="G705" i="1"/>
  <c r="F705" i="1"/>
  <c r="E705" i="1"/>
  <c r="D705" i="1"/>
  <c r="C705" i="1"/>
  <c r="B705" i="1"/>
  <c r="A705" i="1"/>
  <c r="AC704" i="1"/>
  <c r="AB704" i="1"/>
  <c r="X704" i="1"/>
  <c r="W704" i="1"/>
  <c r="U704" i="1"/>
  <c r="V704" i="1" s="1"/>
  <c r="T704" i="1"/>
  <c r="S704" i="1"/>
  <c r="R704" i="1"/>
  <c r="O704" i="1"/>
  <c r="N704" i="1"/>
  <c r="M704" i="1"/>
  <c r="L704" i="1"/>
  <c r="K704" i="1"/>
  <c r="H704" i="1" s="1"/>
  <c r="J704" i="1"/>
  <c r="I704" i="1"/>
  <c r="G704" i="1"/>
  <c r="F704" i="1"/>
  <c r="E704" i="1"/>
  <c r="D704" i="1"/>
  <c r="C704" i="1"/>
  <c r="B704" i="1"/>
  <c r="A704" i="1"/>
  <c r="AC703" i="1"/>
  <c r="AB703" i="1"/>
  <c r="X703" i="1"/>
  <c r="Z703" i="1" s="1"/>
  <c r="W703" i="1"/>
  <c r="V703" i="1"/>
  <c r="U703" i="1"/>
  <c r="T703" i="1"/>
  <c r="R703" i="1"/>
  <c r="S703" i="1" s="1"/>
  <c r="O703" i="1"/>
  <c r="N703" i="1"/>
  <c r="M703" i="1"/>
  <c r="L703" i="1"/>
  <c r="K703" i="1"/>
  <c r="J703" i="1"/>
  <c r="I703" i="1"/>
  <c r="H703" i="1"/>
  <c r="G703" i="1"/>
  <c r="F703" i="1"/>
  <c r="E703" i="1"/>
  <c r="D703" i="1"/>
  <c r="C703" i="1"/>
  <c r="B703" i="1"/>
  <c r="A703" i="1"/>
  <c r="AC702" i="1"/>
  <c r="AB702" i="1"/>
  <c r="Z702" i="1"/>
  <c r="Y702" i="1"/>
  <c r="X702" i="1"/>
  <c r="U702" i="1"/>
  <c r="S702" i="1"/>
  <c r="R702" i="1"/>
  <c r="T702" i="1" s="1"/>
  <c r="Q702" i="1"/>
  <c r="O702" i="1"/>
  <c r="P702" i="1" s="1"/>
  <c r="N702" i="1"/>
  <c r="M702" i="1"/>
  <c r="L702" i="1"/>
  <c r="K702" i="1"/>
  <c r="J702" i="1"/>
  <c r="H702" i="1" s="1"/>
  <c r="I702" i="1"/>
  <c r="G702" i="1"/>
  <c r="F702" i="1"/>
  <c r="E702" i="1"/>
  <c r="D702" i="1"/>
  <c r="C702" i="1"/>
  <c r="B702" i="1"/>
  <c r="A702" i="1"/>
  <c r="AC701" i="1"/>
  <c r="AB701" i="1"/>
  <c r="X701" i="1"/>
  <c r="W701" i="1"/>
  <c r="V701" i="1"/>
  <c r="U701" i="1"/>
  <c r="S701" i="1"/>
  <c r="R701" i="1"/>
  <c r="T701" i="1" s="1"/>
  <c r="O701" i="1"/>
  <c r="N701" i="1"/>
  <c r="M701" i="1"/>
  <c r="L701" i="1"/>
  <c r="K701" i="1"/>
  <c r="H701" i="1" s="1"/>
  <c r="J701" i="1"/>
  <c r="I701" i="1"/>
  <c r="G701" i="1"/>
  <c r="F701" i="1"/>
  <c r="E701" i="1"/>
  <c r="D701" i="1"/>
  <c r="C701" i="1"/>
  <c r="B701" i="1"/>
  <c r="A701" i="1"/>
  <c r="AC700" i="1"/>
  <c r="AB700" i="1"/>
  <c r="X700" i="1"/>
  <c r="W700" i="1"/>
  <c r="V700" i="1"/>
  <c r="U700" i="1"/>
  <c r="T700" i="1"/>
  <c r="S700" i="1"/>
  <c r="R700" i="1"/>
  <c r="O700" i="1"/>
  <c r="N700" i="1"/>
  <c r="M700" i="1"/>
  <c r="L700" i="1"/>
  <c r="K700" i="1"/>
  <c r="J700" i="1"/>
  <c r="I700" i="1"/>
  <c r="H700" i="1"/>
  <c r="G700" i="1"/>
  <c r="F700" i="1"/>
  <c r="E700" i="1"/>
  <c r="D700" i="1"/>
  <c r="C700" i="1"/>
  <c r="B700" i="1"/>
  <c r="A700" i="1"/>
  <c r="AC699" i="1"/>
  <c r="AB699" i="1"/>
  <c r="Z699" i="1"/>
  <c r="X699" i="1"/>
  <c r="Y699" i="1" s="1"/>
  <c r="U699" i="1"/>
  <c r="R699" i="1"/>
  <c r="T699" i="1" s="1"/>
  <c r="Q699" i="1"/>
  <c r="P699" i="1"/>
  <c r="O699" i="1"/>
  <c r="N699" i="1"/>
  <c r="M699" i="1"/>
  <c r="L699" i="1"/>
  <c r="K699" i="1"/>
  <c r="J699" i="1"/>
  <c r="I699" i="1"/>
  <c r="H699" i="1"/>
  <c r="G699" i="1"/>
  <c r="F699" i="1"/>
  <c r="E699" i="1"/>
  <c r="D699" i="1"/>
  <c r="C699" i="1"/>
  <c r="B699" i="1"/>
  <c r="A699" i="1"/>
  <c r="AC698" i="1"/>
  <c r="AB698" i="1"/>
  <c r="X698" i="1"/>
  <c r="U698" i="1"/>
  <c r="R698" i="1"/>
  <c r="O698" i="1"/>
  <c r="Q698" i="1" s="1"/>
  <c r="N698" i="1"/>
  <c r="M698" i="1"/>
  <c r="L698" i="1"/>
  <c r="K698" i="1"/>
  <c r="J698" i="1"/>
  <c r="H698" i="1" s="1"/>
  <c r="I698" i="1"/>
  <c r="G698" i="1"/>
  <c r="F698" i="1"/>
  <c r="E698" i="1"/>
  <c r="D698" i="1"/>
  <c r="C698" i="1"/>
  <c r="B698" i="1"/>
  <c r="A698" i="1"/>
  <c r="AC697" i="1"/>
  <c r="AB697" i="1"/>
  <c r="Z697" i="1"/>
  <c r="X697" i="1"/>
  <c r="Y697" i="1" s="1"/>
  <c r="W697" i="1"/>
  <c r="V697" i="1"/>
  <c r="U697" i="1"/>
  <c r="R697" i="1"/>
  <c r="O697" i="1"/>
  <c r="N697" i="1"/>
  <c r="M697" i="1"/>
  <c r="L697" i="1"/>
  <c r="K697" i="1"/>
  <c r="J697" i="1"/>
  <c r="H697" i="1" s="1"/>
  <c r="I697" i="1"/>
  <c r="G697" i="1"/>
  <c r="F697" i="1"/>
  <c r="E697" i="1"/>
  <c r="D697" i="1"/>
  <c r="C697" i="1"/>
  <c r="B697" i="1"/>
  <c r="A697" i="1"/>
  <c r="AC696" i="1"/>
  <c r="AB696" i="1"/>
  <c r="Z696" i="1"/>
  <c r="Y696" i="1"/>
  <c r="X696" i="1"/>
  <c r="W696" i="1"/>
  <c r="U696" i="1"/>
  <c r="V696" i="1" s="1"/>
  <c r="R696" i="1"/>
  <c r="Q696" i="1"/>
  <c r="P696" i="1"/>
  <c r="O696" i="1"/>
  <c r="N696" i="1"/>
  <c r="M696" i="1"/>
  <c r="L696" i="1"/>
  <c r="K696" i="1"/>
  <c r="J696" i="1"/>
  <c r="H696" i="1" s="1"/>
  <c r="I696" i="1"/>
  <c r="G696" i="1"/>
  <c r="F696" i="1"/>
  <c r="E696" i="1"/>
  <c r="D696" i="1"/>
  <c r="C696" i="1"/>
  <c r="B696" i="1"/>
  <c r="A696" i="1"/>
  <c r="AC695" i="1"/>
  <c r="AB695" i="1"/>
  <c r="X695" i="1"/>
  <c r="Z695" i="1" s="1"/>
  <c r="V695" i="1"/>
  <c r="U695" i="1"/>
  <c r="W695" i="1" s="1"/>
  <c r="T695" i="1"/>
  <c r="R695" i="1"/>
  <c r="S695" i="1" s="1"/>
  <c r="Q695" i="1"/>
  <c r="O695" i="1"/>
  <c r="P695" i="1" s="1"/>
  <c r="N695" i="1"/>
  <c r="M695" i="1"/>
  <c r="L695" i="1"/>
  <c r="K695" i="1"/>
  <c r="J695" i="1"/>
  <c r="I695" i="1"/>
  <c r="H695" i="1"/>
  <c r="G695" i="1"/>
  <c r="F695" i="1"/>
  <c r="E695" i="1"/>
  <c r="D695" i="1"/>
  <c r="C695" i="1"/>
  <c r="B695" i="1"/>
  <c r="A695" i="1"/>
  <c r="AC694" i="1"/>
  <c r="AB694" i="1"/>
  <c r="Z694" i="1"/>
  <c r="Y694" i="1"/>
  <c r="X694" i="1"/>
  <c r="U694" i="1"/>
  <c r="R694" i="1"/>
  <c r="T694" i="1" s="1"/>
  <c r="O694" i="1"/>
  <c r="N694" i="1"/>
  <c r="M694" i="1"/>
  <c r="L694" i="1"/>
  <c r="K694" i="1"/>
  <c r="J694" i="1"/>
  <c r="H694" i="1" s="1"/>
  <c r="I694" i="1"/>
  <c r="G694" i="1"/>
  <c r="F694" i="1"/>
  <c r="E694" i="1"/>
  <c r="D694" i="1"/>
  <c r="C694" i="1"/>
  <c r="B694" i="1"/>
  <c r="A694" i="1"/>
  <c r="AC693" i="1"/>
  <c r="AB693" i="1"/>
  <c r="Z693" i="1"/>
  <c r="X693" i="1"/>
  <c r="Y693" i="1" s="1"/>
  <c r="W693" i="1"/>
  <c r="V693" i="1"/>
  <c r="U693" i="1"/>
  <c r="R693" i="1"/>
  <c r="Q693" i="1"/>
  <c r="P693" i="1"/>
  <c r="O693" i="1"/>
  <c r="N693" i="1"/>
  <c r="M693" i="1"/>
  <c r="L693" i="1"/>
  <c r="K693" i="1"/>
  <c r="J693" i="1"/>
  <c r="H693" i="1" s="1"/>
  <c r="I693" i="1"/>
  <c r="G693" i="1"/>
  <c r="F693" i="1"/>
  <c r="E693" i="1"/>
  <c r="D693" i="1"/>
  <c r="C693" i="1"/>
  <c r="B693" i="1"/>
  <c r="A693" i="1"/>
  <c r="AC692" i="1"/>
  <c r="AB692" i="1"/>
  <c r="X692" i="1"/>
  <c r="U692" i="1"/>
  <c r="W692" i="1" s="1"/>
  <c r="T692" i="1"/>
  <c r="S692" i="1"/>
  <c r="R692" i="1"/>
  <c r="O692" i="1"/>
  <c r="N692" i="1"/>
  <c r="M692" i="1"/>
  <c r="L692" i="1"/>
  <c r="K692" i="1"/>
  <c r="J692" i="1"/>
  <c r="I692" i="1"/>
  <c r="H692" i="1"/>
  <c r="G692" i="1"/>
  <c r="F692" i="1"/>
  <c r="E692" i="1"/>
  <c r="D692" i="1"/>
  <c r="C692" i="1"/>
  <c r="B692" i="1"/>
  <c r="A692" i="1"/>
  <c r="AC691" i="1"/>
  <c r="AB691" i="1"/>
  <c r="Z691" i="1"/>
  <c r="Y691" i="1"/>
  <c r="X691" i="1"/>
  <c r="U691" i="1"/>
  <c r="W691" i="1" s="1"/>
  <c r="R691" i="1"/>
  <c r="Q691" i="1"/>
  <c r="P691" i="1"/>
  <c r="O691" i="1"/>
  <c r="N691" i="1"/>
  <c r="M691" i="1"/>
  <c r="L691" i="1"/>
  <c r="K691" i="1"/>
  <c r="J691" i="1"/>
  <c r="H691" i="1" s="1"/>
  <c r="I691" i="1"/>
  <c r="G691" i="1"/>
  <c r="F691" i="1"/>
  <c r="E691" i="1"/>
  <c r="D691" i="1"/>
  <c r="C691" i="1"/>
  <c r="B691" i="1"/>
  <c r="A691" i="1"/>
  <c r="AC690" i="1"/>
  <c r="AB690" i="1"/>
  <c r="Y690" i="1"/>
  <c r="X690" i="1"/>
  <c r="Z690" i="1" s="1"/>
  <c r="U690" i="1"/>
  <c r="R690" i="1"/>
  <c r="T690" i="1" s="1"/>
  <c r="P690" i="1"/>
  <c r="O690" i="1"/>
  <c r="Q690" i="1" s="1"/>
  <c r="N690" i="1"/>
  <c r="M690" i="1"/>
  <c r="L690" i="1"/>
  <c r="K690" i="1"/>
  <c r="J690" i="1"/>
  <c r="I690" i="1"/>
  <c r="H690" i="1"/>
  <c r="G690" i="1"/>
  <c r="F690" i="1"/>
  <c r="E690" i="1"/>
  <c r="D690" i="1"/>
  <c r="C690" i="1"/>
  <c r="B690" i="1"/>
  <c r="A690" i="1"/>
  <c r="AC689" i="1"/>
  <c r="AB689" i="1"/>
  <c r="X689" i="1"/>
  <c r="Y689" i="1" s="1"/>
  <c r="U689" i="1"/>
  <c r="W689" i="1" s="1"/>
  <c r="T689" i="1"/>
  <c r="S689" i="1"/>
  <c r="R689" i="1"/>
  <c r="P689" i="1"/>
  <c r="O689" i="1"/>
  <c r="Q689" i="1" s="1"/>
  <c r="N689" i="1"/>
  <c r="M689" i="1"/>
  <c r="L689" i="1"/>
  <c r="K689" i="1"/>
  <c r="J689" i="1"/>
  <c r="H689" i="1" s="1"/>
  <c r="I689" i="1"/>
  <c r="G689" i="1"/>
  <c r="F689" i="1"/>
  <c r="E689" i="1"/>
  <c r="D689" i="1"/>
  <c r="C689" i="1"/>
  <c r="B689" i="1"/>
  <c r="A689" i="1"/>
  <c r="AC688" i="1"/>
  <c r="AB688" i="1"/>
  <c r="X688" i="1"/>
  <c r="W688" i="1"/>
  <c r="U688" i="1"/>
  <c r="V688" i="1" s="1"/>
  <c r="T688" i="1"/>
  <c r="S688" i="1"/>
  <c r="R688" i="1"/>
  <c r="O688" i="1"/>
  <c r="N688" i="1"/>
  <c r="M688" i="1"/>
  <c r="L688" i="1"/>
  <c r="K688" i="1"/>
  <c r="H688" i="1" s="1"/>
  <c r="J688" i="1"/>
  <c r="I688" i="1"/>
  <c r="G688" i="1"/>
  <c r="F688" i="1"/>
  <c r="E688" i="1"/>
  <c r="D688" i="1"/>
  <c r="C688" i="1"/>
  <c r="B688" i="1"/>
  <c r="A688" i="1"/>
  <c r="AC687" i="1"/>
  <c r="AB687" i="1"/>
  <c r="Z687" i="1"/>
  <c r="Y687" i="1"/>
  <c r="X687" i="1"/>
  <c r="W687" i="1"/>
  <c r="U687" i="1"/>
  <c r="V687" i="1" s="1"/>
  <c r="R687" i="1"/>
  <c r="Q687" i="1"/>
  <c r="P687" i="1"/>
  <c r="O687" i="1"/>
  <c r="N687" i="1"/>
  <c r="M687" i="1"/>
  <c r="L687" i="1"/>
  <c r="K687" i="1"/>
  <c r="J687" i="1"/>
  <c r="H687" i="1" s="1"/>
  <c r="I687" i="1"/>
  <c r="G687" i="1"/>
  <c r="F687" i="1"/>
  <c r="E687" i="1"/>
  <c r="D687" i="1"/>
  <c r="C687" i="1"/>
  <c r="B687" i="1"/>
  <c r="A687" i="1"/>
  <c r="AC686" i="1"/>
  <c r="AB686" i="1"/>
  <c r="Z686" i="1"/>
  <c r="Y686" i="1"/>
  <c r="X686" i="1"/>
  <c r="W686" i="1"/>
  <c r="V686" i="1"/>
  <c r="U686" i="1"/>
  <c r="T686" i="1"/>
  <c r="S686" i="1"/>
  <c r="R686" i="1"/>
  <c r="O686" i="1"/>
  <c r="P686" i="1" s="1"/>
  <c r="N686" i="1"/>
  <c r="M686" i="1"/>
  <c r="L686" i="1"/>
  <c r="K686" i="1"/>
  <c r="J686" i="1"/>
  <c r="I686" i="1"/>
  <c r="G686" i="1"/>
  <c r="F686" i="1"/>
  <c r="E686" i="1"/>
  <c r="D686" i="1"/>
  <c r="C686" i="1"/>
  <c r="B686" i="1"/>
  <c r="A686" i="1"/>
  <c r="AC685" i="1"/>
  <c r="AB685" i="1"/>
  <c r="X685" i="1"/>
  <c r="W685" i="1"/>
  <c r="V685" i="1"/>
  <c r="U685" i="1"/>
  <c r="R685" i="1"/>
  <c r="P685" i="1"/>
  <c r="O685" i="1"/>
  <c r="Q685" i="1" s="1"/>
  <c r="N685" i="1"/>
  <c r="M685" i="1"/>
  <c r="L685" i="1"/>
  <c r="K685" i="1"/>
  <c r="J685" i="1"/>
  <c r="H685" i="1" s="1"/>
  <c r="I685" i="1"/>
  <c r="G685" i="1"/>
  <c r="F685" i="1"/>
  <c r="E685" i="1"/>
  <c r="D685" i="1"/>
  <c r="C685" i="1"/>
  <c r="B685" i="1"/>
  <c r="A685" i="1"/>
  <c r="AC684" i="1"/>
  <c r="AB684" i="1"/>
  <c r="X684" i="1"/>
  <c r="Z684" i="1" s="1"/>
  <c r="V684" i="1"/>
  <c r="U684" i="1"/>
  <c r="W684" i="1" s="1"/>
  <c r="T684" i="1"/>
  <c r="S684" i="1"/>
  <c r="R684" i="1"/>
  <c r="O684" i="1"/>
  <c r="Q684" i="1" s="1"/>
  <c r="N684" i="1"/>
  <c r="M684" i="1"/>
  <c r="L684" i="1"/>
  <c r="K684" i="1"/>
  <c r="H684" i="1" s="1"/>
  <c r="J684" i="1"/>
  <c r="I684" i="1"/>
  <c r="G684" i="1"/>
  <c r="F684" i="1"/>
  <c r="E684" i="1"/>
  <c r="D684" i="1"/>
  <c r="C684" i="1"/>
  <c r="B684" i="1"/>
  <c r="A684" i="1"/>
  <c r="AC683" i="1"/>
  <c r="AB683" i="1"/>
  <c r="Z683" i="1"/>
  <c r="Y683" i="1"/>
  <c r="X683" i="1"/>
  <c r="V683" i="1"/>
  <c r="U683" i="1"/>
  <c r="W683" i="1" s="1"/>
  <c r="R683" i="1"/>
  <c r="Q683" i="1"/>
  <c r="P683" i="1"/>
  <c r="O683" i="1"/>
  <c r="N683" i="1"/>
  <c r="M683" i="1"/>
  <c r="L683" i="1"/>
  <c r="K683" i="1"/>
  <c r="J683" i="1"/>
  <c r="I683" i="1"/>
  <c r="H683" i="1"/>
  <c r="G683" i="1"/>
  <c r="F683" i="1"/>
  <c r="E683" i="1"/>
  <c r="D683" i="1"/>
  <c r="C683" i="1"/>
  <c r="B683" i="1"/>
  <c r="A683" i="1"/>
  <c r="AC682" i="1"/>
  <c r="AB682" i="1"/>
  <c r="X682" i="1"/>
  <c r="Z682" i="1" s="1"/>
  <c r="W682" i="1"/>
  <c r="V682" i="1"/>
  <c r="U682" i="1"/>
  <c r="S682" i="1"/>
  <c r="R682" i="1"/>
  <c r="T682" i="1" s="1"/>
  <c r="O682" i="1"/>
  <c r="Q682" i="1" s="1"/>
  <c r="N682" i="1"/>
  <c r="M682" i="1"/>
  <c r="L682" i="1"/>
  <c r="K682" i="1"/>
  <c r="J682" i="1"/>
  <c r="I682" i="1"/>
  <c r="G682" i="1"/>
  <c r="F682" i="1"/>
  <c r="E682" i="1"/>
  <c r="D682" i="1"/>
  <c r="C682" i="1"/>
  <c r="B682" i="1"/>
  <c r="A682" i="1"/>
  <c r="AC681" i="1"/>
  <c r="AB681" i="1"/>
  <c r="Z681" i="1"/>
  <c r="X681" i="1"/>
  <c r="Y681" i="1" s="1"/>
  <c r="W681" i="1"/>
  <c r="V681" i="1"/>
  <c r="U681" i="1"/>
  <c r="R681" i="1"/>
  <c r="O681" i="1"/>
  <c r="N681" i="1"/>
  <c r="M681" i="1"/>
  <c r="L681" i="1"/>
  <c r="K681" i="1"/>
  <c r="J681" i="1"/>
  <c r="I681" i="1"/>
  <c r="H681" i="1"/>
  <c r="G681" i="1"/>
  <c r="F681" i="1"/>
  <c r="E681" i="1"/>
  <c r="D681" i="1"/>
  <c r="C681" i="1"/>
  <c r="B681" i="1"/>
  <c r="A681" i="1"/>
  <c r="AC680" i="1"/>
  <c r="AB680" i="1"/>
  <c r="Z680" i="1"/>
  <c r="X680" i="1"/>
  <c r="Y680" i="1" s="1"/>
  <c r="U680" i="1"/>
  <c r="S680" i="1"/>
  <c r="R680" i="1"/>
  <c r="T680" i="1" s="1"/>
  <c r="Q680" i="1"/>
  <c r="O680" i="1"/>
  <c r="P680" i="1" s="1"/>
  <c r="N680" i="1"/>
  <c r="M680" i="1"/>
  <c r="L680" i="1"/>
  <c r="K680" i="1"/>
  <c r="J680" i="1"/>
  <c r="H680" i="1" s="1"/>
  <c r="I680" i="1"/>
  <c r="G680" i="1"/>
  <c r="F680" i="1"/>
  <c r="E680" i="1"/>
  <c r="D680" i="1"/>
  <c r="C680" i="1"/>
  <c r="B680" i="1"/>
  <c r="A680" i="1"/>
  <c r="AC679" i="1"/>
  <c r="AB679" i="1"/>
  <c r="X679" i="1"/>
  <c r="Z679" i="1" s="1"/>
  <c r="W679" i="1"/>
  <c r="V679" i="1"/>
  <c r="U679" i="1"/>
  <c r="R679" i="1"/>
  <c r="S679" i="1" s="1"/>
  <c r="O679" i="1"/>
  <c r="N679" i="1"/>
  <c r="M679" i="1"/>
  <c r="L679" i="1"/>
  <c r="K679" i="1"/>
  <c r="J679" i="1"/>
  <c r="I679" i="1"/>
  <c r="H679" i="1"/>
  <c r="G679" i="1"/>
  <c r="F679" i="1"/>
  <c r="E679" i="1"/>
  <c r="D679" i="1"/>
  <c r="C679" i="1"/>
  <c r="B679" i="1"/>
  <c r="A679" i="1"/>
  <c r="AC678" i="1"/>
  <c r="AB678" i="1"/>
  <c r="Z678" i="1"/>
  <c r="Y678" i="1"/>
  <c r="X678" i="1"/>
  <c r="U678" i="1"/>
  <c r="R678" i="1"/>
  <c r="Q678" i="1"/>
  <c r="O678" i="1"/>
  <c r="P678" i="1" s="1"/>
  <c r="N678" i="1"/>
  <c r="M678" i="1"/>
  <c r="L678" i="1"/>
  <c r="K678" i="1"/>
  <c r="J678" i="1"/>
  <c r="I678" i="1"/>
  <c r="G678" i="1"/>
  <c r="F678" i="1"/>
  <c r="E678" i="1"/>
  <c r="D678" i="1"/>
  <c r="C678" i="1"/>
  <c r="B678" i="1"/>
  <c r="A678" i="1"/>
  <c r="AC677" i="1"/>
  <c r="AB677" i="1"/>
  <c r="X677" i="1"/>
  <c r="W677" i="1"/>
  <c r="V677" i="1"/>
  <c r="U677" i="1"/>
  <c r="T677" i="1"/>
  <c r="R677" i="1"/>
  <c r="S677" i="1" s="1"/>
  <c r="P677" i="1"/>
  <c r="O677" i="1"/>
  <c r="Q677" i="1" s="1"/>
  <c r="N677" i="1"/>
  <c r="M677" i="1"/>
  <c r="L677" i="1"/>
  <c r="K677" i="1"/>
  <c r="J677" i="1"/>
  <c r="I677" i="1"/>
  <c r="H677" i="1"/>
  <c r="G677" i="1"/>
  <c r="F677" i="1"/>
  <c r="E677" i="1"/>
  <c r="D677" i="1"/>
  <c r="C677" i="1"/>
  <c r="B677" i="1"/>
  <c r="A677" i="1"/>
  <c r="AC676" i="1"/>
  <c r="AB676" i="1"/>
  <c r="X676" i="1"/>
  <c r="U676" i="1"/>
  <c r="W676" i="1" s="1"/>
  <c r="T676" i="1"/>
  <c r="S676" i="1"/>
  <c r="R676" i="1"/>
  <c r="Q676" i="1"/>
  <c r="P676" i="1"/>
  <c r="O676" i="1"/>
  <c r="N676" i="1"/>
  <c r="M676" i="1"/>
  <c r="L676" i="1"/>
  <c r="K676" i="1"/>
  <c r="J676" i="1"/>
  <c r="I676" i="1"/>
  <c r="H676" i="1"/>
  <c r="G676" i="1"/>
  <c r="F676" i="1"/>
  <c r="E676" i="1"/>
  <c r="D676" i="1"/>
  <c r="C676" i="1"/>
  <c r="B676" i="1"/>
  <c r="A676" i="1"/>
  <c r="AC675" i="1"/>
  <c r="AB675" i="1"/>
  <c r="Y675" i="1"/>
  <c r="X675" i="1"/>
  <c r="Z675" i="1" s="1"/>
  <c r="V675" i="1"/>
  <c r="U675" i="1"/>
  <c r="W675" i="1" s="1"/>
  <c r="T675" i="1"/>
  <c r="R675" i="1"/>
  <c r="S675" i="1" s="1"/>
  <c r="Q675" i="1"/>
  <c r="P675" i="1"/>
  <c r="O675" i="1"/>
  <c r="N675" i="1"/>
  <c r="M675" i="1"/>
  <c r="L675" i="1"/>
  <c r="K675" i="1"/>
  <c r="J675" i="1"/>
  <c r="I675" i="1"/>
  <c r="H675" i="1"/>
  <c r="G675" i="1"/>
  <c r="F675" i="1"/>
  <c r="E675" i="1"/>
  <c r="D675" i="1"/>
  <c r="C675" i="1"/>
  <c r="B675" i="1"/>
  <c r="A675" i="1"/>
  <c r="AC674" i="1"/>
  <c r="AB674" i="1"/>
  <c r="Z674" i="1"/>
  <c r="Y674" i="1"/>
  <c r="X674" i="1"/>
  <c r="U674" i="1"/>
  <c r="R674" i="1"/>
  <c r="Q674" i="1"/>
  <c r="P674" i="1"/>
  <c r="O674" i="1"/>
  <c r="N674" i="1"/>
  <c r="M674" i="1"/>
  <c r="L674" i="1"/>
  <c r="K674" i="1"/>
  <c r="J674" i="1"/>
  <c r="H674" i="1" s="1"/>
  <c r="I674" i="1"/>
  <c r="G674" i="1"/>
  <c r="F674" i="1"/>
  <c r="E674" i="1"/>
  <c r="D674" i="1"/>
  <c r="C674" i="1"/>
  <c r="B674" i="1"/>
  <c r="A674" i="1"/>
  <c r="AC673" i="1"/>
  <c r="AB673" i="1"/>
  <c r="X673" i="1"/>
  <c r="W673" i="1"/>
  <c r="U673" i="1"/>
  <c r="V673" i="1" s="1"/>
  <c r="T673" i="1"/>
  <c r="R673" i="1"/>
  <c r="S673" i="1" s="1"/>
  <c r="O673" i="1"/>
  <c r="N673" i="1"/>
  <c r="M673" i="1"/>
  <c r="L673" i="1"/>
  <c r="K673" i="1"/>
  <c r="H673" i="1" s="1"/>
  <c r="J673" i="1"/>
  <c r="I673" i="1"/>
  <c r="G673" i="1"/>
  <c r="F673" i="1"/>
  <c r="E673" i="1"/>
  <c r="D673" i="1"/>
  <c r="C673" i="1"/>
  <c r="B673" i="1"/>
  <c r="A673" i="1"/>
  <c r="AC672" i="1"/>
  <c r="AB672" i="1"/>
  <c r="X672" i="1"/>
  <c r="U672" i="1"/>
  <c r="V672" i="1" s="1"/>
  <c r="S672" i="1"/>
  <c r="R672" i="1"/>
  <c r="T672" i="1" s="1"/>
  <c r="Q672" i="1"/>
  <c r="O672" i="1"/>
  <c r="P672" i="1" s="1"/>
  <c r="N672" i="1"/>
  <c r="M672" i="1"/>
  <c r="L672" i="1"/>
  <c r="K672" i="1"/>
  <c r="J672" i="1"/>
  <c r="H672" i="1" s="1"/>
  <c r="I672" i="1"/>
  <c r="G672" i="1"/>
  <c r="F672" i="1"/>
  <c r="E672" i="1"/>
  <c r="D672" i="1"/>
  <c r="C672" i="1"/>
  <c r="B672" i="1"/>
  <c r="A672" i="1"/>
  <c r="AC671" i="1"/>
  <c r="AB671" i="1"/>
  <c r="X671" i="1"/>
  <c r="Z671" i="1" s="1"/>
  <c r="V671" i="1"/>
  <c r="U671" i="1"/>
  <c r="W671" i="1" s="1"/>
  <c r="R671" i="1"/>
  <c r="S671" i="1" s="1"/>
  <c r="O671" i="1"/>
  <c r="Q671" i="1" s="1"/>
  <c r="N671" i="1"/>
  <c r="M671" i="1"/>
  <c r="L671" i="1"/>
  <c r="K671" i="1"/>
  <c r="J671" i="1"/>
  <c r="H671" i="1" s="1"/>
  <c r="I671" i="1"/>
  <c r="G671" i="1"/>
  <c r="F671" i="1"/>
  <c r="E671" i="1"/>
  <c r="D671" i="1"/>
  <c r="C671" i="1"/>
  <c r="B671" i="1"/>
  <c r="A671" i="1"/>
  <c r="AC670" i="1"/>
  <c r="AB670" i="1"/>
  <c r="Z670" i="1"/>
  <c r="Y670" i="1"/>
  <c r="X670" i="1"/>
  <c r="W670" i="1"/>
  <c r="U670" i="1"/>
  <c r="V670" i="1" s="1"/>
  <c r="R670" i="1"/>
  <c r="T670" i="1" s="1"/>
  <c r="O670" i="1"/>
  <c r="P670" i="1" s="1"/>
  <c r="N670" i="1"/>
  <c r="M670" i="1"/>
  <c r="L670" i="1"/>
  <c r="K670" i="1"/>
  <c r="J670" i="1"/>
  <c r="H670" i="1" s="1"/>
  <c r="I670" i="1"/>
  <c r="G670" i="1"/>
  <c r="F670" i="1"/>
  <c r="E670" i="1"/>
  <c r="D670" i="1"/>
  <c r="C670" i="1"/>
  <c r="B670" i="1"/>
  <c r="A670" i="1"/>
  <c r="AC669" i="1"/>
  <c r="AB669" i="1"/>
  <c r="Z669" i="1"/>
  <c r="X669" i="1"/>
  <c r="Y669" i="1" s="1"/>
  <c r="W669" i="1"/>
  <c r="V669" i="1"/>
  <c r="U669" i="1"/>
  <c r="T669" i="1"/>
  <c r="R669" i="1"/>
  <c r="S669" i="1" s="1"/>
  <c r="O669" i="1"/>
  <c r="Q669" i="1" s="1"/>
  <c r="N669" i="1"/>
  <c r="M669" i="1"/>
  <c r="L669" i="1"/>
  <c r="K669" i="1"/>
  <c r="J669" i="1"/>
  <c r="I669" i="1"/>
  <c r="G669" i="1"/>
  <c r="F669" i="1"/>
  <c r="E669" i="1"/>
  <c r="D669" i="1"/>
  <c r="C669" i="1"/>
  <c r="B669" i="1"/>
  <c r="A669" i="1"/>
  <c r="AC668" i="1"/>
  <c r="AB668" i="1"/>
  <c r="X668" i="1"/>
  <c r="Z668" i="1" s="1"/>
  <c r="W668" i="1"/>
  <c r="V668" i="1"/>
  <c r="U668" i="1"/>
  <c r="T668" i="1"/>
  <c r="S668" i="1"/>
  <c r="R668" i="1"/>
  <c r="Q668" i="1"/>
  <c r="P668" i="1"/>
  <c r="O668" i="1"/>
  <c r="N668" i="1"/>
  <c r="M668" i="1"/>
  <c r="L668" i="1"/>
  <c r="K668" i="1"/>
  <c r="J668" i="1"/>
  <c r="I668" i="1"/>
  <c r="H668" i="1"/>
  <c r="G668" i="1"/>
  <c r="F668" i="1"/>
  <c r="E668" i="1"/>
  <c r="D668" i="1"/>
  <c r="C668" i="1"/>
  <c r="B668" i="1"/>
  <c r="A668" i="1"/>
  <c r="AC667" i="1"/>
  <c r="AB667" i="1"/>
  <c r="X667" i="1"/>
  <c r="Z667" i="1" s="1"/>
  <c r="U667" i="1"/>
  <c r="W667" i="1" s="1"/>
  <c r="S667" i="1"/>
  <c r="R667" i="1"/>
  <c r="T667" i="1" s="1"/>
  <c r="Q667" i="1"/>
  <c r="P667" i="1"/>
  <c r="O667" i="1"/>
  <c r="N667" i="1"/>
  <c r="M667" i="1"/>
  <c r="L667" i="1"/>
  <c r="K667" i="1"/>
  <c r="J667" i="1"/>
  <c r="I667" i="1"/>
  <c r="G667" i="1"/>
  <c r="F667" i="1"/>
  <c r="E667" i="1"/>
  <c r="D667" i="1"/>
  <c r="C667" i="1"/>
  <c r="B667" i="1"/>
  <c r="A667" i="1"/>
  <c r="AC666" i="1"/>
  <c r="AB666" i="1"/>
  <c r="Y666" i="1"/>
  <c r="X666" i="1"/>
  <c r="Z666" i="1" s="1"/>
  <c r="W666" i="1"/>
  <c r="U666" i="1"/>
  <c r="V666" i="1" s="1"/>
  <c r="R666" i="1"/>
  <c r="Q666" i="1"/>
  <c r="P666" i="1"/>
  <c r="O666" i="1"/>
  <c r="N666" i="1"/>
  <c r="M666" i="1"/>
  <c r="L666" i="1"/>
  <c r="K666" i="1"/>
  <c r="J666" i="1"/>
  <c r="H666" i="1" s="1"/>
  <c r="I666" i="1"/>
  <c r="G666" i="1"/>
  <c r="F666" i="1"/>
  <c r="E666" i="1"/>
  <c r="D666" i="1"/>
  <c r="C666" i="1"/>
  <c r="B666" i="1"/>
  <c r="A666" i="1"/>
  <c r="AC665" i="1"/>
  <c r="AB665" i="1"/>
  <c r="X665" i="1"/>
  <c r="Y665" i="1" s="1"/>
  <c r="V665" i="1"/>
  <c r="U665" i="1"/>
  <c r="W665" i="1" s="1"/>
  <c r="T665" i="1"/>
  <c r="S665" i="1"/>
  <c r="R665" i="1"/>
  <c r="O665" i="1"/>
  <c r="Q665" i="1" s="1"/>
  <c r="N665" i="1"/>
  <c r="M665" i="1"/>
  <c r="L665" i="1"/>
  <c r="K665" i="1"/>
  <c r="J665" i="1"/>
  <c r="H665" i="1" s="1"/>
  <c r="I665" i="1"/>
  <c r="G665" i="1"/>
  <c r="F665" i="1"/>
  <c r="E665" i="1"/>
  <c r="D665" i="1"/>
  <c r="C665" i="1"/>
  <c r="B665" i="1"/>
  <c r="A665" i="1"/>
  <c r="AC664" i="1"/>
  <c r="AB664" i="1"/>
  <c r="Y664" i="1"/>
  <c r="X664" i="1"/>
  <c r="Z664" i="1" s="1"/>
  <c r="U664" i="1"/>
  <c r="V664" i="1" s="1"/>
  <c r="R664" i="1"/>
  <c r="T664" i="1" s="1"/>
  <c r="Q664" i="1"/>
  <c r="P664" i="1"/>
  <c r="O664" i="1"/>
  <c r="N664" i="1"/>
  <c r="M664" i="1"/>
  <c r="L664" i="1"/>
  <c r="K664" i="1"/>
  <c r="J664" i="1"/>
  <c r="I664" i="1"/>
  <c r="H664" i="1"/>
  <c r="G664" i="1"/>
  <c r="F664" i="1"/>
  <c r="E664" i="1"/>
  <c r="D664" i="1"/>
  <c r="C664" i="1"/>
  <c r="B664" i="1"/>
  <c r="A664" i="1"/>
  <c r="AC663" i="1"/>
  <c r="AB663" i="1"/>
  <c r="Z663" i="1"/>
  <c r="Y663" i="1"/>
  <c r="X663" i="1"/>
  <c r="V663" i="1"/>
  <c r="U663" i="1"/>
  <c r="W663" i="1" s="1"/>
  <c r="T663" i="1"/>
  <c r="R663" i="1"/>
  <c r="S663" i="1" s="1"/>
  <c r="Q663" i="1"/>
  <c r="P663" i="1"/>
  <c r="O663" i="1"/>
  <c r="N663" i="1"/>
  <c r="M663" i="1"/>
  <c r="L663" i="1"/>
  <c r="K663" i="1"/>
  <c r="J663" i="1"/>
  <c r="H663" i="1" s="1"/>
  <c r="I663" i="1"/>
  <c r="G663" i="1"/>
  <c r="F663" i="1"/>
  <c r="E663" i="1"/>
  <c r="D663" i="1"/>
  <c r="C663" i="1"/>
  <c r="B663" i="1"/>
  <c r="A663" i="1"/>
  <c r="AC662" i="1"/>
  <c r="AB662" i="1"/>
  <c r="Z662" i="1"/>
  <c r="Y662" i="1"/>
  <c r="X662" i="1"/>
  <c r="W662" i="1"/>
  <c r="V662" i="1"/>
  <c r="U662" i="1"/>
  <c r="R662" i="1"/>
  <c r="O662" i="1"/>
  <c r="N662" i="1"/>
  <c r="M662" i="1"/>
  <c r="L662" i="1"/>
  <c r="K662" i="1"/>
  <c r="J662" i="1"/>
  <c r="H662" i="1" s="1"/>
  <c r="I662" i="1"/>
  <c r="G662" i="1"/>
  <c r="F662" i="1"/>
  <c r="E662" i="1"/>
  <c r="D662" i="1"/>
  <c r="C662" i="1"/>
  <c r="B662" i="1"/>
  <c r="A662" i="1"/>
  <c r="AC661" i="1"/>
  <c r="AB661" i="1"/>
  <c r="Z661" i="1"/>
  <c r="X661" i="1"/>
  <c r="Y661" i="1" s="1"/>
  <c r="W661" i="1"/>
  <c r="V661" i="1"/>
  <c r="U661" i="1"/>
  <c r="S661" i="1"/>
  <c r="R661" i="1"/>
  <c r="T661" i="1" s="1"/>
  <c r="Q661" i="1"/>
  <c r="P661" i="1"/>
  <c r="O661" i="1"/>
  <c r="N661" i="1"/>
  <c r="M661" i="1"/>
  <c r="L661" i="1"/>
  <c r="K661" i="1"/>
  <c r="J661" i="1"/>
  <c r="I661" i="1"/>
  <c r="G661" i="1"/>
  <c r="F661" i="1"/>
  <c r="E661" i="1"/>
  <c r="D661" i="1"/>
  <c r="C661" i="1"/>
  <c r="B661" i="1"/>
  <c r="A661" i="1"/>
  <c r="AC660" i="1"/>
  <c r="AB660" i="1"/>
  <c r="X660" i="1"/>
  <c r="Z660" i="1" s="1"/>
  <c r="U660" i="1"/>
  <c r="W660" i="1" s="1"/>
  <c r="T660" i="1"/>
  <c r="S660" i="1"/>
  <c r="R660" i="1"/>
  <c r="P660" i="1"/>
  <c r="O660" i="1"/>
  <c r="Q660" i="1" s="1"/>
  <c r="N660" i="1"/>
  <c r="M660" i="1"/>
  <c r="L660" i="1"/>
  <c r="K660" i="1"/>
  <c r="J660" i="1"/>
  <c r="I660" i="1"/>
  <c r="H660" i="1"/>
  <c r="G660" i="1"/>
  <c r="F660" i="1"/>
  <c r="E660" i="1"/>
  <c r="D660" i="1"/>
  <c r="C660" i="1"/>
  <c r="B660" i="1"/>
  <c r="A660" i="1"/>
  <c r="AC659" i="1"/>
  <c r="AB659" i="1"/>
  <c r="Z659" i="1"/>
  <c r="Y659" i="1"/>
  <c r="X659" i="1"/>
  <c r="U659" i="1"/>
  <c r="S659" i="1"/>
  <c r="R659" i="1"/>
  <c r="T659" i="1" s="1"/>
  <c r="Q659" i="1"/>
  <c r="P659" i="1"/>
  <c r="O659" i="1"/>
  <c r="N659" i="1"/>
  <c r="M659" i="1"/>
  <c r="L659" i="1"/>
  <c r="K659" i="1"/>
  <c r="J659" i="1"/>
  <c r="I659" i="1"/>
  <c r="H659" i="1"/>
  <c r="G659" i="1"/>
  <c r="F659" i="1"/>
  <c r="E659" i="1"/>
  <c r="D659" i="1"/>
  <c r="C659" i="1"/>
  <c r="B659" i="1"/>
  <c r="A659" i="1"/>
  <c r="AC658" i="1"/>
  <c r="AB658" i="1"/>
  <c r="Z658" i="1"/>
  <c r="Y658" i="1"/>
  <c r="X658" i="1"/>
  <c r="U658" i="1"/>
  <c r="R658" i="1"/>
  <c r="T658" i="1" s="1"/>
  <c r="O658" i="1"/>
  <c r="N658" i="1"/>
  <c r="M658" i="1"/>
  <c r="L658" i="1"/>
  <c r="K658" i="1"/>
  <c r="J658" i="1"/>
  <c r="I658" i="1"/>
  <c r="H658" i="1"/>
  <c r="G658" i="1"/>
  <c r="F658" i="1"/>
  <c r="E658" i="1"/>
  <c r="D658" i="1"/>
  <c r="C658" i="1"/>
  <c r="B658" i="1"/>
  <c r="A658" i="1"/>
  <c r="AC657" i="1"/>
  <c r="AB657" i="1"/>
  <c r="Z657" i="1"/>
  <c r="X657" i="1"/>
  <c r="Y657" i="1" s="1"/>
  <c r="U657" i="1"/>
  <c r="T657" i="1"/>
  <c r="R657" i="1"/>
  <c r="S657" i="1" s="1"/>
  <c r="P657" i="1"/>
  <c r="O657" i="1"/>
  <c r="Q657" i="1" s="1"/>
  <c r="N657" i="1"/>
  <c r="M657" i="1"/>
  <c r="L657" i="1"/>
  <c r="K657" i="1"/>
  <c r="H657" i="1" s="1"/>
  <c r="J657" i="1"/>
  <c r="I657" i="1"/>
  <c r="G657" i="1"/>
  <c r="F657" i="1"/>
  <c r="E657" i="1"/>
  <c r="D657" i="1"/>
  <c r="C657" i="1"/>
  <c r="B657" i="1"/>
  <c r="A657" i="1"/>
  <c r="AC656" i="1"/>
  <c r="AB656" i="1"/>
  <c r="Y656" i="1"/>
  <c r="X656" i="1"/>
  <c r="Z656" i="1" s="1"/>
  <c r="W656" i="1"/>
  <c r="U656" i="1"/>
  <c r="V656" i="1" s="1"/>
  <c r="T656" i="1"/>
  <c r="S656" i="1"/>
  <c r="R656" i="1"/>
  <c r="O656" i="1"/>
  <c r="Q656" i="1" s="1"/>
  <c r="N656" i="1"/>
  <c r="M656" i="1"/>
  <c r="L656" i="1"/>
  <c r="K656" i="1"/>
  <c r="H656" i="1" s="1"/>
  <c r="J656" i="1"/>
  <c r="I656" i="1"/>
  <c r="G656" i="1"/>
  <c r="F656" i="1"/>
  <c r="E656" i="1"/>
  <c r="D656" i="1"/>
  <c r="C656" i="1"/>
  <c r="B656" i="1"/>
  <c r="A656" i="1"/>
  <c r="AC655" i="1"/>
  <c r="AB655" i="1"/>
  <c r="X655" i="1"/>
  <c r="Z655" i="1" s="1"/>
  <c r="W655" i="1"/>
  <c r="U655" i="1"/>
  <c r="V655" i="1" s="1"/>
  <c r="T655" i="1"/>
  <c r="R655" i="1"/>
  <c r="S655" i="1" s="1"/>
  <c r="O655" i="1"/>
  <c r="N655" i="1"/>
  <c r="M655" i="1"/>
  <c r="L655" i="1"/>
  <c r="K655" i="1"/>
  <c r="J655" i="1"/>
  <c r="I655" i="1"/>
  <c r="H655" i="1"/>
  <c r="G655" i="1"/>
  <c r="F655" i="1"/>
  <c r="E655" i="1"/>
  <c r="D655" i="1"/>
  <c r="C655" i="1"/>
  <c r="B655" i="1"/>
  <c r="A655" i="1"/>
  <c r="AC654" i="1"/>
  <c r="AB654" i="1"/>
  <c r="Z654" i="1"/>
  <c r="Y654" i="1"/>
  <c r="X654" i="1"/>
  <c r="V654" i="1"/>
  <c r="U654" i="1"/>
  <c r="W654" i="1" s="1"/>
  <c r="T654" i="1"/>
  <c r="S654" i="1"/>
  <c r="R654" i="1"/>
  <c r="O654" i="1"/>
  <c r="N654" i="1"/>
  <c r="M654" i="1"/>
  <c r="L654" i="1"/>
  <c r="K654" i="1"/>
  <c r="J654" i="1"/>
  <c r="H654" i="1" s="1"/>
  <c r="I654" i="1"/>
  <c r="G654" i="1"/>
  <c r="F654" i="1"/>
  <c r="E654" i="1"/>
  <c r="D654" i="1"/>
  <c r="C654" i="1"/>
  <c r="B654" i="1"/>
  <c r="A654" i="1"/>
  <c r="AC653" i="1"/>
  <c r="AB653" i="1"/>
  <c r="Z653" i="1"/>
  <c r="X653" i="1"/>
  <c r="Y653" i="1" s="1"/>
  <c r="W653" i="1"/>
  <c r="V653" i="1"/>
  <c r="U653" i="1"/>
  <c r="S653" i="1"/>
  <c r="R653" i="1"/>
  <c r="T653" i="1" s="1"/>
  <c r="Q653" i="1"/>
  <c r="O653" i="1"/>
  <c r="P653" i="1" s="1"/>
  <c r="N653" i="1"/>
  <c r="M653" i="1"/>
  <c r="L653" i="1"/>
  <c r="K653" i="1"/>
  <c r="J653" i="1"/>
  <c r="H653" i="1" s="1"/>
  <c r="I653" i="1"/>
  <c r="G653" i="1"/>
  <c r="F653" i="1"/>
  <c r="E653" i="1"/>
  <c r="D653" i="1"/>
  <c r="C653" i="1"/>
  <c r="B653" i="1"/>
  <c r="A653" i="1"/>
  <c r="AC652" i="1"/>
  <c r="AB652" i="1"/>
  <c r="X652" i="1"/>
  <c r="Z652" i="1" s="1"/>
  <c r="W652" i="1"/>
  <c r="V652" i="1"/>
  <c r="U652" i="1"/>
  <c r="T652" i="1"/>
  <c r="S652" i="1"/>
  <c r="R652" i="1"/>
  <c r="O652" i="1"/>
  <c r="N652" i="1"/>
  <c r="M652" i="1"/>
  <c r="L652" i="1"/>
  <c r="K652" i="1"/>
  <c r="H652" i="1" s="1"/>
  <c r="J652" i="1"/>
  <c r="I652" i="1"/>
  <c r="G652" i="1"/>
  <c r="F652" i="1"/>
  <c r="E652" i="1"/>
  <c r="D652" i="1"/>
  <c r="C652" i="1"/>
  <c r="B652" i="1"/>
  <c r="A652" i="1"/>
  <c r="AC651" i="1"/>
  <c r="AB651" i="1"/>
  <c r="Z651" i="1"/>
  <c r="X651" i="1"/>
  <c r="Y651" i="1" s="1"/>
  <c r="V651" i="1"/>
  <c r="U651" i="1"/>
  <c r="W651" i="1" s="1"/>
  <c r="R651" i="1"/>
  <c r="T651" i="1" s="1"/>
  <c r="Q651" i="1"/>
  <c r="P651" i="1"/>
  <c r="O651" i="1"/>
  <c r="N651" i="1"/>
  <c r="M651" i="1"/>
  <c r="L651" i="1"/>
  <c r="K651" i="1"/>
  <c r="J651" i="1"/>
  <c r="I651" i="1"/>
  <c r="H651" i="1"/>
  <c r="G651" i="1"/>
  <c r="F651" i="1"/>
  <c r="E651" i="1"/>
  <c r="D651" i="1"/>
  <c r="C651" i="1"/>
  <c r="B651" i="1"/>
  <c r="A651" i="1"/>
  <c r="AC650" i="1"/>
  <c r="AB650" i="1"/>
  <c r="X650" i="1"/>
  <c r="W650" i="1"/>
  <c r="U650" i="1"/>
  <c r="V650" i="1" s="1"/>
  <c r="R650" i="1"/>
  <c r="O650" i="1"/>
  <c r="N650" i="1"/>
  <c r="M650" i="1"/>
  <c r="L650" i="1"/>
  <c r="K650" i="1"/>
  <c r="J650" i="1"/>
  <c r="H650" i="1" s="1"/>
  <c r="I650" i="1"/>
  <c r="G650" i="1"/>
  <c r="F650" i="1"/>
  <c r="E650" i="1"/>
  <c r="D650" i="1"/>
  <c r="C650" i="1"/>
  <c r="B650" i="1"/>
  <c r="A650" i="1"/>
  <c r="AC649" i="1"/>
  <c r="AB649" i="1"/>
  <c r="X649" i="1"/>
  <c r="W649" i="1"/>
  <c r="V649" i="1"/>
  <c r="U649" i="1"/>
  <c r="R649" i="1"/>
  <c r="O649" i="1"/>
  <c r="Q649" i="1" s="1"/>
  <c r="N649" i="1"/>
  <c r="M649" i="1"/>
  <c r="L649" i="1"/>
  <c r="K649" i="1"/>
  <c r="J649" i="1"/>
  <c r="I649" i="1"/>
  <c r="H649" i="1"/>
  <c r="G649" i="1"/>
  <c r="F649" i="1"/>
  <c r="E649" i="1"/>
  <c r="D649" i="1"/>
  <c r="C649" i="1"/>
  <c r="B649" i="1"/>
  <c r="A649" i="1"/>
  <c r="AC648" i="1"/>
  <c r="AB648" i="1"/>
  <c r="Z648" i="1"/>
  <c r="X648" i="1"/>
  <c r="Y648" i="1" s="1"/>
  <c r="W648" i="1"/>
  <c r="U648" i="1"/>
  <c r="V648" i="1" s="1"/>
  <c r="T648" i="1"/>
  <c r="R648" i="1"/>
  <c r="S648" i="1" s="1"/>
  <c r="Q648" i="1"/>
  <c r="O648" i="1"/>
  <c r="P648" i="1" s="1"/>
  <c r="N648" i="1"/>
  <c r="M648" i="1"/>
  <c r="L648" i="1"/>
  <c r="K648" i="1"/>
  <c r="J648" i="1"/>
  <c r="I648" i="1"/>
  <c r="G648" i="1"/>
  <c r="F648" i="1"/>
  <c r="E648" i="1"/>
  <c r="D648" i="1"/>
  <c r="C648" i="1"/>
  <c r="B648" i="1"/>
  <c r="A648" i="1"/>
  <c r="AC647" i="1"/>
  <c r="AB647" i="1"/>
  <c r="Z647" i="1"/>
  <c r="X647" i="1"/>
  <c r="Y647" i="1" s="1"/>
  <c r="U647" i="1"/>
  <c r="W647" i="1" s="1"/>
  <c r="R647" i="1"/>
  <c r="S647" i="1" s="1"/>
  <c r="Q647" i="1"/>
  <c r="P647" i="1"/>
  <c r="O647" i="1"/>
  <c r="N647" i="1"/>
  <c r="M647" i="1"/>
  <c r="L647" i="1"/>
  <c r="K647" i="1"/>
  <c r="J647" i="1"/>
  <c r="I647" i="1"/>
  <c r="H647" i="1"/>
  <c r="G647" i="1"/>
  <c r="F647" i="1"/>
  <c r="E647" i="1"/>
  <c r="D647" i="1"/>
  <c r="C647" i="1"/>
  <c r="B647" i="1"/>
  <c r="A647" i="1"/>
  <c r="AC646" i="1"/>
  <c r="AB646" i="1"/>
  <c r="Z646" i="1"/>
  <c r="Y646" i="1"/>
  <c r="X646" i="1"/>
  <c r="V646" i="1"/>
  <c r="U646" i="1"/>
  <c r="W646" i="1" s="1"/>
  <c r="T646" i="1"/>
  <c r="R646" i="1"/>
  <c r="S646" i="1" s="1"/>
  <c r="Q646" i="1"/>
  <c r="O646" i="1"/>
  <c r="P646" i="1" s="1"/>
  <c r="N646" i="1"/>
  <c r="M646" i="1"/>
  <c r="L646" i="1"/>
  <c r="K646" i="1"/>
  <c r="J646" i="1"/>
  <c r="I646" i="1"/>
  <c r="G646" i="1"/>
  <c r="F646" i="1"/>
  <c r="E646" i="1"/>
  <c r="D646" i="1"/>
  <c r="C646" i="1"/>
  <c r="B646" i="1"/>
  <c r="A646" i="1"/>
  <c r="AC645" i="1"/>
  <c r="AB645" i="1"/>
  <c r="X645" i="1"/>
  <c r="Z645" i="1" s="1"/>
  <c r="W645" i="1"/>
  <c r="V645" i="1"/>
  <c r="U645" i="1"/>
  <c r="R645" i="1"/>
  <c r="Q645" i="1"/>
  <c r="O645" i="1"/>
  <c r="P645" i="1" s="1"/>
  <c r="N645" i="1"/>
  <c r="M645" i="1"/>
  <c r="L645" i="1"/>
  <c r="K645" i="1"/>
  <c r="J645" i="1"/>
  <c r="I645" i="1"/>
  <c r="H645" i="1"/>
  <c r="G645" i="1"/>
  <c r="F645" i="1"/>
  <c r="E645" i="1"/>
  <c r="D645" i="1"/>
  <c r="C645" i="1"/>
  <c r="B645" i="1"/>
  <c r="A645" i="1"/>
  <c r="AC644" i="1"/>
  <c r="AB644" i="1"/>
  <c r="X644" i="1"/>
  <c r="U644" i="1"/>
  <c r="T644" i="1"/>
  <c r="S644" i="1"/>
  <c r="R644" i="1"/>
  <c r="P644" i="1"/>
  <c r="O644" i="1"/>
  <c r="Q644" i="1" s="1"/>
  <c r="N644" i="1"/>
  <c r="M644" i="1"/>
  <c r="L644" i="1"/>
  <c r="K644" i="1"/>
  <c r="J644" i="1"/>
  <c r="I644" i="1"/>
  <c r="H644" i="1"/>
  <c r="G644" i="1"/>
  <c r="F644" i="1"/>
  <c r="E644" i="1"/>
  <c r="D644" i="1"/>
  <c r="C644" i="1"/>
  <c r="B644" i="1"/>
  <c r="A644" i="1"/>
  <c r="AC643" i="1"/>
  <c r="AB643" i="1"/>
  <c r="Y643" i="1"/>
  <c r="X643" i="1"/>
  <c r="Z643" i="1" s="1"/>
  <c r="U643" i="1"/>
  <c r="T643" i="1"/>
  <c r="S643" i="1"/>
  <c r="R643" i="1"/>
  <c r="Q643" i="1"/>
  <c r="P643" i="1"/>
  <c r="O643" i="1"/>
  <c r="N643" i="1"/>
  <c r="M643" i="1"/>
  <c r="L643" i="1"/>
  <c r="K643" i="1"/>
  <c r="H643" i="1" s="1"/>
  <c r="J643" i="1"/>
  <c r="I643" i="1"/>
  <c r="G643" i="1"/>
  <c r="F643" i="1"/>
  <c r="E643" i="1"/>
  <c r="D643" i="1"/>
  <c r="C643" i="1"/>
  <c r="B643" i="1"/>
  <c r="A643" i="1"/>
  <c r="AC642" i="1"/>
  <c r="AB642" i="1"/>
  <c r="Z642" i="1"/>
  <c r="Y642" i="1"/>
  <c r="X642" i="1"/>
  <c r="W642" i="1"/>
  <c r="U642" i="1"/>
  <c r="V642" i="1" s="1"/>
  <c r="R642" i="1"/>
  <c r="O642" i="1"/>
  <c r="Q642" i="1" s="1"/>
  <c r="N642" i="1"/>
  <c r="M642" i="1"/>
  <c r="L642" i="1"/>
  <c r="K642" i="1"/>
  <c r="J642" i="1"/>
  <c r="I642" i="1"/>
  <c r="H642" i="1"/>
  <c r="G642" i="1"/>
  <c r="F642" i="1"/>
  <c r="E642" i="1"/>
  <c r="D642" i="1"/>
  <c r="C642" i="1"/>
  <c r="B642" i="1"/>
  <c r="A642" i="1"/>
  <c r="AC641" i="1"/>
  <c r="AB641" i="1"/>
  <c r="Z641" i="1"/>
  <c r="X641" i="1"/>
  <c r="Y641" i="1" s="1"/>
  <c r="U641" i="1"/>
  <c r="T641" i="1"/>
  <c r="S641" i="1"/>
  <c r="R641" i="1"/>
  <c r="O641" i="1"/>
  <c r="N641" i="1"/>
  <c r="M641" i="1"/>
  <c r="L641" i="1"/>
  <c r="K641" i="1"/>
  <c r="J641" i="1"/>
  <c r="H641" i="1" s="1"/>
  <c r="I641" i="1"/>
  <c r="G641" i="1"/>
  <c r="F641" i="1"/>
  <c r="E641" i="1"/>
  <c r="D641" i="1"/>
  <c r="C641" i="1"/>
  <c r="B641" i="1"/>
  <c r="A641" i="1"/>
  <c r="AC640" i="1"/>
  <c r="AB640" i="1"/>
  <c r="Y640" i="1"/>
  <c r="X640" i="1"/>
  <c r="Z640" i="1" s="1"/>
  <c r="W640" i="1"/>
  <c r="U640" i="1"/>
  <c r="V640" i="1" s="1"/>
  <c r="T640" i="1"/>
  <c r="S640" i="1"/>
  <c r="R640" i="1"/>
  <c r="P640" i="1"/>
  <c r="O640" i="1"/>
  <c r="Q640" i="1" s="1"/>
  <c r="N640" i="1"/>
  <c r="M640" i="1"/>
  <c r="L640" i="1"/>
  <c r="K640" i="1"/>
  <c r="J640" i="1"/>
  <c r="I640" i="1"/>
  <c r="G640" i="1"/>
  <c r="F640" i="1"/>
  <c r="E640" i="1"/>
  <c r="D640" i="1"/>
  <c r="C640" i="1"/>
  <c r="B640" i="1"/>
  <c r="A640" i="1"/>
  <c r="AC639" i="1"/>
  <c r="AB639" i="1"/>
  <c r="Y639" i="1"/>
  <c r="X639" i="1"/>
  <c r="Z639" i="1" s="1"/>
  <c r="U639" i="1"/>
  <c r="T639" i="1"/>
  <c r="R639" i="1"/>
  <c r="S639" i="1" s="1"/>
  <c r="P639" i="1"/>
  <c r="O639" i="1"/>
  <c r="Q639" i="1" s="1"/>
  <c r="N639" i="1"/>
  <c r="M639" i="1"/>
  <c r="L639" i="1"/>
  <c r="K639" i="1"/>
  <c r="J639" i="1"/>
  <c r="I639" i="1"/>
  <c r="H639" i="1"/>
  <c r="G639" i="1"/>
  <c r="F639" i="1"/>
  <c r="E639" i="1"/>
  <c r="D639" i="1"/>
  <c r="C639" i="1"/>
  <c r="B639" i="1"/>
  <c r="A639" i="1"/>
  <c r="AC638" i="1"/>
  <c r="AB638" i="1"/>
  <c r="Z638" i="1"/>
  <c r="Y638" i="1"/>
  <c r="X638" i="1"/>
  <c r="V638" i="1"/>
  <c r="U638" i="1"/>
  <c r="W638" i="1" s="1"/>
  <c r="T638" i="1"/>
  <c r="S638" i="1"/>
  <c r="R638" i="1"/>
  <c r="Q638" i="1"/>
  <c r="O638" i="1"/>
  <c r="P638" i="1" s="1"/>
  <c r="N638" i="1"/>
  <c r="M638" i="1"/>
  <c r="L638" i="1"/>
  <c r="K638" i="1"/>
  <c r="J638" i="1"/>
  <c r="I638" i="1"/>
  <c r="G638" i="1"/>
  <c r="F638" i="1"/>
  <c r="E638" i="1"/>
  <c r="D638" i="1"/>
  <c r="C638" i="1"/>
  <c r="B638" i="1"/>
  <c r="A638" i="1"/>
  <c r="AC637" i="1"/>
  <c r="AB637" i="1"/>
  <c r="Y637" i="1"/>
  <c r="X637" i="1"/>
  <c r="Z637" i="1" s="1"/>
  <c r="W637" i="1"/>
  <c r="V637" i="1"/>
  <c r="U637" i="1"/>
  <c r="R637" i="1"/>
  <c r="T637" i="1" s="1"/>
  <c r="P637" i="1"/>
  <c r="O637" i="1"/>
  <c r="Q637" i="1" s="1"/>
  <c r="N637" i="1"/>
  <c r="M637" i="1"/>
  <c r="L637" i="1"/>
  <c r="K637" i="1"/>
  <c r="J637" i="1"/>
  <c r="I637" i="1"/>
  <c r="G637" i="1"/>
  <c r="F637" i="1"/>
  <c r="E637" i="1"/>
  <c r="D637" i="1"/>
  <c r="C637" i="1"/>
  <c r="B637" i="1"/>
  <c r="A637" i="1"/>
  <c r="AC636" i="1"/>
  <c r="AB636" i="1"/>
  <c r="X636" i="1"/>
  <c r="W636" i="1"/>
  <c r="V636" i="1"/>
  <c r="U636" i="1"/>
  <c r="T636" i="1"/>
  <c r="S636" i="1"/>
  <c r="R636" i="1"/>
  <c r="O636" i="1"/>
  <c r="Q636" i="1" s="1"/>
  <c r="N636" i="1"/>
  <c r="M636" i="1"/>
  <c r="L636" i="1"/>
  <c r="K636" i="1"/>
  <c r="J636" i="1"/>
  <c r="I636" i="1"/>
  <c r="H636" i="1"/>
  <c r="G636" i="1"/>
  <c r="F636" i="1"/>
  <c r="E636" i="1"/>
  <c r="D636" i="1"/>
  <c r="C636" i="1"/>
  <c r="B636" i="1"/>
  <c r="A636" i="1"/>
  <c r="AC635" i="1"/>
  <c r="AB635" i="1"/>
  <c r="Z635" i="1"/>
  <c r="Y635" i="1"/>
  <c r="X635" i="1"/>
  <c r="U635" i="1"/>
  <c r="R635" i="1"/>
  <c r="Q635" i="1"/>
  <c r="P635" i="1"/>
  <c r="O635" i="1"/>
  <c r="N635" i="1"/>
  <c r="M635" i="1"/>
  <c r="L635" i="1"/>
  <c r="K635" i="1"/>
  <c r="J635" i="1"/>
  <c r="I635" i="1"/>
  <c r="H635" i="1"/>
  <c r="G635" i="1"/>
  <c r="F635" i="1"/>
  <c r="E635" i="1"/>
  <c r="D635" i="1"/>
  <c r="C635" i="1"/>
  <c r="B635" i="1"/>
  <c r="A635" i="1"/>
  <c r="AC634" i="1"/>
  <c r="AB634" i="1"/>
  <c r="Y634" i="1"/>
  <c r="X634" i="1"/>
  <c r="Z634" i="1" s="1"/>
  <c r="U634" i="1"/>
  <c r="R634" i="1"/>
  <c r="Q634" i="1"/>
  <c r="O634" i="1"/>
  <c r="P634" i="1" s="1"/>
  <c r="N634" i="1"/>
  <c r="M634" i="1"/>
  <c r="L634" i="1"/>
  <c r="K634" i="1"/>
  <c r="J634" i="1"/>
  <c r="H634" i="1" s="1"/>
  <c r="I634" i="1"/>
  <c r="G634" i="1"/>
  <c r="F634" i="1"/>
  <c r="E634" i="1"/>
  <c r="D634" i="1"/>
  <c r="C634" i="1"/>
  <c r="B634" i="1"/>
  <c r="A634" i="1"/>
  <c r="AC633" i="1"/>
  <c r="AB633" i="1"/>
  <c r="Z633" i="1"/>
  <c r="X633" i="1"/>
  <c r="Y633" i="1" s="1"/>
  <c r="V633" i="1"/>
  <c r="U633" i="1"/>
  <c r="W633" i="1" s="1"/>
  <c r="S633" i="1"/>
  <c r="R633" i="1"/>
  <c r="T633" i="1" s="1"/>
  <c r="O633" i="1"/>
  <c r="N633" i="1"/>
  <c r="M633" i="1"/>
  <c r="L633" i="1"/>
  <c r="K633" i="1"/>
  <c r="J633" i="1"/>
  <c r="I633" i="1"/>
  <c r="G633" i="1"/>
  <c r="F633" i="1"/>
  <c r="E633" i="1"/>
  <c r="D633" i="1"/>
  <c r="C633" i="1"/>
  <c r="B633" i="1"/>
  <c r="A633" i="1"/>
  <c r="AC632" i="1"/>
  <c r="AB632" i="1"/>
  <c r="Z632" i="1"/>
  <c r="Y632" i="1"/>
  <c r="X632" i="1"/>
  <c r="W632" i="1"/>
  <c r="U632" i="1"/>
  <c r="V632" i="1" s="1"/>
  <c r="R632" i="1"/>
  <c r="Q632" i="1"/>
  <c r="P632" i="1"/>
  <c r="O632" i="1"/>
  <c r="N632" i="1"/>
  <c r="M632" i="1"/>
  <c r="L632" i="1"/>
  <c r="K632" i="1"/>
  <c r="J632" i="1"/>
  <c r="H632" i="1" s="1"/>
  <c r="I632" i="1"/>
  <c r="G632" i="1"/>
  <c r="F632" i="1"/>
  <c r="E632" i="1"/>
  <c r="D632" i="1"/>
  <c r="C632" i="1"/>
  <c r="B632" i="1"/>
  <c r="A632" i="1"/>
  <c r="AC631" i="1"/>
  <c r="AB631" i="1"/>
  <c r="U631" i="1"/>
  <c r="V631" i="1" s="1"/>
  <c r="S631" i="1"/>
  <c r="R631" i="1"/>
  <c r="T631" i="1" s="1"/>
  <c r="Q631" i="1"/>
  <c r="P631" i="1"/>
  <c r="O631" i="1"/>
  <c r="N631" i="1"/>
  <c r="M631" i="1"/>
  <c r="L631" i="1"/>
  <c r="K631" i="1"/>
  <c r="J631" i="1"/>
  <c r="I631" i="1"/>
  <c r="H631" i="1"/>
  <c r="G631" i="1"/>
  <c r="F631" i="1"/>
  <c r="E631" i="1"/>
  <c r="D631" i="1"/>
  <c r="C631" i="1"/>
  <c r="B631" i="1"/>
  <c r="A631" i="1"/>
  <c r="AC630" i="1"/>
  <c r="AB630" i="1"/>
  <c r="V630" i="1"/>
  <c r="U630" i="1"/>
  <c r="S630" i="1"/>
  <c r="R630" i="1"/>
  <c r="T630" i="1" s="1"/>
  <c r="Q630" i="1"/>
  <c r="O630" i="1"/>
  <c r="P630" i="1" s="1"/>
  <c r="N630" i="1"/>
  <c r="M630" i="1"/>
  <c r="L630" i="1"/>
  <c r="K630" i="1"/>
  <c r="J630" i="1"/>
  <c r="H630" i="1" s="1"/>
  <c r="I630" i="1"/>
  <c r="G630" i="1"/>
  <c r="F630" i="1"/>
  <c r="E630" i="1"/>
  <c r="D630" i="1"/>
  <c r="C630" i="1"/>
  <c r="B630" i="1"/>
  <c r="A630" i="1"/>
  <c r="AC629" i="1"/>
  <c r="AB629" i="1"/>
  <c r="Z629" i="1"/>
  <c r="Y629" i="1"/>
  <c r="X629" i="1"/>
  <c r="W629" i="1"/>
  <c r="V629" i="1"/>
  <c r="U629" i="1"/>
  <c r="S629" i="1"/>
  <c r="R629" i="1"/>
  <c r="T629" i="1" s="1"/>
  <c r="Q629" i="1"/>
  <c r="P629" i="1"/>
  <c r="O629" i="1"/>
  <c r="N629" i="1"/>
  <c r="M629" i="1"/>
  <c r="L629" i="1"/>
  <c r="K629" i="1"/>
  <c r="J629" i="1"/>
  <c r="I629" i="1"/>
  <c r="H629" i="1"/>
  <c r="G629" i="1"/>
  <c r="F629" i="1"/>
  <c r="E629" i="1"/>
  <c r="D629" i="1"/>
  <c r="C629" i="1"/>
  <c r="B629" i="1"/>
  <c r="A629" i="1"/>
  <c r="AC628" i="1"/>
  <c r="AB628" i="1"/>
  <c r="X628" i="1"/>
  <c r="V628" i="1"/>
  <c r="U628" i="1"/>
  <c r="W628" i="1" s="1"/>
  <c r="T628" i="1"/>
  <c r="S628" i="1"/>
  <c r="R628" i="1"/>
  <c r="O628" i="1"/>
  <c r="Q628" i="1" s="1"/>
  <c r="N628" i="1"/>
  <c r="M628" i="1"/>
  <c r="L628" i="1"/>
  <c r="K628" i="1"/>
  <c r="H628" i="1" s="1"/>
  <c r="J628" i="1"/>
  <c r="I628" i="1"/>
  <c r="G628" i="1"/>
  <c r="F628" i="1"/>
  <c r="E628" i="1"/>
  <c r="D628" i="1"/>
  <c r="C628" i="1"/>
  <c r="B628" i="1"/>
  <c r="A628" i="1"/>
  <c r="AC627" i="1"/>
  <c r="AB627" i="1"/>
  <c r="Z627" i="1"/>
  <c r="Y627" i="1"/>
  <c r="X627" i="1"/>
  <c r="U627" i="1"/>
  <c r="T627" i="1"/>
  <c r="R627" i="1"/>
  <c r="S627" i="1" s="1"/>
  <c r="Q627" i="1"/>
  <c r="P627" i="1"/>
  <c r="O627" i="1"/>
  <c r="N627" i="1"/>
  <c r="M627" i="1"/>
  <c r="L627" i="1"/>
  <c r="K627" i="1"/>
  <c r="J627" i="1"/>
  <c r="I627" i="1"/>
  <c r="H627" i="1"/>
  <c r="G627" i="1"/>
  <c r="F627" i="1"/>
  <c r="E627" i="1"/>
  <c r="D627" i="1"/>
  <c r="C627" i="1"/>
  <c r="B627" i="1"/>
  <c r="A627" i="1"/>
  <c r="AC626" i="1"/>
  <c r="AB626" i="1"/>
  <c r="Z626" i="1"/>
  <c r="Y626" i="1"/>
  <c r="X626" i="1"/>
  <c r="U626" i="1"/>
  <c r="R626" i="1"/>
  <c r="Q626" i="1"/>
  <c r="P626" i="1"/>
  <c r="O626" i="1"/>
  <c r="N626" i="1"/>
  <c r="M626" i="1"/>
  <c r="L626" i="1"/>
  <c r="K626" i="1"/>
  <c r="J626" i="1"/>
  <c r="I626" i="1"/>
  <c r="H626" i="1"/>
  <c r="G626" i="1"/>
  <c r="F626" i="1"/>
  <c r="E626" i="1"/>
  <c r="D626" i="1"/>
  <c r="C626" i="1"/>
  <c r="B626" i="1"/>
  <c r="A626" i="1"/>
  <c r="AC625" i="1"/>
  <c r="AB625" i="1"/>
  <c r="X625" i="1"/>
  <c r="V625" i="1"/>
  <c r="U625" i="1"/>
  <c r="W625" i="1" s="1"/>
  <c r="T625" i="1"/>
  <c r="R625" i="1"/>
  <c r="S625" i="1" s="1"/>
  <c r="O625" i="1"/>
  <c r="N625" i="1"/>
  <c r="M625" i="1"/>
  <c r="L625" i="1"/>
  <c r="K625" i="1"/>
  <c r="H625" i="1" s="1"/>
  <c r="J625" i="1"/>
  <c r="I625" i="1"/>
  <c r="G625" i="1"/>
  <c r="F625" i="1"/>
  <c r="E625" i="1"/>
  <c r="D625" i="1"/>
  <c r="C625" i="1"/>
  <c r="B625" i="1"/>
  <c r="A625" i="1"/>
  <c r="AC624" i="1"/>
  <c r="AB624" i="1"/>
  <c r="Z624" i="1"/>
  <c r="Y624" i="1"/>
  <c r="X624" i="1"/>
  <c r="U624" i="1"/>
  <c r="V624" i="1" s="1"/>
  <c r="R624" i="1"/>
  <c r="O624" i="1"/>
  <c r="N624" i="1"/>
  <c r="M624" i="1"/>
  <c r="L624" i="1"/>
  <c r="K624" i="1"/>
  <c r="J624" i="1"/>
  <c r="I624" i="1"/>
  <c r="H624" i="1"/>
  <c r="G624" i="1"/>
  <c r="F624" i="1"/>
  <c r="E624" i="1"/>
  <c r="D624" i="1"/>
  <c r="C624" i="1"/>
  <c r="B624" i="1"/>
  <c r="A624" i="1"/>
  <c r="AC623" i="1"/>
  <c r="AB623" i="1"/>
  <c r="Y623" i="1"/>
  <c r="X623" i="1"/>
  <c r="Z623" i="1" s="1"/>
  <c r="U623" i="1"/>
  <c r="R623" i="1"/>
  <c r="S623" i="1" s="1"/>
  <c r="P623" i="1"/>
  <c r="O623" i="1"/>
  <c r="Q623" i="1" s="1"/>
  <c r="N623" i="1"/>
  <c r="M623" i="1"/>
  <c r="L623" i="1"/>
  <c r="K623" i="1"/>
  <c r="J623" i="1"/>
  <c r="H623" i="1" s="1"/>
  <c r="I623" i="1"/>
  <c r="G623" i="1"/>
  <c r="F623" i="1"/>
  <c r="E623" i="1"/>
  <c r="D623" i="1"/>
  <c r="C623" i="1"/>
  <c r="B623" i="1"/>
  <c r="A623" i="1"/>
  <c r="AC622" i="1"/>
  <c r="AB622" i="1"/>
  <c r="Z622" i="1"/>
  <c r="Y622" i="1"/>
  <c r="X622" i="1"/>
  <c r="W622" i="1"/>
  <c r="U622" i="1"/>
  <c r="V622" i="1" s="1"/>
  <c r="R622" i="1"/>
  <c r="T622" i="1" s="1"/>
  <c r="Q622" i="1"/>
  <c r="O622" i="1"/>
  <c r="P622" i="1" s="1"/>
  <c r="N622" i="1"/>
  <c r="M622" i="1"/>
  <c r="L622" i="1"/>
  <c r="K622" i="1"/>
  <c r="J622" i="1"/>
  <c r="H622" i="1" s="1"/>
  <c r="I622" i="1"/>
  <c r="G622" i="1"/>
  <c r="F622" i="1"/>
  <c r="E622" i="1"/>
  <c r="D622" i="1"/>
  <c r="C622" i="1"/>
  <c r="B622" i="1"/>
  <c r="A622" i="1"/>
  <c r="AC621" i="1"/>
  <c r="AB621" i="1"/>
  <c r="Z621" i="1"/>
  <c r="X621" i="1"/>
  <c r="Y621" i="1" s="1"/>
  <c r="W621" i="1"/>
  <c r="V621" i="1"/>
  <c r="U621" i="1"/>
  <c r="T621" i="1"/>
  <c r="S621" i="1"/>
  <c r="R621" i="1"/>
  <c r="P621" i="1"/>
  <c r="O621" i="1"/>
  <c r="Q621" i="1" s="1"/>
  <c r="N621" i="1"/>
  <c r="M621" i="1"/>
  <c r="L621" i="1"/>
  <c r="K621" i="1"/>
  <c r="J621" i="1"/>
  <c r="I621" i="1"/>
  <c r="G621" i="1"/>
  <c r="F621" i="1"/>
  <c r="E621" i="1"/>
  <c r="D621" i="1"/>
  <c r="C621" i="1"/>
  <c r="B621" i="1"/>
  <c r="A621" i="1"/>
  <c r="AC620" i="1"/>
  <c r="AB620" i="1"/>
  <c r="Y620" i="1"/>
  <c r="X620" i="1"/>
  <c r="Z620" i="1" s="1"/>
  <c r="W620" i="1"/>
  <c r="V620" i="1"/>
  <c r="U620" i="1"/>
  <c r="T620" i="1"/>
  <c r="S620" i="1"/>
  <c r="R620" i="1"/>
  <c r="O620" i="1"/>
  <c r="N620" i="1"/>
  <c r="M620" i="1"/>
  <c r="L620" i="1"/>
  <c r="K620" i="1"/>
  <c r="J620" i="1"/>
  <c r="I620" i="1"/>
  <c r="H620" i="1"/>
  <c r="G620" i="1"/>
  <c r="F620" i="1"/>
  <c r="E620" i="1"/>
  <c r="D620" i="1"/>
  <c r="C620" i="1"/>
  <c r="B620" i="1"/>
  <c r="A620" i="1"/>
  <c r="AC619" i="1"/>
  <c r="AB619" i="1"/>
  <c r="Y619" i="1"/>
  <c r="X619" i="1"/>
  <c r="Z619" i="1" s="1"/>
  <c r="V619" i="1"/>
  <c r="U619" i="1"/>
  <c r="W619" i="1" s="1"/>
  <c r="S619" i="1"/>
  <c r="R619" i="1"/>
  <c r="T619" i="1" s="1"/>
  <c r="Q619" i="1"/>
  <c r="P619" i="1"/>
  <c r="O619" i="1"/>
  <c r="N619" i="1"/>
  <c r="M619" i="1"/>
  <c r="L619" i="1"/>
  <c r="K619" i="1"/>
  <c r="J619" i="1"/>
  <c r="I619" i="1"/>
  <c r="G619" i="1"/>
  <c r="F619" i="1"/>
  <c r="E619" i="1"/>
  <c r="D619" i="1"/>
  <c r="C619" i="1"/>
  <c r="B619" i="1"/>
  <c r="A619" i="1"/>
  <c r="AC618" i="1"/>
  <c r="AB618" i="1"/>
  <c r="X618" i="1"/>
  <c r="W618" i="1"/>
  <c r="U618" i="1"/>
  <c r="V618" i="1" s="1"/>
  <c r="R618" i="1"/>
  <c r="Q618" i="1"/>
  <c r="O618" i="1"/>
  <c r="P618" i="1" s="1"/>
  <c r="N618" i="1"/>
  <c r="M618" i="1"/>
  <c r="L618" i="1"/>
  <c r="K618" i="1"/>
  <c r="J618" i="1"/>
  <c r="H618" i="1" s="1"/>
  <c r="I618" i="1"/>
  <c r="G618" i="1"/>
  <c r="F618" i="1"/>
  <c r="E618" i="1"/>
  <c r="D618" i="1"/>
  <c r="C618" i="1"/>
  <c r="B618" i="1"/>
  <c r="A618" i="1"/>
  <c r="AC617" i="1"/>
  <c r="AB617" i="1"/>
  <c r="X617" i="1"/>
  <c r="Y617" i="1" s="1"/>
  <c r="V617" i="1"/>
  <c r="U617" i="1"/>
  <c r="W617" i="1" s="1"/>
  <c r="T617" i="1"/>
  <c r="S617" i="1"/>
  <c r="R617" i="1"/>
  <c r="O617" i="1"/>
  <c r="Q617" i="1" s="1"/>
  <c r="N617" i="1"/>
  <c r="M617" i="1"/>
  <c r="L617" i="1"/>
  <c r="K617" i="1"/>
  <c r="J617" i="1"/>
  <c r="H617" i="1" s="1"/>
  <c r="I617" i="1"/>
  <c r="G617" i="1"/>
  <c r="F617" i="1"/>
  <c r="E617" i="1"/>
  <c r="D617" i="1"/>
  <c r="C617" i="1"/>
  <c r="B617" i="1"/>
  <c r="A617" i="1"/>
  <c r="AC616" i="1"/>
  <c r="AB616" i="1"/>
  <c r="X616" i="1"/>
  <c r="W616" i="1"/>
  <c r="U616" i="1"/>
  <c r="V616" i="1" s="1"/>
  <c r="S616" i="1"/>
  <c r="R616" i="1"/>
  <c r="T616" i="1" s="1"/>
  <c r="P616" i="1"/>
  <c r="O616" i="1"/>
  <c r="Q616" i="1" s="1"/>
  <c r="N616" i="1"/>
  <c r="M616" i="1"/>
  <c r="L616" i="1"/>
  <c r="K616" i="1"/>
  <c r="J616" i="1"/>
  <c r="I616" i="1"/>
  <c r="H616" i="1"/>
  <c r="G616" i="1"/>
  <c r="F616" i="1"/>
  <c r="E616" i="1"/>
  <c r="D616" i="1"/>
  <c r="C616" i="1"/>
  <c r="B616" i="1"/>
  <c r="A616" i="1"/>
  <c r="AC615" i="1"/>
  <c r="AB615" i="1"/>
  <c r="Z615" i="1"/>
  <c r="Y615" i="1"/>
  <c r="X615" i="1"/>
  <c r="U615" i="1"/>
  <c r="T615" i="1"/>
  <c r="R615" i="1"/>
  <c r="S615" i="1" s="1"/>
  <c r="Q615" i="1"/>
  <c r="P615" i="1"/>
  <c r="O615" i="1"/>
  <c r="N615" i="1"/>
  <c r="M615" i="1"/>
  <c r="L615" i="1"/>
  <c r="K615" i="1"/>
  <c r="J615" i="1"/>
  <c r="I615" i="1"/>
  <c r="H615" i="1"/>
  <c r="G615" i="1"/>
  <c r="F615" i="1"/>
  <c r="E615" i="1"/>
  <c r="D615" i="1"/>
  <c r="C615" i="1"/>
  <c r="B615" i="1"/>
  <c r="A615" i="1"/>
  <c r="AC614" i="1"/>
  <c r="AB614" i="1"/>
  <c r="Z614" i="1"/>
  <c r="Y614" i="1"/>
  <c r="X614" i="1"/>
  <c r="W614" i="1"/>
  <c r="U614" i="1"/>
  <c r="V614" i="1" s="1"/>
  <c r="S614" i="1"/>
  <c r="R614" i="1"/>
  <c r="T614" i="1" s="1"/>
  <c r="O614" i="1"/>
  <c r="N614" i="1"/>
  <c r="M614" i="1"/>
  <c r="L614" i="1"/>
  <c r="K614" i="1"/>
  <c r="J614" i="1"/>
  <c r="H614" i="1" s="1"/>
  <c r="I614" i="1"/>
  <c r="G614" i="1"/>
  <c r="F614" i="1"/>
  <c r="E614" i="1"/>
  <c r="D614" i="1"/>
  <c r="C614" i="1"/>
  <c r="B614" i="1"/>
  <c r="A614" i="1"/>
  <c r="AC613" i="1"/>
  <c r="AB613" i="1"/>
  <c r="Z613" i="1"/>
  <c r="Y613" i="1"/>
  <c r="X613" i="1"/>
  <c r="W613" i="1"/>
  <c r="V613" i="1"/>
  <c r="U613" i="1"/>
  <c r="S613" i="1"/>
  <c r="R613" i="1"/>
  <c r="T613" i="1" s="1"/>
  <c r="Q613" i="1"/>
  <c r="P613" i="1"/>
  <c r="O613" i="1"/>
  <c r="N613" i="1"/>
  <c r="M613" i="1"/>
  <c r="L613" i="1"/>
  <c r="K613" i="1"/>
  <c r="J613" i="1"/>
  <c r="I613" i="1"/>
  <c r="G613" i="1"/>
  <c r="F613" i="1"/>
  <c r="E613" i="1"/>
  <c r="D613" i="1"/>
  <c r="C613" i="1"/>
  <c r="B613" i="1"/>
  <c r="A613" i="1"/>
  <c r="AC612" i="1"/>
  <c r="AB612" i="1"/>
  <c r="X612" i="1"/>
  <c r="V612" i="1"/>
  <c r="U612" i="1"/>
  <c r="W612" i="1" s="1"/>
  <c r="T612" i="1"/>
  <c r="S612" i="1"/>
  <c r="R612" i="1"/>
  <c r="P612" i="1"/>
  <c r="O612" i="1"/>
  <c r="Q612" i="1" s="1"/>
  <c r="N612" i="1"/>
  <c r="M612" i="1"/>
  <c r="L612" i="1"/>
  <c r="K612" i="1"/>
  <c r="J612" i="1"/>
  <c r="I612" i="1"/>
  <c r="H612" i="1"/>
  <c r="G612" i="1"/>
  <c r="F612" i="1"/>
  <c r="E612" i="1"/>
  <c r="D612" i="1"/>
  <c r="C612" i="1"/>
  <c r="B612" i="1"/>
  <c r="A612" i="1"/>
  <c r="AC611" i="1"/>
  <c r="AB611" i="1"/>
  <c r="Z611" i="1"/>
  <c r="Y611" i="1"/>
  <c r="X611" i="1"/>
  <c r="V611" i="1"/>
  <c r="U611" i="1"/>
  <c r="W611" i="1" s="1"/>
  <c r="R611" i="1"/>
  <c r="Q611" i="1"/>
  <c r="P611" i="1"/>
  <c r="O611" i="1"/>
  <c r="N611" i="1"/>
  <c r="M611" i="1"/>
  <c r="L611" i="1"/>
  <c r="K611" i="1"/>
  <c r="J611" i="1"/>
  <c r="H611" i="1" s="1"/>
  <c r="I611" i="1"/>
  <c r="G611" i="1"/>
  <c r="F611" i="1"/>
  <c r="E611" i="1"/>
  <c r="D611" i="1"/>
  <c r="C611" i="1"/>
  <c r="B611" i="1"/>
  <c r="A611" i="1"/>
  <c r="AC610" i="1"/>
  <c r="AB610" i="1"/>
  <c r="Y610" i="1"/>
  <c r="X610" i="1"/>
  <c r="Z610" i="1" s="1"/>
  <c r="U610" i="1"/>
  <c r="R610" i="1"/>
  <c r="T610" i="1" s="1"/>
  <c r="P610" i="1"/>
  <c r="O610" i="1"/>
  <c r="Q610" i="1" s="1"/>
  <c r="N610" i="1"/>
  <c r="M610" i="1"/>
  <c r="L610" i="1"/>
  <c r="K610" i="1"/>
  <c r="J610" i="1"/>
  <c r="I610" i="1"/>
  <c r="H610" i="1"/>
  <c r="G610" i="1"/>
  <c r="F610" i="1"/>
  <c r="E610" i="1"/>
  <c r="D610" i="1"/>
  <c r="C610" i="1"/>
  <c r="B610" i="1"/>
  <c r="A610" i="1"/>
  <c r="AC609" i="1"/>
  <c r="AB609" i="1"/>
  <c r="X609" i="1"/>
  <c r="Y609" i="1" s="1"/>
  <c r="V609" i="1"/>
  <c r="U609" i="1"/>
  <c r="W609" i="1" s="1"/>
  <c r="R609" i="1"/>
  <c r="P609" i="1"/>
  <c r="O609" i="1"/>
  <c r="Q609" i="1" s="1"/>
  <c r="N609" i="1"/>
  <c r="M609" i="1"/>
  <c r="L609" i="1"/>
  <c r="K609" i="1"/>
  <c r="J609" i="1"/>
  <c r="H609" i="1" s="1"/>
  <c r="I609" i="1"/>
  <c r="G609" i="1"/>
  <c r="F609" i="1"/>
  <c r="E609" i="1"/>
  <c r="D609" i="1"/>
  <c r="C609" i="1"/>
  <c r="B609" i="1"/>
  <c r="A609" i="1"/>
  <c r="AC608" i="1"/>
  <c r="AB608" i="1"/>
  <c r="X608" i="1"/>
  <c r="U608" i="1"/>
  <c r="T608" i="1"/>
  <c r="S608" i="1"/>
  <c r="R608" i="1"/>
  <c r="O608" i="1"/>
  <c r="N608" i="1"/>
  <c r="M608" i="1"/>
  <c r="L608" i="1"/>
  <c r="K608" i="1"/>
  <c r="H608" i="1" s="1"/>
  <c r="J608" i="1"/>
  <c r="I608" i="1"/>
  <c r="G608" i="1"/>
  <c r="F608" i="1"/>
  <c r="E608" i="1"/>
  <c r="D608" i="1"/>
  <c r="C608" i="1"/>
  <c r="B608" i="1"/>
  <c r="A608" i="1"/>
  <c r="AC607" i="1"/>
  <c r="AB607" i="1"/>
  <c r="Z607" i="1"/>
  <c r="X607" i="1"/>
  <c r="Y607" i="1" s="1"/>
  <c r="W607" i="1"/>
  <c r="U607" i="1"/>
  <c r="V607" i="1" s="1"/>
  <c r="R607" i="1"/>
  <c r="Q607" i="1"/>
  <c r="P607" i="1"/>
  <c r="O607" i="1"/>
  <c r="N607" i="1"/>
  <c r="M607" i="1"/>
  <c r="L607" i="1"/>
  <c r="K607" i="1"/>
  <c r="J607" i="1"/>
  <c r="I607" i="1"/>
  <c r="H607" i="1"/>
  <c r="G607" i="1"/>
  <c r="F607" i="1"/>
  <c r="E607" i="1"/>
  <c r="D607" i="1"/>
  <c r="C607" i="1"/>
  <c r="B607" i="1"/>
  <c r="A607" i="1"/>
  <c r="AC606" i="1"/>
  <c r="AB606" i="1"/>
  <c r="Z606" i="1"/>
  <c r="Y606" i="1"/>
  <c r="X606" i="1"/>
  <c r="U606" i="1"/>
  <c r="W606" i="1" s="1"/>
  <c r="T606" i="1"/>
  <c r="S606" i="1"/>
  <c r="R606" i="1"/>
  <c r="Q606" i="1"/>
  <c r="O606" i="1"/>
  <c r="P606" i="1" s="1"/>
  <c r="N606" i="1"/>
  <c r="M606" i="1"/>
  <c r="L606" i="1"/>
  <c r="K606" i="1"/>
  <c r="J606" i="1"/>
  <c r="I606" i="1"/>
  <c r="G606" i="1"/>
  <c r="F606" i="1"/>
  <c r="E606" i="1"/>
  <c r="D606" i="1"/>
  <c r="C606" i="1"/>
  <c r="B606" i="1"/>
  <c r="A606" i="1"/>
  <c r="AC605" i="1"/>
  <c r="AB605" i="1"/>
  <c r="Z605" i="1"/>
  <c r="X605" i="1"/>
  <c r="Y605" i="1" s="1"/>
  <c r="W605" i="1"/>
  <c r="V605" i="1"/>
  <c r="U605" i="1"/>
  <c r="R605" i="1"/>
  <c r="P605" i="1"/>
  <c r="O605" i="1"/>
  <c r="Q605" i="1" s="1"/>
  <c r="N605" i="1"/>
  <c r="M605" i="1"/>
  <c r="L605" i="1"/>
  <c r="K605" i="1"/>
  <c r="J605" i="1"/>
  <c r="I605" i="1"/>
  <c r="H605" i="1"/>
  <c r="G605" i="1"/>
  <c r="F605" i="1"/>
  <c r="E605" i="1"/>
  <c r="D605" i="1"/>
  <c r="C605" i="1"/>
  <c r="B605" i="1"/>
  <c r="A605" i="1"/>
  <c r="AC604" i="1"/>
  <c r="AB604" i="1"/>
  <c r="X604" i="1"/>
  <c r="Z604" i="1" s="1"/>
  <c r="V604" i="1"/>
  <c r="U604" i="1"/>
  <c r="W604" i="1" s="1"/>
  <c r="T604" i="1"/>
  <c r="S604" i="1"/>
  <c r="R604" i="1"/>
  <c r="P604" i="1"/>
  <c r="O604" i="1"/>
  <c r="Q604" i="1" s="1"/>
  <c r="N604" i="1"/>
  <c r="M604" i="1"/>
  <c r="L604" i="1"/>
  <c r="K604" i="1"/>
  <c r="J604" i="1"/>
  <c r="I604" i="1"/>
  <c r="H604" i="1"/>
  <c r="G604" i="1"/>
  <c r="F604" i="1"/>
  <c r="E604" i="1"/>
  <c r="D604" i="1"/>
  <c r="C604" i="1"/>
  <c r="B604" i="1"/>
  <c r="A604" i="1"/>
  <c r="AC603" i="1"/>
  <c r="AB603" i="1"/>
  <c r="Z603" i="1"/>
  <c r="X603" i="1"/>
  <c r="Y603" i="1" s="1"/>
  <c r="V603" i="1"/>
  <c r="U603" i="1"/>
  <c r="W603" i="1" s="1"/>
  <c r="T603" i="1"/>
  <c r="R603" i="1"/>
  <c r="S603" i="1" s="1"/>
  <c r="Q603" i="1"/>
  <c r="P603" i="1"/>
  <c r="O603" i="1"/>
  <c r="N603" i="1"/>
  <c r="M603" i="1"/>
  <c r="L603" i="1"/>
  <c r="K603" i="1"/>
  <c r="J603" i="1"/>
  <c r="H603" i="1" s="1"/>
  <c r="I603" i="1"/>
  <c r="G603" i="1"/>
  <c r="F603" i="1"/>
  <c r="E603" i="1"/>
  <c r="D603" i="1"/>
  <c r="C603" i="1"/>
  <c r="B603" i="1"/>
  <c r="A603" i="1"/>
  <c r="AC602" i="1"/>
  <c r="AB602" i="1"/>
  <c r="Y602" i="1"/>
  <c r="X602" i="1"/>
  <c r="Z602" i="1" s="1"/>
  <c r="W602" i="1"/>
  <c r="U602" i="1"/>
  <c r="V602" i="1" s="1"/>
  <c r="S602" i="1"/>
  <c r="R602" i="1"/>
  <c r="T602" i="1" s="1"/>
  <c r="P602" i="1"/>
  <c r="O602" i="1"/>
  <c r="Q602" i="1" s="1"/>
  <c r="N602" i="1"/>
  <c r="M602" i="1"/>
  <c r="L602" i="1"/>
  <c r="K602" i="1"/>
  <c r="J602" i="1"/>
  <c r="I602" i="1"/>
  <c r="G602" i="1"/>
  <c r="F602" i="1"/>
  <c r="E602" i="1"/>
  <c r="D602" i="1"/>
  <c r="C602" i="1"/>
  <c r="B602" i="1"/>
  <c r="A602" i="1"/>
  <c r="AC601" i="1"/>
  <c r="AB601" i="1"/>
  <c r="X601" i="1"/>
  <c r="W601" i="1"/>
  <c r="V601" i="1"/>
  <c r="U601" i="1"/>
  <c r="T601" i="1"/>
  <c r="R601" i="1"/>
  <c r="S601" i="1" s="1"/>
  <c r="P601" i="1"/>
  <c r="O601" i="1"/>
  <c r="Q601" i="1" s="1"/>
  <c r="N601" i="1"/>
  <c r="M601" i="1"/>
  <c r="L601" i="1"/>
  <c r="K601" i="1"/>
  <c r="J601" i="1"/>
  <c r="I601" i="1"/>
  <c r="H601" i="1"/>
  <c r="G601" i="1"/>
  <c r="F601" i="1"/>
  <c r="E601" i="1"/>
  <c r="D601" i="1"/>
  <c r="C601" i="1"/>
  <c r="B601" i="1"/>
  <c r="A601" i="1"/>
  <c r="AC600" i="1"/>
  <c r="AB600" i="1"/>
  <c r="Z600" i="1"/>
  <c r="X600" i="1"/>
  <c r="Y600" i="1" s="1"/>
  <c r="U600" i="1"/>
  <c r="R600" i="1"/>
  <c r="O600" i="1"/>
  <c r="P600" i="1" s="1"/>
  <c r="N600" i="1"/>
  <c r="M600" i="1"/>
  <c r="L600" i="1"/>
  <c r="K600" i="1"/>
  <c r="J600" i="1"/>
  <c r="I600" i="1"/>
  <c r="G600" i="1"/>
  <c r="F600" i="1"/>
  <c r="E600" i="1"/>
  <c r="D600" i="1"/>
  <c r="C600" i="1"/>
  <c r="B600" i="1"/>
  <c r="A600" i="1"/>
  <c r="AC599" i="1"/>
  <c r="AB599" i="1"/>
  <c r="Y599" i="1"/>
  <c r="X599" i="1"/>
  <c r="Z599" i="1" s="1"/>
  <c r="W599" i="1"/>
  <c r="U599" i="1"/>
  <c r="V599" i="1" s="1"/>
  <c r="R599" i="1"/>
  <c r="P599" i="1"/>
  <c r="O599" i="1"/>
  <c r="Q599" i="1" s="1"/>
  <c r="N599" i="1"/>
  <c r="M599" i="1"/>
  <c r="L599" i="1"/>
  <c r="K599" i="1"/>
  <c r="J599" i="1"/>
  <c r="I599" i="1"/>
  <c r="H599" i="1"/>
  <c r="G599" i="1"/>
  <c r="F599" i="1"/>
  <c r="E599" i="1"/>
  <c r="D599" i="1"/>
  <c r="C599" i="1"/>
  <c r="B599" i="1"/>
  <c r="A599" i="1"/>
  <c r="AC598" i="1"/>
  <c r="AB598" i="1"/>
  <c r="Z598" i="1"/>
  <c r="Y598" i="1"/>
  <c r="X598" i="1"/>
  <c r="W598" i="1"/>
  <c r="U598" i="1"/>
  <c r="V598" i="1" s="1"/>
  <c r="T598" i="1"/>
  <c r="R598" i="1"/>
  <c r="S598" i="1" s="1"/>
  <c r="Q598" i="1"/>
  <c r="O598" i="1"/>
  <c r="P598" i="1" s="1"/>
  <c r="N598" i="1"/>
  <c r="M598" i="1"/>
  <c r="L598" i="1"/>
  <c r="K598" i="1"/>
  <c r="J598" i="1"/>
  <c r="I598" i="1"/>
  <c r="G598" i="1"/>
  <c r="F598" i="1"/>
  <c r="E598" i="1"/>
  <c r="D598" i="1"/>
  <c r="C598" i="1"/>
  <c r="B598" i="1"/>
  <c r="A598" i="1"/>
  <c r="AC597" i="1"/>
  <c r="AB597" i="1"/>
  <c r="Z597" i="1"/>
  <c r="X597" i="1"/>
  <c r="Y597" i="1" s="1"/>
  <c r="W597" i="1"/>
  <c r="V597" i="1"/>
  <c r="U597" i="1"/>
  <c r="R597" i="1"/>
  <c r="S597" i="1" s="1"/>
  <c r="P597" i="1"/>
  <c r="O597" i="1"/>
  <c r="Q597" i="1" s="1"/>
  <c r="N597" i="1"/>
  <c r="M597" i="1"/>
  <c r="L597" i="1"/>
  <c r="K597" i="1"/>
  <c r="J597" i="1"/>
  <c r="I597" i="1"/>
  <c r="H597" i="1"/>
  <c r="G597" i="1"/>
  <c r="F597" i="1"/>
  <c r="E597" i="1"/>
  <c r="D597" i="1"/>
  <c r="C597" i="1"/>
  <c r="B597" i="1"/>
  <c r="A597" i="1"/>
  <c r="AC596" i="1"/>
  <c r="AB596" i="1"/>
  <c r="Y596" i="1"/>
  <c r="X596" i="1"/>
  <c r="Z596" i="1" s="1"/>
  <c r="V596" i="1"/>
  <c r="U596" i="1"/>
  <c r="W596" i="1" s="1"/>
  <c r="T596" i="1"/>
  <c r="S596" i="1"/>
  <c r="R596" i="1"/>
  <c r="Q596" i="1"/>
  <c r="P596" i="1"/>
  <c r="O596" i="1"/>
  <c r="N596" i="1"/>
  <c r="M596" i="1"/>
  <c r="L596" i="1"/>
  <c r="K596" i="1"/>
  <c r="H596" i="1" s="1"/>
  <c r="J596" i="1"/>
  <c r="I596" i="1"/>
  <c r="G596" i="1"/>
  <c r="F596" i="1"/>
  <c r="E596" i="1"/>
  <c r="D596" i="1"/>
  <c r="C596" i="1"/>
  <c r="B596" i="1"/>
  <c r="A596" i="1"/>
  <c r="AC595" i="1"/>
  <c r="AB595" i="1"/>
  <c r="Z595" i="1"/>
  <c r="Y595" i="1"/>
  <c r="X595" i="1"/>
  <c r="V595" i="1"/>
  <c r="U595" i="1"/>
  <c r="W595" i="1" s="1"/>
  <c r="T595" i="1"/>
  <c r="R595" i="1"/>
  <c r="S595" i="1" s="1"/>
  <c r="Q595" i="1"/>
  <c r="P595" i="1"/>
  <c r="O595" i="1"/>
  <c r="N595" i="1"/>
  <c r="M595" i="1"/>
  <c r="L595" i="1"/>
  <c r="K595" i="1"/>
  <c r="J595" i="1"/>
  <c r="I595" i="1"/>
  <c r="H595" i="1"/>
  <c r="G595" i="1"/>
  <c r="F595" i="1"/>
  <c r="E595" i="1"/>
  <c r="D595" i="1"/>
  <c r="C595" i="1"/>
  <c r="B595" i="1"/>
  <c r="A595" i="1"/>
  <c r="AC594" i="1"/>
  <c r="AB594" i="1"/>
  <c r="Z594" i="1"/>
  <c r="Y594" i="1"/>
  <c r="X594" i="1"/>
  <c r="U594" i="1"/>
  <c r="W594" i="1" s="1"/>
  <c r="S594" i="1"/>
  <c r="R594" i="1"/>
  <c r="T594" i="1" s="1"/>
  <c r="Q594" i="1"/>
  <c r="P594" i="1"/>
  <c r="O594" i="1"/>
  <c r="N594" i="1"/>
  <c r="M594" i="1"/>
  <c r="L594" i="1"/>
  <c r="K594" i="1"/>
  <c r="J594" i="1"/>
  <c r="I594" i="1"/>
  <c r="G594" i="1"/>
  <c r="F594" i="1"/>
  <c r="E594" i="1"/>
  <c r="D594" i="1"/>
  <c r="C594" i="1"/>
  <c r="B594" i="1"/>
  <c r="A594" i="1"/>
  <c r="AC593" i="1"/>
  <c r="AB593" i="1"/>
  <c r="Z593" i="1"/>
  <c r="X593" i="1"/>
  <c r="Y593" i="1" s="1"/>
  <c r="W593" i="1"/>
  <c r="V593" i="1"/>
  <c r="U593" i="1"/>
  <c r="R593" i="1"/>
  <c r="S593" i="1" s="1"/>
  <c r="O593" i="1"/>
  <c r="N593" i="1"/>
  <c r="M593" i="1"/>
  <c r="L593" i="1"/>
  <c r="K593" i="1"/>
  <c r="H593" i="1" s="1"/>
  <c r="J593" i="1"/>
  <c r="I593" i="1"/>
  <c r="G593" i="1"/>
  <c r="F593" i="1"/>
  <c r="E593" i="1"/>
  <c r="D593" i="1"/>
  <c r="C593" i="1"/>
  <c r="B593" i="1"/>
  <c r="A593" i="1"/>
  <c r="AC592" i="1"/>
  <c r="AB592" i="1"/>
  <c r="Z592" i="1"/>
  <c r="Y592" i="1"/>
  <c r="X592" i="1"/>
  <c r="U592" i="1"/>
  <c r="R592" i="1"/>
  <c r="Q592" i="1"/>
  <c r="P592" i="1"/>
  <c r="O592" i="1"/>
  <c r="N592" i="1"/>
  <c r="M592" i="1"/>
  <c r="L592" i="1"/>
  <c r="K592" i="1"/>
  <c r="J592" i="1"/>
  <c r="H592" i="1" s="1"/>
  <c r="I592" i="1"/>
  <c r="G592" i="1"/>
  <c r="F592" i="1"/>
  <c r="E592" i="1"/>
  <c r="D592" i="1"/>
  <c r="C592" i="1"/>
  <c r="B592" i="1"/>
  <c r="A592" i="1"/>
  <c r="AC591" i="1"/>
  <c r="AB591" i="1"/>
  <c r="Y591" i="1"/>
  <c r="X591" i="1"/>
  <c r="Z591" i="1" s="1"/>
  <c r="U591" i="1"/>
  <c r="T591" i="1"/>
  <c r="R591" i="1"/>
  <c r="S591" i="1" s="1"/>
  <c r="P591" i="1"/>
  <c r="O591" i="1"/>
  <c r="Q591" i="1" s="1"/>
  <c r="N591" i="1"/>
  <c r="M591" i="1"/>
  <c r="L591" i="1"/>
  <c r="K591" i="1"/>
  <c r="J591" i="1"/>
  <c r="H591" i="1" s="1"/>
  <c r="I591" i="1"/>
  <c r="G591" i="1"/>
  <c r="F591" i="1"/>
  <c r="E591" i="1"/>
  <c r="D591" i="1"/>
  <c r="C591" i="1"/>
  <c r="B591" i="1"/>
  <c r="A591" i="1"/>
  <c r="AC590" i="1"/>
  <c r="AB590" i="1"/>
  <c r="Z590" i="1"/>
  <c r="Y590" i="1"/>
  <c r="X590" i="1"/>
  <c r="U590" i="1"/>
  <c r="T590" i="1"/>
  <c r="S590" i="1"/>
  <c r="R590" i="1"/>
  <c r="Q590" i="1"/>
  <c r="O590" i="1"/>
  <c r="P590" i="1" s="1"/>
  <c r="N590" i="1"/>
  <c r="M590" i="1"/>
  <c r="L590" i="1"/>
  <c r="K590" i="1"/>
  <c r="J590" i="1"/>
  <c r="I590" i="1"/>
  <c r="G590" i="1"/>
  <c r="F590" i="1"/>
  <c r="E590" i="1"/>
  <c r="D590" i="1"/>
  <c r="C590" i="1"/>
  <c r="B590" i="1"/>
  <c r="A590" i="1"/>
  <c r="AC589" i="1"/>
  <c r="AB589" i="1"/>
  <c r="X589" i="1"/>
  <c r="Y589" i="1" s="1"/>
  <c r="W589" i="1"/>
  <c r="V589" i="1"/>
  <c r="U589" i="1"/>
  <c r="T589" i="1"/>
  <c r="S589" i="1"/>
  <c r="R589" i="1"/>
  <c r="O589" i="1"/>
  <c r="Q589" i="1" s="1"/>
  <c r="N589" i="1"/>
  <c r="M589" i="1"/>
  <c r="L589" i="1"/>
  <c r="K589" i="1"/>
  <c r="J589" i="1"/>
  <c r="I589" i="1"/>
  <c r="H589" i="1"/>
  <c r="G589" i="1"/>
  <c r="F589" i="1"/>
  <c r="E589" i="1"/>
  <c r="D589" i="1"/>
  <c r="C589" i="1"/>
  <c r="B589" i="1"/>
  <c r="A589" i="1"/>
  <c r="AC588" i="1"/>
  <c r="AB588" i="1"/>
  <c r="Y588" i="1"/>
  <c r="X588" i="1"/>
  <c r="Z588" i="1" s="1"/>
  <c r="W588" i="1"/>
  <c r="V588" i="1"/>
  <c r="U588" i="1"/>
  <c r="T588" i="1"/>
  <c r="S588" i="1"/>
  <c r="R588" i="1"/>
  <c r="Q588" i="1"/>
  <c r="P588" i="1"/>
  <c r="O588" i="1"/>
  <c r="N588" i="1"/>
  <c r="M588" i="1"/>
  <c r="L588" i="1"/>
  <c r="K588" i="1"/>
  <c r="H588" i="1" s="1"/>
  <c r="J588" i="1"/>
  <c r="I588" i="1"/>
  <c r="G588" i="1"/>
  <c r="F588" i="1"/>
  <c r="E588" i="1"/>
  <c r="D588" i="1"/>
  <c r="C588" i="1"/>
  <c r="B588" i="1"/>
  <c r="A588" i="1"/>
  <c r="AC587" i="1"/>
  <c r="AB587" i="1"/>
  <c r="X587" i="1"/>
  <c r="V587" i="1"/>
  <c r="U587" i="1"/>
  <c r="W587" i="1" s="1"/>
  <c r="T587" i="1"/>
  <c r="S587" i="1"/>
  <c r="R587" i="1"/>
  <c r="Q587" i="1"/>
  <c r="P587" i="1"/>
  <c r="O587" i="1"/>
  <c r="N587" i="1"/>
  <c r="M587" i="1"/>
  <c r="L587" i="1"/>
  <c r="K587" i="1"/>
  <c r="J587" i="1"/>
  <c r="H587" i="1" s="1"/>
  <c r="I587" i="1"/>
  <c r="G587" i="1"/>
  <c r="F587" i="1"/>
  <c r="E587" i="1"/>
  <c r="D587" i="1"/>
  <c r="C587" i="1"/>
  <c r="B587" i="1"/>
  <c r="A587" i="1"/>
  <c r="AC586" i="1"/>
  <c r="AB586" i="1"/>
  <c r="Z586" i="1"/>
  <c r="Y586" i="1"/>
  <c r="X586" i="1"/>
  <c r="U586" i="1"/>
  <c r="V586" i="1" s="1"/>
  <c r="R586" i="1"/>
  <c r="O586" i="1"/>
  <c r="N586" i="1"/>
  <c r="M586" i="1"/>
  <c r="L586" i="1"/>
  <c r="K586" i="1"/>
  <c r="J586" i="1"/>
  <c r="I586" i="1"/>
  <c r="H586" i="1"/>
  <c r="G586" i="1"/>
  <c r="F586" i="1"/>
  <c r="E586" i="1"/>
  <c r="D586" i="1"/>
  <c r="C586" i="1"/>
  <c r="B586" i="1"/>
  <c r="A586" i="1"/>
  <c r="AC585" i="1"/>
  <c r="AB585" i="1"/>
  <c r="X585" i="1"/>
  <c r="U585" i="1"/>
  <c r="S585" i="1"/>
  <c r="R585" i="1"/>
  <c r="T585" i="1" s="1"/>
  <c r="O585" i="1"/>
  <c r="N585" i="1"/>
  <c r="M585" i="1"/>
  <c r="L585" i="1"/>
  <c r="K585" i="1"/>
  <c r="J585" i="1"/>
  <c r="H585" i="1" s="1"/>
  <c r="I585" i="1"/>
  <c r="G585" i="1"/>
  <c r="F585" i="1"/>
  <c r="E585" i="1"/>
  <c r="D585" i="1"/>
  <c r="C585" i="1"/>
  <c r="B585" i="1"/>
  <c r="A585" i="1"/>
  <c r="AC584" i="1"/>
  <c r="AB584" i="1"/>
  <c r="Z584" i="1"/>
  <c r="Y584" i="1"/>
  <c r="X584" i="1"/>
  <c r="U584" i="1"/>
  <c r="V584" i="1" s="1"/>
  <c r="S584" i="1"/>
  <c r="R584" i="1"/>
  <c r="T584" i="1" s="1"/>
  <c r="Q584" i="1"/>
  <c r="O584" i="1"/>
  <c r="P584" i="1" s="1"/>
  <c r="N584" i="1"/>
  <c r="M584" i="1"/>
  <c r="L584" i="1"/>
  <c r="K584" i="1"/>
  <c r="J584" i="1"/>
  <c r="H584" i="1" s="1"/>
  <c r="I584" i="1"/>
  <c r="G584" i="1"/>
  <c r="F584" i="1"/>
  <c r="E584" i="1"/>
  <c r="D584" i="1"/>
  <c r="C584" i="1"/>
  <c r="B584" i="1"/>
  <c r="A584" i="1"/>
  <c r="AC583" i="1"/>
  <c r="AB583" i="1"/>
  <c r="Z583" i="1"/>
  <c r="Y583" i="1"/>
  <c r="X583" i="1"/>
  <c r="U583" i="1"/>
  <c r="W583" i="1" s="1"/>
  <c r="R583" i="1"/>
  <c r="S583" i="1" s="1"/>
  <c r="Q583" i="1"/>
  <c r="P583" i="1"/>
  <c r="O583" i="1"/>
  <c r="N583" i="1"/>
  <c r="M583" i="1"/>
  <c r="L583" i="1"/>
  <c r="K583" i="1"/>
  <c r="J583" i="1"/>
  <c r="I583" i="1"/>
  <c r="H583" i="1"/>
  <c r="G583" i="1"/>
  <c r="F583" i="1"/>
  <c r="E583" i="1"/>
  <c r="D583" i="1"/>
  <c r="C583" i="1"/>
  <c r="B583" i="1"/>
  <c r="A583" i="1"/>
  <c r="AC582" i="1"/>
  <c r="AB582" i="1"/>
  <c r="Z582" i="1"/>
  <c r="Y582" i="1"/>
  <c r="X582" i="1"/>
  <c r="U582" i="1"/>
  <c r="R582" i="1"/>
  <c r="Q582" i="1"/>
  <c r="P582" i="1"/>
  <c r="O582" i="1"/>
  <c r="N582" i="1"/>
  <c r="M582" i="1"/>
  <c r="L582" i="1"/>
  <c r="K582" i="1"/>
  <c r="J582" i="1"/>
  <c r="H582" i="1" s="1"/>
  <c r="I582" i="1"/>
  <c r="G582" i="1"/>
  <c r="F582" i="1"/>
  <c r="E582" i="1"/>
  <c r="D582" i="1"/>
  <c r="C582" i="1"/>
  <c r="B582" i="1"/>
  <c r="A582" i="1"/>
  <c r="AC581" i="1"/>
  <c r="AB581" i="1"/>
  <c r="X581" i="1"/>
  <c r="U581" i="1"/>
  <c r="T581" i="1"/>
  <c r="R581" i="1"/>
  <c r="S581" i="1" s="1"/>
  <c r="O581" i="1"/>
  <c r="N581" i="1"/>
  <c r="M581" i="1"/>
  <c r="L581" i="1"/>
  <c r="K581" i="1"/>
  <c r="J581" i="1"/>
  <c r="H581" i="1" s="1"/>
  <c r="I581" i="1"/>
  <c r="G581" i="1"/>
  <c r="F581" i="1"/>
  <c r="E581" i="1"/>
  <c r="D581" i="1"/>
  <c r="C581" i="1"/>
  <c r="B581" i="1"/>
  <c r="A581" i="1"/>
  <c r="AC580" i="1"/>
  <c r="AB580" i="1"/>
  <c r="X580" i="1"/>
  <c r="Z580" i="1" s="1"/>
  <c r="U580" i="1"/>
  <c r="V580" i="1" s="1"/>
  <c r="S580" i="1"/>
  <c r="R580" i="1"/>
  <c r="T580" i="1" s="1"/>
  <c r="Q580" i="1"/>
  <c r="P580" i="1"/>
  <c r="O580" i="1"/>
  <c r="N580" i="1"/>
  <c r="M580" i="1"/>
  <c r="L580" i="1"/>
  <c r="K580" i="1"/>
  <c r="J580" i="1"/>
  <c r="I580" i="1"/>
  <c r="G580" i="1"/>
  <c r="F580" i="1"/>
  <c r="E580" i="1"/>
  <c r="D580" i="1"/>
  <c r="C580" i="1"/>
  <c r="B580" i="1"/>
  <c r="A580" i="1"/>
  <c r="AC579" i="1"/>
  <c r="AB579" i="1"/>
  <c r="Z579" i="1"/>
  <c r="Y579" i="1"/>
  <c r="X579" i="1"/>
  <c r="W579" i="1"/>
  <c r="V579" i="1"/>
  <c r="U579" i="1"/>
  <c r="T579" i="1"/>
  <c r="R579" i="1"/>
  <c r="S579" i="1" s="1"/>
  <c r="Q579" i="1"/>
  <c r="P579" i="1"/>
  <c r="O579" i="1"/>
  <c r="N579" i="1"/>
  <c r="M579" i="1"/>
  <c r="L579" i="1"/>
  <c r="K579" i="1"/>
  <c r="J579" i="1"/>
  <c r="H579" i="1" s="1"/>
  <c r="I579" i="1"/>
  <c r="G579" i="1"/>
  <c r="F579" i="1"/>
  <c r="E579" i="1"/>
  <c r="D579" i="1"/>
  <c r="C579" i="1"/>
  <c r="B579" i="1"/>
  <c r="A579" i="1"/>
  <c r="AC578" i="1"/>
  <c r="AB578" i="1"/>
  <c r="Z578" i="1"/>
  <c r="Y578" i="1"/>
  <c r="X578" i="1"/>
  <c r="W578" i="1"/>
  <c r="U578" i="1"/>
  <c r="V578" i="1" s="1"/>
  <c r="R578" i="1"/>
  <c r="T578" i="1" s="1"/>
  <c r="O578" i="1"/>
  <c r="N578" i="1"/>
  <c r="M578" i="1"/>
  <c r="L578" i="1"/>
  <c r="K578" i="1"/>
  <c r="J578" i="1"/>
  <c r="H578" i="1" s="1"/>
  <c r="I578" i="1"/>
  <c r="G578" i="1"/>
  <c r="F578" i="1"/>
  <c r="E578" i="1"/>
  <c r="D578" i="1"/>
  <c r="C578" i="1"/>
  <c r="B578" i="1"/>
  <c r="A578" i="1"/>
  <c r="AC577" i="1"/>
  <c r="AB577" i="1"/>
  <c r="Z577" i="1"/>
  <c r="X577" i="1"/>
  <c r="Y577" i="1" s="1"/>
  <c r="W577" i="1"/>
  <c r="V577" i="1"/>
  <c r="U577" i="1"/>
  <c r="R577" i="1"/>
  <c r="Q577" i="1"/>
  <c r="P577" i="1"/>
  <c r="O577" i="1"/>
  <c r="N577" i="1"/>
  <c r="M577" i="1"/>
  <c r="L577" i="1"/>
  <c r="K577" i="1"/>
  <c r="J577" i="1"/>
  <c r="H577" i="1" s="1"/>
  <c r="I577" i="1"/>
  <c r="G577" i="1"/>
  <c r="F577" i="1"/>
  <c r="E577" i="1"/>
  <c r="D577" i="1"/>
  <c r="C577" i="1"/>
  <c r="B577" i="1"/>
  <c r="A577" i="1"/>
  <c r="AC576" i="1"/>
  <c r="AB576" i="1"/>
  <c r="X576" i="1"/>
  <c r="Z576" i="1" s="1"/>
  <c r="W576" i="1"/>
  <c r="V576" i="1"/>
  <c r="U576" i="1"/>
  <c r="T576" i="1"/>
  <c r="S576" i="1"/>
  <c r="R576" i="1"/>
  <c r="O576" i="1"/>
  <c r="Q576" i="1" s="1"/>
  <c r="N576" i="1"/>
  <c r="M576" i="1"/>
  <c r="L576" i="1"/>
  <c r="K576" i="1"/>
  <c r="J576" i="1"/>
  <c r="I576" i="1"/>
  <c r="H576" i="1"/>
  <c r="G576" i="1"/>
  <c r="F576" i="1"/>
  <c r="E576" i="1"/>
  <c r="D576" i="1"/>
  <c r="C576" i="1"/>
  <c r="B576" i="1"/>
  <c r="A576" i="1"/>
  <c r="AC575" i="1"/>
  <c r="AB575" i="1"/>
  <c r="Z575" i="1"/>
  <c r="Y575" i="1"/>
  <c r="X575" i="1"/>
  <c r="V575" i="1"/>
  <c r="U575" i="1"/>
  <c r="W575" i="1" s="1"/>
  <c r="S575" i="1"/>
  <c r="R575" i="1"/>
  <c r="T575" i="1" s="1"/>
  <c r="Q575" i="1"/>
  <c r="P575" i="1"/>
  <c r="O575" i="1"/>
  <c r="N575" i="1"/>
  <c r="M575" i="1"/>
  <c r="L575" i="1"/>
  <c r="K575" i="1"/>
  <c r="J575" i="1"/>
  <c r="I575" i="1"/>
  <c r="G575" i="1"/>
  <c r="F575" i="1"/>
  <c r="E575" i="1"/>
  <c r="D575" i="1"/>
  <c r="C575" i="1"/>
  <c r="B575" i="1"/>
  <c r="A575" i="1"/>
  <c r="AC574" i="1"/>
  <c r="AB574" i="1"/>
  <c r="Z574" i="1"/>
  <c r="X574" i="1"/>
  <c r="Y574" i="1" s="1"/>
  <c r="W574" i="1"/>
  <c r="U574" i="1"/>
  <c r="V574" i="1" s="1"/>
  <c r="R574" i="1"/>
  <c r="Q574" i="1"/>
  <c r="P574" i="1"/>
  <c r="O574" i="1"/>
  <c r="N574" i="1"/>
  <c r="M574" i="1"/>
  <c r="L574" i="1"/>
  <c r="K574" i="1"/>
  <c r="J574" i="1"/>
  <c r="I574" i="1"/>
  <c r="H574" i="1"/>
  <c r="G574" i="1"/>
  <c r="F574" i="1"/>
  <c r="E574" i="1"/>
  <c r="D574" i="1"/>
  <c r="C574" i="1"/>
  <c r="B574" i="1"/>
  <c r="A574" i="1"/>
  <c r="AC573" i="1"/>
  <c r="AB573" i="1"/>
  <c r="X573" i="1"/>
  <c r="Y573" i="1" s="1"/>
  <c r="V573" i="1"/>
  <c r="U573" i="1"/>
  <c r="W573" i="1" s="1"/>
  <c r="S573" i="1"/>
  <c r="R573" i="1"/>
  <c r="T573" i="1" s="1"/>
  <c r="O573" i="1"/>
  <c r="Q573" i="1" s="1"/>
  <c r="N573" i="1"/>
  <c r="M573" i="1"/>
  <c r="L573" i="1"/>
  <c r="K573" i="1"/>
  <c r="J573" i="1"/>
  <c r="H573" i="1" s="1"/>
  <c r="I573" i="1"/>
  <c r="G573" i="1"/>
  <c r="F573" i="1"/>
  <c r="E573" i="1"/>
  <c r="D573" i="1"/>
  <c r="C573" i="1"/>
  <c r="B573" i="1"/>
  <c r="A573" i="1"/>
  <c r="AC572" i="1"/>
  <c r="AB572" i="1"/>
  <c r="Z572" i="1"/>
  <c r="X572" i="1"/>
  <c r="Y572" i="1" s="1"/>
  <c r="W572" i="1"/>
  <c r="U572" i="1"/>
  <c r="V572" i="1" s="1"/>
  <c r="T572" i="1"/>
  <c r="S572" i="1"/>
  <c r="R572" i="1"/>
  <c r="Q572" i="1"/>
  <c r="O572" i="1"/>
  <c r="P572" i="1" s="1"/>
  <c r="N572" i="1"/>
  <c r="M572" i="1"/>
  <c r="L572" i="1"/>
  <c r="K572" i="1"/>
  <c r="H572" i="1" s="1"/>
  <c r="J572" i="1"/>
  <c r="I572" i="1"/>
  <c r="G572" i="1"/>
  <c r="F572" i="1"/>
  <c r="E572" i="1"/>
  <c r="D572" i="1"/>
  <c r="C572" i="1"/>
  <c r="B572" i="1"/>
  <c r="A572" i="1"/>
  <c r="AC571" i="1"/>
  <c r="AB571" i="1"/>
  <c r="X571" i="1"/>
  <c r="V571" i="1"/>
  <c r="U571" i="1"/>
  <c r="W571" i="1" s="1"/>
  <c r="T571" i="1"/>
  <c r="R571" i="1"/>
  <c r="S571" i="1" s="1"/>
  <c r="Q571" i="1"/>
  <c r="P571" i="1"/>
  <c r="O571" i="1"/>
  <c r="N571" i="1"/>
  <c r="M571" i="1"/>
  <c r="L571" i="1"/>
  <c r="K571" i="1"/>
  <c r="J571" i="1"/>
  <c r="I571" i="1"/>
  <c r="H571" i="1"/>
  <c r="G571" i="1"/>
  <c r="F571" i="1"/>
  <c r="E571" i="1"/>
  <c r="D571" i="1"/>
  <c r="C571" i="1"/>
  <c r="B571" i="1"/>
  <c r="A571" i="1"/>
  <c r="AC570" i="1"/>
  <c r="AB570" i="1"/>
  <c r="Z570" i="1"/>
  <c r="Y570" i="1"/>
  <c r="X570" i="1"/>
  <c r="U570" i="1"/>
  <c r="R570" i="1"/>
  <c r="Q570" i="1"/>
  <c r="P570" i="1"/>
  <c r="O570" i="1"/>
  <c r="N570" i="1"/>
  <c r="M570" i="1"/>
  <c r="L570" i="1"/>
  <c r="K570" i="1"/>
  <c r="J570" i="1"/>
  <c r="I570" i="1"/>
  <c r="H570" i="1"/>
  <c r="G570" i="1"/>
  <c r="F570" i="1"/>
  <c r="E570" i="1"/>
  <c r="D570" i="1"/>
  <c r="C570" i="1"/>
  <c r="B570" i="1"/>
  <c r="A570" i="1"/>
  <c r="AC569" i="1"/>
  <c r="AB569" i="1"/>
  <c r="X569" i="1"/>
  <c r="Y569" i="1" s="1"/>
  <c r="W569" i="1"/>
  <c r="U569" i="1"/>
  <c r="V569" i="1" s="1"/>
  <c r="R569" i="1"/>
  <c r="S569" i="1" s="1"/>
  <c r="P569" i="1"/>
  <c r="O569" i="1"/>
  <c r="Q569" i="1" s="1"/>
  <c r="N569" i="1"/>
  <c r="M569" i="1"/>
  <c r="L569" i="1"/>
  <c r="K569" i="1"/>
  <c r="J569" i="1"/>
  <c r="H569" i="1" s="1"/>
  <c r="I569" i="1"/>
  <c r="G569" i="1"/>
  <c r="F569" i="1"/>
  <c r="E569" i="1"/>
  <c r="D569" i="1"/>
  <c r="C569" i="1"/>
  <c r="B569" i="1"/>
  <c r="A569" i="1"/>
  <c r="AC568" i="1"/>
  <c r="AB568" i="1"/>
  <c r="Z568" i="1"/>
  <c r="Y568" i="1"/>
  <c r="X568" i="1"/>
  <c r="W568" i="1"/>
  <c r="U568" i="1"/>
  <c r="V568" i="1" s="1"/>
  <c r="T568" i="1"/>
  <c r="R568" i="1"/>
  <c r="S568" i="1" s="1"/>
  <c r="Q568" i="1"/>
  <c r="O568" i="1"/>
  <c r="P568" i="1" s="1"/>
  <c r="N568" i="1"/>
  <c r="M568" i="1"/>
  <c r="L568" i="1"/>
  <c r="K568" i="1"/>
  <c r="J568" i="1"/>
  <c r="I568" i="1"/>
  <c r="G568" i="1"/>
  <c r="F568" i="1"/>
  <c r="E568" i="1"/>
  <c r="D568" i="1"/>
  <c r="C568" i="1"/>
  <c r="B568" i="1"/>
  <c r="A568" i="1"/>
  <c r="AC567" i="1"/>
  <c r="AB567" i="1"/>
  <c r="X567" i="1"/>
  <c r="Z567" i="1" s="1"/>
  <c r="W567" i="1"/>
  <c r="V567" i="1"/>
  <c r="U567" i="1"/>
  <c r="R567" i="1"/>
  <c r="P567" i="1"/>
  <c r="O567" i="1"/>
  <c r="Q567" i="1" s="1"/>
  <c r="N567" i="1"/>
  <c r="M567" i="1"/>
  <c r="L567" i="1"/>
  <c r="K567" i="1"/>
  <c r="J567" i="1"/>
  <c r="I567" i="1"/>
  <c r="H567" i="1"/>
  <c r="G567" i="1"/>
  <c r="F567" i="1"/>
  <c r="E567" i="1"/>
  <c r="D567" i="1"/>
  <c r="C567" i="1"/>
  <c r="B567" i="1"/>
  <c r="A567" i="1"/>
  <c r="AC566" i="1"/>
  <c r="AB566" i="1"/>
  <c r="Z566" i="1"/>
  <c r="Y566" i="1"/>
  <c r="X566" i="1"/>
  <c r="U566" i="1"/>
  <c r="V566" i="1" s="1"/>
  <c r="T566" i="1"/>
  <c r="S566" i="1"/>
  <c r="R566" i="1"/>
  <c r="O566" i="1"/>
  <c r="P566" i="1" s="1"/>
  <c r="N566" i="1"/>
  <c r="M566" i="1"/>
  <c r="L566" i="1"/>
  <c r="K566" i="1"/>
  <c r="J566" i="1"/>
  <c r="H566" i="1" s="1"/>
  <c r="I566" i="1"/>
  <c r="G566" i="1"/>
  <c r="F566" i="1"/>
  <c r="E566" i="1"/>
  <c r="D566" i="1"/>
  <c r="C566" i="1"/>
  <c r="B566" i="1"/>
  <c r="A566" i="1"/>
  <c r="AC565" i="1"/>
  <c r="AB565" i="1"/>
  <c r="X565" i="1"/>
  <c r="Y565" i="1" s="1"/>
  <c r="W565" i="1"/>
  <c r="V565" i="1"/>
  <c r="U565" i="1"/>
  <c r="R565" i="1"/>
  <c r="Q565" i="1"/>
  <c r="P565" i="1"/>
  <c r="O565" i="1"/>
  <c r="N565" i="1"/>
  <c r="M565" i="1"/>
  <c r="L565" i="1"/>
  <c r="K565" i="1"/>
  <c r="J565" i="1"/>
  <c r="I565" i="1"/>
  <c r="H565" i="1"/>
  <c r="G565" i="1"/>
  <c r="F565" i="1"/>
  <c r="E565" i="1"/>
  <c r="D565" i="1"/>
  <c r="C565" i="1"/>
  <c r="B565" i="1"/>
  <c r="A565" i="1"/>
  <c r="AC564" i="1"/>
  <c r="AB564" i="1"/>
  <c r="Y564" i="1"/>
  <c r="X564" i="1"/>
  <c r="Z564" i="1" s="1"/>
  <c r="V564" i="1"/>
  <c r="U564" i="1"/>
  <c r="W564" i="1" s="1"/>
  <c r="T564" i="1"/>
  <c r="S564" i="1"/>
  <c r="R564" i="1"/>
  <c r="Q564" i="1"/>
  <c r="O564" i="1"/>
  <c r="P564" i="1" s="1"/>
  <c r="N564" i="1"/>
  <c r="M564" i="1"/>
  <c r="L564" i="1"/>
  <c r="K564" i="1"/>
  <c r="H564" i="1" s="1"/>
  <c r="J564" i="1"/>
  <c r="I564" i="1"/>
  <c r="G564" i="1"/>
  <c r="F564" i="1"/>
  <c r="E564" i="1"/>
  <c r="D564" i="1"/>
  <c r="C564" i="1"/>
  <c r="B564" i="1"/>
  <c r="A564" i="1"/>
  <c r="AC563" i="1"/>
  <c r="AB563" i="1"/>
  <c r="X563" i="1"/>
  <c r="U563" i="1"/>
  <c r="W563" i="1" s="1"/>
  <c r="T563" i="1"/>
  <c r="R563" i="1"/>
  <c r="S563" i="1" s="1"/>
  <c r="Q563" i="1"/>
  <c r="P563" i="1"/>
  <c r="O563" i="1"/>
  <c r="N563" i="1"/>
  <c r="M563" i="1"/>
  <c r="L563" i="1"/>
  <c r="K563" i="1"/>
  <c r="J563" i="1"/>
  <c r="I563" i="1"/>
  <c r="H563" i="1"/>
  <c r="G563" i="1"/>
  <c r="F563" i="1"/>
  <c r="E563" i="1"/>
  <c r="D563" i="1"/>
  <c r="C563" i="1"/>
  <c r="B563" i="1"/>
  <c r="A563" i="1"/>
  <c r="AC562" i="1"/>
  <c r="AB562" i="1"/>
  <c r="Z562" i="1"/>
  <c r="Y562" i="1"/>
  <c r="X562" i="1"/>
  <c r="U562" i="1"/>
  <c r="S562" i="1"/>
  <c r="R562" i="1"/>
  <c r="T562" i="1" s="1"/>
  <c r="Q562" i="1"/>
  <c r="P562" i="1"/>
  <c r="O562" i="1"/>
  <c r="N562" i="1"/>
  <c r="M562" i="1"/>
  <c r="L562" i="1"/>
  <c r="K562" i="1"/>
  <c r="J562" i="1"/>
  <c r="I562" i="1"/>
  <c r="G562" i="1"/>
  <c r="F562" i="1"/>
  <c r="E562" i="1"/>
  <c r="D562" i="1"/>
  <c r="C562" i="1"/>
  <c r="B562" i="1"/>
  <c r="A562" i="1"/>
  <c r="AC561" i="1"/>
  <c r="AB561" i="1"/>
  <c r="X561" i="1"/>
  <c r="Y561" i="1" s="1"/>
  <c r="U561" i="1"/>
  <c r="T561" i="1"/>
  <c r="R561" i="1"/>
  <c r="S561" i="1" s="1"/>
  <c r="O561" i="1"/>
  <c r="Q561" i="1" s="1"/>
  <c r="N561" i="1"/>
  <c r="M561" i="1"/>
  <c r="L561" i="1"/>
  <c r="K561" i="1"/>
  <c r="J561" i="1"/>
  <c r="I561" i="1"/>
  <c r="H561" i="1"/>
  <c r="G561" i="1"/>
  <c r="F561" i="1"/>
  <c r="E561" i="1"/>
  <c r="D561" i="1"/>
  <c r="C561" i="1"/>
  <c r="B561" i="1"/>
  <c r="A561" i="1"/>
  <c r="AC560" i="1"/>
  <c r="AB560" i="1"/>
  <c r="Z560" i="1"/>
  <c r="Y560" i="1"/>
  <c r="X560" i="1"/>
  <c r="U560" i="1"/>
  <c r="V560" i="1" s="1"/>
  <c r="R560" i="1"/>
  <c r="T560" i="1" s="1"/>
  <c r="Q560" i="1"/>
  <c r="P560" i="1"/>
  <c r="O560" i="1"/>
  <c r="N560" i="1"/>
  <c r="M560" i="1"/>
  <c r="L560" i="1"/>
  <c r="K560" i="1"/>
  <c r="J560" i="1"/>
  <c r="I560" i="1"/>
  <c r="H560" i="1"/>
  <c r="G560" i="1"/>
  <c r="F560" i="1"/>
  <c r="E560" i="1"/>
  <c r="D560" i="1"/>
  <c r="C560" i="1"/>
  <c r="B560" i="1"/>
  <c r="A560" i="1"/>
  <c r="AC559" i="1"/>
  <c r="AB559" i="1"/>
  <c r="X559" i="1"/>
  <c r="W559" i="1"/>
  <c r="U559" i="1"/>
  <c r="V559" i="1" s="1"/>
  <c r="T559" i="1"/>
  <c r="R559" i="1"/>
  <c r="S559" i="1" s="1"/>
  <c r="O559" i="1"/>
  <c r="N559" i="1"/>
  <c r="M559" i="1"/>
  <c r="L559" i="1"/>
  <c r="K559" i="1"/>
  <c r="J559" i="1"/>
  <c r="H559" i="1" s="1"/>
  <c r="I559" i="1"/>
  <c r="G559" i="1"/>
  <c r="F559" i="1"/>
  <c r="E559" i="1"/>
  <c r="D559" i="1"/>
  <c r="C559" i="1"/>
  <c r="B559" i="1"/>
  <c r="A559" i="1"/>
  <c r="AC558" i="1"/>
  <c r="AB558" i="1"/>
  <c r="Z558" i="1"/>
  <c r="Y558" i="1"/>
  <c r="X558" i="1"/>
  <c r="W558" i="1"/>
  <c r="U558" i="1"/>
  <c r="V558" i="1" s="1"/>
  <c r="R558" i="1"/>
  <c r="Q558" i="1"/>
  <c r="O558" i="1"/>
  <c r="P558" i="1" s="1"/>
  <c r="N558" i="1"/>
  <c r="M558" i="1"/>
  <c r="L558" i="1"/>
  <c r="K558" i="1"/>
  <c r="J558" i="1"/>
  <c r="I558" i="1"/>
  <c r="G558" i="1"/>
  <c r="F558" i="1"/>
  <c r="E558" i="1"/>
  <c r="D558" i="1"/>
  <c r="C558" i="1"/>
  <c r="B558" i="1"/>
  <c r="A558" i="1"/>
  <c r="AC557" i="1"/>
  <c r="AB557" i="1"/>
  <c r="Z557" i="1"/>
  <c r="X557" i="1"/>
  <c r="Y557" i="1" s="1"/>
  <c r="W557" i="1"/>
  <c r="V557" i="1"/>
  <c r="U557" i="1"/>
  <c r="T557" i="1"/>
  <c r="S557" i="1"/>
  <c r="R557" i="1"/>
  <c r="O557" i="1"/>
  <c r="N557" i="1"/>
  <c r="M557" i="1"/>
  <c r="L557" i="1"/>
  <c r="K557" i="1"/>
  <c r="J557" i="1"/>
  <c r="H557" i="1" s="1"/>
  <c r="I557" i="1"/>
  <c r="G557" i="1"/>
  <c r="F557" i="1"/>
  <c r="E557" i="1"/>
  <c r="D557" i="1"/>
  <c r="C557" i="1"/>
  <c r="B557" i="1"/>
  <c r="A557" i="1"/>
  <c r="AC556" i="1"/>
  <c r="AB556" i="1"/>
  <c r="X556" i="1"/>
  <c r="Z556" i="1" s="1"/>
  <c r="W556" i="1"/>
  <c r="V556" i="1"/>
  <c r="U556" i="1"/>
  <c r="T556" i="1"/>
  <c r="S556" i="1"/>
  <c r="R556" i="1"/>
  <c r="O556" i="1"/>
  <c r="Q556" i="1" s="1"/>
  <c r="N556" i="1"/>
  <c r="M556" i="1"/>
  <c r="L556" i="1"/>
  <c r="K556" i="1"/>
  <c r="H556" i="1" s="1"/>
  <c r="J556" i="1"/>
  <c r="I556" i="1"/>
  <c r="G556" i="1"/>
  <c r="F556" i="1"/>
  <c r="E556" i="1"/>
  <c r="D556" i="1"/>
  <c r="C556" i="1"/>
  <c r="B556" i="1"/>
  <c r="A556" i="1"/>
  <c r="AC555" i="1"/>
  <c r="AB555" i="1"/>
  <c r="X555" i="1"/>
  <c r="V555" i="1"/>
  <c r="U555" i="1"/>
  <c r="W555" i="1" s="1"/>
  <c r="T555" i="1"/>
  <c r="S555" i="1"/>
  <c r="R555" i="1"/>
  <c r="Q555" i="1"/>
  <c r="P555" i="1"/>
  <c r="O555" i="1"/>
  <c r="N555" i="1"/>
  <c r="M555" i="1"/>
  <c r="L555" i="1"/>
  <c r="K555" i="1"/>
  <c r="J555" i="1"/>
  <c r="I555" i="1"/>
  <c r="G555" i="1"/>
  <c r="F555" i="1"/>
  <c r="E555" i="1"/>
  <c r="D555" i="1"/>
  <c r="C555" i="1"/>
  <c r="B555" i="1"/>
  <c r="A555" i="1"/>
  <c r="AC554" i="1"/>
  <c r="AB554" i="1"/>
  <c r="Z554" i="1"/>
  <c r="Y554" i="1"/>
  <c r="X554" i="1"/>
  <c r="W554" i="1"/>
  <c r="U554" i="1"/>
  <c r="V554" i="1" s="1"/>
  <c r="R554" i="1"/>
  <c r="T554" i="1" s="1"/>
  <c r="O554" i="1"/>
  <c r="N554" i="1"/>
  <c r="M554" i="1"/>
  <c r="L554" i="1"/>
  <c r="K554" i="1"/>
  <c r="J554" i="1"/>
  <c r="I554" i="1"/>
  <c r="H554" i="1"/>
  <c r="G554" i="1"/>
  <c r="F554" i="1"/>
  <c r="E554" i="1"/>
  <c r="D554" i="1"/>
  <c r="C554" i="1"/>
  <c r="B554" i="1"/>
  <c r="A554" i="1"/>
  <c r="AC553" i="1"/>
  <c r="AB553" i="1"/>
  <c r="X553" i="1"/>
  <c r="Y553" i="1" s="1"/>
  <c r="W553" i="1"/>
  <c r="U553" i="1"/>
  <c r="V553" i="1" s="1"/>
  <c r="T553" i="1"/>
  <c r="S553" i="1"/>
  <c r="R553" i="1"/>
  <c r="O553" i="1"/>
  <c r="Q553" i="1" s="1"/>
  <c r="N553" i="1"/>
  <c r="M553" i="1"/>
  <c r="L553" i="1"/>
  <c r="K553" i="1"/>
  <c r="J553" i="1"/>
  <c r="H553" i="1" s="1"/>
  <c r="I553" i="1"/>
  <c r="G553" i="1"/>
  <c r="F553" i="1"/>
  <c r="E553" i="1"/>
  <c r="D553" i="1"/>
  <c r="C553" i="1"/>
  <c r="B553" i="1"/>
  <c r="A553" i="1"/>
  <c r="AC552" i="1"/>
  <c r="AB552" i="1"/>
  <c r="Z552" i="1"/>
  <c r="Y552" i="1"/>
  <c r="X552" i="1"/>
  <c r="W552" i="1"/>
  <c r="U552" i="1"/>
  <c r="V552" i="1" s="1"/>
  <c r="R552" i="1"/>
  <c r="O552" i="1"/>
  <c r="P552" i="1" s="1"/>
  <c r="N552" i="1"/>
  <c r="M552" i="1"/>
  <c r="L552" i="1"/>
  <c r="K552" i="1"/>
  <c r="J552" i="1"/>
  <c r="I552" i="1"/>
  <c r="H552" i="1"/>
  <c r="G552" i="1"/>
  <c r="F552" i="1"/>
  <c r="E552" i="1"/>
  <c r="D552" i="1"/>
  <c r="C552" i="1"/>
  <c r="B552" i="1"/>
  <c r="A552" i="1"/>
  <c r="AC551" i="1"/>
  <c r="AB551" i="1"/>
  <c r="Z551" i="1"/>
  <c r="X551" i="1"/>
  <c r="Y551" i="1" s="1"/>
  <c r="U551" i="1"/>
  <c r="T551" i="1"/>
  <c r="S551" i="1"/>
  <c r="R551" i="1"/>
  <c r="O551" i="1"/>
  <c r="N551" i="1"/>
  <c r="M551" i="1"/>
  <c r="L551" i="1"/>
  <c r="K551" i="1"/>
  <c r="J551" i="1"/>
  <c r="H551" i="1" s="1"/>
  <c r="I551" i="1"/>
  <c r="G551" i="1"/>
  <c r="F551" i="1"/>
  <c r="E551" i="1"/>
  <c r="D551" i="1"/>
  <c r="C551" i="1"/>
  <c r="B551" i="1"/>
  <c r="A551" i="1"/>
  <c r="AC550" i="1"/>
  <c r="AB550" i="1"/>
  <c r="X550" i="1"/>
  <c r="Z550" i="1" s="1"/>
  <c r="W550" i="1"/>
  <c r="U550" i="1"/>
  <c r="V550" i="1" s="1"/>
  <c r="T550" i="1"/>
  <c r="S550" i="1"/>
  <c r="R550" i="1"/>
  <c r="Q550" i="1"/>
  <c r="P550" i="1"/>
  <c r="O550" i="1"/>
  <c r="N550" i="1"/>
  <c r="M550" i="1"/>
  <c r="L550" i="1"/>
  <c r="K550" i="1"/>
  <c r="J550" i="1"/>
  <c r="I550" i="1"/>
  <c r="H550" i="1"/>
  <c r="G550" i="1"/>
  <c r="F550" i="1"/>
  <c r="E550" i="1"/>
  <c r="D550" i="1"/>
  <c r="C550" i="1"/>
  <c r="B550" i="1"/>
  <c r="A550" i="1"/>
  <c r="AC549" i="1"/>
  <c r="AB549" i="1"/>
  <c r="Y549" i="1"/>
  <c r="X549" i="1"/>
  <c r="Z549" i="1" s="1"/>
  <c r="W549" i="1"/>
  <c r="V549" i="1"/>
  <c r="U549" i="1"/>
  <c r="T549" i="1"/>
  <c r="R549" i="1"/>
  <c r="S549" i="1" s="1"/>
  <c r="O549" i="1"/>
  <c r="N549" i="1"/>
  <c r="M549" i="1"/>
  <c r="L549" i="1"/>
  <c r="K549" i="1"/>
  <c r="J549" i="1"/>
  <c r="I549" i="1"/>
  <c r="H549" i="1"/>
  <c r="G549" i="1"/>
  <c r="F549" i="1"/>
  <c r="E549" i="1"/>
  <c r="D549" i="1"/>
  <c r="C549" i="1"/>
  <c r="B549" i="1"/>
  <c r="A549" i="1"/>
  <c r="AC548" i="1"/>
  <c r="AB548" i="1"/>
  <c r="Z548" i="1"/>
  <c r="Y548" i="1"/>
  <c r="X548" i="1"/>
  <c r="U548" i="1"/>
  <c r="W548" i="1" s="1"/>
  <c r="T548" i="1"/>
  <c r="R548" i="1"/>
  <c r="S548" i="1" s="1"/>
  <c r="Q548" i="1"/>
  <c r="O548" i="1"/>
  <c r="P548" i="1" s="1"/>
  <c r="N548" i="1"/>
  <c r="M548" i="1"/>
  <c r="L548" i="1"/>
  <c r="K548" i="1"/>
  <c r="J548" i="1"/>
  <c r="I548" i="1"/>
  <c r="G548" i="1"/>
  <c r="F548" i="1"/>
  <c r="E548" i="1"/>
  <c r="D548" i="1"/>
  <c r="C548" i="1"/>
  <c r="B548" i="1"/>
  <c r="A548" i="1"/>
  <c r="AC547" i="1"/>
  <c r="AB547" i="1"/>
  <c r="X547" i="1"/>
  <c r="Z547" i="1" s="1"/>
  <c r="W547" i="1"/>
  <c r="V547" i="1"/>
  <c r="U547" i="1"/>
  <c r="S547" i="1"/>
  <c r="R547" i="1"/>
  <c r="T547" i="1" s="1"/>
  <c r="O547" i="1"/>
  <c r="Q547" i="1" s="1"/>
  <c r="N547" i="1"/>
  <c r="M547" i="1"/>
  <c r="L547" i="1"/>
  <c r="K547" i="1"/>
  <c r="J547" i="1"/>
  <c r="I547" i="1"/>
  <c r="H547" i="1"/>
  <c r="G547" i="1"/>
  <c r="F547" i="1"/>
  <c r="E547" i="1"/>
  <c r="D547" i="1"/>
  <c r="C547" i="1"/>
  <c r="B547" i="1"/>
  <c r="A547" i="1"/>
  <c r="AC546" i="1"/>
  <c r="AB546" i="1"/>
  <c r="X546" i="1"/>
  <c r="W546" i="1"/>
  <c r="V546" i="1"/>
  <c r="U546" i="1"/>
  <c r="T546" i="1"/>
  <c r="S546" i="1"/>
  <c r="R546" i="1"/>
  <c r="O546" i="1"/>
  <c r="N546" i="1"/>
  <c r="M546" i="1"/>
  <c r="L546" i="1"/>
  <c r="K546" i="1"/>
  <c r="J546" i="1"/>
  <c r="I546" i="1"/>
  <c r="H546" i="1"/>
  <c r="G546" i="1"/>
  <c r="F546" i="1"/>
  <c r="E546" i="1"/>
  <c r="D546" i="1"/>
  <c r="C546" i="1"/>
  <c r="B546" i="1"/>
  <c r="A546" i="1"/>
  <c r="AC545" i="1"/>
  <c r="AB545" i="1"/>
  <c r="Z545" i="1"/>
  <c r="Y545" i="1"/>
  <c r="X545" i="1"/>
  <c r="U545" i="1"/>
  <c r="R545" i="1"/>
  <c r="Q545" i="1"/>
  <c r="P545" i="1"/>
  <c r="O545" i="1"/>
  <c r="N545" i="1"/>
  <c r="M545" i="1"/>
  <c r="L545" i="1"/>
  <c r="K545" i="1"/>
  <c r="J545" i="1"/>
  <c r="H545" i="1" s="1"/>
  <c r="I545" i="1"/>
  <c r="G545" i="1"/>
  <c r="F545" i="1"/>
  <c r="E545" i="1"/>
  <c r="D545" i="1"/>
  <c r="C545" i="1"/>
  <c r="B545" i="1"/>
  <c r="A545" i="1"/>
  <c r="AC544" i="1"/>
  <c r="AB544" i="1"/>
  <c r="Z544" i="1"/>
  <c r="X544" i="1"/>
  <c r="Y544" i="1" s="1"/>
  <c r="W544" i="1"/>
  <c r="V544" i="1"/>
  <c r="U544" i="1"/>
  <c r="R544" i="1"/>
  <c r="Q544" i="1"/>
  <c r="P544" i="1"/>
  <c r="O544" i="1"/>
  <c r="N544" i="1"/>
  <c r="M544" i="1"/>
  <c r="L544" i="1"/>
  <c r="K544" i="1"/>
  <c r="J544" i="1"/>
  <c r="H544" i="1" s="1"/>
  <c r="I544" i="1"/>
  <c r="G544" i="1"/>
  <c r="F544" i="1"/>
  <c r="E544" i="1"/>
  <c r="D544" i="1"/>
  <c r="C544" i="1"/>
  <c r="B544" i="1"/>
  <c r="A544" i="1"/>
  <c r="AC543" i="1"/>
  <c r="AB543" i="1"/>
  <c r="Z543" i="1"/>
  <c r="X543" i="1"/>
  <c r="Y543" i="1" s="1"/>
  <c r="U543" i="1"/>
  <c r="W543" i="1" s="1"/>
  <c r="T543" i="1"/>
  <c r="S543" i="1"/>
  <c r="R543" i="1"/>
  <c r="O543" i="1"/>
  <c r="N543" i="1"/>
  <c r="M543" i="1"/>
  <c r="L543" i="1"/>
  <c r="K543" i="1"/>
  <c r="J543" i="1"/>
  <c r="I543" i="1"/>
  <c r="G543" i="1"/>
  <c r="F543" i="1"/>
  <c r="E543" i="1"/>
  <c r="D543" i="1"/>
  <c r="C543" i="1"/>
  <c r="B543" i="1"/>
  <c r="A543" i="1"/>
  <c r="AC542" i="1"/>
  <c r="AB542" i="1"/>
  <c r="Y542" i="1"/>
  <c r="X542" i="1"/>
  <c r="Z542" i="1" s="1"/>
  <c r="W542" i="1"/>
  <c r="U542" i="1"/>
  <c r="V542" i="1" s="1"/>
  <c r="R542" i="1"/>
  <c r="T542" i="1" s="1"/>
  <c r="Q542" i="1"/>
  <c r="P542" i="1"/>
  <c r="O542" i="1"/>
  <c r="N542" i="1"/>
  <c r="M542" i="1"/>
  <c r="L542" i="1"/>
  <c r="K542" i="1"/>
  <c r="J542" i="1"/>
  <c r="I542" i="1"/>
  <c r="H542" i="1"/>
  <c r="G542" i="1"/>
  <c r="F542" i="1"/>
  <c r="E542" i="1"/>
  <c r="D542" i="1"/>
  <c r="C542" i="1"/>
  <c r="B542" i="1"/>
  <c r="A542" i="1"/>
  <c r="AC541" i="1"/>
  <c r="AB541" i="1"/>
  <c r="Y541" i="1"/>
  <c r="X541" i="1"/>
  <c r="Z541" i="1" s="1"/>
  <c r="U541" i="1"/>
  <c r="W541" i="1" s="1"/>
  <c r="R541" i="1"/>
  <c r="T541" i="1" s="1"/>
  <c r="P541" i="1"/>
  <c r="O541" i="1"/>
  <c r="Q541" i="1" s="1"/>
  <c r="N541" i="1"/>
  <c r="M541" i="1"/>
  <c r="L541" i="1"/>
  <c r="K541" i="1"/>
  <c r="J541" i="1"/>
  <c r="I541" i="1"/>
  <c r="H541" i="1"/>
  <c r="G541" i="1"/>
  <c r="F541" i="1"/>
  <c r="E541" i="1"/>
  <c r="D541" i="1"/>
  <c r="C541" i="1"/>
  <c r="B541" i="1"/>
  <c r="A541" i="1"/>
  <c r="AC540" i="1"/>
  <c r="AB540" i="1"/>
  <c r="Z540" i="1"/>
  <c r="Y540" i="1"/>
  <c r="X540" i="1"/>
  <c r="U540" i="1"/>
  <c r="T540" i="1"/>
  <c r="S540" i="1"/>
  <c r="R540" i="1"/>
  <c r="O540" i="1"/>
  <c r="Q540" i="1" s="1"/>
  <c r="N540" i="1"/>
  <c r="M540" i="1"/>
  <c r="L540" i="1"/>
  <c r="K540" i="1"/>
  <c r="J540" i="1"/>
  <c r="H540" i="1" s="1"/>
  <c r="I540" i="1"/>
  <c r="G540" i="1"/>
  <c r="F540" i="1"/>
  <c r="E540" i="1"/>
  <c r="D540" i="1"/>
  <c r="C540" i="1"/>
  <c r="B540" i="1"/>
  <c r="A540" i="1"/>
  <c r="AC539" i="1"/>
  <c r="AB539" i="1"/>
  <c r="X539" i="1"/>
  <c r="Z539" i="1" s="1"/>
  <c r="W539" i="1"/>
  <c r="V539" i="1"/>
  <c r="U539" i="1"/>
  <c r="S539" i="1"/>
  <c r="R539" i="1"/>
  <c r="T539" i="1" s="1"/>
  <c r="O539" i="1"/>
  <c r="Q539" i="1" s="1"/>
  <c r="N539" i="1"/>
  <c r="M539" i="1"/>
  <c r="L539" i="1"/>
  <c r="K539" i="1"/>
  <c r="J539" i="1"/>
  <c r="I539" i="1"/>
  <c r="H539" i="1"/>
  <c r="G539" i="1"/>
  <c r="F539" i="1"/>
  <c r="E539" i="1"/>
  <c r="D539" i="1"/>
  <c r="C539" i="1"/>
  <c r="B539" i="1"/>
  <c r="A539" i="1"/>
  <c r="AC538" i="1"/>
  <c r="AB538" i="1"/>
  <c r="X538" i="1"/>
  <c r="W538" i="1"/>
  <c r="V538" i="1"/>
  <c r="U538" i="1"/>
  <c r="T538" i="1"/>
  <c r="S538" i="1"/>
  <c r="R538" i="1"/>
  <c r="O538" i="1"/>
  <c r="N538" i="1"/>
  <c r="M538" i="1"/>
  <c r="L538" i="1"/>
  <c r="K538" i="1"/>
  <c r="J538" i="1"/>
  <c r="I538" i="1"/>
  <c r="H538" i="1"/>
  <c r="G538" i="1"/>
  <c r="F538" i="1"/>
  <c r="E538" i="1"/>
  <c r="D538" i="1"/>
  <c r="C538" i="1"/>
  <c r="B538" i="1"/>
  <c r="A538" i="1"/>
  <c r="AC537" i="1"/>
  <c r="AB537" i="1"/>
  <c r="Z537" i="1"/>
  <c r="Y537" i="1"/>
  <c r="X537" i="1"/>
  <c r="U537" i="1"/>
  <c r="R537" i="1"/>
  <c r="Q537" i="1"/>
  <c r="P537" i="1"/>
  <c r="O537" i="1"/>
  <c r="N537" i="1"/>
  <c r="M537" i="1"/>
  <c r="L537" i="1"/>
  <c r="K537" i="1"/>
  <c r="J537" i="1"/>
  <c r="H537" i="1" s="1"/>
  <c r="I537" i="1"/>
  <c r="G537" i="1"/>
  <c r="F537" i="1"/>
  <c r="E537" i="1"/>
  <c r="D537" i="1"/>
  <c r="C537" i="1"/>
  <c r="B537" i="1"/>
  <c r="A537" i="1"/>
  <c r="AC536" i="1"/>
  <c r="AB536" i="1"/>
  <c r="Z536" i="1"/>
  <c r="X536" i="1"/>
  <c r="Y536" i="1" s="1"/>
  <c r="W536" i="1"/>
  <c r="V536" i="1"/>
  <c r="U536" i="1"/>
  <c r="R536" i="1"/>
  <c r="Q536" i="1"/>
  <c r="P536" i="1"/>
  <c r="O536" i="1"/>
  <c r="N536" i="1"/>
  <c r="M536" i="1"/>
  <c r="L536" i="1"/>
  <c r="K536" i="1"/>
  <c r="J536" i="1"/>
  <c r="H536" i="1" s="1"/>
  <c r="I536" i="1"/>
  <c r="G536" i="1"/>
  <c r="F536" i="1"/>
  <c r="E536" i="1"/>
  <c r="D536" i="1"/>
  <c r="C536" i="1"/>
  <c r="B536" i="1"/>
  <c r="A536" i="1"/>
  <c r="AC535" i="1"/>
  <c r="AB535" i="1"/>
  <c r="X535" i="1"/>
  <c r="Z535" i="1" s="1"/>
  <c r="U535" i="1"/>
  <c r="W535" i="1" s="1"/>
  <c r="T535" i="1"/>
  <c r="S535" i="1"/>
  <c r="R535" i="1"/>
  <c r="O535" i="1"/>
  <c r="N535" i="1"/>
  <c r="M535" i="1"/>
  <c r="L535" i="1"/>
  <c r="K535" i="1"/>
  <c r="H535" i="1" s="1"/>
  <c r="J535" i="1"/>
  <c r="I535" i="1"/>
  <c r="G535" i="1"/>
  <c r="F535" i="1"/>
  <c r="E535" i="1"/>
  <c r="D535" i="1"/>
  <c r="C535" i="1"/>
  <c r="B535" i="1"/>
  <c r="A535" i="1"/>
  <c r="AC534" i="1"/>
  <c r="AB534" i="1"/>
  <c r="X534" i="1"/>
  <c r="U534" i="1"/>
  <c r="W534" i="1" s="1"/>
  <c r="T534" i="1"/>
  <c r="S534" i="1"/>
  <c r="R534" i="1"/>
  <c r="Q534" i="1"/>
  <c r="P534" i="1"/>
  <c r="O534" i="1"/>
  <c r="N534" i="1"/>
  <c r="M534" i="1"/>
  <c r="L534" i="1"/>
  <c r="K534" i="1"/>
  <c r="J534" i="1"/>
  <c r="I534" i="1"/>
  <c r="H534" i="1"/>
  <c r="G534" i="1"/>
  <c r="F534" i="1"/>
  <c r="E534" i="1"/>
  <c r="D534" i="1"/>
  <c r="C534" i="1"/>
  <c r="B534" i="1"/>
  <c r="A534" i="1"/>
  <c r="AC533" i="1"/>
  <c r="AB533" i="1"/>
  <c r="X533" i="1"/>
  <c r="Z533" i="1" s="1"/>
  <c r="W533" i="1"/>
  <c r="V533" i="1"/>
  <c r="U533" i="1"/>
  <c r="R533" i="1"/>
  <c r="T533" i="1" s="1"/>
  <c r="O533" i="1"/>
  <c r="N533" i="1"/>
  <c r="M533" i="1"/>
  <c r="L533" i="1"/>
  <c r="K533" i="1"/>
  <c r="J533" i="1"/>
  <c r="I533" i="1"/>
  <c r="H533" i="1"/>
  <c r="G533" i="1"/>
  <c r="F533" i="1"/>
  <c r="E533" i="1"/>
  <c r="D533" i="1"/>
  <c r="C533" i="1"/>
  <c r="B533" i="1"/>
  <c r="A533" i="1"/>
  <c r="AC532" i="1"/>
  <c r="AB532" i="1"/>
  <c r="Z532" i="1"/>
  <c r="Y532" i="1"/>
  <c r="X532" i="1"/>
  <c r="U532" i="1"/>
  <c r="W532" i="1" s="1"/>
  <c r="S532" i="1"/>
  <c r="R532" i="1"/>
  <c r="T532" i="1" s="1"/>
  <c r="O532" i="1"/>
  <c r="Q532" i="1" s="1"/>
  <c r="N532" i="1"/>
  <c r="M532" i="1"/>
  <c r="L532" i="1"/>
  <c r="K532" i="1"/>
  <c r="J532" i="1"/>
  <c r="H532" i="1" s="1"/>
  <c r="I532" i="1"/>
  <c r="G532" i="1"/>
  <c r="F532" i="1"/>
  <c r="E532" i="1"/>
  <c r="D532" i="1"/>
  <c r="C532" i="1"/>
  <c r="B532" i="1"/>
  <c r="A532" i="1"/>
  <c r="AC531" i="1"/>
  <c r="AB531" i="1"/>
  <c r="Z531" i="1"/>
  <c r="X531" i="1"/>
  <c r="Y531" i="1" s="1"/>
  <c r="W531" i="1"/>
  <c r="V531" i="1"/>
  <c r="U531" i="1"/>
  <c r="R531" i="1"/>
  <c r="T531" i="1" s="1"/>
  <c r="Q531" i="1"/>
  <c r="O531" i="1"/>
  <c r="P531" i="1" s="1"/>
  <c r="N531" i="1"/>
  <c r="M531" i="1"/>
  <c r="L531" i="1"/>
  <c r="K531" i="1"/>
  <c r="J531" i="1"/>
  <c r="I531" i="1"/>
  <c r="G531" i="1"/>
  <c r="F531" i="1"/>
  <c r="E531" i="1"/>
  <c r="D531" i="1"/>
  <c r="C531" i="1"/>
  <c r="B531" i="1"/>
  <c r="A531" i="1"/>
  <c r="AC530" i="1"/>
  <c r="AB530" i="1"/>
  <c r="X530" i="1"/>
  <c r="U530" i="1"/>
  <c r="W530" i="1" s="1"/>
  <c r="T530" i="1"/>
  <c r="S530" i="1"/>
  <c r="R530" i="1"/>
  <c r="O530" i="1"/>
  <c r="Q530" i="1" s="1"/>
  <c r="N530" i="1"/>
  <c r="M530" i="1"/>
  <c r="L530" i="1"/>
  <c r="K530" i="1"/>
  <c r="J530" i="1"/>
  <c r="I530" i="1"/>
  <c r="H530" i="1"/>
  <c r="G530" i="1"/>
  <c r="F530" i="1"/>
  <c r="E530" i="1"/>
  <c r="D530" i="1"/>
  <c r="C530" i="1"/>
  <c r="B530" i="1"/>
  <c r="A530" i="1"/>
  <c r="AC529" i="1"/>
  <c r="AB529" i="1"/>
  <c r="Z529" i="1"/>
  <c r="Y529" i="1"/>
  <c r="X529" i="1"/>
  <c r="U529" i="1"/>
  <c r="R529" i="1"/>
  <c r="T529" i="1" s="1"/>
  <c r="Q529" i="1"/>
  <c r="P529" i="1"/>
  <c r="O529" i="1"/>
  <c r="N529" i="1"/>
  <c r="M529" i="1"/>
  <c r="L529" i="1"/>
  <c r="K529" i="1"/>
  <c r="J529" i="1"/>
  <c r="H529" i="1" s="1"/>
  <c r="I529" i="1"/>
  <c r="G529" i="1"/>
  <c r="F529" i="1"/>
  <c r="E529" i="1"/>
  <c r="D529" i="1"/>
  <c r="C529" i="1"/>
  <c r="B529" i="1"/>
  <c r="A529" i="1"/>
  <c r="AC528" i="1"/>
  <c r="AB528" i="1"/>
  <c r="Z528" i="1"/>
  <c r="Y528" i="1"/>
  <c r="X528" i="1"/>
  <c r="W528" i="1"/>
  <c r="V528" i="1"/>
  <c r="U528" i="1"/>
  <c r="R528" i="1"/>
  <c r="Q528" i="1"/>
  <c r="P528" i="1"/>
  <c r="O528" i="1"/>
  <c r="N528" i="1"/>
  <c r="M528" i="1"/>
  <c r="L528" i="1"/>
  <c r="K528" i="1"/>
  <c r="J528" i="1"/>
  <c r="I528" i="1"/>
  <c r="H528" i="1"/>
  <c r="G528" i="1"/>
  <c r="F528" i="1"/>
  <c r="E528" i="1"/>
  <c r="D528" i="1"/>
  <c r="C528" i="1"/>
  <c r="B528" i="1"/>
  <c r="A528" i="1"/>
  <c r="AC527" i="1"/>
  <c r="AB527" i="1"/>
  <c r="X527" i="1"/>
  <c r="Z527" i="1" s="1"/>
  <c r="U527" i="1"/>
  <c r="W527" i="1" s="1"/>
  <c r="T527" i="1"/>
  <c r="S527" i="1"/>
  <c r="R527" i="1"/>
  <c r="O527" i="1"/>
  <c r="N527" i="1"/>
  <c r="M527" i="1"/>
  <c r="L527" i="1"/>
  <c r="K527" i="1"/>
  <c r="H527" i="1" s="1"/>
  <c r="J527" i="1"/>
  <c r="I527" i="1"/>
  <c r="G527" i="1"/>
  <c r="F527" i="1"/>
  <c r="E527" i="1"/>
  <c r="D527" i="1"/>
  <c r="C527" i="1"/>
  <c r="B527" i="1"/>
  <c r="A527" i="1"/>
  <c r="AC526" i="1"/>
  <c r="AB526" i="1"/>
  <c r="X526" i="1"/>
  <c r="Z526" i="1" s="1"/>
  <c r="U526" i="1"/>
  <c r="W526" i="1" s="1"/>
  <c r="T526" i="1"/>
  <c r="R526" i="1"/>
  <c r="S526" i="1" s="1"/>
  <c r="Q526" i="1"/>
  <c r="P526" i="1"/>
  <c r="O526" i="1"/>
  <c r="N526" i="1"/>
  <c r="M526" i="1"/>
  <c r="L526" i="1"/>
  <c r="K526" i="1"/>
  <c r="J526" i="1"/>
  <c r="H526" i="1" s="1"/>
  <c r="I526" i="1"/>
  <c r="G526" i="1"/>
  <c r="F526" i="1"/>
  <c r="E526" i="1"/>
  <c r="D526" i="1"/>
  <c r="C526" i="1"/>
  <c r="B526" i="1"/>
  <c r="A526" i="1"/>
  <c r="AC525" i="1"/>
  <c r="AB525" i="1"/>
  <c r="X525" i="1"/>
  <c r="Z525" i="1" s="1"/>
  <c r="W525" i="1"/>
  <c r="V525" i="1"/>
  <c r="U525" i="1"/>
  <c r="R525" i="1"/>
  <c r="T525" i="1" s="1"/>
  <c r="O525" i="1"/>
  <c r="Q525" i="1" s="1"/>
  <c r="N525" i="1"/>
  <c r="M525" i="1"/>
  <c r="L525" i="1"/>
  <c r="K525" i="1"/>
  <c r="J525" i="1"/>
  <c r="I525" i="1"/>
  <c r="H525" i="1"/>
  <c r="G525" i="1"/>
  <c r="F525" i="1"/>
  <c r="E525" i="1"/>
  <c r="D525" i="1"/>
  <c r="C525" i="1"/>
  <c r="B525" i="1"/>
  <c r="A525" i="1"/>
  <c r="AC524" i="1"/>
  <c r="AB524" i="1"/>
  <c r="Z524" i="1"/>
  <c r="Y524" i="1"/>
  <c r="X524" i="1"/>
  <c r="V524" i="1"/>
  <c r="U524" i="1"/>
  <c r="W524" i="1" s="1"/>
  <c r="R524" i="1"/>
  <c r="T524" i="1" s="1"/>
  <c r="O524" i="1"/>
  <c r="Q524" i="1" s="1"/>
  <c r="N524" i="1"/>
  <c r="M524" i="1"/>
  <c r="L524" i="1"/>
  <c r="K524" i="1"/>
  <c r="J524" i="1"/>
  <c r="H524" i="1" s="1"/>
  <c r="I524" i="1"/>
  <c r="G524" i="1"/>
  <c r="F524" i="1"/>
  <c r="E524" i="1"/>
  <c r="D524" i="1"/>
  <c r="C524" i="1"/>
  <c r="B524" i="1"/>
  <c r="A524" i="1"/>
  <c r="AC523" i="1"/>
  <c r="AB523" i="1"/>
  <c r="Z523" i="1"/>
  <c r="Y523" i="1"/>
  <c r="X523" i="1"/>
  <c r="W523" i="1"/>
  <c r="V523" i="1"/>
  <c r="U523" i="1"/>
  <c r="S523" i="1"/>
  <c r="R523" i="1"/>
  <c r="T523" i="1" s="1"/>
  <c r="Q523" i="1"/>
  <c r="P523" i="1"/>
  <c r="O523" i="1"/>
  <c r="N523" i="1"/>
  <c r="M523" i="1"/>
  <c r="L523" i="1"/>
  <c r="K523" i="1"/>
  <c r="J523" i="1"/>
  <c r="I523" i="1"/>
  <c r="G523" i="1"/>
  <c r="F523" i="1"/>
  <c r="E523" i="1"/>
  <c r="D523" i="1"/>
  <c r="C523" i="1"/>
  <c r="B523" i="1"/>
  <c r="A523" i="1"/>
  <c r="AC522" i="1"/>
  <c r="AB522" i="1"/>
  <c r="X522" i="1"/>
  <c r="Z522" i="1" s="1"/>
  <c r="V522" i="1"/>
  <c r="U522" i="1"/>
  <c r="W522" i="1" s="1"/>
  <c r="T522" i="1"/>
  <c r="S522" i="1"/>
  <c r="R522" i="1"/>
  <c r="O522" i="1"/>
  <c r="Q522" i="1" s="1"/>
  <c r="N522" i="1"/>
  <c r="M522" i="1"/>
  <c r="L522" i="1"/>
  <c r="K522" i="1"/>
  <c r="J522" i="1"/>
  <c r="I522" i="1"/>
  <c r="H522" i="1"/>
  <c r="G522" i="1"/>
  <c r="F522" i="1"/>
  <c r="E522" i="1"/>
  <c r="D522" i="1"/>
  <c r="C522" i="1"/>
  <c r="B522" i="1"/>
  <c r="A522" i="1"/>
  <c r="AC521" i="1"/>
  <c r="AB521" i="1"/>
  <c r="Z521" i="1"/>
  <c r="Y521" i="1"/>
  <c r="X521" i="1"/>
  <c r="U521" i="1"/>
  <c r="W521" i="1" s="1"/>
  <c r="R521" i="1"/>
  <c r="Q521" i="1"/>
  <c r="P521" i="1"/>
  <c r="O521" i="1"/>
  <c r="N521" i="1"/>
  <c r="M521" i="1"/>
  <c r="L521" i="1"/>
  <c r="K521" i="1"/>
  <c r="J521" i="1"/>
  <c r="H521" i="1" s="1"/>
  <c r="I521" i="1"/>
  <c r="G521" i="1"/>
  <c r="F521" i="1"/>
  <c r="E521" i="1"/>
  <c r="D521" i="1"/>
  <c r="C521" i="1"/>
  <c r="B521" i="1"/>
  <c r="A521" i="1"/>
  <c r="AC520" i="1"/>
  <c r="AB520" i="1"/>
  <c r="X520" i="1"/>
  <c r="Z520" i="1" s="1"/>
  <c r="W520" i="1"/>
  <c r="V520" i="1"/>
  <c r="U520" i="1"/>
  <c r="S520" i="1"/>
  <c r="R520" i="1"/>
  <c r="T520" i="1" s="1"/>
  <c r="O520" i="1"/>
  <c r="Q520" i="1" s="1"/>
  <c r="N520" i="1"/>
  <c r="M520" i="1"/>
  <c r="L520" i="1"/>
  <c r="K520" i="1"/>
  <c r="J520" i="1"/>
  <c r="H520" i="1" s="1"/>
  <c r="I520" i="1"/>
  <c r="G520" i="1"/>
  <c r="F520" i="1"/>
  <c r="E520" i="1"/>
  <c r="D520" i="1"/>
  <c r="C520" i="1"/>
  <c r="B520" i="1"/>
  <c r="A520" i="1"/>
  <c r="AC519" i="1"/>
  <c r="AB519" i="1"/>
  <c r="X519" i="1"/>
  <c r="W519" i="1"/>
  <c r="V519" i="1"/>
  <c r="U519" i="1"/>
  <c r="T519" i="1"/>
  <c r="S519" i="1"/>
  <c r="R519" i="1"/>
  <c r="O519" i="1"/>
  <c r="N519" i="1"/>
  <c r="M519" i="1"/>
  <c r="L519" i="1"/>
  <c r="K519" i="1"/>
  <c r="J519" i="1"/>
  <c r="I519" i="1"/>
  <c r="H519" i="1"/>
  <c r="G519" i="1"/>
  <c r="F519" i="1"/>
  <c r="E519" i="1"/>
  <c r="D519" i="1"/>
  <c r="C519" i="1"/>
  <c r="B519" i="1"/>
  <c r="A519" i="1"/>
  <c r="AC518" i="1"/>
  <c r="AB518" i="1"/>
  <c r="Z518" i="1"/>
  <c r="Y518" i="1"/>
  <c r="X518" i="1"/>
  <c r="U518" i="1"/>
  <c r="R518" i="1"/>
  <c r="Q518" i="1"/>
  <c r="P518" i="1"/>
  <c r="O518" i="1"/>
  <c r="N518" i="1"/>
  <c r="M518" i="1"/>
  <c r="L518" i="1"/>
  <c r="K518" i="1"/>
  <c r="J518" i="1"/>
  <c r="H518" i="1" s="1"/>
  <c r="I518" i="1"/>
  <c r="G518" i="1"/>
  <c r="F518" i="1"/>
  <c r="E518" i="1"/>
  <c r="D518" i="1"/>
  <c r="C518" i="1"/>
  <c r="B518" i="1"/>
  <c r="A518" i="1"/>
  <c r="AC517" i="1"/>
  <c r="AB517" i="1"/>
  <c r="X517" i="1"/>
  <c r="Z517" i="1" s="1"/>
  <c r="U517" i="1"/>
  <c r="R517" i="1"/>
  <c r="Q517" i="1"/>
  <c r="O517" i="1"/>
  <c r="P517" i="1" s="1"/>
  <c r="N517" i="1"/>
  <c r="M517" i="1"/>
  <c r="L517" i="1"/>
  <c r="K517" i="1"/>
  <c r="J517" i="1"/>
  <c r="H517" i="1" s="1"/>
  <c r="I517" i="1"/>
  <c r="G517" i="1"/>
  <c r="F517" i="1"/>
  <c r="E517" i="1"/>
  <c r="D517" i="1"/>
  <c r="C517" i="1"/>
  <c r="B517" i="1"/>
  <c r="A517" i="1"/>
  <c r="AC516" i="1"/>
  <c r="AB516" i="1"/>
  <c r="Z516" i="1"/>
  <c r="Y516" i="1"/>
  <c r="X516" i="1"/>
  <c r="W516" i="1"/>
  <c r="V516" i="1"/>
  <c r="U516" i="1"/>
  <c r="R516" i="1"/>
  <c r="T516" i="1" s="1"/>
  <c r="O516" i="1"/>
  <c r="N516" i="1"/>
  <c r="M516" i="1"/>
  <c r="L516" i="1"/>
  <c r="K516" i="1"/>
  <c r="J516" i="1"/>
  <c r="H516" i="1" s="1"/>
  <c r="I516" i="1"/>
  <c r="G516" i="1"/>
  <c r="F516" i="1"/>
  <c r="E516" i="1"/>
  <c r="D516" i="1"/>
  <c r="C516" i="1"/>
  <c r="B516" i="1"/>
  <c r="A516" i="1"/>
  <c r="AC515" i="1"/>
  <c r="AB515" i="1"/>
  <c r="Z515" i="1"/>
  <c r="Y515" i="1"/>
  <c r="X515" i="1"/>
  <c r="W515" i="1"/>
  <c r="V515" i="1"/>
  <c r="U515" i="1"/>
  <c r="R515" i="1"/>
  <c r="T515" i="1" s="1"/>
  <c r="Q515" i="1"/>
  <c r="P515" i="1"/>
  <c r="O515" i="1"/>
  <c r="N515" i="1"/>
  <c r="M515" i="1"/>
  <c r="L515" i="1"/>
  <c r="K515" i="1"/>
  <c r="J515" i="1"/>
  <c r="H515" i="1" s="1"/>
  <c r="I515" i="1"/>
  <c r="G515" i="1"/>
  <c r="F515" i="1"/>
  <c r="E515" i="1"/>
  <c r="D515" i="1"/>
  <c r="C515" i="1"/>
  <c r="B515" i="1"/>
  <c r="A515" i="1"/>
  <c r="AC514" i="1"/>
  <c r="AB514" i="1"/>
  <c r="X514" i="1"/>
  <c r="Z514" i="1" s="1"/>
  <c r="U514" i="1"/>
  <c r="T514" i="1"/>
  <c r="S514" i="1"/>
  <c r="R514" i="1"/>
  <c r="O514" i="1"/>
  <c r="N514" i="1"/>
  <c r="M514" i="1"/>
  <c r="L514" i="1"/>
  <c r="K514" i="1"/>
  <c r="J514" i="1"/>
  <c r="I514" i="1"/>
  <c r="H514" i="1"/>
  <c r="G514" i="1"/>
  <c r="F514" i="1"/>
  <c r="E514" i="1"/>
  <c r="D514" i="1"/>
  <c r="C514" i="1"/>
  <c r="B514" i="1"/>
  <c r="A514" i="1"/>
  <c r="AC513" i="1"/>
  <c r="AB513" i="1"/>
  <c r="Z513" i="1"/>
  <c r="Y513" i="1"/>
  <c r="X513" i="1"/>
  <c r="U513" i="1"/>
  <c r="W513" i="1" s="1"/>
  <c r="S513" i="1"/>
  <c r="R513" i="1"/>
  <c r="T513" i="1" s="1"/>
  <c r="Q513" i="1"/>
  <c r="P513" i="1"/>
  <c r="O513" i="1"/>
  <c r="N513" i="1"/>
  <c r="M513" i="1"/>
  <c r="L513" i="1"/>
  <c r="K513" i="1"/>
  <c r="J513" i="1"/>
  <c r="I513" i="1"/>
  <c r="G513" i="1"/>
  <c r="F513" i="1"/>
  <c r="E513" i="1"/>
  <c r="D513" i="1"/>
  <c r="C513" i="1"/>
  <c r="B513" i="1"/>
  <c r="A513" i="1"/>
  <c r="AC512" i="1"/>
  <c r="AB512" i="1"/>
  <c r="X512" i="1"/>
  <c r="W512" i="1"/>
  <c r="V512" i="1"/>
  <c r="U512" i="1"/>
  <c r="R512" i="1"/>
  <c r="T512" i="1" s="1"/>
  <c r="O512" i="1"/>
  <c r="N512" i="1"/>
  <c r="M512" i="1"/>
  <c r="L512" i="1"/>
  <c r="K512" i="1"/>
  <c r="J512" i="1"/>
  <c r="I512" i="1"/>
  <c r="H512" i="1"/>
  <c r="G512" i="1"/>
  <c r="F512" i="1"/>
  <c r="E512" i="1"/>
  <c r="D512" i="1"/>
  <c r="C512" i="1"/>
  <c r="B512" i="1"/>
  <c r="A512" i="1"/>
  <c r="AC511" i="1"/>
  <c r="AB511" i="1"/>
  <c r="Z511" i="1"/>
  <c r="X511" i="1"/>
  <c r="Y511" i="1" s="1"/>
  <c r="U511" i="1"/>
  <c r="W511" i="1" s="1"/>
  <c r="R511" i="1"/>
  <c r="P511" i="1"/>
  <c r="O511" i="1"/>
  <c r="Q511" i="1" s="1"/>
  <c r="N511" i="1"/>
  <c r="M511" i="1"/>
  <c r="L511" i="1"/>
  <c r="K511" i="1"/>
  <c r="J511" i="1"/>
  <c r="H511" i="1" s="1"/>
  <c r="I511" i="1"/>
  <c r="G511" i="1"/>
  <c r="F511" i="1"/>
  <c r="E511" i="1"/>
  <c r="D511" i="1"/>
  <c r="C511" i="1"/>
  <c r="B511" i="1"/>
  <c r="A511" i="1"/>
  <c r="AC510" i="1"/>
  <c r="AB510" i="1"/>
  <c r="X510" i="1"/>
  <c r="Z510" i="1" s="1"/>
  <c r="U510" i="1"/>
  <c r="V510" i="1" s="1"/>
  <c r="T510" i="1"/>
  <c r="S510" i="1"/>
  <c r="R510" i="1"/>
  <c r="O510" i="1"/>
  <c r="Q510" i="1" s="1"/>
  <c r="N510" i="1"/>
  <c r="M510" i="1"/>
  <c r="L510" i="1"/>
  <c r="K510" i="1"/>
  <c r="H510" i="1" s="1"/>
  <c r="J510" i="1"/>
  <c r="I510" i="1"/>
  <c r="G510" i="1"/>
  <c r="F510" i="1"/>
  <c r="E510" i="1"/>
  <c r="D510" i="1"/>
  <c r="C510" i="1"/>
  <c r="B510" i="1"/>
  <c r="A510" i="1"/>
  <c r="AC509" i="1"/>
  <c r="AB509" i="1"/>
  <c r="Z509" i="1"/>
  <c r="Y509" i="1"/>
  <c r="X509" i="1"/>
  <c r="W509" i="1"/>
  <c r="U509" i="1"/>
  <c r="V509" i="1" s="1"/>
  <c r="R509" i="1"/>
  <c r="S509" i="1" s="1"/>
  <c r="O509" i="1"/>
  <c r="N509" i="1"/>
  <c r="M509" i="1"/>
  <c r="L509" i="1"/>
  <c r="K509" i="1"/>
  <c r="J509" i="1"/>
  <c r="I509" i="1"/>
  <c r="H509" i="1"/>
  <c r="G509" i="1"/>
  <c r="F509" i="1"/>
  <c r="E509" i="1"/>
  <c r="D509" i="1"/>
  <c r="C509" i="1"/>
  <c r="B509" i="1"/>
  <c r="A509" i="1"/>
  <c r="AC508" i="1"/>
  <c r="AB508" i="1"/>
  <c r="Z508" i="1"/>
  <c r="Y508" i="1"/>
  <c r="X508" i="1"/>
  <c r="U508" i="1"/>
  <c r="W508" i="1" s="1"/>
  <c r="T508" i="1"/>
  <c r="S508" i="1"/>
  <c r="R508" i="1"/>
  <c r="O508" i="1"/>
  <c r="P508" i="1" s="1"/>
  <c r="N508" i="1"/>
  <c r="M508" i="1"/>
  <c r="L508" i="1"/>
  <c r="K508" i="1"/>
  <c r="J508" i="1"/>
  <c r="I508" i="1"/>
  <c r="G508" i="1"/>
  <c r="F508" i="1"/>
  <c r="E508" i="1"/>
  <c r="D508" i="1"/>
  <c r="C508" i="1"/>
  <c r="B508" i="1"/>
  <c r="A508" i="1"/>
  <c r="AC507" i="1"/>
  <c r="AB507" i="1"/>
  <c r="Y507" i="1"/>
  <c r="X507" i="1"/>
  <c r="Z507" i="1" s="1"/>
  <c r="W507" i="1"/>
  <c r="V507" i="1"/>
  <c r="U507" i="1"/>
  <c r="R507" i="1"/>
  <c r="T507" i="1" s="1"/>
  <c r="O507" i="1"/>
  <c r="N507" i="1"/>
  <c r="M507" i="1"/>
  <c r="L507" i="1"/>
  <c r="K507" i="1"/>
  <c r="J507" i="1"/>
  <c r="I507" i="1"/>
  <c r="H507" i="1"/>
  <c r="G507" i="1"/>
  <c r="F507" i="1"/>
  <c r="E507" i="1"/>
  <c r="D507" i="1"/>
  <c r="C507" i="1"/>
  <c r="B507" i="1"/>
  <c r="A507" i="1"/>
  <c r="AC506" i="1"/>
  <c r="AB506" i="1"/>
  <c r="X506" i="1"/>
  <c r="Z506" i="1" s="1"/>
  <c r="U506" i="1"/>
  <c r="T506" i="1"/>
  <c r="S506" i="1"/>
  <c r="R506" i="1"/>
  <c r="O506" i="1"/>
  <c r="Q506" i="1" s="1"/>
  <c r="N506" i="1"/>
  <c r="M506" i="1"/>
  <c r="L506" i="1"/>
  <c r="K506" i="1"/>
  <c r="H506" i="1" s="1"/>
  <c r="J506" i="1"/>
  <c r="I506" i="1"/>
  <c r="G506" i="1"/>
  <c r="F506" i="1"/>
  <c r="E506" i="1"/>
  <c r="D506" i="1"/>
  <c r="C506" i="1"/>
  <c r="B506" i="1"/>
  <c r="A506" i="1"/>
  <c r="AC505" i="1"/>
  <c r="AB505" i="1"/>
  <c r="X505" i="1"/>
  <c r="V505" i="1"/>
  <c r="U505" i="1"/>
  <c r="W505" i="1" s="1"/>
  <c r="R505" i="1"/>
  <c r="T505" i="1" s="1"/>
  <c r="Q505" i="1"/>
  <c r="P505" i="1"/>
  <c r="O505" i="1"/>
  <c r="N505" i="1"/>
  <c r="M505" i="1"/>
  <c r="L505" i="1"/>
  <c r="K505" i="1"/>
  <c r="J505" i="1"/>
  <c r="I505" i="1"/>
  <c r="H505" i="1"/>
  <c r="G505" i="1"/>
  <c r="F505" i="1"/>
  <c r="E505" i="1"/>
  <c r="D505" i="1"/>
  <c r="C505" i="1"/>
  <c r="B505" i="1"/>
  <c r="A505" i="1"/>
  <c r="AC504" i="1"/>
  <c r="AB504" i="1"/>
  <c r="X504" i="1"/>
  <c r="Z504" i="1" s="1"/>
  <c r="V504" i="1"/>
  <c r="U504" i="1"/>
  <c r="W504" i="1" s="1"/>
  <c r="S504" i="1"/>
  <c r="R504" i="1"/>
  <c r="T504" i="1" s="1"/>
  <c r="O504" i="1"/>
  <c r="Q504" i="1" s="1"/>
  <c r="N504" i="1"/>
  <c r="M504" i="1"/>
  <c r="L504" i="1"/>
  <c r="K504" i="1"/>
  <c r="J504" i="1"/>
  <c r="I504" i="1"/>
  <c r="G504" i="1"/>
  <c r="F504" i="1"/>
  <c r="E504" i="1"/>
  <c r="D504" i="1"/>
  <c r="C504" i="1"/>
  <c r="B504" i="1"/>
  <c r="A504" i="1"/>
  <c r="AC503" i="1"/>
  <c r="AB503" i="1"/>
  <c r="X503" i="1"/>
  <c r="W503" i="1"/>
  <c r="V503" i="1"/>
  <c r="U503" i="1"/>
  <c r="R503" i="1"/>
  <c r="T503" i="1" s="1"/>
  <c r="O503" i="1"/>
  <c r="Q503" i="1" s="1"/>
  <c r="N503" i="1"/>
  <c r="M503" i="1"/>
  <c r="L503" i="1"/>
  <c r="K503" i="1"/>
  <c r="J503" i="1"/>
  <c r="I503" i="1"/>
  <c r="H503" i="1"/>
  <c r="G503" i="1"/>
  <c r="F503" i="1"/>
  <c r="E503" i="1"/>
  <c r="D503" i="1"/>
  <c r="C503" i="1"/>
  <c r="B503" i="1"/>
  <c r="A503" i="1"/>
  <c r="AC502" i="1"/>
  <c r="AB502" i="1"/>
  <c r="Z502" i="1"/>
  <c r="X502" i="1"/>
  <c r="Y502" i="1" s="1"/>
  <c r="U502" i="1"/>
  <c r="V502" i="1" s="1"/>
  <c r="T502" i="1"/>
  <c r="S502" i="1"/>
  <c r="R502" i="1"/>
  <c r="Q502" i="1"/>
  <c r="O502" i="1"/>
  <c r="P502" i="1" s="1"/>
  <c r="N502" i="1"/>
  <c r="M502" i="1"/>
  <c r="L502" i="1"/>
  <c r="K502" i="1"/>
  <c r="J502" i="1"/>
  <c r="I502" i="1"/>
  <c r="G502" i="1"/>
  <c r="F502" i="1"/>
  <c r="E502" i="1"/>
  <c r="D502" i="1"/>
  <c r="C502" i="1"/>
  <c r="B502" i="1"/>
  <c r="A502" i="1"/>
  <c r="AC501" i="1"/>
  <c r="AB501" i="1"/>
  <c r="X501" i="1"/>
  <c r="W501" i="1"/>
  <c r="V501" i="1"/>
  <c r="U501" i="1"/>
  <c r="R501" i="1"/>
  <c r="S501" i="1" s="1"/>
  <c r="O501" i="1"/>
  <c r="N501" i="1"/>
  <c r="M501" i="1"/>
  <c r="L501" i="1"/>
  <c r="K501" i="1"/>
  <c r="J501" i="1"/>
  <c r="I501" i="1"/>
  <c r="H501" i="1"/>
  <c r="G501" i="1"/>
  <c r="F501" i="1"/>
  <c r="E501" i="1"/>
  <c r="D501" i="1"/>
  <c r="C501" i="1"/>
  <c r="B501" i="1"/>
  <c r="A501" i="1"/>
  <c r="AC500" i="1"/>
  <c r="AB500" i="1"/>
  <c r="Z500" i="1"/>
  <c r="Y500" i="1"/>
  <c r="X500" i="1"/>
  <c r="U500" i="1"/>
  <c r="W500" i="1" s="1"/>
  <c r="T500" i="1"/>
  <c r="S500" i="1"/>
  <c r="R500" i="1"/>
  <c r="Q500" i="1"/>
  <c r="O500" i="1"/>
  <c r="P500" i="1" s="1"/>
  <c r="N500" i="1"/>
  <c r="M500" i="1"/>
  <c r="L500" i="1"/>
  <c r="K500" i="1"/>
  <c r="J500" i="1"/>
  <c r="I500" i="1"/>
  <c r="G500" i="1"/>
  <c r="F500" i="1"/>
  <c r="E500" i="1"/>
  <c r="D500" i="1"/>
  <c r="C500" i="1"/>
  <c r="B500" i="1"/>
  <c r="A500" i="1"/>
  <c r="AC499" i="1"/>
  <c r="AB499" i="1"/>
  <c r="X499" i="1"/>
  <c r="Z499" i="1" s="1"/>
  <c r="W499" i="1"/>
  <c r="V499" i="1"/>
  <c r="U499" i="1"/>
  <c r="T499" i="1"/>
  <c r="R499" i="1"/>
  <c r="S499" i="1" s="1"/>
  <c r="O499" i="1"/>
  <c r="N499" i="1"/>
  <c r="M499" i="1"/>
  <c r="L499" i="1"/>
  <c r="K499" i="1"/>
  <c r="J499" i="1"/>
  <c r="I499" i="1"/>
  <c r="H499" i="1"/>
  <c r="G499" i="1"/>
  <c r="F499" i="1"/>
  <c r="E499" i="1"/>
  <c r="D499" i="1"/>
  <c r="C499" i="1"/>
  <c r="B499" i="1"/>
  <c r="A499" i="1"/>
  <c r="AC498" i="1"/>
  <c r="AB498" i="1"/>
  <c r="Y498" i="1"/>
  <c r="X498" i="1"/>
  <c r="Z498" i="1" s="1"/>
  <c r="U498" i="1"/>
  <c r="W498" i="1" s="1"/>
  <c r="T498" i="1"/>
  <c r="S498" i="1"/>
  <c r="R498" i="1"/>
  <c r="Q498" i="1"/>
  <c r="P498" i="1"/>
  <c r="O498" i="1"/>
  <c r="N498" i="1"/>
  <c r="M498" i="1"/>
  <c r="L498" i="1"/>
  <c r="K498" i="1"/>
  <c r="H498" i="1" s="1"/>
  <c r="J498" i="1"/>
  <c r="I498" i="1"/>
  <c r="G498" i="1"/>
  <c r="F498" i="1"/>
  <c r="E498" i="1"/>
  <c r="D498" i="1"/>
  <c r="C498" i="1"/>
  <c r="B498" i="1"/>
  <c r="A498" i="1"/>
  <c r="AC497" i="1"/>
  <c r="AB497" i="1"/>
  <c r="X497" i="1"/>
  <c r="U497" i="1"/>
  <c r="T497" i="1"/>
  <c r="R497" i="1"/>
  <c r="S497" i="1" s="1"/>
  <c r="Q497" i="1"/>
  <c r="P497" i="1"/>
  <c r="O497" i="1"/>
  <c r="N497" i="1"/>
  <c r="M497" i="1"/>
  <c r="L497" i="1"/>
  <c r="K497" i="1"/>
  <c r="J497" i="1"/>
  <c r="I497" i="1"/>
  <c r="H497" i="1"/>
  <c r="G497" i="1"/>
  <c r="F497" i="1"/>
  <c r="E497" i="1"/>
  <c r="D497" i="1"/>
  <c r="C497" i="1"/>
  <c r="B497" i="1"/>
  <c r="A497" i="1"/>
  <c r="AC496" i="1"/>
  <c r="AB496" i="1"/>
  <c r="Z496" i="1"/>
  <c r="Y496" i="1"/>
  <c r="X496" i="1"/>
  <c r="U496" i="1"/>
  <c r="W496" i="1" s="1"/>
  <c r="S496" i="1"/>
  <c r="R496" i="1"/>
  <c r="T496" i="1" s="1"/>
  <c r="Q496" i="1"/>
  <c r="P496" i="1"/>
  <c r="O496" i="1"/>
  <c r="N496" i="1"/>
  <c r="M496" i="1"/>
  <c r="L496" i="1"/>
  <c r="K496" i="1"/>
  <c r="J496" i="1"/>
  <c r="I496" i="1"/>
  <c r="G496" i="1"/>
  <c r="F496" i="1"/>
  <c r="E496" i="1"/>
  <c r="D496" i="1"/>
  <c r="C496" i="1"/>
  <c r="B496" i="1"/>
  <c r="A496" i="1"/>
  <c r="AC495" i="1"/>
  <c r="AB495" i="1"/>
  <c r="X495" i="1"/>
  <c r="Y495" i="1" s="1"/>
  <c r="U495" i="1"/>
  <c r="T495" i="1"/>
  <c r="R495" i="1"/>
  <c r="S495" i="1" s="1"/>
  <c r="O495" i="1"/>
  <c r="Q495" i="1" s="1"/>
  <c r="N495" i="1"/>
  <c r="M495" i="1"/>
  <c r="L495" i="1"/>
  <c r="K495" i="1"/>
  <c r="H495" i="1" s="1"/>
  <c r="J495" i="1"/>
  <c r="I495" i="1"/>
  <c r="G495" i="1"/>
  <c r="F495" i="1"/>
  <c r="E495" i="1"/>
  <c r="D495" i="1"/>
  <c r="C495" i="1"/>
  <c r="B495" i="1"/>
  <c r="A495" i="1"/>
  <c r="AC494" i="1"/>
  <c r="AB494" i="1"/>
  <c r="Z494" i="1"/>
  <c r="Y494" i="1"/>
  <c r="X494" i="1"/>
  <c r="U494" i="1"/>
  <c r="V494" i="1" s="1"/>
  <c r="R494" i="1"/>
  <c r="Q494" i="1"/>
  <c r="P494" i="1"/>
  <c r="O494" i="1"/>
  <c r="N494" i="1"/>
  <c r="M494" i="1"/>
  <c r="L494" i="1"/>
  <c r="K494" i="1"/>
  <c r="J494" i="1"/>
  <c r="H494" i="1" s="1"/>
  <c r="I494" i="1"/>
  <c r="G494" i="1"/>
  <c r="F494" i="1"/>
  <c r="E494" i="1"/>
  <c r="D494" i="1"/>
  <c r="C494" i="1"/>
  <c r="B494" i="1"/>
  <c r="A494" i="1"/>
  <c r="AC493" i="1"/>
  <c r="AB493" i="1"/>
  <c r="X493" i="1"/>
  <c r="Z493" i="1" s="1"/>
  <c r="U493" i="1"/>
  <c r="T493" i="1"/>
  <c r="R493" i="1"/>
  <c r="S493" i="1" s="1"/>
  <c r="O493" i="1"/>
  <c r="Q493" i="1" s="1"/>
  <c r="N493" i="1"/>
  <c r="M493" i="1"/>
  <c r="L493" i="1"/>
  <c r="K493" i="1"/>
  <c r="J493" i="1"/>
  <c r="H493" i="1" s="1"/>
  <c r="I493" i="1"/>
  <c r="G493" i="1"/>
  <c r="F493" i="1"/>
  <c r="E493" i="1"/>
  <c r="D493" i="1"/>
  <c r="C493" i="1"/>
  <c r="B493" i="1"/>
  <c r="A493" i="1"/>
  <c r="AC492" i="1"/>
  <c r="AB492" i="1"/>
  <c r="Z492" i="1"/>
  <c r="Y492" i="1"/>
  <c r="X492" i="1"/>
  <c r="W492" i="1"/>
  <c r="U492" i="1"/>
  <c r="V492" i="1" s="1"/>
  <c r="R492" i="1"/>
  <c r="Q492" i="1"/>
  <c r="O492" i="1"/>
  <c r="P492" i="1" s="1"/>
  <c r="N492" i="1"/>
  <c r="M492" i="1"/>
  <c r="L492" i="1"/>
  <c r="K492" i="1"/>
  <c r="J492" i="1"/>
  <c r="H492" i="1" s="1"/>
  <c r="I492" i="1"/>
  <c r="G492" i="1"/>
  <c r="F492" i="1"/>
  <c r="E492" i="1"/>
  <c r="D492" i="1"/>
  <c r="C492" i="1"/>
  <c r="B492" i="1"/>
  <c r="A492" i="1"/>
  <c r="AC491" i="1"/>
  <c r="AB491" i="1"/>
  <c r="Z491" i="1"/>
  <c r="X491" i="1"/>
  <c r="Y491" i="1" s="1"/>
  <c r="W491" i="1"/>
  <c r="V491" i="1"/>
  <c r="U491" i="1"/>
  <c r="T491" i="1"/>
  <c r="S491" i="1"/>
  <c r="R491" i="1"/>
  <c r="O491" i="1"/>
  <c r="Q491" i="1" s="1"/>
  <c r="N491" i="1"/>
  <c r="M491" i="1"/>
  <c r="L491" i="1"/>
  <c r="K491" i="1"/>
  <c r="J491" i="1"/>
  <c r="H491" i="1" s="1"/>
  <c r="I491" i="1"/>
  <c r="G491" i="1"/>
  <c r="F491" i="1"/>
  <c r="E491" i="1"/>
  <c r="D491" i="1"/>
  <c r="C491" i="1"/>
  <c r="B491" i="1"/>
  <c r="A491" i="1"/>
  <c r="AC490" i="1"/>
  <c r="AB490" i="1"/>
  <c r="Y490" i="1"/>
  <c r="X490" i="1"/>
  <c r="Z490" i="1" s="1"/>
  <c r="W490" i="1"/>
  <c r="V490" i="1"/>
  <c r="U490" i="1"/>
  <c r="T490" i="1"/>
  <c r="S490" i="1"/>
  <c r="R490" i="1"/>
  <c r="Q490" i="1"/>
  <c r="P490" i="1"/>
  <c r="O490" i="1"/>
  <c r="N490" i="1"/>
  <c r="M490" i="1"/>
  <c r="L490" i="1"/>
  <c r="K490" i="1"/>
  <c r="J490" i="1"/>
  <c r="I490" i="1"/>
  <c r="H490" i="1"/>
  <c r="G490" i="1"/>
  <c r="F490" i="1"/>
  <c r="E490" i="1"/>
  <c r="D490" i="1"/>
  <c r="C490" i="1"/>
  <c r="B490" i="1"/>
  <c r="A490" i="1"/>
  <c r="AC489" i="1"/>
  <c r="AB489" i="1"/>
  <c r="X489" i="1"/>
  <c r="Z489" i="1" s="1"/>
  <c r="U489" i="1"/>
  <c r="T489" i="1"/>
  <c r="S489" i="1"/>
  <c r="R489" i="1"/>
  <c r="Q489" i="1"/>
  <c r="P489" i="1"/>
  <c r="O489" i="1"/>
  <c r="N489" i="1"/>
  <c r="M489" i="1"/>
  <c r="L489" i="1"/>
  <c r="K489" i="1"/>
  <c r="J489" i="1"/>
  <c r="I489" i="1"/>
  <c r="G489" i="1"/>
  <c r="F489" i="1"/>
  <c r="E489" i="1"/>
  <c r="D489" i="1"/>
  <c r="C489" i="1"/>
  <c r="B489" i="1"/>
  <c r="A489" i="1"/>
  <c r="AC488" i="1"/>
  <c r="AB488" i="1"/>
  <c r="X488" i="1"/>
  <c r="W488" i="1"/>
  <c r="U488" i="1"/>
  <c r="V488" i="1" s="1"/>
  <c r="R488" i="1"/>
  <c r="Q488" i="1"/>
  <c r="O488" i="1"/>
  <c r="P488" i="1" s="1"/>
  <c r="N488" i="1"/>
  <c r="M488" i="1"/>
  <c r="L488" i="1"/>
  <c r="K488" i="1"/>
  <c r="J488" i="1"/>
  <c r="H488" i="1" s="1"/>
  <c r="I488" i="1"/>
  <c r="G488" i="1"/>
  <c r="F488" i="1"/>
  <c r="E488" i="1"/>
  <c r="D488" i="1"/>
  <c r="C488" i="1"/>
  <c r="B488" i="1"/>
  <c r="A488" i="1"/>
  <c r="AC487" i="1"/>
  <c r="AB487" i="1"/>
  <c r="X487" i="1"/>
  <c r="Y487" i="1" s="1"/>
  <c r="U487" i="1"/>
  <c r="W487" i="1" s="1"/>
  <c r="T487" i="1"/>
  <c r="S487" i="1"/>
  <c r="R487" i="1"/>
  <c r="O487" i="1"/>
  <c r="Q487" i="1" s="1"/>
  <c r="N487" i="1"/>
  <c r="M487" i="1"/>
  <c r="L487" i="1"/>
  <c r="K487" i="1"/>
  <c r="J487" i="1"/>
  <c r="H487" i="1" s="1"/>
  <c r="I487" i="1"/>
  <c r="G487" i="1"/>
  <c r="F487" i="1"/>
  <c r="E487" i="1"/>
  <c r="D487" i="1"/>
  <c r="C487" i="1"/>
  <c r="B487" i="1"/>
  <c r="A487" i="1"/>
  <c r="AC486" i="1"/>
  <c r="AB486" i="1"/>
  <c r="X486" i="1"/>
  <c r="Z486" i="1" s="1"/>
  <c r="W486" i="1"/>
  <c r="U486" i="1"/>
  <c r="V486" i="1" s="1"/>
  <c r="R486" i="1"/>
  <c r="T486" i="1" s="1"/>
  <c r="Q486" i="1"/>
  <c r="P486" i="1"/>
  <c r="O486" i="1"/>
  <c r="N486" i="1"/>
  <c r="M486" i="1"/>
  <c r="L486" i="1"/>
  <c r="K486" i="1"/>
  <c r="J486" i="1"/>
  <c r="I486" i="1"/>
  <c r="H486" i="1"/>
  <c r="G486" i="1"/>
  <c r="F486" i="1"/>
  <c r="E486" i="1"/>
  <c r="D486" i="1"/>
  <c r="C486" i="1"/>
  <c r="B486" i="1"/>
  <c r="A486" i="1"/>
  <c r="AC485" i="1"/>
  <c r="AB485" i="1"/>
  <c r="Z485" i="1"/>
  <c r="Y485" i="1"/>
  <c r="X485" i="1"/>
  <c r="U485" i="1"/>
  <c r="R485" i="1"/>
  <c r="S485" i="1" s="1"/>
  <c r="Q485" i="1"/>
  <c r="P485" i="1"/>
  <c r="O485" i="1"/>
  <c r="N485" i="1"/>
  <c r="M485" i="1"/>
  <c r="L485" i="1"/>
  <c r="K485" i="1"/>
  <c r="J485" i="1"/>
  <c r="H485" i="1" s="1"/>
  <c r="I485" i="1"/>
  <c r="G485" i="1"/>
  <c r="F485" i="1"/>
  <c r="E485" i="1"/>
  <c r="D485" i="1"/>
  <c r="C485" i="1"/>
  <c r="B485" i="1"/>
  <c r="A485" i="1"/>
  <c r="AC484" i="1"/>
  <c r="AB484" i="1"/>
  <c r="Z484" i="1"/>
  <c r="Y484" i="1"/>
  <c r="X484" i="1"/>
  <c r="W484" i="1"/>
  <c r="V484" i="1"/>
  <c r="U484" i="1"/>
  <c r="R484" i="1"/>
  <c r="T484" i="1" s="1"/>
  <c r="O484" i="1"/>
  <c r="P484" i="1" s="1"/>
  <c r="N484" i="1"/>
  <c r="M484" i="1"/>
  <c r="L484" i="1"/>
  <c r="K484" i="1"/>
  <c r="J484" i="1"/>
  <c r="H484" i="1" s="1"/>
  <c r="I484" i="1"/>
  <c r="G484" i="1"/>
  <c r="F484" i="1"/>
  <c r="E484" i="1"/>
  <c r="D484" i="1"/>
  <c r="C484" i="1"/>
  <c r="B484" i="1"/>
  <c r="A484" i="1"/>
  <c r="AC483" i="1"/>
  <c r="AB483" i="1"/>
  <c r="Z483" i="1"/>
  <c r="Y483" i="1"/>
  <c r="X483" i="1"/>
  <c r="W483" i="1"/>
  <c r="V483" i="1"/>
  <c r="U483" i="1"/>
  <c r="R483" i="1"/>
  <c r="T483" i="1" s="1"/>
  <c r="Q483" i="1"/>
  <c r="P483" i="1"/>
  <c r="O483" i="1"/>
  <c r="N483" i="1"/>
  <c r="M483" i="1"/>
  <c r="L483" i="1"/>
  <c r="K483" i="1"/>
  <c r="J483" i="1"/>
  <c r="H483" i="1" s="1"/>
  <c r="I483" i="1"/>
  <c r="G483" i="1"/>
  <c r="F483" i="1"/>
  <c r="E483" i="1"/>
  <c r="D483" i="1"/>
  <c r="C483" i="1"/>
  <c r="B483" i="1"/>
  <c r="A483" i="1"/>
  <c r="AC482" i="1"/>
  <c r="AB482" i="1"/>
  <c r="X482" i="1"/>
  <c r="W482" i="1"/>
  <c r="U482" i="1"/>
  <c r="V482" i="1" s="1"/>
  <c r="T482" i="1"/>
  <c r="S482" i="1"/>
  <c r="R482" i="1"/>
  <c r="Q482" i="1"/>
  <c r="P482" i="1"/>
  <c r="O482" i="1"/>
  <c r="N482" i="1"/>
  <c r="M482" i="1"/>
  <c r="L482" i="1"/>
  <c r="K482" i="1"/>
  <c r="J482" i="1"/>
  <c r="I482" i="1"/>
  <c r="H482" i="1"/>
  <c r="G482" i="1"/>
  <c r="F482" i="1"/>
  <c r="E482" i="1"/>
  <c r="D482" i="1"/>
  <c r="C482" i="1"/>
  <c r="B482" i="1"/>
  <c r="A482" i="1"/>
  <c r="AC481" i="1"/>
  <c r="AB481" i="1"/>
  <c r="Z481" i="1"/>
  <c r="Y481" i="1"/>
  <c r="X481" i="1"/>
  <c r="U481" i="1"/>
  <c r="T481" i="1"/>
  <c r="S481" i="1"/>
  <c r="R481" i="1"/>
  <c r="Q481" i="1"/>
  <c r="P481" i="1"/>
  <c r="O481" i="1"/>
  <c r="N481" i="1"/>
  <c r="M481" i="1"/>
  <c r="L481" i="1"/>
  <c r="K481" i="1"/>
  <c r="J481" i="1"/>
  <c r="I481" i="1"/>
  <c r="G481" i="1"/>
  <c r="F481" i="1"/>
  <c r="E481" i="1"/>
  <c r="D481" i="1"/>
  <c r="C481" i="1"/>
  <c r="B481" i="1"/>
  <c r="A481" i="1"/>
  <c r="AC480" i="1"/>
  <c r="AB480" i="1"/>
  <c r="Y480" i="1"/>
  <c r="X480" i="1"/>
  <c r="Z480" i="1" s="1"/>
  <c r="W480" i="1"/>
  <c r="V480" i="1"/>
  <c r="U480" i="1"/>
  <c r="R480" i="1"/>
  <c r="T480" i="1" s="1"/>
  <c r="O480" i="1"/>
  <c r="N480" i="1"/>
  <c r="M480" i="1"/>
  <c r="L480" i="1"/>
  <c r="K480" i="1"/>
  <c r="J480" i="1"/>
  <c r="I480" i="1"/>
  <c r="H480" i="1"/>
  <c r="G480" i="1"/>
  <c r="F480" i="1"/>
  <c r="E480" i="1"/>
  <c r="D480" i="1"/>
  <c r="C480" i="1"/>
  <c r="B480" i="1"/>
  <c r="A480" i="1"/>
  <c r="AC479" i="1"/>
  <c r="AB479" i="1"/>
  <c r="Z479" i="1"/>
  <c r="X479" i="1"/>
  <c r="Y479" i="1" s="1"/>
  <c r="U479" i="1"/>
  <c r="R479" i="1"/>
  <c r="T479" i="1" s="1"/>
  <c r="P479" i="1"/>
  <c r="O479" i="1"/>
  <c r="Q479" i="1" s="1"/>
  <c r="N479" i="1"/>
  <c r="M479" i="1"/>
  <c r="L479" i="1"/>
  <c r="K479" i="1"/>
  <c r="J479" i="1"/>
  <c r="I479" i="1"/>
  <c r="H479" i="1"/>
  <c r="G479" i="1"/>
  <c r="F479" i="1"/>
  <c r="E479" i="1"/>
  <c r="D479" i="1"/>
  <c r="C479" i="1"/>
  <c r="B479" i="1"/>
  <c r="A479" i="1"/>
  <c r="AC478" i="1"/>
  <c r="AB478" i="1"/>
  <c r="X478" i="1"/>
  <c r="Z478" i="1" s="1"/>
  <c r="W478" i="1"/>
  <c r="U478" i="1"/>
  <c r="V478" i="1" s="1"/>
  <c r="T478" i="1"/>
  <c r="S478" i="1"/>
  <c r="R478" i="1"/>
  <c r="O478" i="1"/>
  <c r="N478" i="1"/>
  <c r="M478" i="1"/>
  <c r="L478" i="1"/>
  <c r="K478" i="1"/>
  <c r="J478" i="1"/>
  <c r="I478" i="1"/>
  <c r="H478" i="1"/>
  <c r="G478" i="1"/>
  <c r="F478" i="1"/>
  <c r="E478" i="1"/>
  <c r="D478" i="1"/>
  <c r="C478" i="1"/>
  <c r="B478" i="1"/>
  <c r="A478" i="1"/>
  <c r="AC477" i="1"/>
  <c r="AB477" i="1"/>
  <c r="Z477" i="1"/>
  <c r="Y477" i="1"/>
  <c r="X477" i="1"/>
  <c r="W477" i="1"/>
  <c r="U477" i="1"/>
  <c r="V477" i="1" s="1"/>
  <c r="R477" i="1"/>
  <c r="Q477" i="1"/>
  <c r="P477" i="1"/>
  <c r="O477" i="1"/>
  <c r="N477" i="1"/>
  <c r="M477" i="1"/>
  <c r="L477" i="1"/>
  <c r="K477" i="1"/>
  <c r="J477" i="1"/>
  <c r="I477" i="1"/>
  <c r="H477" i="1"/>
  <c r="G477" i="1"/>
  <c r="F477" i="1"/>
  <c r="E477" i="1"/>
  <c r="D477" i="1"/>
  <c r="C477" i="1"/>
  <c r="B477" i="1"/>
  <c r="A477" i="1"/>
  <c r="AC476" i="1"/>
  <c r="AB476" i="1"/>
  <c r="Z476" i="1"/>
  <c r="Y476" i="1"/>
  <c r="X476" i="1"/>
  <c r="U476" i="1"/>
  <c r="W476" i="1" s="1"/>
  <c r="T476" i="1"/>
  <c r="S476" i="1"/>
  <c r="R476" i="1"/>
  <c r="O476" i="1"/>
  <c r="N476" i="1"/>
  <c r="M476" i="1"/>
  <c r="L476" i="1"/>
  <c r="K476" i="1"/>
  <c r="J476" i="1"/>
  <c r="I476" i="1"/>
  <c r="G476" i="1"/>
  <c r="F476" i="1"/>
  <c r="E476" i="1"/>
  <c r="D476" i="1"/>
  <c r="C476" i="1"/>
  <c r="B476" i="1"/>
  <c r="A476" i="1"/>
  <c r="AC475" i="1"/>
  <c r="AB475" i="1"/>
  <c r="X475" i="1"/>
  <c r="W475" i="1"/>
  <c r="V475" i="1"/>
  <c r="U475" i="1"/>
  <c r="R475" i="1"/>
  <c r="T475" i="1" s="1"/>
  <c r="P475" i="1"/>
  <c r="O475" i="1"/>
  <c r="Q475" i="1" s="1"/>
  <c r="N475" i="1"/>
  <c r="M475" i="1"/>
  <c r="L475" i="1"/>
  <c r="K475" i="1"/>
  <c r="J475" i="1"/>
  <c r="I475" i="1"/>
  <c r="H475" i="1"/>
  <c r="G475" i="1"/>
  <c r="F475" i="1"/>
  <c r="E475" i="1"/>
  <c r="D475" i="1"/>
  <c r="C475" i="1"/>
  <c r="B475" i="1"/>
  <c r="A475" i="1"/>
  <c r="AC474" i="1"/>
  <c r="AB474" i="1"/>
  <c r="X474" i="1"/>
  <c r="Z474" i="1" s="1"/>
  <c r="W474" i="1"/>
  <c r="V474" i="1"/>
  <c r="U474" i="1"/>
  <c r="T474" i="1"/>
  <c r="S474" i="1"/>
  <c r="R474" i="1"/>
  <c r="O474" i="1"/>
  <c r="N474" i="1"/>
  <c r="M474" i="1"/>
  <c r="L474" i="1"/>
  <c r="K474" i="1"/>
  <c r="H474" i="1" s="1"/>
  <c r="J474" i="1"/>
  <c r="I474" i="1"/>
  <c r="G474" i="1"/>
  <c r="F474" i="1"/>
  <c r="E474" i="1"/>
  <c r="D474" i="1"/>
  <c r="C474" i="1"/>
  <c r="B474" i="1"/>
  <c r="A474" i="1"/>
  <c r="AC473" i="1"/>
  <c r="AB473" i="1"/>
  <c r="Z473" i="1"/>
  <c r="Y473" i="1"/>
  <c r="X473" i="1"/>
  <c r="V473" i="1"/>
  <c r="U473" i="1"/>
  <c r="W473" i="1" s="1"/>
  <c r="R473" i="1"/>
  <c r="Q473" i="1"/>
  <c r="P473" i="1"/>
  <c r="O473" i="1"/>
  <c r="N473" i="1"/>
  <c r="M473" i="1"/>
  <c r="L473" i="1"/>
  <c r="K473" i="1"/>
  <c r="J473" i="1"/>
  <c r="H473" i="1" s="1"/>
  <c r="I473" i="1"/>
  <c r="G473" i="1"/>
  <c r="F473" i="1"/>
  <c r="E473" i="1"/>
  <c r="D473" i="1"/>
  <c r="C473" i="1"/>
  <c r="B473" i="1"/>
  <c r="A473" i="1"/>
  <c r="AC472" i="1"/>
  <c r="AB472" i="1"/>
  <c r="X472" i="1"/>
  <c r="U472" i="1"/>
  <c r="W472" i="1" s="1"/>
  <c r="S472" i="1"/>
  <c r="R472" i="1"/>
  <c r="T472" i="1" s="1"/>
  <c r="O472" i="1"/>
  <c r="N472" i="1"/>
  <c r="M472" i="1"/>
  <c r="L472" i="1"/>
  <c r="K472" i="1"/>
  <c r="J472" i="1"/>
  <c r="H472" i="1" s="1"/>
  <c r="I472" i="1"/>
  <c r="G472" i="1"/>
  <c r="F472" i="1"/>
  <c r="E472" i="1"/>
  <c r="D472" i="1"/>
  <c r="C472" i="1"/>
  <c r="B472" i="1"/>
  <c r="A472" i="1"/>
  <c r="AC471" i="1"/>
  <c r="AB471" i="1"/>
  <c r="Z471" i="1"/>
  <c r="X471" i="1"/>
  <c r="Y471" i="1" s="1"/>
  <c r="W471" i="1"/>
  <c r="V471" i="1"/>
  <c r="U471" i="1"/>
  <c r="S471" i="1"/>
  <c r="R471" i="1"/>
  <c r="T471" i="1" s="1"/>
  <c r="P471" i="1"/>
  <c r="O471" i="1"/>
  <c r="Q471" i="1" s="1"/>
  <c r="N471" i="1"/>
  <c r="M471" i="1"/>
  <c r="L471" i="1"/>
  <c r="K471" i="1"/>
  <c r="J471" i="1"/>
  <c r="H471" i="1" s="1"/>
  <c r="I471" i="1"/>
  <c r="G471" i="1"/>
  <c r="F471" i="1"/>
  <c r="E471" i="1"/>
  <c r="D471" i="1"/>
  <c r="C471" i="1"/>
  <c r="B471" i="1"/>
  <c r="A471" i="1"/>
  <c r="AC470" i="1"/>
  <c r="AB470" i="1"/>
  <c r="Z470" i="1"/>
  <c r="X470" i="1"/>
  <c r="Y470" i="1" s="1"/>
  <c r="U470" i="1"/>
  <c r="R470" i="1"/>
  <c r="T470" i="1" s="1"/>
  <c r="Q470" i="1"/>
  <c r="O470" i="1"/>
  <c r="P470" i="1" s="1"/>
  <c r="N470" i="1"/>
  <c r="M470" i="1"/>
  <c r="L470" i="1"/>
  <c r="K470" i="1"/>
  <c r="J470" i="1"/>
  <c r="H470" i="1" s="1"/>
  <c r="I470" i="1"/>
  <c r="G470" i="1"/>
  <c r="F470" i="1"/>
  <c r="E470" i="1"/>
  <c r="D470" i="1"/>
  <c r="C470" i="1"/>
  <c r="B470" i="1"/>
  <c r="A470" i="1"/>
  <c r="AC469" i="1"/>
  <c r="AB469" i="1"/>
  <c r="X469" i="1"/>
  <c r="Z469" i="1" s="1"/>
  <c r="W469" i="1"/>
  <c r="V469" i="1"/>
  <c r="U469" i="1"/>
  <c r="R469" i="1"/>
  <c r="S469" i="1" s="1"/>
  <c r="Q469" i="1"/>
  <c r="O469" i="1"/>
  <c r="P469" i="1" s="1"/>
  <c r="N469" i="1"/>
  <c r="M469" i="1"/>
  <c r="L469" i="1"/>
  <c r="K469" i="1"/>
  <c r="J469" i="1"/>
  <c r="I469" i="1"/>
  <c r="H469" i="1"/>
  <c r="G469" i="1"/>
  <c r="F469" i="1"/>
  <c r="E469" i="1"/>
  <c r="D469" i="1"/>
  <c r="C469" i="1"/>
  <c r="B469" i="1"/>
  <c r="A469" i="1"/>
  <c r="AC468" i="1"/>
  <c r="AB468" i="1"/>
  <c r="Z468" i="1"/>
  <c r="Y468" i="1"/>
  <c r="X468" i="1"/>
  <c r="V468" i="1"/>
  <c r="U468" i="1"/>
  <c r="W468" i="1" s="1"/>
  <c r="R468" i="1"/>
  <c r="T468" i="1" s="1"/>
  <c r="Q468" i="1"/>
  <c r="O468" i="1"/>
  <c r="P468" i="1" s="1"/>
  <c r="N468" i="1"/>
  <c r="M468" i="1"/>
  <c r="L468" i="1"/>
  <c r="K468" i="1"/>
  <c r="J468" i="1"/>
  <c r="H468" i="1" s="1"/>
  <c r="I468" i="1"/>
  <c r="G468" i="1"/>
  <c r="F468" i="1"/>
  <c r="E468" i="1"/>
  <c r="D468" i="1"/>
  <c r="C468" i="1"/>
  <c r="B468" i="1"/>
  <c r="A468" i="1"/>
  <c r="AC467" i="1"/>
  <c r="AB467" i="1"/>
  <c r="Y467" i="1"/>
  <c r="X467" i="1"/>
  <c r="Z467" i="1" s="1"/>
  <c r="W467" i="1"/>
  <c r="V467" i="1"/>
  <c r="U467" i="1"/>
  <c r="T467" i="1"/>
  <c r="R467" i="1"/>
  <c r="S467" i="1" s="1"/>
  <c r="Q467" i="1"/>
  <c r="P467" i="1"/>
  <c r="O467" i="1"/>
  <c r="N467" i="1"/>
  <c r="M467" i="1"/>
  <c r="L467" i="1"/>
  <c r="K467" i="1"/>
  <c r="J467" i="1"/>
  <c r="I467" i="1"/>
  <c r="H467" i="1"/>
  <c r="G467" i="1"/>
  <c r="F467" i="1"/>
  <c r="E467" i="1"/>
  <c r="D467" i="1"/>
  <c r="C467" i="1"/>
  <c r="B467" i="1"/>
  <c r="A467" i="1"/>
  <c r="AC466" i="1"/>
  <c r="AB466" i="1"/>
  <c r="Y466" i="1"/>
  <c r="X466" i="1"/>
  <c r="Z466" i="1" s="1"/>
  <c r="U466" i="1"/>
  <c r="T466" i="1"/>
  <c r="S466" i="1"/>
  <c r="R466" i="1"/>
  <c r="Q466" i="1"/>
  <c r="P466" i="1"/>
  <c r="O466" i="1"/>
  <c r="N466" i="1"/>
  <c r="M466" i="1"/>
  <c r="L466" i="1"/>
  <c r="K466" i="1"/>
  <c r="H466" i="1" s="1"/>
  <c r="J466" i="1"/>
  <c r="I466" i="1"/>
  <c r="G466" i="1"/>
  <c r="F466" i="1"/>
  <c r="E466" i="1"/>
  <c r="D466" i="1"/>
  <c r="C466" i="1"/>
  <c r="B466" i="1"/>
  <c r="A466" i="1"/>
  <c r="AC465" i="1"/>
  <c r="AB465" i="1"/>
  <c r="Z465" i="1"/>
  <c r="X465" i="1"/>
  <c r="Y465" i="1" s="1"/>
  <c r="U465" i="1"/>
  <c r="T465" i="1"/>
  <c r="R465" i="1"/>
  <c r="S465" i="1" s="1"/>
  <c r="Q465" i="1"/>
  <c r="P465" i="1"/>
  <c r="O465" i="1"/>
  <c r="N465" i="1"/>
  <c r="M465" i="1"/>
  <c r="L465" i="1"/>
  <c r="K465" i="1"/>
  <c r="J465" i="1"/>
  <c r="I465" i="1"/>
  <c r="H465" i="1"/>
  <c r="G465" i="1"/>
  <c r="F465" i="1"/>
  <c r="E465" i="1"/>
  <c r="D465" i="1"/>
  <c r="C465" i="1"/>
  <c r="B465" i="1"/>
  <c r="A465" i="1"/>
  <c r="AC464" i="1"/>
  <c r="AB464" i="1"/>
  <c r="Z464" i="1"/>
  <c r="Y464" i="1"/>
  <c r="X464" i="1"/>
  <c r="U464" i="1"/>
  <c r="S464" i="1"/>
  <c r="R464" i="1"/>
  <c r="T464" i="1" s="1"/>
  <c r="Q464" i="1"/>
  <c r="P464" i="1"/>
  <c r="O464" i="1"/>
  <c r="N464" i="1"/>
  <c r="M464" i="1"/>
  <c r="L464" i="1"/>
  <c r="K464" i="1"/>
  <c r="J464" i="1"/>
  <c r="I464" i="1"/>
  <c r="G464" i="1"/>
  <c r="F464" i="1"/>
  <c r="E464" i="1"/>
  <c r="D464" i="1"/>
  <c r="C464" i="1"/>
  <c r="B464" i="1"/>
  <c r="A464" i="1"/>
  <c r="AC463" i="1"/>
  <c r="AB463" i="1"/>
  <c r="X463" i="1"/>
  <c r="W463" i="1"/>
  <c r="V463" i="1"/>
  <c r="U463" i="1"/>
  <c r="T463" i="1"/>
  <c r="R463" i="1"/>
  <c r="S463" i="1" s="1"/>
  <c r="O463" i="1"/>
  <c r="N463" i="1"/>
  <c r="M463" i="1"/>
  <c r="L463" i="1"/>
  <c r="K463" i="1"/>
  <c r="J463" i="1"/>
  <c r="I463" i="1"/>
  <c r="H463" i="1"/>
  <c r="G463" i="1"/>
  <c r="F463" i="1"/>
  <c r="E463" i="1"/>
  <c r="D463" i="1"/>
  <c r="C463" i="1"/>
  <c r="B463" i="1"/>
  <c r="A463" i="1"/>
  <c r="AC462" i="1"/>
  <c r="AB462" i="1"/>
  <c r="Z462" i="1"/>
  <c r="Y462" i="1"/>
  <c r="X462" i="1"/>
  <c r="U462" i="1"/>
  <c r="V462" i="1" s="1"/>
  <c r="R462" i="1"/>
  <c r="Q462" i="1"/>
  <c r="P462" i="1"/>
  <c r="O462" i="1"/>
  <c r="N462" i="1"/>
  <c r="M462" i="1"/>
  <c r="L462" i="1"/>
  <c r="K462" i="1"/>
  <c r="J462" i="1"/>
  <c r="H462" i="1" s="1"/>
  <c r="I462" i="1"/>
  <c r="G462" i="1"/>
  <c r="F462" i="1"/>
  <c r="E462" i="1"/>
  <c r="D462" i="1"/>
  <c r="C462" i="1"/>
  <c r="B462" i="1"/>
  <c r="A462" i="1"/>
  <c r="AC461" i="1"/>
  <c r="AB461" i="1"/>
  <c r="X461" i="1"/>
  <c r="U461" i="1"/>
  <c r="W461" i="1" s="1"/>
  <c r="T461" i="1"/>
  <c r="R461" i="1"/>
  <c r="S461" i="1" s="1"/>
  <c r="O461" i="1"/>
  <c r="N461" i="1"/>
  <c r="M461" i="1"/>
  <c r="L461" i="1"/>
  <c r="K461" i="1"/>
  <c r="J461" i="1"/>
  <c r="H461" i="1" s="1"/>
  <c r="I461" i="1"/>
  <c r="G461" i="1"/>
  <c r="F461" i="1"/>
  <c r="E461" i="1"/>
  <c r="D461" i="1"/>
  <c r="C461" i="1"/>
  <c r="B461" i="1"/>
  <c r="A461" i="1"/>
  <c r="AC460" i="1"/>
  <c r="AB460" i="1"/>
  <c r="Z460" i="1"/>
  <c r="Y460" i="1"/>
  <c r="X460" i="1"/>
  <c r="W460" i="1"/>
  <c r="U460" i="1"/>
  <c r="V460" i="1" s="1"/>
  <c r="S460" i="1"/>
  <c r="R460" i="1"/>
  <c r="T460" i="1" s="1"/>
  <c r="Q460" i="1"/>
  <c r="O460" i="1"/>
  <c r="P460" i="1" s="1"/>
  <c r="N460" i="1"/>
  <c r="M460" i="1"/>
  <c r="L460" i="1"/>
  <c r="K460" i="1"/>
  <c r="J460" i="1"/>
  <c r="I460" i="1"/>
  <c r="H460" i="1"/>
  <c r="G460" i="1"/>
  <c r="F460" i="1"/>
  <c r="E460" i="1"/>
  <c r="D460" i="1"/>
  <c r="C460" i="1"/>
  <c r="B460" i="1"/>
  <c r="A460" i="1"/>
  <c r="AC459" i="1"/>
  <c r="AB459" i="1"/>
  <c r="X459" i="1"/>
  <c r="U459" i="1"/>
  <c r="T459" i="1"/>
  <c r="S459" i="1"/>
  <c r="R459" i="1"/>
  <c r="P459" i="1"/>
  <c r="O459" i="1"/>
  <c r="Q459" i="1" s="1"/>
  <c r="N459" i="1"/>
  <c r="M459" i="1"/>
  <c r="L459" i="1"/>
  <c r="K459" i="1"/>
  <c r="J459" i="1"/>
  <c r="I459" i="1"/>
  <c r="H459" i="1"/>
  <c r="G459" i="1"/>
  <c r="F459" i="1"/>
  <c r="E459" i="1"/>
  <c r="D459" i="1"/>
  <c r="C459" i="1"/>
  <c r="B459" i="1"/>
  <c r="A459" i="1"/>
  <c r="AC458" i="1"/>
  <c r="AB458" i="1"/>
  <c r="Z458" i="1"/>
  <c r="Y458" i="1"/>
  <c r="X458" i="1"/>
  <c r="U458" i="1"/>
  <c r="T458" i="1"/>
  <c r="S458" i="1"/>
  <c r="R458" i="1"/>
  <c r="Q458" i="1"/>
  <c r="P458" i="1"/>
  <c r="O458" i="1"/>
  <c r="N458" i="1"/>
  <c r="M458" i="1"/>
  <c r="L458" i="1"/>
  <c r="K458" i="1"/>
  <c r="H458" i="1" s="1"/>
  <c r="J458" i="1"/>
  <c r="I458" i="1"/>
  <c r="G458" i="1"/>
  <c r="F458" i="1"/>
  <c r="E458" i="1"/>
  <c r="D458" i="1"/>
  <c r="C458" i="1"/>
  <c r="B458" i="1"/>
  <c r="A458" i="1"/>
  <c r="AC457" i="1"/>
  <c r="AB457" i="1"/>
  <c r="Z457" i="1"/>
  <c r="Y457" i="1"/>
  <c r="X457" i="1"/>
  <c r="U457" i="1"/>
  <c r="R457" i="1"/>
  <c r="Q457" i="1"/>
  <c r="P457" i="1"/>
  <c r="O457" i="1"/>
  <c r="N457" i="1"/>
  <c r="M457" i="1"/>
  <c r="L457" i="1"/>
  <c r="K457" i="1"/>
  <c r="J457" i="1"/>
  <c r="I457" i="1"/>
  <c r="H457" i="1"/>
  <c r="G457" i="1"/>
  <c r="F457" i="1"/>
  <c r="E457" i="1"/>
  <c r="D457" i="1"/>
  <c r="C457" i="1"/>
  <c r="B457" i="1"/>
  <c r="A457" i="1"/>
  <c r="AC456" i="1"/>
  <c r="AB456" i="1"/>
  <c r="Z456" i="1"/>
  <c r="X456" i="1"/>
  <c r="Y456" i="1" s="1"/>
  <c r="W456" i="1"/>
  <c r="U456" i="1"/>
  <c r="V456" i="1" s="1"/>
  <c r="T456" i="1"/>
  <c r="S456" i="1"/>
  <c r="R456" i="1"/>
  <c r="O456" i="1"/>
  <c r="N456" i="1"/>
  <c r="M456" i="1"/>
  <c r="L456" i="1"/>
  <c r="K456" i="1"/>
  <c r="J456" i="1"/>
  <c r="H456" i="1" s="1"/>
  <c r="I456" i="1"/>
  <c r="G456" i="1"/>
  <c r="F456" i="1"/>
  <c r="E456" i="1"/>
  <c r="D456" i="1"/>
  <c r="C456" i="1"/>
  <c r="B456" i="1"/>
  <c r="A456" i="1"/>
  <c r="AC455" i="1"/>
  <c r="AB455" i="1"/>
  <c r="Y455" i="1"/>
  <c r="X455" i="1"/>
  <c r="Z455" i="1" s="1"/>
  <c r="W455" i="1"/>
  <c r="U455" i="1"/>
  <c r="V455" i="1" s="1"/>
  <c r="T455" i="1"/>
  <c r="S455" i="1"/>
  <c r="R455" i="1"/>
  <c r="P455" i="1"/>
  <c r="O455" i="1"/>
  <c r="Q455" i="1" s="1"/>
  <c r="N455" i="1"/>
  <c r="M455" i="1"/>
  <c r="L455" i="1"/>
  <c r="K455" i="1"/>
  <c r="H455" i="1" s="1"/>
  <c r="J455" i="1"/>
  <c r="I455" i="1"/>
  <c r="G455" i="1"/>
  <c r="F455" i="1"/>
  <c r="E455" i="1"/>
  <c r="D455" i="1"/>
  <c r="C455" i="1"/>
  <c r="B455" i="1"/>
  <c r="A455" i="1"/>
  <c r="AC454" i="1"/>
  <c r="AB454" i="1"/>
  <c r="Y454" i="1"/>
  <c r="X454" i="1"/>
  <c r="Z454" i="1" s="1"/>
  <c r="W454" i="1"/>
  <c r="V454" i="1"/>
  <c r="U454" i="1"/>
  <c r="T454" i="1"/>
  <c r="R454" i="1"/>
  <c r="S454" i="1" s="1"/>
  <c r="O454" i="1"/>
  <c r="N454" i="1"/>
  <c r="M454" i="1"/>
  <c r="L454" i="1"/>
  <c r="K454" i="1"/>
  <c r="J454" i="1"/>
  <c r="I454" i="1"/>
  <c r="H454" i="1"/>
  <c r="G454" i="1"/>
  <c r="F454" i="1"/>
  <c r="E454" i="1"/>
  <c r="D454" i="1"/>
  <c r="C454" i="1"/>
  <c r="B454" i="1"/>
  <c r="A454" i="1"/>
  <c r="AC453" i="1"/>
  <c r="AB453" i="1"/>
  <c r="Z453" i="1"/>
  <c r="Y453" i="1"/>
  <c r="X453" i="1"/>
  <c r="V453" i="1"/>
  <c r="U453" i="1"/>
  <c r="W453" i="1" s="1"/>
  <c r="T453" i="1"/>
  <c r="S453" i="1"/>
  <c r="R453" i="1"/>
  <c r="Q453" i="1"/>
  <c r="O453" i="1"/>
  <c r="P453" i="1" s="1"/>
  <c r="N453" i="1"/>
  <c r="M453" i="1"/>
  <c r="L453" i="1"/>
  <c r="K453" i="1"/>
  <c r="J453" i="1"/>
  <c r="I453" i="1"/>
  <c r="G453" i="1"/>
  <c r="F453" i="1"/>
  <c r="E453" i="1"/>
  <c r="D453" i="1"/>
  <c r="C453" i="1"/>
  <c r="B453" i="1"/>
  <c r="A453" i="1"/>
  <c r="AC452" i="1"/>
  <c r="AB452" i="1"/>
  <c r="Y452" i="1"/>
  <c r="X452" i="1"/>
  <c r="Z452" i="1" s="1"/>
  <c r="W452" i="1"/>
  <c r="V452" i="1"/>
  <c r="U452" i="1"/>
  <c r="S452" i="1"/>
  <c r="R452" i="1"/>
  <c r="T452" i="1" s="1"/>
  <c r="P452" i="1"/>
  <c r="O452" i="1"/>
  <c r="Q452" i="1" s="1"/>
  <c r="N452" i="1"/>
  <c r="M452" i="1"/>
  <c r="L452" i="1"/>
  <c r="K452" i="1"/>
  <c r="J452" i="1"/>
  <c r="I452" i="1"/>
  <c r="H452" i="1"/>
  <c r="G452" i="1"/>
  <c r="F452" i="1"/>
  <c r="E452" i="1"/>
  <c r="D452" i="1"/>
  <c r="C452" i="1"/>
  <c r="B452" i="1"/>
  <c r="A452" i="1"/>
  <c r="AC451" i="1"/>
  <c r="AB451" i="1"/>
  <c r="X451" i="1"/>
  <c r="W451" i="1"/>
  <c r="V451" i="1"/>
  <c r="U451" i="1"/>
  <c r="T451" i="1"/>
  <c r="S451" i="1"/>
  <c r="R451" i="1"/>
  <c r="P451" i="1"/>
  <c r="O451" i="1"/>
  <c r="Q451" i="1" s="1"/>
  <c r="N451" i="1"/>
  <c r="M451" i="1"/>
  <c r="L451" i="1"/>
  <c r="K451" i="1"/>
  <c r="J451" i="1"/>
  <c r="I451" i="1"/>
  <c r="H451" i="1"/>
  <c r="G451" i="1"/>
  <c r="F451" i="1"/>
  <c r="E451" i="1"/>
  <c r="D451" i="1"/>
  <c r="C451" i="1"/>
  <c r="B451" i="1"/>
  <c r="A451" i="1"/>
  <c r="AC450" i="1"/>
  <c r="AB450" i="1"/>
  <c r="Z450" i="1"/>
  <c r="Y450" i="1"/>
  <c r="X450" i="1"/>
  <c r="U450" i="1"/>
  <c r="R450" i="1"/>
  <c r="Q450" i="1"/>
  <c r="P450" i="1"/>
  <c r="O450" i="1"/>
  <c r="N450" i="1"/>
  <c r="M450" i="1"/>
  <c r="L450" i="1"/>
  <c r="K450" i="1"/>
  <c r="J450" i="1"/>
  <c r="H450" i="1" s="1"/>
  <c r="I450" i="1"/>
  <c r="G450" i="1"/>
  <c r="F450" i="1"/>
  <c r="E450" i="1"/>
  <c r="D450" i="1"/>
  <c r="C450" i="1"/>
  <c r="B450" i="1"/>
  <c r="A450" i="1"/>
  <c r="AC449" i="1"/>
  <c r="AB449" i="1"/>
  <c r="Y449" i="1"/>
  <c r="X449" i="1"/>
  <c r="Z449" i="1" s="1"/>
  <c r="U449" i="1"/>
  <c r="W449" i="1" s="1"/>
  <c r="R449" i="1"/>
  <c r="O449" i="1"/>
  <c r="N449" i="1"/>
  <c r="M449" i="1"/>
  <c r="L449" i="1"/>
  <c r="K449" i="1"/>
  <c r="J449" i="1"/>
  <c r="H449" i="1" s="1"/>
  <c r="I449" i="1"/>
  <c r="G449" i="1"/>
  <c r="F449" i="1"/>
  <c r="E449" i="1"/>
  <c r="D449" i="1"/>
  <c r="C449" i="1"/>
  <c r="B449" i="1"/>
  <c r="A449" i="1"/>
  <c r="AC448" i="1"/>
  <c r="AB448" i="1"/>
  <c r="Z448" i="1"/>
  <c r="X448" i="1"/>
  <c r="Y448" i="1" s="1"/>
  <c r="W448" i="1"/>
  <c r="V448" i="1"/>
  <c r="U448" i="1"/>
  <c r="S448" i="1"/>
  <c r="R448" i="1"/>
  <c r="T448" i="1" s="1"/>
  <c r="O448" i="1"/>
  <c r="N448" i="1"/>
  <c r="M448" i="1"/>
  <c r="L448" i="1"/>
  <c r="K448" i="1"/>
  <c r="J448" i="1"/>
  <c r="I448" i="1"/>
  <c r="G448" i="1"/>
  <c r="F448" i="1"/>
  <c r="E448" i="1"/>
  <c r="D448" i="1"/>
  <c r="C448" i="1"/>
  <c r="B448" i="1"/>
  <c r="A448" i="1"/>
  <c r="AC447" i="1"/>
  <c r="AB447" i="1"/>
  <c r="Y447" i="1"/>
  <c r="X447" i="1"/>
  <c r="Z447" i="1" s="1"/>
  <c r="W447" i="1"/>
  <c r="U447" i="1"/>
  <c r="V447" i="1" s="1"/>
  <c r="R447" i="1"/>
  <c r="O447" i="1"/>
  <c r="P447" i="1" s="1"/>
  <c r="N447" i="1"/>
  <c r="M447" i="1"/>
  <c r="L447" i="1"/>
  <c r="K447" i="1"/>
  <c r="J447" i="1"/>
  <c r="H447" i="1" s="1"/>
  <c r="I447" i="1"/>
  <c r="G447" i="1"/>
  <c r="F447" i="1"/>
  <c r="E447" i="1"/>
  <c r="D447" i="1"/>
  <c r="C447" i="1"/>
  <c r="B447" i="1"/>
  <c r="A447" i="1"/>
  <c r="AC446" i="1"/>
  <c r="AB446" i="1"/>
  <c r="Y446" i="1"/>
  <c r="X446" i="1"/>
  <c r="Z446" i="1" s="1"/>
  <c r="W446" i="1"/>
  <c r="U446" i="1"/>
  <c r="V446" i="1" s="1"/>
  <c r="T446" i="1"/>
  <c r="R446" i="1"/>
  <c r="S446" i="1" s="1"/>
  <c r="Q446" i="1"/>
  <c r="P446" i="1"/>
  <c r="O446" i="1"/>
  <c r="N446" i="1"/>
  <c r="M446" i="1"/>
  <c r="L446" i="1"/>
  <c r="K446" i="1"/>
  <c r="J446" i="1"/>
  <c r="I446" i="1"/>
  <c r="H446" i="1"/>
  <c r="G446" i="1"/>
  <c r="F446" i="1"/>
  <c r="E446" i="1"/>
  <c r="D446" i="1"/>
  <c r="C446" i="1"/>
  <c r="B446" i="1"/>
  <c r="A446" i="1"/>
  <c r="AC445" i="1"/>
  <c r="AB445" i="1"/>
  <c r="Z445" i="1"/>
  <c r="Y445" i="1"/>
  <c r="X445" i="1"/>
  <c r="V445" i="1"/>
  <c r="U445" i="1"/>
  <c r="W445" i="1" s="1"/>
  <c r="R445" i="1"/>
  <c r="Q445" i="1"/>
  <c r="O445" i="1"/>
  <c r="P445" i="1" s="1"/>
  <c r="N445" i="1"/>
  <c r="M445" i="1"/>
  <c r="L445" i="1"/>
  <c r="K445" i="1"/>
  <c r="J445" i="1"/>
  <c r="H445" i="1" s="1"/>
  <c r="I445" i="1"/>
  <c r="G445" i="1"/>
  <c r="F445" i="1"/>
  <c r="E445" i="1"/>
  <c r="D445" i="1"/>
  <c r="C445" i="1"/>
  <c r="B445" i="1"/>
  <c r="A445" i="1"/>
  <c r="AC444" i="1"/>
  <c r="AB444" i="1"/>
  <c r="Z444" i="1"/>
  <c r="Y444" i="1"/>
  <c r="X444" i="1"/>
  <c r="W444" i="1"/>
  <c r="V444" i="1"/>
  <c r="U444" i="1"/>
  <c r="R444" i="1"/>
  <c r="O444" i="1"/>
  <c r="Q444" i="1" s="1"/>
  <c r="N444" i="1"/>
  <c r="M444" i="1"/>
  <c r="L444" i="1"/>
  <c r="K444" i="1"/>
  <c r="J444" i="1"/>
  <c r="I444" i="1"/>
  <c r="H444" i="1"/>
  <c r="G444" i="1"/>
  <c r="F444" i="1"/>
  <c r="E444" i="1"/>
  <c r="D444" i="1"/>
  <c r="C444" i="1"/>
  <c r="B444" i="1"/>
  <c r="A444" i="1"/>
  <c r="AC443" i="1"/>
  <c r="AB443" i="1"/>
  <c r="X443" i="1"/>
  <c r="W443" i="1"/>
  <c r="U443" i="1"/>
  <c r="V443" i="1" s="1"/>
  <c r="T443" i="1"/>
  <c r="S443" i="1"/>
  <c r="R443" i="1"/>
  <c r="O443" i="1"/>
  <c r="N443" i="1"/>
  <c r="M443" i="1"/>
  <c r="L443" i="1"/>
  <c r="K443" i="1"/>
  <c r="H443" i="1" s="1"/>
  <c r="J443" i="1"/>
  <c r="I443" i="1"/>
  <c r="G443" i="1"/>
  <c r="F443" i="1"/>
  <c r="E443" i="1"/>
  <c r="D443" i="1"/>
  <c r="C443" i="1"/>
  <c r="B443" i="1"/>
  <c r="A443" i="1"/>
  <c r="AC442" i="1"/>
  <c r="AB442" i="1"/>
  <c r="Y442" i="1"/>
  <c r="X442" i="1"/>
  <c r="Z442" i="1" s="1"/>
  <c r="U442" i="1"/>
  <c r="R442" i="1"/>
  <c r="Q442" i="1"/>
  <c r="P442" i="1"/>
  <c r="O442" i="1"/>
  <c r="N442" i="1"/>
  <c r="M442" i="1"/>
  <c r="L442" i="1"/>
  <c r="K442" i="1"/>
  <c r="J442" i="1"/>
  <c r="H442" i="1" s="1"/>
  <c r="I442" i="1"/>
  <c r="G442" i="1"/>
  <c r="F442" i="1"/>
  <c r="E442" i="1"/>
  <c r="D442" i="1"/>
  <c r="C442" i="1"/>
  <c r="B442" i="1"/>
  <c r="A442" i="1"/>
  <c r="AC441" i="1"/>
  <c r="AB441" i="1"/>
  <c r="X441" i="1"/>
  <c r="Z441" i="1" s="1"/>
  <c r="V441" i="1"/>
  <c r="U441" i="1"/>
  <c r="W441" i="1" s="1"/>
  <c r="R441" i="1"/>
  <c r="Q441" i="1"/>
  <c r="O441" i="1"/>
  <c r="P441" i="1" s="1"/>
  <c r="N441" i="1"/>
  <c r="M441" i="1"/>
  <c r="L441" i="1"/>
  <c r="K441" i="1"/>
  <c r="J441" i="1"/>
  <c r="I441" i="1"/>
  <c r="H441" i="1"/>
  <c r="G441" i="1"/>
  <c r="F441" i="1"/>
  <c r="E441" i="1"/>
  <c r="D441" i="1"/>
  <c r="C441" i="1"/>
  <c r="B441" i="1"/>
  <c r="A441" i="1"/>
  <c r="AC440" i="1"/>
  <c r="AB440" i="1"/>
  <c r="Z440" i="1"/>
  <c r="X440" i="1"/>
  <c r="Y440" i="1" s="1"/>
  <c r="U440" i="1"/>
  <c r="T440" i="1"/>
  <c r="R440" i="1"/>
  <c r="S440" i="1" s="1"/>
  <c r="O440" i="1"/>
  <c r="N440" i="1"/>
  <c r="M440" i="1"/>
  <c r="L440" i="1"/>
  <c r="K440" i="1"/>
  <c r="J440" i="1"/>
  <c r="I440" i="1"/>
  <c r="G440" i="1"/>
  <c r="F440" i="1"/>
  <c r="E440" i="1"/>
  <c r="D440" i="1"/>
  <c r="C440" i="1"/>
  <c r="B440" i="1"/>
  <c r="A440" i="1"/>
  <c r="AC439" i="1"/>
  <c r="AB439" i="1"/>
  <c r="Z439" i="1"/>
  <c r="Y439" i="1"/>
  <c r="X439" i="1"/>
  <c r="W439" i="1"/>
  <c r="U439" i="1"/>
  <c r="V439" i="1" s="1"/>
  <c r="T439" i="1"/>
  <c r="S439" i="1"/>
  <c r="R439" i="1"/>
  <c r="Q439" i="1"/>
  <c r="P439" i="1"/>
  <c r="O439" i="1"/>
  <c r="N439" i="1"/>
  <c r="M439" i="1"/>
  <c r="L439" i="1"/>
  <c r="K439" i="1"/>
  <c r="J439" i="1"/>
  <c r="I439" i="1"/>
  <c r="H439" i="1"/>
  <c r="G439" i="1"/>
  <c r="F439" i="1"/>
  <c r="E439" i="1"/>
  <c r="D439" i="1"/>
  <c r="C439" i="1"/>
  <c r="B439" i="1"/>
  <c r="A439" i="1"/>
  <c r="AC438" i="1"/>
  <c r="AB438" i="1"/>
  <c r="X438" i="1"/>
  <c r="W438" i="1"/>
  <c r="V438" i="1"/>
  <c r="U438" i="1"/>
  <c r="T438" i="1"/>
  <c r="R438" i="1"/>
  <c r="S438" i="1" s="1"/>
  <c r="P438" i="1"/>
  <c r="O438" i="1"/>
  <c r="Q438" i="1" s="1"/>
  <c r="N438" i="1"/>
  <c r="M438" i="1"/>
  <c r="L438" i="1"/>
  <c r="K438" i="1"/>
  <c r="J438" i="1"/>
  <c r="I438" i="1"/>
  <c r="H438" i="1"/>
  <c r="G438" i="1"/>
  <c r="F438" i="1"/>
  <c r="E438" i="1"/>
  <c r="D438" i="1"/>
  <c r="C438" i="1"/>
  <c r="B438" i="1"/>
  <c r="A438" i="1"/>
  <c r="AC437" i="1"/>
  <c r="AB437" i="1"/>
  <c r="Z437" i="1"/>
  <c r="Y437" i="1"/>
  <c r="X437" i="1"/>
  <c r="V437" i="1"/>
  <c r="U437" i="1"/>
  <c r="W437" i="1" s="1"/>
  <c r="R437" i="1"/>
  <c r="Q437" i="1"/>
  <c r="O437" i="1"/>
  <c r="P437" i="1" s="1"/>
  <c r="N437" i="1"/>
  <c r="M437" i="1"/>
  <c r="L437" i="1"/>
  <c r="K437" i="1"/>
  <c r="J437" i="1"/>
  <c r="I437" i="1"/>
  <c r="G437" i="1"/>
  <c r="F437" i="1"/>
  <c r="E437" i="1"/>
  <c r="D437" i="1"/>
  <c r="C437" i="1"/>
  <c r="B437" i="1"/>
  <c r="A437" i="1"/>
  <c r="AC436" i="1"/>
  <c r="AB436" i="1"/>
  <c r="Z436" i="1"/>
  <c r="Y436" i="1"/>
  <c r="X436" i="1"/>
  <c r="W436" i="1"/>
  <c r="V436" i="1"/>
  <c r="U436" i="1"/>
  <c r="S436" i="1"/>
  <c r="R436" i="1"/>
  <c r="T436" i="1" s="1"/>
  <c r="Q436" i="1"/>
  <c r="P436" i="1"/>
  <c r="O436" i="1"/>
  <c r="N436" i="1"/>
  <c r="M436" i="1"/>
  <c r="L436" i="1"/>
  <c r="K436" i="1"/>
  <c r="H436" i="1" s="1"/>
  <c r="J436" i="1"/>
  <c r="I436" i="1"/>
  <c r="G436" i="1"/>
  <c r="F436" i="1"/>
  <c r="E436" i="1"/>
  <c r="D436" i="1"/>
  <c r="C436" i="1"/>
  <c r="B436" i="1"/>
  <c r="A436" i="1"/>
  <c r="AC435" i="1"/>
  <c r="AB435" i="1"/>
  <c r="X435" i="1"/>
  <c r="W435" i="1"/>
  <c r="V435" i="1"/>
  <c r="U435" i="1"/>
  <c r="T435" i="1"/>
  <c r="S435" i="1"/>
  <c r="R435" i="1"/>
  <c r="O435" i="1"/>
  <c r="Q435" i="1" s="1"/>
  <c r="N435" i="1"/>
  <c r="M435" i="1"/>
  <c r="L435" i="1"/>
  <c r="K435" i="1"/>
  <c r="J435" i="1"/>
  <c r="I435" i="1"/>
  <c r="H435" i="1"/>
  <c r="G435" i="1"/>
  <c r="F435" i="1"/>
  <c r="E435" i="1"/>
  <c r="D435" i="1"/>
  <c r="C435" i="1"/>
  <c r="B435" i="1"/>
  <c r="A435" i="1"/>
  <c r="AC434" i="1"/>
  <c r="AB434" i="1"/>
  <c r="X434" i="1"/>
  <c r="U434" i="1"/>
  <c r="S434" i="1"/>
  <c r="R434" i="1"/>
  <c r="T434" i="1" s="1"/>
  <c r="Q434" i="1"/>
  <c r="P434" i="1"/>
  <c r="O434" i="1"/>
  <c r="N434" i="1"/>
  <c r="M434" i="1"/>
  <c r="L434" i="1"/>
  <c r="K434" i="1"/>
  <c r="J434" i="1"/>
  <c r="I434" i="1"/>
  <c r="G434" i="1"/>
  <c r="F434" i="1"/>
  <c r="E434" i="1"/>
  <c r="D434" i="1"/>
  <c r="C434" i="1"/>
  <c r="B434" i="1"/>
  <c r="A434" i="1"/>
  <c r="AC433" i="1"/>
  <c r="AB433" i="1"/>
  <c r="Z433" i="1"/>
  <c r="Y433" i="1"/>
  <c r="X433" i="1"/>
  <c r="W433" i="1"/>
  <c r="V433" i="1"/>
  <c r="U433" i="1"/>
  <c r="R433" i="1"/>
  <c r="O433" i="1"/>
  <c r="N433" i="1"/>
  <c r="M433" i="1"/>
  <c r="L433" i="1"/>
  <c r="K433" i="1"/>
  <c r="J433" i="1"/>
  <c r="H433" i="1" s="1"/>
  <c r="I433" i="1"/>
  <c r="G433" i="1"/>
  <c r="F433" i="1"/>
  <c r="E433" i="1"/>
  <c r="D433" i="1"/>
  <c r="C433" i="1"/>
  <c r="B433" i="1"/>
  <c r="A433" i="1"/>
  <c r="AC432" i="1"/>
  <c r="AB432" i="1"/>
  <c r="Z432" i="1"/>
  <c r="X432" i="1"/>
  <c r="Y432" i="1" s="1"/>
  <c r="W432" i="1"/>
  <c r="V432" i="1"/>
  <c r="U432" i="1"/>
  <c r="T432" i="1"/>
  <c r="S432" i="1"/>
  <c r="R432" i="1"/>
  <c r="O432" i="1"/>
  <c r="N432" i="1"/>
  <c r="M432" i="1"/>
  <c r="L432" i="1"/>
  <c r="K432" i="1"/>
  <c r="J432" i="1"/>
  <c r="H432" i="1" s="1"/>
  <c r="I432" i="1"/>
  <c r="G432" i="1"/>
  <c r="F432" i="1"/>
  <c r="E432" i="1"/>
  <c r="D432" i="1"/>
  <c r="C432" i="1"/>
  <c r="B432" i="1"/>
  <c r="A432" i="1"/>
  <c r="AC431" i="1"/>
  <c r="AB431" i="1"/>
  <c r="X431" i="1"/>
  <c r="W431" i="1"/>
  <c r="U431" i="1"/>
  <c r="V431" i="1" s="1"/>
  <c r="R431" i="1"/>
  <c r="Q431" i="1"/>
  <c r="O431" i="1"/>
  <c r="P431" i="1" s="1"/>
  <c r="N431" i="1"/>
  <c r="M431" i="1"/>
  <c r="L431" i="1"/>
  <c r="K431" i="1"/>
  <c r="J431" i="1"/>
  <c r="H431" i="1" s="1"/>
  <c r="I431" i="1"/>
  <c r="G431" i="1"/>
  <c r="F431" i="1"/>
  <c r="E431" i="1"/>
  <c r="D431" i="1"/>
  <c r="C431" i="1"/>
  <c r="B431" i="1"/>
  <c r="A431" i="1"/>
  <c r="AC430" i="1"/>
  <c r="AB430" i="1"/>
  <c r="X430" i="1"/>
  <c r="W430" i="1"/>
  <c r="U430" i="1"/>
  <c r="V430" i="1" s="1"/>
  <c r="T430" i="1"/>
  <c r="R430" i="1"/>
  <c r="S430" i="1" s="1"/>
  <c r="Q430" i="1"/>
  <c r="O430" i="1"/>
  <c r="P430" i="1" s="1"/>
  <c r="N430" i="1"/>
  <c r="M430" i="1"/>
  <c r="L430" i="1"/>
  <c r="K430" i="1"/>
  <c r="J430" i="1"/>
  <c r="I430" i="1"/>
  <c r="H430" i="1"/>
  <c r="G430" i="1"/>
  <c r="F430" i="1"/>
  <c r="E430" i="1"/>
  <c r="D430" i="1"/>
  <c r="C430" i="1"/>
  <c r="B430" i="1"/>
  <c r="A430" i="1"/>
  <c r="AC429" i="1"/>
  <c r="AB429" i="1"/>
  <c r="Z429" i="1"/>
  <c r="Y429" i="1"/>
  <c r="X429" i="1"/>
  <c r="U429" i="1"/>
  <c r="S429" i="1"/>
  <c r="R429" i="1"/>
  <c r="T429" i="1" s="1"/>
  <c r="Q429" i="1"/>
  <c r="O429" i="1"/>
  <c r="P429" i="1" s="1"/>
  <c r="N429" i="1"/>
  <c r="M429" i="1"/>
  <c r="L429" i="1"/>
  <c r="K429" i="1"/>
  <c r="J429" i="1"/>
  <c r="H429" i="1" s="1"/>
  <c r="I429" i="1"/>
  <c r="G429" i="1"/>
  <c r="F429" i="1"/>
  <c r="E429" i="1"/>
  <c r="D429" i="1"/>
  <c r="C429" i="1"/>
  <c r="B429" i="1"/>
  <c r="A429" i="1"/>
  <c r="AC428" i="1"/>
  <c r="AB428" i="1"/>
  <c r="Z428" i="1"/>
  <c r="Y428" i="1"/>
  <c r="X428" i="1"/>
  <c r="W428" i="1"/>
  <c r="V428" i="1"/>
  <c r="U428" i="1"/>
  <c r="R428" i="1"/>
  <c r="O428" i="1"/>
  <c r="Q428" i="1" s="1"/>
  <c r="N428" i="1"/>
  <c r="M428" i="1"/>
  <c r="L428" i="1"/>
  <c r="K428" i="1"/>
  <c r="J428" i="1"/>
  <c r="H428" i="1" s="1"/>
  <c r="I428" i="1"/>
  <c r="G428" i="1"/>
  <c r="F428" i="1"/>
  <c r="E428" i="1"/>
  <c r="D428" i="1"/>
  <c r="C428" i="1"/>
  <c r="B428" i="1"/>
  <c r="A428" i="1"/>
  <c r="AC427" i="1"/>
  <c r="AB427" i="1"/>
  <c r="X427" i="1"/>
  <c r="U427" i="1"/>
  <c r="T427" i="1"/>
  <c r="S427" i="1"/>
  <c r="R427" i="1"/>
  <c r="O427" i="1"/>
  <c r="N427" i="1"/>
  <c r="M427" i="1"/>
  <c r="L427" i="1"/>
  <c r="K427" i="1"/>
  <c r="H427" i="1" s="1"/>
  <c r="J427" i="1"/>
  <c r="I427" i="1"/>
  <c r="G427" i="1"/>
  <c r="F427" i="1"/>
  <c r="E427" i="1"/>
  <c r="D427" i="1"/>
  <c r="C427" i="1"/>
  <c r="B427" i="1"/>
  <c r="A427" i="1"/>
  <c r="AC426" i="1"/>
  <c r="AB426" i="1"/>
  <c r="Y426" i="1"/>
  <c r="X426" i="1"/>
  <c r="Z426" i="1" s="1"/>
  <c r="U426" i="1"/>
  <c r="T426" i="1"/>
  <c r="R426" i="1"/>
  <c r="S426" i="1" s="1"/>
  <c r="Q426" i="1"/>
  <c r="P426" i="1"/>
  <c r="O426" i="1"/>
  <c r="N426" i="1"/>
  <c r="M426" i="1"/>
  <c r="L426" i="1"/>
  <c r="K426" i="1"/>
  <c r="J426" i="1"/>
  <c r="H426" i="1" s="1"/>
  <c r="I426" i="1"/>
  <c r="G426" i="1"/>
  <c r="F426" i="1"/>
  <c r="E426" i="1"/>
  <c r="D426" i="1"/>
  <c r="C426" i="1"/>
  <c r="B426" i="1"/>
  <c r="A426" i="1"/>
  <c r="AC425" i="1"/>
  <c r="AB425" i="1"/>
  <c r="Z425" i="1"/>
  <c r="Y425" i="1"/>
  <c r="X425" i="1"/>
  <c r="U425" i="1"/>
  <c r="W425" i="1" s="1"/>
  <c r="R425" i="1"/>
  <c r="Q425" i="1"/>
  <c r="P425" i="1"/>
  <c r="O425" i="1"/>
  <c r="N425" i="1"/>
  <c r="M425" i="1"/>
  <c r="L425" i="1"/>
  <c r="K425" i="1"/>
  <c r="J425" i="1"/>
  <c r="I425" i="1"/>
  <c r="H425" i="1"/>
  <c r="G425" i="1"/>
  <c r="F425" i="1"/>
  <c r="E425" i="1"/>
  <c r="D425" i="1"/>
  <c r="C425" i="1"/>
  <c r="B425" i="1"/>
  <c r="A425" i="1"/>
  <c r="AC424" i="1"/>
  <c r="AB424" i="1"/>
  <c r="Z424" i="1"/>
  <c r="X424" i="1"/>
  <c r="Y424" i="1" s="1"/>
  <c r="W424" i="1"/>
  <c r="U424" i="1"/>
  <c r="V424" i="1" s="1"/>
  <c r="T424" i="1"/>
  <c r="S424" i="1"/>
  <c r="R424" i="1"/>
  <c r="O424" i="1"/>
  <c r="N424" i="1"/>
  <c r="M424" i="1"/>
  <c r="L424" i="1"/>
  <c r="K424" i="1"/>
  <c r="J424" i="1"/>
  <c r="H424" i="1" s="1"/>
  <c r="I424" i="1"/>
  <c r="G424" i="1"/>
  <c r="F424" i="1"/>
  <c r="E424" i="1"/>
  <c r="D424" i="1"/>
  <c r="C424" i="1"/>
  <c r="B424" i="1"/>
  <c r="A424" i="1"/>
  <c r="AC423" i="1"/>
  <c r="AB423" i="1"/>
  <c r="Z423" i="1"/>
  <c r="Y423" i="1"/>
  <c r="X423" i="1"/>
  <c r="W423" i="1"/>
  <c r="U423" i="1"/>
  <c r="V423" i="1" s="1"/>
  <c r="T423" i="1"/>
  <c r="S423" i="1"/>
  <c r="R423" i="1"/>
  <c r="Q423" i="1"/>
  <c r="P423" i="1"/>
  <c r="O423" i="1"/>
  <c r="N423" i="1"/>
  <c r="M423" i="1"/>
  <c r="L423" i="1"/>
  <c r="K423" i="1"/>
  <c r="H423" i="1" s="1"/>
  <c r="J423" i="1"/>
  <c r="I423" i="1"/>
  <c r="G423" i="1"/>
  <c r="F423" i="1"/>
  <c r="E423" i="1"/>
  <c r="D423" i="1"/>
  <c r="C423" i="1"/>
  <c r="B423" i="1"/>
  <c r="A423" i="1"/>
  <c r="AC422" i="1"/>
  <c r="AB422" i="1"/>
  <c r="Y422" i="1"/>
  <c r="X422" i="1"/>
  <c r="Z422" i="1" s="1"/>
  <c r="W422" i="1"/>
  <c r="V422" i="1"/>
  <c r="U422" i="1"/>
  <c r="T422" i="1"/>
  <c r="R422" i="1"/>
  <c r="S422" i="1" s="1"/>
  <c r="O422" i="1"/>
  <c r="N422" i="1"/>
  <c r="M422" i="1"/>
  <c r="L422" i="1"/>
  <c r="K422" i="1"/>
  <c r="J422" i="1"/>
  <c r="I422" i="1"/>
  <c r="H422" i="1"/>
  <c r="G422" i="1"/>
  <c r="F422" i="1"/>
  <c r="E422" i="1"/>
  <c r="D422" i="1"/>
  <c r="C422" i="1"/>
  <c r="B422" i="1"/>
  <c r="A422" i="1"/>
  <c r="AC421" i="1"/>
  <c r="AB421" i="1"/>
  <c r="Z421" i="1"/>
  <c r="Y421" i="1"/>
  <c r="X421" i="1"/>
  <c r="V421" i="1"/>
  <c r="U421" i="1"/>
  <c r="W421" i="1" s="1"/>
  <c r="T421" i="1"/>
  <c r="S421" i="1"/>
  <c r="R421" i="1"/>
  <c r="Q421" i="1"/>
  <c r="O421" i="1"/>
  <c r="P421" i="1" s="1"/>
  <c r="N421" i="1"/>
  <c r="M421" i="1"/>
  <c r="L421" i="1"/>
  <c r="K421" i="1"/>
  <c r="J421" i="1"/>
  <c r="I421" i="1"/>
  <c r="G421" i="1"/>
  <c r="F421" i="1"/>
  <c r="E421" i="1"/>
  <c r="D421" i="1"/>
  <c r="C421" i="1"/>
  <c r="B421" i="1"/>
  <c r="A421" i="1"/>
  <c r="AC420" i="1"/>
  <c r="AB420" i="1"/>
  <c r="Z420" i="1"/>
  <c r="Y420" i="1"/>
  <c r="X420" i="1"/>
  <c r="W420" i="1"/>
  <c r="V420" i="1"/>
  <c r="U420" i="1"/>
  <c r="S420" i="1"/>
  <c r="R420" i="1"/>
  <c r="T420" i="1" s="1"/>
  <c r="Q420" i="1"/>
  <c r="P420" i="1"/>
  <c r="O420" i="1"/>
  <c r="N420" i="1"/>
  <c r="M420" i="1"/>
  <c r="L420" i="1"/>
  <c r="K420" i="1"/>
  <c r="J420" i="1"/>
  <c r="I420" i="1"/>
  <c r="H420" i="1"/>
  <c r="G420" i="1"/>
  <c r="F420" i="1"/>
  <c r="E420" i="1"/>
  <c r="D420" i="1"/>
  <c r="C420" i="1"/>
  <c r="B420" i="1"/>
  <c r="A420" i="1"/>
  <c r="AC419" i="1"/>
  <c r="AB419" i="1"/>
  <c r="X419" i="1"/>
  <c r="W419" i="1"/>
  <c r="V419" i="1"/>
  <c r="U419" i="1"/>
  <c r="T419" i="1"/>
  <c r="S419" i="1"/>
  <c r="R419" i="1"/>
  <c r="O419" i="1"/>
  <c r="N419" i="1"/>
  <c r="M419" i="1"/>
  <c r="L419" i="1"/>
  <c r="K419" i="1"/>
  <c r="H419" i="1" s="1"/>
  <c r="J419" i="1"/>
  <c r="I419" i="1"/>
  <c r="G419" i="1"/>
  <c r="F419" i="1"/>
  <c r="E419" i="1"/>
  <c r="D419" i="1"/>
  <c r="C419" i="1"/>
  <c r="B419" i="1"/>
  <c r="A419" i="1"/>
  <c r="AC418" i="1"/>
  <c r="AB418" i="1"/>
  <c r="X418" i="1"/>
  <c r="U418" i="1"/>
  <c r="R418" i="1"/>
  <c r="Q418" i="1"/>
  <c r="P418" i="1"/>
  <c r="O418" i="1"/>
  <c r="N418" i="1"/>
  <c r="M418" i="1"/>
  <c r="L418" i="1"/>
  <c r="K418" i="1"/>
  <c r="J418" i="1"/>
  <c r="I418" i="1"/>
  <c r="H418" i="1"/>
  <c r="G418" i="1"/>
  <c r="F418" i="1"/>
  <c r="E418" i="1"/>
  <c r="D418" i="1"/>
  <c r="C418" i="1"/>
  <c r="B418" i="1"/>
  <c r="A418" i="1"/>
  <c r="AC417" i="1"/>
  <c r="AB417" i="1"/>
  <c r="Z417" i="1"/>
  <c r="Y417" i="1"/>
  <c r="X417" i="1"/>
  <c r="W417" i="1"/>
  <c r="V417" i="1"/>
  <c r="U417" i="1"/>
  <c r="R417" i="1"/>
  <c r="P417" i="1"/>
  <c r="O417" i="1"/>
  <c r="Q417" i="1" s="1"/>
  <c r="N417" i="1"/>
  <c r="M417" i="1"/>
  <c r="L417" i="1"/>
  <c r="K417" i="1"/>
  <c r="J417" i="1"/>
  <c r="I417" i="1"/>
  <c r="H417" i="1"/>
  <c r="G417" i="1"/>
  <c r="F417" i="1"/>
  <c r="E417" i="1"/>
  <c r="D417" i="1"/>
  <c r="C417" i="1"/>
  <c r="B417" i="1"/>
  <c r="A417" i="1"/>
  <c r="AC416" i="1"/>
  <c r="AB416" i="1"/>
  <c r="Z416" i="1"/>
  <c r="X416" i="1"/>
  <c r="Y416" i="1" s="1"/>
  <c r="W416" i="1"/>
  <c r="V416" i="1"/>
  <c r="U416" i="1"/>
  <c r="T416" i="1"/>
  <c r="S416" i="1"/>
  <c r="R416" i="1"/>
  <c r="O416" i="1"/>
  <c r="N416" i="1"/>
  <c r="M416" i="1"/>
  <c r="L416" i="1"/>
  <c r="K416" i="1"/>
  <c r="J416" i="1"/>
  <c r="H416" i="1" s="1"/>
  <c r="I416" i="1"/>
  <c r="G416" i="1"/>
  <c r="F416" i="1"/>
  <c r="E416" i="1"/>
  <c r="D416" i="1"/>
  <c r="C416" i="1"/>
  <c r="B416" i="1"/>
  <c r="A416" i="1"/>
  <c r="AC415" i="1"/>
  <c r="AB415" i="1"/>
  <c r="X415" i="1"/>
  <c r="W415" i="1"/>
  <c r="U415" i="1"/>
  <c r="V415" i="1" s="1"/>
  <c r="T415" i="1"/>
  <c r="R415" i="1"/>
  <c r="S415" i="1" s="1"/>
  <c r="P415" i="1"/>
  <c r="O415" i="1"/>
  <c r="Q415" i="1" s="1"/>
  <c r="N415" i="1"/>
  <c r="M415" i="1"/>
  <c r="L415" i="1"/>
  <c r="K415" i="1"/>
  <c r="J415" i="1"/>
  <c r="I415" i="1"/>
  <c r="H415" i="1"/>
  <c r="G415" i="1"/>
  <c r="F415" i="1"/>
  <c r="E415" i="1"/>
  <c r="D415" i="1"/>
  <c r="C415" i="1"/>
  <c r="B415" i="1"/>
  <c r="A415" i="1"/>
  <c r="AC414" i="1"/>
  <c r="AB414" i="1"/>
  <c r="X414" i="1"/>
  <c r="U414" i="1"/>
  <c r="T414" i="1"/>
  <c r="R414" i="1"/>
  <c r="S414" i="1" s="1"/>
  <c r="Q414" i="1"/>
  <c r="O414" i="1"/>
  <c r="P414" i="1" s="1"/>
  <c r="N414" i="1"/>
  <c r="M414" i="1"/>
  <c r="L414" i="1"/>
  <c r="K414" i="1"/>
  <c r="J414" i="1"/>
  <c r="I414" i="1"/>
  <c r="H414" i="1"/>
  <c r="G414" i="1"/>
  <c r="F414" i="1"/>
  <c r="E414" i="1"/>
  <c r="D414" i="1"/>
  <c r="C414" i="1"/>
  <c r="B414" i="1"/>
  <c r="A414" i="1"/>
  <c r="AC413" i="1"/>
  <c r="AB413" i="1"/>
  <c r="Z413" i="1"/>
  <c r="Y413" i="1"/>
  <c r="X413" i="1"/>
  <c r="V413" i="1"/>
  <c r="U413" i="1"/>
  <c r="W413" i="1" s="1"/>
  <c r="S413" i="1"/>
  <c r="R413" i="1"/>
  <c r="T413" i="1" s="1"/>
  <c r="Q413" i="1"/>
  <c r="O413" i="1"/>
  <c r="P413" i="1" s="1"/>
  <c r="N413" i="1"/>
  <c r="M413" i="1"/>
  <c r="L413" i="1"/>
  <c r="K413" i="1"/>
  <c r="J413" i="1"/>
  <c r="H413" i="1" s="1"/>
  <c r="I413" i="1"/>
  <c r="G413" i="1"/>
  <c r="F413" i="1"/>
  <c r="E413" i="1"/>
  <c r="D413" i="1"/>
  <c r="C413" i="1"/>
  <c r="B413" i="1"/>
  <c r="A413" i="1"/>
  <c r="AC412" i="1"/>
  <c r="AB412" i="1"/>
  <c r="X412" i="1"/>
  <c r="Z412" i="1" s="1"/>
  <c r="W412" i="1"/>
  <c r="V412" i="1"/>
  <c r="U412" i="1"/>
  <c r="R412" i="1"/>
  <c r="Q412" i="1"/>
  <c r="O412" i="1"/>
  <c r="P412" i="1" s="1"/>
  <c r="N412" i="1"/>
  <c r="M412" i="1"/>
  <c r="L412" i="1"/>
  <c r="K412" i="1"/>
  <c r="J412" i="1"/>
  <c r="H412" i="1" s="1"/>
  <c r="I412" i="1"/>
  <c r="G412" i="1"/>
  <c r="F412" i="1"/>
  <c r="E412" i="1"/>
  <c r="D412" i="1"/>
  <c r="C412" i="1"/>
  <c r="B412" i="1"/>
  <c r="A412" i="1"/>
  <c r="AC411" i="1"/>
  <c r="AB411" i="1"/>
  <c r="X411" i="1"/>
  <c r="U411" i="1"/>
  <c r="T411" i="1"/>
  <c r="S411" i="1"/>
  <c r="R411" i="1"/>
  <c r="O411" i="1"/>
  <c r="N411" i="1"/>
  <c r="M411" i="1"/>
  <c r="L411" i="1"/>
  <c r="K411" i="1"/>
  <c r="H411" i="1" s="1"/>
  <c r="J411" i="1"/>
  <c r="I411" i="1"/>
  <c r="G411" i="1"/>
  <c r="F411" i="1"/>
  <c r="E411" i="1"/>
  <c r="D411" i="1"/>
  <c r="C411" i="1"/>
  <c r="B411" i="1"/>
  <c r="A411" i="1"/>
  <c r="AC410" i="1"/>
  <c r="AB410" i="1"/>
  <c r="Y410" i="1"/>
  <c r="X410" i="1"/>
  <c r="Z410" i="1" s="1"/>
  <c r="U410" i="1"/>
  <c r="R410" i="1"/>
  <c r="Q410" i="1"/>
  <c r="P410" i="1"/>
  <c r="O410" i="1"/>
  <c r="N410" i="1"/>
  <c r="M410" i="1"/>
  <c r="L410" i="1"/>
  <c r="K410" i="1"/>
  <c r="J410" i="1"/>
  <c r="H410" i="1" s="1"/>
  <c r="I410" i="1"/>
  <c r="G410" i="1"/>
  <c r="F410" i="1"/>
  <c r="E410" i="1"/>
  <c r="D410" i="1"/>
  <c r="C410" i="1"/>
  <c r="B410" i="1"/>
  <c r="A410" i="1"/>
  <c r="AC409" i="1"/>
  <c r="AB409" i="1"/>
  <c r="Y409" i="1"/>
  <c r="X409" i="1"/>
  <c r="Z409" i="1" s="1"/>
  <c r="U409" i="1"/>
  <c r="R409" i="1"/>
  <c r="Q409" i="1"/>
  <c r="P409" i="1"/>
  <c r="O409" i="1"/>
  <c r="N409" i="1"/>
  <c r="M409" i="1"/>
  <c r="L409" i="1"/>
  <c r="K409" i="1"/>
  <c r="J409" i="1"/>
  <c r="I409" i="1"/>
  <c r="H409" i="1"/>
  <c r="G409" i="1"/>
  <c r="F409" i="1"/>
  <c r="E409" i="1"/>
  <c r="D409" i="1"/>
  <c r="C409" i="1"/>
  <c r="B409" i="1"/>
  <c r="A409" i="1"/>
  <c r="AC408" i="1"/>
  <c r="AB408" i="1"/>
  <c r="Z408" i="1"/>
  <c r="X408" i="1"/>
  <c r="Y408" i="1" s="1"/>
  <c r="U408" i="1"/>
  <c r="V408" i="1" s="1"/>
  <c r="T408" i="1"/>
  <c r="S408" i="1"/>
  <c r="R408" i="1"/>
  <c r="O408" i="1"/>
  <c r="N408" i="1"/>
  <c r="M408" i="1"/>
  <c r="L408" i="1"/>
  <c r="K408" i="1"/>
  <c r="J408" i="1"/>
  <c r="I408" i="1"/>
  <c r="G408" i="1"/>
  <c r="F408" i="1"/>
  <c r="E408" i="1"/>
  <c r="D408" i="1"/>
  <c r="C408" i="1"/>
  <c r="B408" i="1"/>
  <c r="A408" i="1"/>
  <c r="AC407" i="1"/>
  <c r="AB407" i="1"/>
  <c r="Z407" i="1"/>
  <c r="Y407" i="1"/>
  <c r="X407" i="1"/>
  <c r="W407" i="1"/>
  <c r="U407" i="1"/>
  <c r="V407" i="1" s="1"/>
  <c r="T407" i="1"/>
  <c r="S407" i="1"/>
  <c r="R407" i="1"/>
  <c r="Q407" i="1"/>
  <c r="P407" i="1"/>
  <c r="O407" i="1"/>
  <c r="N407" i="1"/>
  <c r="M407" i="1"/>
  <c r="L407" i="1"/>
  <c r="K407" i="1"/>
  <c r="H407" i="1" s="1"/>
  <c r="J407" i="1"/>
  <c r="I407" i="1"/>
  <c r="G407" i="1"/>
  <c r="F407" i="1"/>
  <c r="E407" i="1"/>
  <c r="D407" i="1"/>
  <c r="C407" i="1"/>
  <c r="B407" i="1"/>
  <c r="A407" i="1"/>
  <c r="AC406" i="1"/>
  <c r="AB406" i="1"/>
  <c r="X406" i="1"/>
  <c r="Z406" i="1" s="1"/>
  <c r="W406" i="1"/>
  <c r="V406" i="1"/>
  <c r="U406" i="1"/>
  <c r="T406" i="1"/>
  <c r="R406" i="1"/>
  <c r="S406" i="1" s="1"/>
  <c r="O406" i="1"/>
  <c r="N406" i="1"/>
  <c r="M406" i="1"/>
  <c r="L406" i="1"/>
  <c r="K406" i="1"/>
  <c r="J406" i="1"/>
  <c r="I406" i="1"/>
  <c r="H406" i="1"/>
  <c r="G406" i="1"/>
  <c r="F406" i="1"/>
  <c r="E406" i="1"/>
  <c r="D406" i="1"/>
  <c r="C406" i="1"/>
  <c r="B406" i="1"/>
  <c r="A406" i="1"/>
  <c r="AC405" i="1"/>
  <c r="AB405" i="1"/>
  <c r="Z405" i="1"/>
  <c r="Y405" i="1"/>
  <c r="X405" i="1"/>
  <c r="V405" i="1"/>
  <c r="U405" i="1"/>
  <c r="W405" i="1" s="1"/>
  <c r="S405" i="1"/>
  <c r="R405" i="1"/>
  <c r="T405" i="1" s="1"/>
  <c r="Q405" i="1"/>
  <c r="O405" i="1"/>
  <c r="P405" i="1" s="1"/>
  <c r="N405" i="1"/>
  <c r="M405" i="1"/>
  <c r="L405" i="1"/>
  <c r="K405" i="1"/>
  <c r="J405" i="1"/>
  <c r="H405" i="1" s="1"/>
  <c r="I405" i="1"/>
  <c r="G405" i="1"/>
  <c r="F405" i="1"/>
  <c r="E405" i="1"/>
  <c r="D405" i="1"/>
  <c r="C405" i="1"/>
  <c r="B405" i="1"/>
  <c r="A405" i="1"/>
  <c r="AC404" i="1"/>
  <c r="AB404" i="1"/>
  <c r="Z404" i="1"/>
  <c r="Y404" i="1"/>
  <c r="X404" i="1"/>
  <c r="W404" i="1"/>
  <c r="V404" i="1"/>
  <c r="U404" i="1"/>
  <c r="S404" i="1"/>
  <c r="R404" i="1"/>
  <c r="T404" i="1" s="1"/>
  <c r="Q404" i="1"/>
  <c r="P404" i="1"/>
  <c r="O404" i="1"/>
  <c r="N404" i="1"/>
  <c r="M404" i="1"/>
  <c r="L404" i="1"/>
  <c r="K404" i="1"/>
  <c r="H404" i="1" s="1"/>
  <c r="J404" i="1"/>
  <c r="I404" i="1"/>
  <c r="G404" i="1"/>
  <c r="F404" i="1"/>
  <c r="E404" i="1"/>
  <c r="D404" i="1"/>
  <c r="C404" i="1"/>
  <c r="B404" i="1"/>
  <c r="A404" i="1"/>
  <c r="AC403" i="1"/>
  <c r="AB403" i="1"/>
  <c r="X403" i="1"/>
  <c r="W403" i="1"/>
  <c r="V403" i="1"/>
  <c r="U403" i="1"/>
  <c r="T403" i="1"/>
  <c r="S403" i="1"/>
  <c r="R403" i="1"/>
  <c r="P403" i="1"/>
  <c r="O403" i="1"/>
  <c r="Q403" i="1" s="1"/>
  <c r="N403" i="1"/>
  <c r="M403" i="1"/>
  <c r="L403" i="1"/>
  <c r="K403" i="1"/>
  <c r="J403" i="1"/>
  <c r="I403" i="1"/>
  <c r="H403" i="1"/>
  <c r="G403" i="1"/>
  <c r="F403" i="1"/>
  <c r="E403" i="1"/>
  <c r="D403" i="1"/>
  <c r="C403" i="1"/>
  <c r="B403" i="1"/>
  <c r="A403" i="1"/>
  <c r="AC402" i="1"/>
  <c r="AB402" i="1"/>
  <c r="Z402" i="1"/>
  <c r="X402" i="1"/>
  <c r="Y402" i="1" s="1"/>
  <c r="U402" i="1"/>
  <c r="R402" i="1"/>
  <c r="Q402" i="1"/>
  <c r="P402" i="1"/>
  <c r="O402" i="1"/>
  <c r="N402" i="1"/>
  <c r="M402" i="1"/>
  <c r="L402" i="1"/>
  <c r="K402" i="1"/>
  <c r="J402" i="1"/>
  <c r="H402" i="1" s="1"/>
  <c r="I402" i="1"/>
  <c r="G402" i="1"/>
  <c r="F402" i="1"/>
  <c r="E402" i="1"/>
  <c r="D402" i="1"/>
  <c r="C402" i="1"/>
  <c r="B402" i="1"/>
  <c r="A402" i="1"/>
  <c r="AC401" i="1"/>
  <c r="AB401" i="1"/>
  <c r="Z401" i="1"/>
  <c r="Y401" i="1"/>
  <c r="X401" i="1"/>
  <c r="V401" i="1"/>
  <c r="U401" i="1"/>
  <c r="W401" i="1" s="1"/>
  <c r="S401" i="1"/>
  <c r="R401" i="1"/>
  <c r="T401" i="1" s="1"/>
  <c r="Q401" i="1"/>
  <c r="P401" i="1"/>
  <c r="O401" i="1"/>
  <c r="N401" i="1"/>
  <c r="M401" i="1"/>
  <c r="L401" i="1"/>
  <c r="K401" i="1"/>
  <c r="J401" i="1"/>
  <c r="I401" i="1"/>
  <c r="H401" i="1"/>
  <c r="G401" i="1"/>
  <c r="F401" i="1"/>
  <c r="E401" i="1"/>
  <c r="D401" i="1"/>
  <c r="C401" i="1"/>
  <c r="B401" i="1"/>
  <c r="A401" i="1"/>
  <c r="AC400" i="1"/>
  <c r="AB400" i="1"/>
  <c r="Z400" i="1"/>
  <c r="X400" i="1"/>
  <c r="Y400" i="1" s="1"/>
  <c r="U400" i="1"/>
  <c r="T400" i="1"/>
  <c r="R400" i="1"/>
  <c r="S400" i="1" s="1"/>
  <c r="P400" i="1"/>
  <c r="O400" i="1"/>
  <c r="Q400" i="1" s="1"/>
  <c r="N400" i="1"/>
  <c r="M400" i="1"/>
  <c r="L400" i="1"/>
  <c r="K400" i="1"/>
  <c r="J400" i="1"/>
  <c r="I400" i="1"/>
  <c r="H400" i="1"/>
  <c r="G400" i="1"/>
  <c r="F400" i="1"/>
  <c r="E400" i="1"/>
  <c r="D400" i="1"/>
  <c r="C400" i="1"/>
  <c r="B400" i="1"/>
  <c r="A400" i="1"/>
  <c r="AC399" i="1"/>
  <c r="AB399" i="1"/>
  <c r="Y399" i="1"/>
  <c r="X399" i="1"/>
  <c r="Z399" i="1" s="1"/>
  <c r="U399" i="1"/>
  <c r="R399" i="1"/>
  <c r="O399" i="1"/>
  <c r="N399" i="1"/>
  <c r="M399" i="1"/>
  <c r="L399" i="1"/>
  <c r="K399" i="1"/>
  <c r="J399" i="1"/>
  <c r="H399" i="1" s="1"/>
  <c r="I399" i="1"/>
  <c r="G399" i="1"/>
  <c r="F399" i="1"/>
  <c r="E399" i="1"/>
  <c r="D399" i="1"/>
  <c r="C399" i="1"/>
  <c r="B399" i="1"/>
  <c r="A399" i="1"/>
  <c r="AC398" i="1"/>
  <c r="AB398" i="1"/>
  <c r="Y398" i="1"/>
  <c r="X398" i="1"/>
  <c r="Z398" i="1" s="1"/>
  <c r="W398" i="1"/>
  <c r="V398" i="1"/>
  <c r="U398" i="1"/>
  <c r="T398" i="1"/>
  <c r="R398" i="1"/>
  <c r="S398" i="1" s="1"/>
  <c r="O398" i="1"/>
  <c r="Q398" i="1" s="1"/>
  <c r="N398" i="1"/>
  <c r="M398" i="1"/>
  <c r="L398" i="1"/>
  <c r="K398" i="1"/>
  <c r="J398" i="1"/>
  <c r="I398" i="1"/>
  <c r="H398" i="1"/>
  <c r="G398" i="1"/>
  <c r="F398" i="1"/>
  <c r="E398" i="1"/>
  <c r="D398" i="1"/>
  <c r="C398" i="1"/>
  <c r="B398" i="1"/>
  <c r="A398" i="1"/>
  <c r="AC397" i="1"/>
  <c r="AB397" i="1"/>
  <c r="Z397" i="1"/>
  <c r="Y397" i="1"/>
  <c r="X397" i="1"/>
  <c r="W397" i="1"/>
  <c r="U397" i="1"/>
  <c r="V397" i="1" s="1"/>
  <c r="T397" i="1"/>
  <c r="S397" i="1"/>
  <c r="R397" i="1"/>
  <c r="O397" i="1"/>
  <c r="N397" i="1"/>
  <c r="M397" i="1"/>
  <c r="L397" i="1"/>
  <c r="K397" i="1"/>
  <c r="J397" i="1"/>
  <c r="H397" i="1" s="1"/>
  <c r="I397" i="1"/>
  <c r="G397" i="1"/>
  <c r="F397" i="1"/>
  <c r="E397" i="1"/>
  <c r="D397" i="1"/>
  <c r="C397" i="1"/>
  <c r="B397" i="1"/>
  <c r="A397" i="1"/>
  <c r="AC396" i="1"/>
  <c r="AB396" i="1"/>
  <c r="Z396" i="1"/>
  <c r="X396" i="1"/>
  <c r="Y396" i="1" s="1"/>
  <c r="W396" i="1"/>
  <c r="V396" i="1"/>
  <c r="U396" i="1"/>
  <c r="S396" i="1"/>
  <c r="R396" i="1"/>
  <c r="T396" i="1" s="1"/>
  <c r="P396" i="1"/>
  <c r="O396" i="1"/>
  <c r="Q396" i="1" s="1"/>
  <c r="N396" i="1"/>
  <c r="M396" i="1"/>
  <c r="L396" i="1"/>
  <c r="K396" i="1"/>
  <c r="J396" i="1"/>
  <c r="I396" i="1"/>
  <c r="H396" i="1"/>
  <c r="G396" i="1"/>
  <c r="F396" i="1"/>
  <c r="E396" i="1"/>
  <c r="D396" i="1"/>
  <c r="C396" i="1"/>
  <c r="B396" i="1"/>
  <c r="A396" i="1"/>
  <c r="AC395" i="1"/>
  <c r="AB395" i="1"/>
  <c r="Y395" i="1"/>
  <c r="X395" i="1"/>
  <c r="Z395" i="1" s="1"/>
  <c r="W395" i="1"/>
  <c r="V395" i="1"/>
  <c r="U395" i="1"/>
  <c r="T395" i="1"/>
  <c r="S395" i="1"/>
  <c r="R395" i="1"/>
  <c r="Q395" i="1"/>
  <c r="O395" i="1"/>
  <c r="P395" i="1" s="1"/>
  <c r="N395" i="1"/>
  <c r="M395" i="1"/>
  <c r="L395" i="1"/>
  <c r="K395" i="1"/>
  <c r="H395" i="1" s="1"/>
  <c r="J395" i="1"/>
  <c r="I395" i="1"/>
  <c r="G395" i="1"/>
  <c r="F395" i="1"/>
  <c r="E395" i="1"/>
  <c r="D395" i="1"/>
  <c r="C395" i="1"/>
  <c r="B395" i="1"/>
  <c r="A395" i="1"/>
  <c r="AC394" i="1"/>
  <c r="AB394" i="1"/>
  <c r="X394" i="1"/>
  <c r="Z394" i="1" s="1"/>
  <c r="U394" i="1"/>
  <c r="R394" i="1"/>
  <c r="T394" i="1" s="1"/>
  <c r="Q394" i="1"/>
  <c r="P394" i="1"/>
  <c r="O394" i="1"/>
  <c r="N394" i="1"/>
  <c r="M394" i="1"/>
  <c r="L394" i="1"/>
  <c r="K394" i="1"/>
  <c r="J394" i="1"/>
  <c r="H394" i="1" s="1"/>
  <c r="I394" i="1"/>
  <c r="G394" i="1"/>
  <c r="F394" i="1"/>
  <c r="E394" i="1"/>
  <c r="D394" i="1"/>
  <c r="C394" i="1"/>
  <c r="B394" i="1"/>
  <c r="A394" i="1"/>
  <c r="AC393" i="1"/>
  <c r="AB393" i="1"/>
  <c r="X393" i="1"/>
  <c r="U393" i="1"/>
  <c r="S393" i="1"/>
  <c r="R393" i="1"/>
  <c r="T393" i="1" s="1"/>
  <c r="Q393" i="1"/>
  <c r="O393" i="1"/>
  <c r="P393" i="1" s="1"/>
  <c r="N393" i="1"/>
  <c r="M393" i="1"/>
  <c r="L393" i="1"/>
  <c r="K393" i="1"/>
  <c r="J393" i="1"/>
  <c r="I393" i="1"/>
  <c r="G393" i="1"/>
  <c r="F393" i="1"/>
  <c r="E393" i="1"/>
  <c r="D393" i="1"/>
  <c r="C393" i="1"/>
  <c r="B393" i="1"/>
  <c r="A393" i="1"/>
  <c r="AC392" i="1"/>
  <c r="AB392" i="1"/>
  <c r="X392" i="1"/>
  <c r="U392" i="1"/>
  <c r="S392" i="1"/>
  <c r="R392" i="1"/>
  <c r="T392" i="1" s="1"/>
  <c r="O392" i="1"/>
  <c r="N392" i="1"/>
  <c r="M392" i="1"/>
  <c r="L392" i="1"/>
  <c r="K392" i="1"/>
  <c r="J392" i="1"/>
  <c r="H392" i="1" s="1"/>
  <c r="I392" i="1"/>
  <c r="G392" i="1"/>
  <c r="F392" i="1"/>
  <c r="E392" i="1"/>
  <c r="D392" i="1"/>
  <c r="C392" i="1"/>
  <c r="B392" i="1"/>
  <c r="A392" i="1"/>
  <c r="AC391" i="1"/>
  <c r="AB391" i="1"/>
  <c r="Z391" i="1"/>
  <c r="Y391" i="1"/>
  <c r="X391" i="1"/>
  <c r="U391" i="1"/>
  <c r="S391" i="1"/>
  <c r="R391" i="1"/>
  <c r="T391" i="1" s="1"/>
  <c r="Q391" i="1"/>
  <c r="P391" i="1"/>
  <c r="O391" i="1"/>
  <c r="N391" i="1"/>
  <c r="M391" i="1"/>
  <c r="L391" i="1"/>
  <c r="K391" i="1"/>
  <c r="H391" i="1" s="1"/>
  <c r="J391" i="1"/>
  <c r="I391" i="1"/>
  <c r="G391" i="1"/>
  <c r="F391" i="1"/>
  <c r="E391" i="1"/>
  <c r="D391" i="1"/>
  <c r="C391" i="1"/>
  <c r="B391" i="1"/>
  <c r="A391" i="1"/>
  <c r="AC390" i="1"/>
  <c r="AB390" i="1"/>
  <c r="Z390" i="1"/>
  <c r="Y390" i="1"/>
  <c r="X390" i="1"/>
  <c r="U390" i="1"/>
  <c r="V390" i="1" s="1"/>
  <c r="T390" i="1"/>
  <c r="R390" i="1"/>
  <c r="S390" i="1" s="1"/>
  <c r="Q390" i="1"/>
  <c r="P390" i="1"/>
  <c r="O390" i="1"/>
  <c r="N390" i="1"/>
  <c r="M390" i="1"/>
  <c r="L390" i="1"/>
  <c r="K390" i="1"/>
  <c r="J390" i="1"/>
  <c r="I390" i="1"/>
  <c r="H390" i="1"/>
  <c r="G390" i="1"/>
  <c r="F390" i="1"/>
  <c r="E390" i="1"/>
  <c r="D390" i="1"/>
  <c r="C390" i="1"/>
  <c r="B390" i="1"/>
  <c r="A390" i="1"/>
  <c r="AC389" i="1"/>
  <c r="AB389" i="1"/>
  <c r="Z389" i="1"/>
  <c r="Y389" i="1"/>
  <c r="X389" i="1"/>
  <c r="U389" i="1"/>
  <c r="R389" i="1"/>
  <c r="T389" i="1" s="1"/>
  <c r="Q389" i="1"/>
  <c r="O389" i="1"/>
  <c r="P389" i="1" s="1"/>
  <c r="N389" i="1"/>
  <c r="M389" i="1"/>
  <c r="L389" i="1"/>
  <c r="K389" i="1"/>
  <c r="J389" i="1"/>
  <c r="H389" i="1" s="1"/>
  <c r="I389" i="1"/>
  <c r="G389" i="1"/>
  <c r="F389" i="1"/>
  <c r="E389" i="1"/>
  <c r="D389" i="1"/>
  <c r="C389" i="1"/>
  <c r="B389" i="1"/>
  <c r="A389" i="1"/>
  <c r="AC388" i="1"/>
  <c r="AB388" i="1"/>
  <c r="Y388" i="1"/>
  <c r="X388" i="1"/>
  <c r="Z388" i="1" s="1"/>
  <c r="W388" i="1"/>
  <c r="V388" i="1"/>
  <c r="U388" i="1"/>
  <c r="T388" i="1"/>
  <c r="S388" i="1"/>
  <c r="R388" i="1"/>
  <c r="Q388" i="1"/>
  <c r="P388" i="1"/>
  <c r="O388" i="1"/>
  <c r="N388" i="1"/>
  <c r="M388" i="1"/>
  <c r="L388" i="1"/>
  <c r="K388" i="1"/>
  <c r="J388" i="1"/>
  <c r="I388" i="1"/>
  <c r="H388" i="1"/>
  <c r="G388" i="1"/>
  <c r="F388" i="1"/>
  <c r="E388" i="1"/>
  <c r="D388" i="1"/>
  <c r="C388" i="1"/>
  <c r="B388" i="1"/>
  <c r="A388" i="1"/>
  <c r="AC387" i="1"/>
  <c r="AB387" i="1"/>
  <c r="Y387" i="1"/>
  <c r="X387" i="1"/>
  <c r="Z387" i="1" s="1"/>
  <c r="W387" i="1"/>
  <c r="U387" i="1"/>
  <c r="V387" i="1" s="1"/>
  <c r="T387" i="1"/>
  <c r="S387" i="1"/>
  <c r="R387" i="1"/>
  <c r="Q387" i="1"/>
  <c r="P387" i="1"/>
  <c r="O387" i="1"/>
  <c r="N387" i="1"/>
  <c r="M387" i="1"/>
  <c r="L387" i="1"/>
  <c r="K387" i="1"/>
  <c r="J387" i="1"/>
  <c r="I387" i="1"/>
  <c r="H387" i="1"/>
  <c r="G387" i="1"/>
  <c r="F387" i="1"/>
  <c r="E387" i="1"/>
  <c r="D387" i="1"/>
  <c r="C387" i="1"/>
  <c r="B387" i="1"/>
  <c r="A387" i="1"/>
  <c r="AC386" i="1"/>
  <c r="AB386" i="1"/>
  <c r="Z386" i="1"/>
  <c r="Y386" i="1"/>
  <c r="X386" i="1"/>
  <c r="V386" i="1"/>
  <c r="U386" i="1"/>
  <c r="W386" i="1" s="1"/>
  <c r="T386" i="1"/>
  <c r="S386" i="1"/>
  <c r="R386" i="1"/>
  <c r="Q386" i="1"/>
  <c r="P386" i="1"/>
  <c r="O386" i="1"/>
  <c r="N386" i="1"/>
  <c r="M386" i="1"/>
  <c r="L386" i="1"/>
  <c r="K386" i="1"/>
  <c r="H386" i="1" s="1"/>
  <c r="J386" i="1"/>
  <c r="I386" i="1"/>
  <c r="G386" i="1"/>
  <c r="F386" i="1"/>
  <c r="E386" i="1"/>
  <c r="D386" i="1"/>
  <c r="C386" i="1"/>
  <c r="B386" i="1"/>
  <c r="A386" i="1"/>
  <c r="AC385" i="1"/>
  <c r="AB385" i="1"/>
  <c r="Y385" i="1"/>
  <c r="X385" i="1"/>
  <c r="Z385" i="1" s="1"/>
  <c r="V385" i="1"/>
  <c r="U385" i="1"/>
  <c r="W385" i="1" s="1"/>
  <c r="R385" i="1"/>
  <c r="Q385" i="1"/>
  <c r="P385" i="1"/>
  <c r="O385" i="1"/>
  <c r="N385" i="1"/>
  <c r="M385" i="1"/>
  <c r="L385" i="1"/>
  <c r="K385" i="1"/>
  <c r="J385" i="1"/>
  <c r="I385" i="1"/>
  <c r="H385" i="1"/>
  <c r="G385" i="1"/>
  <c r="F385" i="1"/>
  <c r="E385" i="1"/>
  <c r="D385" i="1"/>
  <c r="C385" i="1"/>
  <c r="B385" i="1"/>
  <c r="A385" i="1"/>
  <c r="AC384" i="1"/>
  <c r="AB384" i="1"/>
  <c r="Z384" i="1"/>
  <c r="X384" i="1"/>
  <c r="Y384" i="1" s="1"/>
  <c r="V384" i="1"/>
  <c r="U384" i="1"/>
  <c r="W384" i="1" s="1"/>
  <c r="T384" i="1"/>
  <c r="S384" i="1"/>
  <c r="R384" i="1"/>
  <c r="O384" i="1"/>
  <c r="N384" i="1"/>
  <c r="M384" i="1"/>
  <c r="L384" i="1"/>
  <c r="K384" i="1"/>
  <c r="J384" i="1"/>
  <c r="H384" i="1" s="1"/>
  <c r="I384" i="1"/>
  <c r="G384" i="1"/>
  <c r="F384" i="1"/>
  <c r="E384" i="1"/>
  <c r="D384" i="1"/>
  <c r="C384" i="1"/>
  <c r="B384" i="1"/>
  <c r="A384" i="1"/>
  <c r="AC383" i="1"/>
  <c r="AB383" i="1"/>
  <c r="Z383" i="1"/>
  <c r="Y383" i="1"/>
  <c r="X383" i="1"/>
  <c r="W383" i="1"/>
  <c r="U383" i="1"/>
  <c r="V383" i="1" s="1"/>
  <c r="T383" i="1"/>
  <c r="S383" i="1"/>
  <c r="R383" i="1"/>
  <c r="Q383" i="1"/>
  <c r="P383" i="1"/>
  <c r="O383" i="1"/>
  <c r="N383" i="1"/>
  <c r="M383" i="1"/>
  <c r="L383" i="1"/>
  <c r="K383" i="1"/>
  <c r="J383" i="1"/>
  <c r="I383" i="1"/>
  <c r="H383" i="1"/>
  <c r="G383" i="1"/>
  <c r="F383" i="1"/>
  <c r="E383" i="1"/>
  <c r="D383" i="1"/>
  <c r="C383" i="1"/>
  <c r="B383" i="1"/>
  <c r="A383" i="1"/>
  <c r="AC382" i="1"/>
  <c r="AB382" i="1"/>
  <c r="X382" i="1"/>
  <c r="W382" i="1"/>
  <c r="U382" i="1"/>
  <c r="V382" i="1" s="1"/>
  <c r="R382" i="1"/>
  <c r="S382" i="1" s="1"/>
  <c r="Q382" i="1"/>
  <c r="O382" i="1"/>
  <c r="P382" i="1" s="1"/>
  <c r="N382" i="1"/>
  <c r="M382" i="1"/>
  <c r="L382" i="1"/>
  <c r="K382" i="1"/>
  <c r="J382" i="1"/>
  <c r="H382" i="1" s="1"/>
  <c r="I382" i="1"/>
  <c r="G382" i="1"/>
  <c r="F382" i="1"/>
  <c r="E382" i="1"/>
  <c r="D382" i="1"/>
  <c r="C382" i="1"/>
  <c r="B382" i="1"/>
  <c r="A382" i="1"/>
  <c r="AC381" i="1"/>
  <c r="AB381" i="1"/>
  <c r="Z381" i="1"/>
  <c r="Y381" i="1"/>
  <c r="X381" i="1"/>
  <c r="W381" i="1"/>
  <c r="V381" i="1"/>
  <c r="U381" i="1"/>
  <c r="T381" i="1"/>
  <c r="S381" i="1"/>
  <c r="R381" i="1"/>
  <c r="Q381" i="1"/>
  <c r="O381" i="1"/>
  <c r="P381" i="1" s="1"/>
  <c r="N381" i="1"/>
  <c r="M381" i="1"/>
  <c r="L381" i="1"/>
  <c r="K381" i="1"/>
  <c r="J381" i="1"/>
  <c r="I381" i="1"/>
  <c r="G381" i="1"/>
  <c r="F381" i="1"/>
  <c r="E381" i="1"/>
  <c r="D381" i="1"/>
  <c r="C381" i="1"/>
  <c r="B381" i="1"/>
  <c r="A381" i="1"/>
  <c r="AC380" i="1"/>
  <c r="AB380" i="1"/>
  <c r="Z380" i="1"/>
  <c r="Y380" i="1"/>
  <c r="X380" i="1"/>
  <c r="W380" i="1"/>
  <c r="V380" i="1"/>
  <c r="U380" i="1"/>
  <c r="T380" i="1"/>
  <c r="S380" i="1"/>
  <c r="R380" i="1"/>
  <c r="O380" i="1"/>
  <c r="P380" i="1" s="1"/>
  <c r="N380" i="1"/>
  <c r="M380" i="1"/>
  <c r="L380" i="1"/>
  <c r="K380" i="1"/>
  <c r="J380" i="1"/>
  <c r="I380" i="1"/>
  <c r="G380" i="1"/>
  <c r="F380" i="1"/>
  <c r="E380" i="1"/>
  <c r="D380" i="1"/>
  <c r="C380" i="1"/>
  <c r="B380" i="1"/>
  <c r="A380" i="1"/>
  <c r="AC379" i="1"/>
  <c r="AB379" i="1"/>
  <c r="X379" i="1"/>
  <c r="U379" i="1"/>
  <c r="V379" i="1" s="1"/>
  <c r="T379" i="1"/>
  <c r="S379" i="1"/>
  <c r="R379" i="1"/>
  <c r="O379" i="1"/>
  <c r="Q379" i="1" s="1"/>
  <c r="N379" i="1"/>
  <c r="M379" i="1"/>
  <c r="L379" i="1"/>
  <c r="K379" i="1"/>
  <c r="H379" i="1" s="1"/>
  <c r="J379" i="1"/>
  <c r="I379" i="1"/>
  <c r="G379" i="1"/>
  <c r="F379" i="1"/>
  <c r="E379" i="1"/>
  <c r="D379" i="1"/>
  <c r="C379" i="1"/>
  <c r="B379" i="1"/>
  <c r="A379" i="1"/>
  <c r="AC378" i="1"/>
  <c r="AB378" i="1"/>
  <c r="X378" i="1"/>
  <c r="V378" i="1"/>
  <c r="U378" i="1"/>
  <c r="W378" i="1" s="1"/>
  <c r="R378" i="1"/>
  <c r="T378" i="1" s="1"/>
  <c r="Q378" i="1"/>
  <c r="P378" i="1"/>
  <c r="O378" i="1"/>
  <c r="N378" i="1"/>
  <c r="M378" i="1"/>
  <c r="L378" i="1"/>
  <c r="K378" i="1"/>
  <c r="J378" i="1"/>
  <c r="H378" i="1" s="1"/>
  <c r="I378" i="1"/>
  <c r="G378" i="1"/>
  <c r="F378" i="1"/>
  <c r="E378" i="1"/>
  <c r="D378" i="1"/>
  <c r="C378" i="1"/>
  <c r="B378" i="1"/>
  <c r="A378" i="1"/>
  <c r="AC377" i="1"/>
  <c r="AB377" i="1"/>
  <c r="Y377" i="1"/>
  <c r="X377" i="1"/>
  <c r="Z377" i="1" s="1"/>
  <c r="W377" i="1"/>
  <c r="V377" i="1"/>
  <c r="U377" i="1"/>
  <c r="S377" i="1"/>
  <c r="R377" i="1"/>
  <c r="T377" i="1" s="1"/>
  <c r="P377" i="1"/>
  <c r="O377" i="1"/>
  <c r="Q377" i="1" s="1"/>
  <c r="N377" i="1"/>
  <c r="M377" i="1"/>
  <c r="L377" i="1"/>
  <c r="K377" i="1"/>
  <c r="J377" i="1"/>
  <c r="I377" i="1"/>
  <c r="H377" i="1"/>
  <c r="G377" i="1"/>
  <c r="F377" i="1"/>
  <c r="E377" i="1"/>
  <c r="D377" i="1"/>
  <c r="C377" i="1"/>
  <c r="B377" i="1"/>
  <c r="A377" i="1"/>
  <c r="AC376" i="1"/>
  <c r="AB376" i="1"/>
  <c r="Z376" i="1"/>
  <c r="X376" i="1"/>
  <c r="Y376" i="1" s="1"/>
  <c r="W376" i="1"/>
  <c r="V376" i="1"/>
  <c r="U376" i="1"/>
  <c r="T376" i="1"/>
  <c r="S376" i="1"/>
  <c r="R376" i="1"/>
  <c r="P376" i="1"/>
  <c r="O376" i="1"/>
  <c r="Q376" i="1" s="1"/>
  <c r="N376" i="1"/>
  <c r="M376" i="1"/>
  <c r="L376" i="1"/>
  <c r="K376" i="1"/>
  <c r="J376" i="1"/>
  <c r="I376" i="1"/>
  <c r="G376" i="1"/>
  <c r="F376" i="1"/>
  <c r="E376" i="1"/>
  <c r="D376" i="1"/>
  <c r="C376" i="1"/>
  <c r="B376" i="1"/>
  <c r="A376" i="1"/>
  <c r="AC375" i="1"/>
  <c r="AB375" i="1"/>
  <c r="Z375" i="1"/>
  <c r="X375" i="1"/>
  <c r="Y375" i="1" s="1"/>
  <c r="U375" i="1"/>
  <c r="R375" i="1"/>
  <c r="Q375" i="1"/>
  <c r="O375" i="1"/>
  <c r="P375" i="1" s="1"/>
  <c r="N375" i="1"/>
  <c r="M375" i="1"/>
  <c r="L375" i="1"/>
  <c r="K375" i="1"/>
  <c r="J375" i="1"/>
  <c r="H375" i="1" s="1"/>
  <c r="I375" i="1"/>
  <c r="G375" i="1"/>
  <c r="F375" i="1"/>
  <c r="E375" i="1"/>
  <c r="D375" i="1"/>
  <c r="C375" i="1"/>
  <c r="B375" i="1"/>
  <c r="A375" i="1"/>
  <c r="AC374" i="1"/>
  <c r="AB374" i="1"/>
  <c r="Z374" i="1"/>
  <c r="Y374" i="1"/>
  <c r="X374" i="1"/>
  <c r="U374" i="1"/>
  <c r="R374" i="1"/>
  <c r="Q374" i="1"/>
  <c r="P374" i="1"/>
  <c r="O374" i="1"/>
  <c r="N374" i="1"/>
  <c r="M374" i="1"/>
  <c r="L374" i="1"/>
  <c r="K374" i="1"/>
  <c r="J374" i="1"/>
  <c r="I374" i="1"/>
  <c r="H374" i="1"/>
  <c r="G374" i="1"/>
  <c r="F374" i="1"/>
  <c r="E374" i="1"/>
  <c r="D374" i="1"/>
  <c r="C374" i="1"/>
  <c r="B374" i="1"/>
  <c r="A374" i="1"/>
  <c r="AC373" i="1"/>
  <c r="AB373" i="1"/>
  <c r="Z373" i="1"/>
  <c r="Y373" i="1"/>
  <c r="X373" i="1"/>
  <c r="U373" i="1"/>
  <c r="V373" i="1" s="1"/>
  <c r="T373" i="1"/>
  <c r="R373" i="1"/>
  <c r="S373" i="1" s="1"/>
  <c r="Q373" i="1"/>
  <c r="O373" i="1"/>
  <c r="P373" i="1" s="1"/>
  <c r="N373" i="1"/>
  <c r="M373" i="1"/>
  <c r="L373" i="1"/>
  <c r="K373" i="1"/>
  <c r="J373" i="1"/>
  <c r="I373" i="1"/>
  <c r="G373" i="1"/>
  <c r="F373" i="1"/>
  <c r="E373" i="1"/>
  <c r="D373" i="1"/>
  <c r="C373" i="1"/>
  <c r="B373" i="1"/>
  <c r="A373" i="1"/>
  <c r="AC372" i="1"/>
  <c r="AB372" i="1"/>
  <c r="X372" i="1"/>
  <c r="Z372" i="1" s="1"/>
  <c r="W372" i="1"/>
  <c r="V372" i="1"/>
  <c r="U372" i="1"/>
  <c r="T372" i="1"/>
  <c r="R372" i="1"/>
  <c r="S372" i="1" s="1"/>
  <c r="P372" i="1"/>
  <c r="O372" i="1"/>
  <c r="Q372" i="1" s="1"/>
  <c r="N372" i="1"/>
  <c r="M372" i="1"/>
  <c r="L372" i="1"/>
  <c r="K372" i="1"/>
  <c r="J372" i="1"/>
  <c r="H372" i="1" s="1"/>
  <c r="I372" i="1"/>
  <c r="G372" i="1"/>
  <c r="F372" i="1"/>
  <c r="E372" i="1"/>
  <c r="D372" i="1"/>
  <c r="C372" i="1"/>
  <c r="B372" i="1"/>
  <c r="A372" i="1"/>
  <c r="AC371" i="1"/>
  <c r="AB371" i="1"/>
  <c r="X371" i="1"/>
  <c r="U371" i="1"/>
  <c r="T371" i="1"/>
  <c r="S371" i="1"/>
  <c r="R371" i="1"/>
  <c r="Q371" i="1"/>
  <c r="P371" i="1"/>
  <c r="O371" i="1"/>
  <c r="N371" i="1"/>
  <c r="M371" i="1"/>
  <c r="L371" i="1"/>
  <c r="K371" i="1"/>
  <c r="J371" i="1"/>
  <c r="I371" i="1"/>
  <c r="H371" i="1"/>
  <c r="G371" i="1"/>
  <c r="F371" i="1"/>
  <c r="E371" i="1"/>
  <c r="D371" i="1"/>
  <c r="C371" i="1"/>
  <c r="B371" i="1"/>
  <c r="A371" i="1"/>
  <c r="AC370" i="1"/>
  <c r="AB370" i="1"/>
  <c r="Z370" i="1"/>
  <c r="Y370" i="1"/>
  <c r="X370" i="1"/>
  <c r="U370" i="1"/>
  <c r="T370" i="1"/>
  <c r="R370" i="1"/>
  <c r="S370" i="1" s="1"/>
  <c r="Q370" i="1"/>
  <c r="P370" i="1"/>
  <c r="O370" i="1"/>
  <c r="N370" i="1"/>
  <c r="M370" i="1"/>
  <c r="L370" i="1"/>
  <c r="K370" i="1"/>
  <c r="J370" i="1"/>
  <c r="I370" i="1"/>
  <c r="H370" i="1"/>
  <c r="G370" i="1"/>
  <c r="F370" i="1"/>
  <c r="E370" i="1"/>
  <c r="D370" i="1"/>
  <c r="C370" i="1"/>
  <c r="B370" i="1"/>
  <c r="A370" i="1"/>
  <c r="AC369" i="1"/>
  <c r="AB369" i="1"/>
  <c r="Z369" i="1"/>
  <c r="Y369" i="1"/>
  <c r="X369" i="1"/>
  <c r="W369" i="1"/>
  <c r="U369" i="1"/>
  <c r="V369" i="1" s="1"/>
  <c r="S369" i="1"/>
  <c r="R369" i="1"/>
  <c r="T369" i="1" s="1"/>
  <c r="Q369" i="1"/>
  <c r="P369" i="1"/>
  <c r="O369" i="1"/>
  <c r="N369" i="1"/>
  <c r="M369" i="1"/>
  <c r="L369" i="1"/>
  <c r="K369" i="1"/>
  <c r="H369" i="1" s="1"/>
  <c r="J369" i="1"/>
  <c r="I369" i="1"/>
  <c r="G369" i="1"/>
  <c r="F369" i="1"/>
  <c r="E369" i="1"/>
  <c r="D369" i="1"/>
  <c r="C369" i="1"/>
  <c r="B369" i="1"/>
  <c r="A369" i="1"/>
  <c r="AC368" i="1"/>
  <c r="AB368" i="1"/>
  <c r="X368" i="1"/>
  <c r="W368" i="1"/>
  <c r="U368" i="1"/>
  <c r="V368" i="1" s="1"/>
  <c r="T368" i="1"/>
  <c r="R368" i="1"/>
  <c r="S368" i="1" s="1"/>
  <c r="P368" i="1"/>
  <c r="O368" i="1"/>
  <c r="Q368" i="1" s="1"/>
  <c r="N368" i="1"/>
  <c r="M368" i="1"/>
  <c r="L368" i="1"/>
  <c r="K368" i="1"/>
  <c r="J368" i="1"/>
  <c r="I368" i="1"/>
  <c r="H368" i="1"/>
  <c r="G368" i="1"/>
  <c r="F368" i="1"/>
  <c r="E368" i="1"/>
  <c r="D368" i="1"/>
  <c r="C368" i="1"/>
  <c r="B368" i="1"/>
  <c r="A368" i="1"/>
  <c r="AC367" i="1"/>
  <c r="AB367" i="1"/>
  <c r="Y367" i="1"/>
  <c r="X367" i="1"/>
  <c r="Z367" i="1" s="1"/>
  <c r="U367" i="1"/>
  <c r="R367" i="1"/>
  <c r="S367" i="1" s="1"/>
  <c r="P367" i="1"/>
  <c r="O367" i="1"/>
  <c r="Q367" i="1" s="1"/>
  <c r="N367" i="1"/>
  <c r="M367" i="1"/>
  <c r="L367" i="1"/>
  <c r="K367" i="1"/>
  <c r="J367" i="1"/>
  <c r="I367" i="1"/>
  <c r="H367" i="1"/>
  <c r="G367" i="1"/>
  <c r="F367" i="1"/>
  <c r="E367" i="1"/>
  <c r="D367" i="1"/>
  <c r="C367" i="1"/>
  <c r="B367" i="1"/>
  <c r="A367" i="1"/>
  <c r="AC366" i="1"/>
  <c r="AB366" i="1"/>
  <c r="Y366" i="1"/>
  <c r="X366" i="1"/>
  <c r="Z366" i="1" s="1"/>
  <c r="W366" i="1"/>
  <c r="V366" i="1"/>
  <c r="U366" i="1"/>
  <c r="R366" i="1"/>
  <c r="S366" i="1" s="1"/>
  <c r="O366" i="1"/>
  <c r="N366" i="1"/>
  <c r="M366" i="1"/>
  <c r="L366" i="1"/>
  <c r="K366" i="1"/>
  <c r="J366" i="1"/>
  <c r="H366" i="1" s="1"/>
  <c r="I366" i="1"/>
  <c r="G366" i="1"/>
  <c r="F366" i="1"/>
  <c r="E366" i="1"/>
  <c r="D366" i="1"/>
  <c r="C366" i="1"/>
  <c r="B366" i="1"/>
  <c r="A366" i="1"/>
  <c r="AC365" i="1"/>
  <c r="AB365" i="1"/>
  <c r="Z365" i="1"/>
  <c r="Y365" i="1"/>
  <c r="X365" i="1"/>
  <c r="W365" i="1"/>
  <c r="U365" i="1"/>
  <c r="V365" i="1" s="1"/>
  <c r="R365" i="1"/>
  <c r="T365" i="1" s="1"/>
  <c r="O365" i="1"/>
  <c r="N365" i="1"/>
  <c r="M365" i="1"/>
  <c r="L365" i="1"/>
  <c r="K365" i="1"/>
  <c r="J365" i="1"/>
  <c r="I365" i="1"/>
  <c r="G365" i="1"/>
  <c r="F365" i="1"/>
  <c r="E365" i="1"/>
  <c r="D365" i="1"/>
  <c r="C365" i="1"/>
  <c r="B365" i="1"/>
  <c r="A365" i="1"/>
  <c r="AC364" i="1"/>
  <c r="AB364" i="1"/>
  <c r="Z364" i="1"/>
  <c r="X364" i="1"/>
  <c r="Y364" i="1" s="1"/>
  <c r="W364" i="1"/>
  <c r="V364" i="1"/>
  <c r="U364" i="1"/>
  <c r="R364" i="1"/>
  <c r="T364" i="1" s="1"/>
  <c r="O364" i="1"/>
  <c r="Q364" i="1" s="1"/>
  <c r="N364" i="1"/>
  <c r="M364" i="1"/>
  <c r="L364" i="1"/>
  <c r="K364" i="1"/>
  <c r="J364" i="1"/>
  <c r="I364" i="1"/>
  <c r="H364" i="1"/>
  <c r="G364" i="1"/>
  <c r="F364" i="1"/>
  <c r="E364" i="1"/>
  <c r="D364" i="1"/>
  <c r="C364" i="1"/>
  <c r="B364" i="1"/>
  <c r="A364" i="1"/>
  <c r="AC363" i="1"/>
  <c r="AB363" i="1"/>
  <c r="Y363" i="1"/>
  <c r="X363" i="1"/>
  <c r="Z363" i="1" s="1"/>
  <c r="W363" i="1"/>
  <c r="V363" i="1"/>
  <c r="U363" i="1"/>
  <c r="T363" i="1"/>
  <c r="S363" i="1"/>
  <c r="R363" i="1"/>
  <c r="Q363" i="1"/>
  <c r="O363" i="1"/>
  <c r="P363" i="1" s="1"/>
  <c r="N363" i="1"/>
  <c r="M363" i="1"/>
  <c r="L363" i="1"/>
  <c r="K363" i="1"/>
  <c r="H363" i="1" s="1"/>
  <c r="J363" i="1"/>
  <c r="I363" i="1"/>
  <c r="G363" i="1"/>
  <c r="F363" i="1"/>
  <c r="E363" i="1"/>
  <c r="D363" i="1"/>
  <c r="C363" i="1"/>
  <c r="B363" i="1"/>
  <c r="A363" i="1"/>
  <c r="AC362" i="1"/>
  <c r="AB362" i="1"/>
  <c r="X362" i="1"/>
  <c r="U362" i="1"/>
  <c r="W362" i="1" s="1"/>
  <c r="S362" i="1"/>
  <c r="R362" i="1"/>
  <c r="T362" i="1" s="1"/>
  <c r="Q362" i="1"/>
  <c r="P362" i="1"/>
  <c r="O362" i="1"/>
  <c r="N362" i="1"/>
  <c r="M362" i="1"/>
  <c r="L362" i="1"/>
  <c r="K362" i="1"/>
  <c r="J362" i="1"/>
  <c r="I362" i="1"/>
  <c r="H362" i="1"/>
  <c r="G362" i="1"/>
  <c r="F362" i="1"/>
  <c r="E362" i="1"/>
  <c r="D362" i="1"/>
  <c r="C362" i="1"/>
  <c r="B362" i="1"/>
  <c r="A362" i="1"/>
  <c r="AC361" i="1"/>
  <c r="AB361" i="1"/>
  <c r="X361" i="1"/>
  <c r="Y361" i="1" s="1"/>
  <c r="W361" i="1"/>
  <c r="U361" i="1"/>
  <c r="V361" i="1" s="1"/>
  <c r="R361" i="1"/>
  <c r="T361" i="1" s="1"/>
  <c r="O361" i="1"/>
  <c r="N361" i="1"/>
  <c r="M361" i="1"/>
  <c r="L361" i="1"/>
  <c r="K361" i="1"/>
  <c r="J361" i="1"/>
  <c r="H361" i="1" s="1"/>
  <c r="I361" i="1"/>
  <c r="G361" i="1"/>
  <c r="F361" i="1"/>
  <c r="E361" i="1"/>
  <c r="D361" i="1"/>
  <c r="C361" i="1"/>
  <c r="B361" i="1"/>
  <c r="A361" i="1"/>
  <c r="AC360" i="1"/>
  <c r="AB360" i="1"/>
  <c r="X360" i="1"/>
  <c r="W360" i="1"/>
  <c r="V360" i="1"/>
  <c r="U360" i="1"/>
  <c r="S360" i="1"/>
  <c r="R360" i="1"/>
  <c r="T360" i="1" s="1"/>
  <c r="O360" i="1"/>
  <c r="N360" i="1"/>
  <c r="M360" i="1"/>
  <c r="L360" i="1"/>
  <c r="K360" i="1"/>
  <c r="J360" i="1"/>
  <c r="H360" i="1" s="1"/>
  <c r="I360" i="1"/>
  <c r="G360" i="1"/>
  <c r="F360" i="1"/>
  <c r="E360" i="1"/>
  <c r="D360" i="1"/>
  <c r="C360" i="1"/>
  <c r="B360" i="1"/>
  <c r="A360" i="1"/>
  <c r="AC359" i="1"/>
  <c r="AB359" i="1"/>
  <c r="Z359" i="1"/>
  <c r="Y359" i="1"/>
  <c r="X359" i="1"/>
  <c r="W359" i="1"/>
  <c r="U359" i="1"/>
  <c r="V359" i="1" s="1"/>
  <c r="R359" i="1"/>
  <c r="Q359" i="1"/>
  <c r="P359" i="1"/>
  <c r="O359" i="1"/>
  <c r="N359" i="1"/>
  <c r="M359" i="1"/>
  <c r="L359" i="1"/>
  <c r="K359" i="1"/>
  <c r="J359" i="1"/>
  <c r="H359" i="1" s="1"/>
  <c r="I359" i="1"/>
  <c r="G359" i="1"/>
  <c r="F359" i="1"/>
  <c r="E359" i="1"/>
  <c r="D359" i="1"/>
  <c r="C359" i="1"/>
  <c r="B359" i="1"/>
  <c r="A359" i="1"/>
  <c r="AC358" i="1"/>
  <c r="AB358" i="1"/>
  <c r="Z358" i="1"/>
  <c r="Y358" i="1"/>
  <c r="X358" i="1"/>
  <c r="W358" i="1"/>
  <c r="V358" i="1"/>
  <c r="U358" i="1"/>
  <c r="T358" i="1"/>
  <c r="R358" i="1"/>
  <c r="S358" i="1" s="1"/>
  <c r="Q358" i="1"/>
  <c r="P358" i="1"/>
  <c r="O358" i="1"/>
  <c r="N358" i="1"/>
  <c r="M358" i="1"/>
  <c r="L358" i="1"/>
  <c r="K358" i="1"/>
  <c r="J358" i="1"/>
  <c r="I358" i="1"/>
  <c r="H358" i="1"/>
  <c r="G358" i="1"/>
  <c r="F358" i="1"/>
  <c r="E358" i="1"/>
  <c r="D358" i="1"/>
  <c r="C358" i="1"/>
  <c r="B358" i="1"/>
  <c r="A358" i="1"/>
  <c r="AC357" i="1"/>
  <c r="AB357" i="1"/>
  <c r="Z357" i="1"/>
  <c r="Y357" i="1"/>
  <c r="X357" i="1"/>
  <c r="V357" i="1"/>
  <c r="U357" i="1"/>
  <c r="W357" i="1" s="1"/>
  <c r="S357" i="1"/>
  <c r="R357" i="1"/>
  <c r="T357" i="1" s="1"/>
  <c r="O357" i="1"/>
  <c r="N357" i="1"/>
  <c r="M357" i="1"/>
  <c r="L357" i="1"/>
  <c r="K357" i="1"/>
  <c r="J357" i="1"/>
  <c r="H357" i="1" s="1"/>
  <c r="I357" i="1"/>
  <c r="G357" i="1"/>
  <c r="F357" i="1"/>
  <c r="E357" i="1"/>
  <c r="D357" i="1"/>
  <c r="C357" i="1"/>
  <c r="B357" i="1"/>
  <c r="A357" i="1"/>
  <c r="AC356" i="1"/>
  <c r="AB356" i="1"/>
  <c r="X356" i="1"/>
  <c r="W356" i="1"/>
  <c r="V356" i="1"/>
  <c r="U356" i="1"/>
  <c r="T356" i="1"/>
  <c r="S356" i="1"/>
  <c r="R356" i="1"/>
  <c r="Q356" i="1"/>
  <c r="P356" i="1"/>
  <c r="O356" i="1"/>
  <c r="N356" i="1"/>
  <c r="M356" i="1"/>
  <c r="L356" i="1"/>
  <c r="K356" i="1"/>
  <c r="J356" i="1"/>
  <c r="I356" i="1"/>
  <c r="H356" i="1"/>
  <c r="G356" i="1"/>
  <c r="F356" i="1"/>
  <c r="E356" i="1"/>
  <c r="D356" i="1"/>
  <c r="C356" i="1"/>
  <c r="B356" i="1"/>
  <c r="A356" i="1"/>
  <c r="AC355" i="1"/>
  <c r="AB355" i="1"/>
  <c r="Y355" i="1"/>
  <c r="X355" i="1"/>
  <c r="Z355" i="1" s="1"/>
  <c r="U355" i="1"/>
  <c r="V355" i="1" s="1"/>
  <c r="T355" i="1"/>
  <c r="S355" i="1"/>
  <c r="R355" i="1"/>
  <c r="Q355" i="1"/>
  <c r="P355" i="1"/>
  <c r="O355" i="1"/>
  <c r="N355" i="1"/>
  <c r="M355" i="1"/>
  <c r="L355" i="1"/>
  <c r="K355" i="1"/>
  <c r="J355" i="1"/>
  <c r="I355" i="1"/>
  <c r="H355" i="1"/>
  <c r="G355" i="1"/>
  <c r="F355" i="1"/>
  <c r="E355" i="1"/>
  <c r="D355" i="1"/>
  <c r="C355" i="1"/>
  <c r="B355" i="1"/>
  <c r="A355" i="1"/>
  <c r="AC354" i="1"/>
  <c r="AB354" i="1"/>
  <c r="Z354" i="1"/>
  <c r="Y354" i="1"/>
  <c r="X354" i="1"/>
  <c r="U354" i="1"/>
  <c r="W354" i="1" s="1"/>
  <c r="T354" i="1"/>
  <c r="S354" i="1"/>
  <c r="R354" i="1"/>
  <c r="Q354" i="1"/>
  <c r="P354" i="1"/>
  <c r="O354" i="1"/>
  <c r="N354" i="1"/>
  <c r="M354" i="1"/>
  <c r="L354" i="1"/>
  <c r="K354" i="1"/>
  <c r="J354" i="1"/>
  <c r="I354" i="1"/>
  <c r="H354" i="1"/>
  <c r="G354" i="1"/>
  <c r="F354" i="1"/>
  <c r="E354" i="1"/>
  <c r="D354" i="1"/>
  <c r="C354" i="1"/>
  <c r="B354" i="1"/>
  <c r="A354" i="1"/>
  <c r="AC353" i="1"/>
  <c r="AB353" i="1"/>
  <c r="Z353" i="1"/>
  <c r="Y353" i="1"/>
  <c r="X353" i="1"/>
  <c r="U353" i="1"/>
  <c r="R353" i="1"/>
  <c r="O353" i="1"/>
  <c r="N353" i="1"/>
  <c r="M353" i="1"/>
  <c r="L353" i="1"/>
  <c r="K353" i="1"/>
  <c r="J353" i="1"/>
  <c r="I353" i="1"/>
  <c r="H353" i="1"/>
  <c r="G353" i="1"/>
  <c r="F353" i="1"/>
  <c r="E353" i="1"/>
  <c r="D353" i="1"/>
  <c r="C353" i="1"/>
  <c r="B353" i="1"/>
  <c r="A353" i="1"/>
  <c r="AC352" i="1"/>
  <c r="AB352" i="1"/>
  <c r="X352" i="1"/>
  <c r="Y352" i="1" s="1"/>
  <c r="U352" i="1"/>
  <c r="T352" i="1"/>
  <c r="S352" i="1"/>
  <c r="R352" i="1"/>
  <c r="O352" i="1"/>
  <c r="N352" i="1"/>
  <c r="M352" i="1"/>
  <c r="L352" i="1"/>
  <c r="K352" i="1"/>
  <c r="J352" i="1"/>
  <c r="I352" i="1"/>
  <c r="H352" i="1"/>
  <c r="G352" i="1"/>
  <c r="F352" i="1"/>
  <c r="E352" i="1"/>
  <c r="D352" i="1"/>
  <c r="C352" i="1"/>
  <c r="B352" i="1"/>
  <c r="A352" i="1"/>
  <c r="AC351" i="1"/>
  <c r="AB351" i="1"/>
  <c r="X351" i="1"/>
  <c r="Y351" i="1" s="1"/>
  <c r="W351" i="1"/>
  <c r="U351" i="1"/>
  <c r="V351" i="1" s="1"/>
  <c r="T351" i="1"/>
  <c r="S351" i="1"/>
  <c r="R351" i="1"/>
  <c r="Q351" i="1"/>
  <c r="O351" i="1"/>
  <c r="P351" i="1" s="1"/>
  <c r="N351" i="1"/>
  <c r="M351" i="1"/>
  <c r="L351" i="1"/>
  <c r="K351" i="1"/>
  <c r="H351" i="1" s="1"/>
  <c r="J351" i="1"/>
  <c r="I351" i="1"/>
  <c r="G351" i="1"/>
  <c r="F351" i="1"/>
  <c r="E351" i="1"/>
  <c r="D351" i="1"/>
  <c r="C351" i="1"/>
  <c r="B351" i="1"/>
  <c r="A351" i="1"/>
  <c r="AC350" i="1"/>
  <c r="AB350" i="1"/>
  <c r="Z350" i="1"/>
  <c r="X350" i="1"/>
  <c r="Y350" i="1" s="1"/>
  <c r="W350" i="1"/>
  <c r="U350" i="1"/>
  <c r="V350" i="1" s="1"/>
  <c r="R350" i="1"/>
  <c r="S350" i="1" s="1"/>
  <c r="O350" i="1"/>
  <c r="N350" i="1"/>
  <c r="M350" i="1"/>
  <c r="L350" i="1"/>
  <c r="K350" i="1"/>
  <c r="J350" i="1"/>
  <c r="H350" i="1" s="1"/>
  <c r="I350" i="1"/>
  <c r="G350" i="1"/>
  <c r="F350" i="1"/>
  <c r="E350" i="1"/>
  <c r="D350" i="1"/>
  <c r="C350" i="1"/>
  <c r="B350" i="1"/>
  <c r="A350" i="1"/>
  <c r="AC349" i="1"/>
  <c r="AB349" i="1"/>
  <c r="Z349" i="1"/>
  <c r="Y349" i="1"/>
  <c r="X349" i="1"/>
  <c r="W349" i="1"/>
  <c r="V349" i="1"/>
  <c r="U349" i="1"/>
  <c r="T349" i="1"/>
  <c r="S349" i="1"/>
  <c r="R349" i="1"/>
  <c r="O349" i="1"/>
  <c r="N349" i="1"/>
  <c r="M349" i="1"/>
  <c r="L349" i="1"/>
  <c r="K349" i="1"/>
  <c r="J349" i="1"/>
  <c r="H349" i="1" s="1"/>
  <c r="I349" i="1"/>
  <c r="G349" i="1"/>
  <c r="F349" i="1"/>
  <c r="E349" i="1"/>
  <c r="D349" i="1"/>
  <c r="C349" i="1"/>
  <c r="B349" i="1"/>
  <c r="A349" i="1"/>
  <c r="AC348" i="1"/>
  <c r="AB348" i="1"/>
  <c r="Z348" i="1"/>
  <c r="Y348" i="1"/>
  <c r="X348" i="1"/>
  <c r="W348" i="1"/>
  <c r="V348" i="1"/>
  <c r="U348" i="1"/>
  <c r="S348" i="1"/>
  <c r="R348" i="1"/>
  <c r="T348" i="1" s="1"/>
  <c r="Q348" i="1"/>
  <c r="O348" i="1"/>
  <c r="P348" i="1" s="1"/>
  <c r="N348" i="1"/>
  <c r="M348" i="1"/>
  <c r="L348" i="1"/>
  <c r="K348" i="1"/>
  <c r="J348" i="1"/>
  <c r="H348" i="1" s="1"/>
  <c r="I348" i="1"/>
  <c r="G348" i="1"/>
  <c r="F348" i="1"/>
  <c r="E348" i="1"/>
  <c r="D348" i="1"/>
  <c r="C348" i="1"/>
  <c r="B348" i="1"/>
  <c r="A348" i="1"/>
  <c r="AC347" i="1"/>
  <c r="AB347" i="1"/>
  <c r="X347" i="1"/>
  <c r="W347" i="1"/>
  <c r="V347" i="1"/>
  <c r="U347" i="1"/>
  <c r="T347" i="1"/>
  <c r="S347" i="1"/>
  <c r="R347" i="1"/>
  <c r="P347" i="1"/>
  <c r="O347" i="1"/>
  <c r="Q347" i="1" s="1"/>
  <c r="N347" i="1"/>
  <c r="M347" i="1"/>
  <c r="L347" i="1"/>
  <c r="K347" i="1"/>
  <c r="H347" i="1" s="1"/>
  <c r="J347" i="1"/>
  <c r="I347" i="1"/>
  <c r="G347" i="1"/>
  <c r="F347" i="1"/>
  <c r="E347" i="1"/>
  <c r="D347" i="1"/>
  <c r="C347" i="1"/>
  <c r="B347" i="1"/>
  <c r="A347" i="1"/>
  <c r="AC346" i="1"/>
  <c r="AB346" i="1"/>
  <c r="Z346" i="1"/>
  <c r="X346" i="1"/>
  <c r="Y346" i="1" s="1"/>
  <c r="V346" i="1"/>
  <c r="U346" i="1"/>
  <c r="W346" i="1" s="1"/>
  <c r="T346" i="1"/>
  <c r="S346" i="1"/>
  <c r="R346" i="1"/>
  <c r="Q346" i="1"/>
  <c r="P346" i="1"/>
  <c r="O346" i="1"/>
  <c r="N346" i="1"/>
  <c r="M346" i="1"/>
  <c r="L346" i="1"/>
  <c r="K346" i="1"/>
  <c r="J346" i="1"/>
  <c r="I346" i="1"/>
  <c r="G346" i="1"/>
  <c r="F346" i="1"/>
  <c r="E346" i="1"/>
  <c r="D346" i="1"/>
  <c r="C346" i="1"/>
  <c r="B346" i="1"/>
  <c r="A346" i="1"/>
  <c r="AC345" i="1"/>
  <c r="AB345" i="1"/>
  <c r="X345" i="1"/>
  <c r="W345" i="1"/>
  <c r="V345" i="1"/>
  <c r="U345" i="1"/>
  <c r="S345" i="1"/>
  <c r="R345" i="1"/>
  <c r="T345" i="1" s="1"/>
  <c r="O345" i="1"/>
  <c r="N345" i="1"/>
  <c r="M345" i="1"/>
  <c r="L345" i="1"/>
  <c r="K345" i="1"/>
  <c r="J345" i="1"/>
  <c r="H345" i="1" s="1"/>
  <c r="I345" i="1"/>
  <c r="G345" i="1"/>
  <c r="F345" i="1"/>
  <c r="E345" i="1"/>
  <c r="D345" i="1"/>
  <c r="C345" i="1"/>
  <c r="B345" i="1"/>
  <c r="A345" i="1"/>
  <c r="AC344" i="1"/>
  <c r="AB344" i="1"/>
  <c r="Z344" i="1"/>
  <c r="X344" i="1"/>
  <c r="Y344" i="1" s="1"/>
  <c r="W344" i="1"/>
  <c r="V344" i="1"/>
  <c r="U344" i="1"/>
  <c r="S344" i="1"/>
  <c r="R344" i="1"/>
  <c r="T344" i="1" s="1"/>
  <c r="P344" i="1"/>
  <c r="O344" i="1"/>
  <c r="Q344" i="1" s="1"/>
  <c r="N344" i="1"/>
  <c r="M344" i="1"/>
  <c r="L344" i="1"/>
  <c r="K344" i="1"/>
  <c r="J344" i="1"/>
  <c r="I344" i="1"/>
  <c r="H344" i="1"/>
  <c r="G344" i="1"/>
  <c r="F344" i="1"/>
  <c r="E344" i="1"/>
  <c r="D344" i="1"/>
  <c r="C344" i="1"/>
  <c r="B344" i="1"/>
  <c r="A344" i="1"/>
  <c r="AC343" i="1"/>
  <c r="AB343" i="1"/>
  <c r="X343" i="1"/>
  <c r="Y343" i="1" s="1"/>
  <c r="U343" i="1"/>
  <c r="T343" i="1"/>
  <c r="R343" i="1"/>
  <c r="S343" i="1" s="1"/>
  <c r="Q343" i="1"/>
  <c r="O343" i="1"/>
  <c r="P343" i="1" s="1"/>
  <c r="N343" i="1"/>
  <c r="M343" i="1"/>
  <c r="L343" i="1"/>
  <c r="K343" i="1"/>
  <c r="J343" i="1"/>
  <c r="H343" i="1" s="1"/>
  <c r="I343" i="1"/>
  <c r="G343" i="1"/>
  <c r="F343" i="1"/>
  <c r="E343" i="1"/>
  <c r="D343" i="1"/>
  <c r="C343" i="1"/>
  <c r="B343" i="1"/>
  <c r="A343" i="1"/>
  <c r="AC342" i="1"/>
  <c r="AB342" i="1"/>
  <c r="X342" i="1"/>
  <c r="Z342" i="1" s="1"/>
  <c r="U342" i="1"/>
  <c r="R342" i="1"/>
  <c r="Q342" i="1"/>
  <c r="P342" i="1"/>
  <c r="O342" i="1"/>
  <c r="N342" i="1"/>
  <c r="M342" i="1"/>
  <c r="L342" i="1"/>
  <c r="K342" i="1"/>
  <c r="J342" i="1"/>
  <c r="H342" i="1" s="1"/>
  <c r="I342" i="1"/>
  <c r="G342" i="1"/>
  <c r="F342" i="1"/>
  <c r="E342" i="1"/>
  <c r="D342" i="1"/>
  <c r="C342" i="1"/>
  <c r="B342" i="1"/>
  <c r="A342" i="1"/>
  <c r="AC341" i="1"/>
  <c r="AB341" i="1"/>
  <c r="Z341" i="1"/>
  <c r="Y341" i="1"/>
  <c r="X341" i="1"/>
  <c r="W341" i="1"/>
  <c r="V341" i="1"/>
  <c r="U341" i="1"/>
  <c r="T341" i="1"/>
  <c r="R341" i="1"/>
  <c r="S341" i="1" s="1"/>
  <c r="Q341" i="1"/>
  <c r="O341" i="1"/>
  <c r="P341" i="1" s="1"/>
  <c r="N341" i="1"/>
  <c r="M341" i="1"/>
  <c r="L341" i="1"/>
  <c r="K341" i="1"/>
  <c r="J341" i="1"/>
  <c r="I341" i="1"/>
  <c r="G341" i="1"/>
  <c r="F341" i="1"/>
  <c r="E341" i="1"/>
  <c r="D341" i="1"/>
  <c r="C341" i="1"/>
  <c r="B341" i="1"/>
  <c r="A341" i="1"/>
  <c r="AC340" i="1"/>
  <c r="AB340" i="1"/>
  <c r="X340" i="1"/>
  <c r="Y340" i="1" s="1"/>
  <c r="W340" i="1"/>
  <c r="V340" i="1"/>
  <c r="U340" i="1"/>
  <c r="R340" i="1"/>
  <c r="Q340" i="1"/>
  <c r="O340" i="1"/>
  <c r="P340" i="1" s="1"/>
  <c r="N340" i="1"/>
  <c r="M340" i="1"/>
  <c r="L340" i="1"/>
  <c r="K340" i="1"/>
  <c r="J340" i="1"/>
  <c r="H340" i="1" s="1"/>
  <c r="I340" i="1"/>
  <c r="G340" i="1"/>
  <c r="F340" i="1"/>
  <c r="E340" i="1"/>
  <c r="D340" i="1"/>
  <c r="C340" i="1"/>
  <c r="B340" i="1"/>
  <c r="A340" i="1"/>
  <c r="AC339" i="1"/>
  <c r="AB339" i="1"/>
  <c r="X339" i="1"/>
  <c r="Z339" i="1" s="1"/>
  <c r="V339" i="1"/>
  <c r="U339" i="1"/>
  <c r="W339" i="1" s="1"/>
  <c r="T339" i="1"/>
  <c r="S339" i="1"/>
  <c r="R339" i="1"/>
  <c r="Q339" i="1"/>
  <c r="P339" i="1"/>
  <c r="O339" i="1"/>
  <c r="N339" i="1"/>
  <c r="M339" i="1"/>
  <c r="L339" i="1"/>
  <c r="K339" i="1"/>
  <c r="H339" i="1" s="1"/>
  <c r="J339" i="1"/>
  <c r="I339" i="1"/>
  <c r="G339" i="1"/>
  <c r="F339" i="1"/>
  <c r="E339" i="1"/>
  <c r="D339" i="1"/>
  <c r="C339" i="1"/>
  <c r="B339" i="1"/>
  <c r="A339" i="1"/>
  <c r="AC338" i="1"/>
  <c r="AB338" i="1"/>
  <c r="X338" i="1"/>
  <c r="Z338" i="1" s="1"/>
  <c r="U338" i="1"/>
  <c r="T338" i="1"/>
  <c r="R338" i="1"/>
  <c r="S338" i="1" s="1"/>
  <c r="Q338" i="1"/>
  <c r="P338" i="1"/>
  <c r="O338" i="1"/>
  <c r="N338" i="1"/>
  <c r="M338" i="1"/>
  <c r="L338" i="1"/>
  <c r="K338" i="1"/>
  <c r="J338" i="1"/>
  <c r="I338" i="1"/>
  <c r="H338" i="1"/>
  <c r="G338" i="1"/>
  <c r="F338" i="1"/>
  <c r="E338" i="1"/>
  <c r="D338" i="1"/>
  <c r="C338" i="1"/>
  <c r="B338" i="1"/>
  <c r="A338" i="1"/>
  <c r="AC337" i="1"/>
  <c r="AB337" i="1"/>
  <c r="Z337" i="1"/>
  <c r="Y337" i="1"/>
  <c r="X337" i="1"/>
  <c r="W337" i="1"/>
  <c r="V337" i="1"/>
  <c r="U337" i="1"/>
  <c r="S337" i="1"/>
  <c r="R337" i="1"/>
  <c r="T337" i="1" s="1"/>
  <c r="Q337" i="1"/>
  <c r="P337" i="1"/>
  <c r="O337" i="1"/>
  <c r="N337" i="1"/>
  <c r="M337" i="1"/>
  <c r="L337" i="1"/>
  <c r="K337" i="1"/>
  <c r="J337" i="1"/>
  <c r="I337" i="1"/>
  <c r="H337" i="1"/>
  <c r="G337" i="1"/>
  <c r="F337" i="1"/>
  <c r="E337" i="1"/>
  <c r="D337" i="1"/>
  <c r="C337" i="1"/>
  <c r="B337" i="1"/>
  <c r="A337" i="1"/>
  <c r="AC336" i="1"/>
  <c r="AB336" i="1"/>
  <c r="Z336" i="1"/>
  <c r="X336" i="1"/>
  <c r="Y336" i="1" s="1"/>
  <c r="W336" i="1"/>
  <c r="U336" i="1"/>
  <c r="V336" i="1" s="1"/>
  <c r="R336" i="1"/>
  <c r="S336" i="1" s="1"/>
  <c r="O336" i="1"/>
  <c r="N336" i="1"/>
  <c r="M336" i="1"/>
  <c r="L336" i="1"/>
  <c r="K336" i="1"/>
  <c r="J336" i="1"/>
  <c r="I336" i="1"/>
  <c r="H336" i="1"/>
  <c r="G336" i="1"/>
  <c r="F336" i="1"/>
  <c r="E336" i="1"/>
  <c r="D336" i="1"/>
  <c r="C336" i="1"/>
  <c r="B336" i="1"/>
  <c r="A336" i="1"/>
  <c r="AC335" i="1"/>
  <c r="AB335" i="1"/>
  <c r="Y335" i="1"/>
  <c r="X335" i="1"/>
  <c r="Z335" i="1" s="1"/>
  <c r="U335" i="1"/>
  <c r="T335" i="1"/>
  <c r="S335" i="1"/>
  <c r="R335" i="1"/>
  <c r="P335" i="1"/>
  <c r="O335" i="1"/>
  <c r="Q335" i="1" s="1"/>
  <c r="N335" i="1"/>
  <c r="M335" i="1"/>
  <c r="L335" i="1"/>
  <c r="K335" i="1"/>
  <c r="J335" i="1"/>
  <c r="I335" i="1"/>
  <c r="H335" i="1"/>
  <c r="G335" i="1"/>
  <c r="F335" i="1"/>
  <c r="E335" i="1"/>
  <c r="D335" i="1"/>
  <c r="C335" i="1"/>
  <c r="B335" i="1"/>
  <c r="A335" i="1"/>
  <c r="AC334" i="1"/>
  <c r="AB334" i="1"/>
  <c r="Z334" i="1"/>
  <c r="Y334" i="1"/>
  <c r="X334" i="1"/>
  <c r="U334" i="1"/>
  <c r="R334" i="1"/>
  <c r="Q334" i="1"/>
  <c r="P334" i="1"/>
  <c r="O334" i="1"/>
  <c r="N334" i="1"/>
  <c r="M334" i="1"/>
  <c r="L334" i="1"/>
  <c r="K334" i="1"/>
  <c r="J334" i="1"/>
  <c r="H334" i="1" s="1"/>
  <c r="I334" i="1"/>
  <c r="G334" i="1"/>
  <c r="F334" i="1"/>
  <c r="E334" i="1"/>
  <c r="D334" i="1"/>
  <c r="C334" i="1"/>
  <c r="B334" i="1"/>
  <c r="A334" i="1"/>
  <c r="AC333" i="1"/>
  <c r="AB333" i="1"/>
  <c r="Z333" i="1"/>
  <c r="Y333" i="1"/>
  <c r="X333" i="1"/>
  <c r="V333" i="1"/>
  <c r="U333" i="1"/>
  <c r="W333" i="1" s="1"/>
  <c r="T333" i="1"/>
  <c r="R333" i="1"/>
  <c r="S333" i="1" s="1"/>
  <c r="O333" i="1"/>
  <c r="N333" i="1"/>
  <c r="M333" i="1"/>
  <c r="L333" i="1"/>
  <c r="K333" i="1"/>
  <c r="J333" i="1"/>
  <c r="H333" i="1" s="1"/>
  <c r="I333" i="1"/>
  <c r="G333" i="1"/>
  <c r="F333" i="1"/>
  <c r="E333" i="1"/>
  <c r="D333" i="1"/>
  <c r="C333" i="1"/>
  <c r="B333" i="1"/>
  <c r="A333" i="1"/>
  <c r="AC332" i="1"/>
  <c r="AB332" i="1"/>
  <c r="Z332" i="1"/>
  <c r="Y332" i="1"/>
  <c r="X332" i="1"/>
  <c r="W332" i="1"/>
  <c r="V332" i="1"/>
  <c r="U332" i="1"/>
  <c r="S332" i="1"/>
  <c r="R332" i="1"/>
  <c r="T332" i="1" s="1"/>
  <c r="O332" i="1"/>
  <c r="N332" i="1"/>
  <c r="M332" i="1"/>
  <c r="L332" i="1"/>
  <c r="K332" i="1"/>
  <c r="J332" i="1"/>
  <c r="H332" i="1" s="1"/>
  <c r="I332" i="1"/>
  <c r="G332" i="1"/>
  <c r="F332" i="1"/>
  <c r="E332" i="1"/>
  <c r="D332" i="1"/>
  <c r="C332" i="1"/>
  <c r="B332" i="1"/>
  <c r="A332" i="1"/>
  <c r="AC331" i="1"/>
  <c r="AB331" i="1"/>
  <c r="X331" i="1"/>
  <c r="Z331" i="1" s="1"/>
  <c r="W331" i="1"/>
  <c r="V331" i="1"/>
  <c r="U331" i="1"/>
  <c r="T331" i="1"/>
  <c r="S331" i="1"/>
  <c r="R331" i="1"/>
  <c r="O331" i="1"/>
  <c r="N331" i="1"/>
  <c r="M331" i="1"/>
  <c r="L331" i="1"/>
  <c r="K331" i="1"/>
  <c r="J331" i="1"/>
  <c r="I331" i="1"/>
  <c r="H331" i="1"/>
  <c r="G331" i="1"/>
  <c r="F331" i="1"/>
  <c r="E331" i="1"/>
  <c r="D331" i="1"/>
  <c r="C331" i="1"/>
  <c r="B331" i="1"/>
  <c r="A331" i="1"/>
  <c r="AC330" i="1"/>
  <c r="AB330" i="1"/>
  <c r="X330" i="1"/>
  <c r="Z330" i="1" s="1"/>
  <c r="U330" i="1"/>
  <c r="T330" i="1"/>
  <c r="S330" i="1"/>
  <c r="R330" i="1"/>
  <c r="Q330" i="1"/>
  <c r="P330" i="1"/>
  <c r="O330" i="1"/>
  <c r="N330" i="1"/>
  <c r="M330" i="1"/>
  <c r="L330" i="1"/>
  <c r="K330" i="1"/>
  <c r="J330" i="1"/>
  <c r="I330" i="1"/>
  <c r="H330" i="1"/>
  <c r="G330" i="1"/>
  <c r="F330" i="1"/>
  <c r="E330" i="1"/>
  <c r="D330" i="1"/>
  <c r="C330" i="1"/>
  <c r="B330" i="1"/>
  <c r="A330" i="1"/>
  <c r="AC329" i="1"/>
  <c r="AB329" i="1"/>
  <c r="Z329" i="1"/>
  <c r="Y329" i="1"/>
  <c r="X329" i="1"/>
  <c r="V329" i="1"/>
  <c r="U329" i="1"/>
  <c r="W329" i="1" s="1"/>
  <c r="R329" i="1"/>
  <c r="Q329" i="1"/>
  <c r="P329" i="1"/>
  <c r="O329" i="1"/>
  <c r="N329" i="1"/>
  <c r="M329" i="1"/>
  <c r="L329" i="1"/>
  <c r="K329" i="1"/>
  <c r="J329" i="1"/>
  <c r="I329" i="1"/>
  <c r="H329" i="1"/>
  <c r="G329" i="1"/>
  <c r="F329" i="1"/>
  <c r="E329" i="1"/>
  <c r="D329" i="1"/>
  <c r="C329" i="1"/>
  <c r="B329" i="1"/>
  <c r="A329" i="1"/>
  <c r="AC328" i="1"/>
  <c r="AB328" i="1"/>
  <c r="Z328" i="1"/>
  <c r="X328" i="1"/>
  <c r="Y328" i="1" s="1"/>
  <c r="W328" i="1"/>
  <c r="V328" i="1"/>
  <c r="U328" i="1"/>
  <c r="S328" i="1"/>
  <c r="R328" i="1"/>
  <c r="T328" i="1" s="1"/>
  <c r="P328" i="1"/>
  <c r="O328" i="1"/>
  <c r="Q328" i="1" s="1"/>
  <c r="N328" i="1"/>
  <c r="M328" i="1"/>
  <c r="L328" i="1"/>
  <c r="K328" i="1"/>
  <c r="J328" i="1"/>
  <c r="H328" i="1" s="1"/>
  <c r="I328" i="1"/>
  <c r="G328" i="1"/>
  <c r="F328" i="1"/>
  <c r="E328" i="1"/>
  <c r="D328" i="1"/>
  <c r="C328" i="1"/>
  <c r="B328" i="1"/>
  <c r="A328" i="1"/>
  <c r="AC327" i="1"/>
  <c r="AB327" i="1"/>
  <c r="X327" i="1"/>
  <c r="Y327" i="1" s="1"/>
  <c r="U327" i="1"/>
  <c r="T327" i="1"/>
  <c r="S327" i="1"/>
  <c r="R327" i="1"/>
  <c r="O327" i="1"/>
  <c r="N327" i="1"/>
  <c r="M327" i="1"/>
  <c r="L327" i="1"/>
  <c r="K327" i="1"/>
  <c r="J327" i="1"/>
  <c r="I327" i="1"/>
  <c r="G327" i="1"/>
  <c r="F327" i="1"/>
  <c r="E327" i="1"/>
  <c r="D327" i="1"/>
  <c r="C327" i="1"/>
  <c r="B327" i="1"/>
  <c r="A327" i="1"/>
  <c r="AC326" i="1"/>
  <c r="AB326" i="1"/>
  <c r="Z326" i="1"/>
  <c r="X326" i="1"/>
  <c r="Y326" i="1" s="1"/>
  <c r="U326" i="1"/>
  <c r="V326" i="1" s="1"/>
  <c r="T326" i="1"/>
  <c r="R326" i="1"/>
  <c r="S326" i="1" s="1"/>
  <c r="Q326" i="1"/>
  <c r="P326" i="1"/>
  <c r="O326" i="1"/>
  <c r="N326" i="1"/>
  <c r="M326" i="1"/>
  <c r="L326" i="1"/>
  <c r="K326" i="1"/>
  <c r="J326" i="1"/>
  <c r="I326" i="1"/>
  <c r="H326" i="1"/>
  <c r="G326" i="1"/>
  <c r="F326" i="1"/>
  <c r="E326" i="1"/>
  <c r="D326" i="1"/>
  <c r="C326" i="1"/>
  <c r="B326" i="1"/>
  <c r="A326" i="1"/>
  <c r="AC325" i="1"/>
  <c r="AB325" i="1"/>
  <c r="Z325" i="1"/>
  <c r="Y325" i="1"/>
  <c r="X325" i="1"/>
  <c r="U325" i="1"/>
  <c r="T325" i="1"/>
  <c r="R325" i="1"/>
  <c r="S325" i="1" s="1"/>
  <c r="Q325" i="1"/>
  <c r="O325" i="1"/>
  <c r="P325" i="1" s="1"/>
  <c r="N325" i="1"/>
  <c r="M325" i="1"/>
  <c r="L325" i="1"/>
  <c r="K325" i="1"/>
  <c r="J325" i="1"/>
  <c r="H325" i="1" s="1"/>
  <c r="I325" i="1"/>
  <c r="G325" i="1"/>
  <c r="F325" i="1"/>
  <c r="E325" i="1"/>
  <c r="D325" i="1"/>
  <c r="C325" i="1"/>
  <c r="B325" i="1"/>
  <c r="A325" i="1"/>
  <c r="AC324" i="1"/>
  <c r="AB324" i="1"/>
  <c r="Z324" i="1"/>
  <c r="Y324" i="1"/>
  <c r="X324" i="1"/>
  <c r="W324" i="1"/>
  <c r="V324" i="1"/>
  <c r="U324" i="1"/>
  <c r="R324" i="1"/>
  <c r="T324" i="1" s="1"/>
  <c r="Q324" i="1"/>
  <c r="O324" i="1"/>
  <c r="P324" i="1" s="1"/>
  <c r="N324" i="1"/>
  <c r="M324" i="1"/>
  <c r="L324" i="1"/>
  <c r="K324" i="1"/>
  <c r="J324" i="1"/>
  <c r="I324" i="1"/>
  <c r="G324" i="1"/>
  <c r="F324" i="1"/>
  <c r="E324" i="1"/>
  <c r="D324" i="1"/>
  <c r="C324" i="1"/>
  <c r="B324" i="1"/>
  <c r="A324" i="1"/>
  <c r="AC323" i="1"/>
  <c r="AB323" i="1"/>
  <c r="X323" i="1"/>
  <c r="Z323" i="1" s="1"/>
  <c r="W323" i="1"/>
  <c r="V323" i="1"/>
  <c r="U323" i="1"/>
  <c r="T323" i="1"/>
  <c r="S323" i="1"/>
  <c r="R323" i="1"/>
  <c r="Q323" i="1"/>
  <c r="P323" i="1"/>
  <c r="O323" i="1"/>
  <c r="N323" i="1"/>
  <c r="M323" i="1"/>
  <c r="L323" i="1"/>
  <c r="K323" i="1"/>
  <c r="J323" i="1"/>
  <c r="I323" i="1"/>
  <c r="H323" i="1"/>
  <c r="G323" i="1"/>
  <c r="F323" i="1"/>
  <c r="E323" i="1"/>
  <c r="D323" i="1"/>
  <c r="C323" i="1"/>
  <c r="B323" i="1"/>
  <c r="A323" i="1"/>
  <c r="AC322" i="1"/>
  <c r="AB322" i="1"/>
  <c r="Y322" i="1"/>
  <c r="X322" i="1"/>
  <c r="Z322" i="1" s="1"/>
  <c r="V322" i="1"/>
  <c r="U322" i="1"/>
  <c r="W322" i="1" s="1"/>
  <c r="T322" i="1"/>
  <c r="S322" i="1"/>
  <c r="R322" i="1"/>
  <c r="Q322" i="1"/>
  <c r="P322" i="1"/>
  <c r="O322" i="1"/>
  <c r="N322" i="1"/>
  <c r="M322" i="1"/>
  <c r="L322" i="1"/>
  <c r="K322" i="1"/>
  <c r="H322" i="1" s="1"/>
  <c r="J322" i="1"/>
  <c r="I322" i="1"/>
  <c r="G322" i="1"/>
  <c r="F322" i="1"/>
  <c r="E322" i="1"/>
  <c r="D322" i="1"/>
  <c r="C322" i="1"/>
  <c r="B322" i="1"/>
  <c r="A322" i="1"/>
  <c r="AC321" i="1"/>
  <c r="AB321" i="1"/>
  <c r="X321" i="1"/>
  <c r="U321" i="1"/>
  <c r="S321" i="1"/>
  <c r="R321" i="1"/>
  <c r="T321" i="1" s="1"/>
  <c r="Q321" i="1"/>
  <c r="P321" i="1"/>
  <c r="O321" i="1"/>
  <c r="N321" i="1"/>
  <c r="M321" i="1"/>
  <c r="L321" i="1"/>
  <c r="K321" i="1"/>
  <c r="J321" i="1"/>
  <c r="I321" i="1"/>
  <c r="G321" i="1"/>
  <c r="F321" i="1"/>
  <c r="E321" i="1"/>
  <c r="D321" i="1"/>
  <c r="C321" i="1"/>
  <c r="B321" i="1"/>
  <c r="A321" i="1"/>
  <c r="AC320" i="1"/>
  <c r="AB320" i="1"/>
  <c r="X320" i="1"/>
  <c r="W320" i="1"/>
  <c r="V320" i="1"/>
  <c r="U320" i="1"/>
  <c r="R320" i="1"/>
  <c r="P320" i="1"/>
  <c r="O320" i="1"/>
  <c r="Q320" i="1" s="1"/>
  <c r="N320" i="1"/>
  <c r="M320" i="1"/>
  <c r="L320" i="1"/>
  <c r="K320" i="1"/>
  <c r="H320" i="1" s="1"/>
  <c r="J320" i="1"/>
  <c r="I320" i="1"/>
  <c r="G320" i="1"/>
  <c r="F320" i="1"/>
  <c r="E320" i="1"/>
  <c r="D320" i="1"/>
  <c r="C320" i="1"/>
  <c r="B320" i="1"/>
  <c r="A320" i="1"/>
  <c r="AC319" i="1"/>
  <c r="AB319" i="1"/>
  <c r="X319" i="1"/>
  <c r="W319" i="1"/>
  <c r="U319" i="1"/>
  <c r="V319" i="1" s="1"/>
  <c r="T319" i="1"/>
  <c r="S319" i="1"/>
  <c r="R319" i="1"/>
  <c r="P319" i="1"/>
  <c r="O319" i="1"/>
  <c r="Q319" i="1" s="1"/>
  <c r="N319" i="1"/>
  <c r="M319" i="1"/>
  <c r="L319" i="1"/>
  <c r="K319" i="1"/>
  <c r="J319" i="1"/>
  <c r="I319" i="1"/>
  <c r="H319" i="1"/>
  <c r="G319" i="1"/>
  <c r="F319" i="1"/>
  <c r="E319" i="1"/>
  <c r="D319" i="1"/>
  <c r="C319" i="1"/>
  <c r="B319" i="1"/>
  <c r="A319" i="1"/>
  <c r="AC318" i="1"/>
  <c r="AB318" i="1"/>
  <c r="Z318" i="1"/>
  <c r="Y318" i="1"/>
  <c r="X318" i="1"/>
  <c r="W318" i="1"/>
  <c r="U318" i="1"/>
  <c r="V318" i="1" s="1"/>
  <c r="R318" i="1"/>
  <c r="O318" i="1"/>
  <c r="N318" i="1"/>
  <c r="M318" i="1"/>
  <c r="L318" i="1"/>
  <c r="K318" i="1"/>
  <c r="J318" i="1"/>
  <c r="I318" i="1"/>
  <c r="H318" i="1"/>
  <c r="G318" i="1"/>
  <c r="F318" i="1"/>
  <c r="E318" i="1"/>
  <c r="D318" i="1"/>
  <c r="C318" i="1"/>
  <c r="B318" i="1"/>
  <c r="A318" i="1"/>
  <c r="AC317" i="1"/>
  <c r="AB317" i="1"/>
  <c r="Z317" i="1"/>
  <c r="Y317" i="1"/>
  <c r="X317" i="1"/>
  <c r="V317" i="1"/>
  <c r="U317" i="1"/>
  <c r="W317" i="1" s="1"/>
  <c r="T317" i="1"/>
  <c r="R317" i="1"/>
  <c r="S317" i="1" s="1"/>
  <c r="O317" i="1"/>
  <c r="N317" i="1"/>
  <c r="M317" i="1"/>
  <c r="L317" i="1"/>
  <c r="K317" i="1"/>
  <c r="J317" i="1"/>
  <c r="H317" i="1" s="1"/>
  <c r="I317" i="1"/>
  <c r="G317" i="1"/>
  <c r="F317" i="1"/>
  <c r="E317" i="1"/>
  <c r="D317" i="1"/>
  <c r="C317" i="1"/>
  <c r="B317" i="1"/>
  <c r="A317" i="1"/>
  <c r="AC316" i="1"/>
  <c r="AB316" i="1"/>
  <c r="Z316" i="1"/>
  <c r="Y316" i="1"/>
  <c r="X316" i="1"/>
  <c r="W316" i="1"/>
  <c r="V316" i="1"/>
  <c r="U316" i="1"/>
  <c r="R316" i="1"/>
  <c r="O316" i="1"/>
  <c r="N316" i="1"/>
  <c r="M316" i="1"/>
  <c r="L316" i="1"/>
  <c r="K316" i="1"/>
  <c r="J316" i="1"/>
  <c r="H316" i="1" s="1"/>
  <c r="I316" i="1"/>
  <c r="G316" i="1"/>
  <c r="F316" i="1"/>
  <c r="E316" i="1"/>
  <c r="D316" i="1"/>
  <c r="C316" i="1"/>
  <c r="B316" i="1"/>
  <c r="A316" i="1"/>
  <c r="AC315" i="1"/>
  <c r="AB315" i="1"/>
  <c r="Y315" i="1"/>
  <c r="X315" i="1"/>
  <c r="Z315" i="1" s="1"/>
  <c r="W315" i="1"/>
  <c r="V315" i="1"/>
  <c r="U315" i="1"/>
  <c r="T315" i="1"/>
  <c r="S315" i="1"/>
  <c r="R315" i="1"/>
  <c r="Q315" i="1"/>
  <c r="P315" i="1"/>
  <c r="O315" i="1"/>
  <c r="N315" i="1"/>
  <c r="M315" i="1"/>
  <c r="L315" i="1"/>
  <c r="K315" i="1"/>
  <c r="J315" i="1"/>
  <c r="I315" i="1"/>
  <c r="H315" i="1"/>
  <c r="G315" i="1"/>
  <c r="F315" i="1"/>
  <c r="E315" i="1"/>
  <c r="D315" i="1"/>
  <c r="C315" i="1"/>
  <c r="B315" i="1"/>
  <c r="A315" i="1"/>
  <c r="AC314" i="1"/>
  <c r="AB314" i="1"/>
  <c r="X314" i="1"/>
  <c r="Z314" i="1" s="1"/>
  <c r="U314" i="1"/>
  <c r="T314" i="1"/>
  <c r="S314" i="1"/>
  <c r="R314" i="1"/>
  <c r="Q314" i="1"/>
  <c r="P314" i="1"/>
  <c r="O314" i="1"/>
  <c r="N314" i="1"/>
  <c r="M314" i="1"/>
  <c r="L314" i="1"/>
  <c r="K314" i="1"/>
  <c r="H314" i="1" s="1"/>
  <c r="J314" i="1"/>
  <c r="I314" i="1"/>
  <c r="G314" i="1"/>
  <c r="F314" i="1"/>
  <c r="E314" i="1"/>
  <c r="D314" i="1"/>
  <c r="C314" i="1"/>
  <c r="B314" i="1"/>
  <c r="A314" i="1"/>
  <c r="AC313" i="1"/>
  <c r="AB313" i="1"/>
  <c r="X313" i="1"/>
  <c r="V313" i="1"/>
  <c r="U313" i="1"/>
  <c r="W313" i="1" s="1"/>
  <c r="S313" i="1"/>
  <c r="R313" i="1"/>
  <c r="T313" i="1" s="1"/>
  <c r="Q313" i="1"/>
  <c r="P313" i="1"/>
  <c r="O313" i="1"/>
  <c r="N313" i="1"/>
  <c r="M313" i="1"/>
  <c r="L313" i="1"/>
  <c r="K313" i="1"/>
  <c r="J313" i="1"/>
  <c r="I313" i="1"/>
  <c r="H313" i="1"/>
  <c r="G313" i="1"/>
  <c r="F313" i="1"/>
  <c r="E313" i="1"/>
  <c r="D313" i="1"/>
  <c r="C313" i="1"/>
  <c r="B313" i="1"/>
  <c r="A313" i="1"/>
  <c r="AC312" i="1"/>
  <c r="AB312" i="1"/>
  <c r="Z312" i="1"/>
  <c r="X312" i="1"/>
  <c r="Y312" i="1" s="1"/>
  <c r="W312" i="1"/>
  <c r="V312" i="1"/>
  <c r="U312" i="1"/>
  <c r="S312" i="1"/>
  <c r="R312" i="1"/>
  <c r="T312" i="1" s="1"/>
  <c r="O312" i="1"/>
  <c r="Q312" i="1" s="1"/>
  <c r="N312" i="1"/>
  <c r="M312" i="1"/>
  <c r="L312" i="1"/>
  <c r="K312" i="1"/>
  <c r="J312" i="1"/>
  <c r="I312" i="1"/>
  <c r="H312" i="1"/>
  <c r="G312" i="1"/>
  <c r="F312" i="1"/>
  <c r="E312" i="1"/>
  <c r="D312" i="1"/>
  <c r="C312" i="1"/>
  <c r="B312" i="1"/>
  <c r="A312" i="1"/>
  <c r="AC311" i="1"/>
  <c r="AB311" i="1"/>
  <c r="Z311" i="1"/>
  <c r="X311" i="1"/>
  <c r="Y311" i="1" s="1"/>
  <c r="U311" i="1"/>
  <c r="S311" i="1"/>
  <c r="R311" i="1"/>
  <c r="T311" i="1" s="1"/>
  <c r="O311" i="1"/>
  <c r="N311" i="1"/>
  <c r="M311" i="1"/>
  <c r="L311" i="1"/>
  <c r="K311" i="1"/>
  <c r="J311" i="1"/>
  <c r="I311" i="1"/>
  <c r="G311" i="1"/>
  <c r="F311" i="1"/>
  <c r="E311" i="1"/>
  <c r="D311" i="1"/>
  <c r="C311" i="1"/>
  <c r="B311" i="1"/>
  <c r="A311" i="1"/>
  <c r="AC310" i="1"/>
  <c r="AB310" i="1"/>
  <c r="X310" i="1"/>
  <c r="Y310" i="1" s="1"/>
  <c r="W310" i="1"/>
  <c r="U310" i="1"/>
  <c r="V310" i="1" s="1"/>
  <c r="T310" i="1"/>
  <c r="R310" i="1"/>
  <c r="S310" i="1" s="1"/>
  <c r="Q310" i="1"/>
  <c r="P310" i="1"/>
  <c r="O310" i="1"/>
  <c r="N310" i="1"/>
  <c r="M310" i="1"/>
  <c r="L310" i="1"/>
  <c r="K310" i="1"/>
  <c r="J310" i="1"/>
  <c r="I310" i="1"/>
  <c r="H310" i="1"/>
  <c r="G310" i="1"/>
  <c r="F310" i="1"/>
  <c r="E310" i="1"/>
  <c r="D310" i="1"/>
  <c r="C310" i="1"/>
  <c r="B310" i="1"/>
  <c r="A310" i="1"/>
  <c r="AC309" i="1"/>
  <c r="AB309" i="1"/>
  <c r="Z309" i="1"/>
  <c r="Y309" i="1"/>
  <c r="X309" i="1"/>
  <c r="W309" i="1"/>
  <c r="U309" i="1"/>
  <c r="V309" i="1" s="1"/>
  <c r="T309" i="1"/>
  <c r="R309" i="1"/>
  <c r="S309" i="1" s="1"/>
  <c r="O309" i="1"/>
  <c r="P309" i="1" s="1"/>
  <c r="N309" i="1"/>
  <c r="M309" i="1"/>
  <c r="L309" i="1"/>
  <c r="K309" i="1"/>
  <c r="J309" i="1"/>
  <c r="H309" i="1" s="1"/>
  <c r="I309" i="1"/>
  <c r="G309" i="1"/>
  <c r="F309" i="1"/>
  <c r="E309" i="1"/>
  <c r="D309" i="1"/>
  <c r="C309" i="1"/>
  <c r="B309" i="1"/>
  <c r="A309" i="1"/>
  <c r="AC308" i="1"/>
  <c r="AB308" i="1"/>
  <c r="Z308" i="1"/>
  <c r="Y308" i="1"/>
  <c r="X308" i="1"/>
  <c r="W308" i="1"/>
  <c r="V308" i="1"/>
  <c r="U308" i="1"/>
  <c r="R308" i="1"/>
  <c r="T308" i="1" s="1"/>
  <c r="Q308" i="1"/>
  <c r="O308" i="1"/>
  <c r="P308" i="1" s="1"/>
  <c r="N308" i="1"/>
  <c r="M308" i="1"/>
  <c r="L308" i="1"/>
  <c r="K308" i="1"/>
  <c r="J308" i="1"/>
  <c r="H308" i="1" s="1"/>
  <c r="I308" i="1"/>
  <c r="G308" i="1"/>
  <c r="F308" i="1"/>
  <c r="E308" i="1"/>
  <c r="D308" i="1"/>
  <c r="C308" i="1"/>
  <c r="B308" i="1"/>
  <c r="A308" i="1"/>
  <c r="AC307" i="1"/>
  <c r="AB307" i="1"/>
  <c r="Y307" i="1"/>
  <c r="X307" i="1"/>
  <c r="Z307" i="1" s="1"/>
  <c r="W307" i="1"/>
  <c r="V307" i="1"/>
  <c r="U307" i="1"/>
  <c r="T307" i="1"/>
  <c r="S307" i="1"/>
  <c r="R307" i="1"/>
  <c r="Q307" i="1"/>
  <c r="P307" i="1"/>
  <c r="O307" i="1"/>
  <c r="N307" i="1"/>
  <c r="M307" i="1"/>
  <c r="L307" i="1"/>
  <c r="K307" i="1"/>
  <c r="H307" i="1" s="1"/>
  <c r="J307" i="1"/>
  <c r="I307" i="1"/>
  <c r="G307" i="1"/>
  <c r="F307" i="1"/>
  <c r="E307" i="1"/>
  <c r="D307" i="1"/>
  <c r="C307" i="1"/>
  <c r="B307" i="1"/>
  <c r="A307" i="1"/>
  <c r="AC306" i="1"/>
  <c r="AB306" i="1"/>
  <c r="Y306" i="1"/>
  <c r="X306" i="1"/>
  <c r="Z306" i="1" s="1"/>
  <c r="V306" i="1"/>
  <c r="U306" i="1"/>
  <c r="W306" i="1" s="1"/>
  <c r="T306" i="1"/>
  <c r="S306" i="1"/>
  <c r="R306" i="1"/>
  <c r="Q306" i="1"/>
  <c r="P306" i="1"/>
  <c r="O306" i="1"/>
  <c r="N306" i="1"/>
  <c r="M306" i="1"/>
  <c r="L306" i="1"/>
  <c r="K306" i="1"/>
  <c r="J306" i="1"/>
  <c r="I306" i="1"/>
  <c r="H306" i="1"/>
  <c r="G306" i="1"/>
  <c r="F306" i="1"/>
  <c r="E306" i="1"/>
  <c r="D306" i="1"/>
  <c r="C306" i="1"/>
  <c r="B306" i="1"/>
  <c r="A306" i="1"/>
  <c r="AC305" i="1"/>
  <c r="AB305" i="1"/>
  <c r="Y305" i="1"/>
  <c r="X305" i="1"/>
  <c r="Z305" i="1" s="1"/>
  <c r="U305" i="1"/>
  <c r="S305" i="1"/>
  <c r="R305" i="1"/>
  <c r="T305" i="1" s="1"/>
  <c r="Q305" i="1"/>
  <c r="P305" i="1"/>
  <c r="O305" i="1"/>
  <c r="N305" i="1"/>
  <c r="M305" i="1"/>
  <c r="L305" i="1"/>
  <c r="K305" i="1"/>
  <c r="J305" i="1"/>
  <c r="I305" i="1"/>
  <c r="G305" i="1"/>
  <c r="F305" i="1"/>
  <c r="E305" i="1"/>
  <c r="D305" i="1"/>
  <c r="C305" i="1"/>
  <c r="B305" i="1"/>
  <c r="A305" i="1"/>
  <c r="AC304" i="1"/>
  <c r="AB304" i="1"/>
  <c r="X304" i="1"/>
  <c r="U304" i="1"/>
  <c r="W304" i="1" s="1"/>
  <c r="R304" i="1"/>
  <c r="P304" i="1"/>
  <c r="O304" i="1"/>
  <c r="Q304" i="1" s="1"/>
  <c r="N304" i="1"/>
  <c r="M304" i="1"/>
  <c r="L304" i="1"/>
  <c r="K304" i="1"/>
  <c r="J304" i="1"/>
  <c r="I304" i="1"/>
  <c r="H304" i="1"/>
  <c r="G304" i="1"/>
  <c r="F304" i="1"/>
  <c r="E304" i="1"/>
  <c r="D304" i="1"/>
  <c r="C304" i="1"/>
  <c r="B304" i="1"/>
  <c r="A304" i="1"/>
  <c r="AC303" i="1"/>
  <c r="AB303" i="1"/>
  <c r="Z303" i="1"/>
  <c r="Y303" i="1"/>
  <c r="X303" i="1"/>
  <c r="U303" i="1"/>
  <c r="R303" i="1"/>
  <c r="Q303" i="1"/>
  <c r="P303" i="1"/>
  <c r="O303" i="1"/>
  <c r="N303" i="1"/>
  <c r="M303" i="1"/>
  <c r="L303" i="1"/>
  <c r="K303" i="1"/>
  <c r="J303" i="1"/>
  <c r="H303" i="1" s="1"/>
  <c r="I303" i="1"/>
  <c r="G303" i="1"/>
  <c r="F303" i="1"/>
  <c r="E303" i="1"/>
  <c r="D303" i="1"/>
  <c r="C303" i="1"/>
  <c r="B303" i="1"/>
  <c r="A303" i="1"/>
  <c r="AC302" i="1"/>
  <c r="AB302" i="1"/>
  <c r="Y302" i="1"/>
  <c r="X302" i="1"/>
  <c r="Z302" i="1" s="1"/>
  <c r="V302" i="1"/>
  <c r="U302" i="1"/>
  <c r="W302" i="1" s="1"/>
  <c r="R302" i="1"/>
  <c r="P302" i="1"/>
  <c r="O302" i="1"/>
  <c r="Q302" i="1" s="1"/>
  <c r="N302" i="1"/>
  <c r="M302" i="1"/>
  <c r="L302" i="1"/>
  <c r="K302" i="1"/>
  <c r="J302" i="1"/>
  <c r="H302" i="1" s="1"/>
  <c r="I302" i="1"/>
  <c r="G302" i="1"/>
  <c r="F302" i="1"/>
  <c r="E302" i="1"/>
  <c r="D302" i="1"/>
  <c r="C302" i="1"/>
  <c r="B302" i="1"/>
  <c r="A302" i="1"/>
  <c r="AC301" i="1"/>
  <c r="AB301" i="1"/>
  <c r="Z301" i="1"/>
  <c r="Y301" i="1"/>
  <c r="X301" i="1"/>
  <c r="U301" i="1"/>
  <c r="R301" i="1"/>
  <c r="Q301" i="1"/>
  <c r="O301" i="1"/>
  <c r="P301" i="1" s="1"/>
  <c r="N301" i="1"/>
  <c r="M301" i="1"/>
  <c r="L301" i="1"/>
  <c r="K301" i="1"/>
  <c r="J301" i="1"/>
  <c r="I301" i="1"/>
  <c r="G301" i="1"/>
  <c r="F301" i="1"/>
  <c r="E301" i="1"/>
  <c r="D301" i="1"/>
  <c r="C301" i="1"/>
  <c r="B301" i="1"/>
  <c r="A301" i="1"/>
  <c r="AC300" i="1"/>
  <c r="AB300" i="1"/>
  <c r="X300" i="1"/>
  <c r="Y300" i="1" s="1"/>
  <c r="W300" i="1"/>
  <c r="V300" i="1"/>
  <c r="U300" i="1"/>
  <c r="T300" i="1"/>
  <c r="S300" i="1"/>
  <c r="R300" i="1"/>
  <c r="O300" i="1"/>
  <c r="Q300" i="1" s="1"/>
  <c r="N300" i="1"/>
  <c r="M300" i="1"/>
  <c r="L300" i="1"/>
  <c r="K300" i="1"/>
  <c r="J300" i="1"/>
  <c r="H300" i="1" s="1"/>
  <c r="I300" i="1"/>
  <c r="G300" i="1"/>
  <c r="F300" i="1"/>
  <c r="E300" i="1"/>
  <c r="D300" i="1"/>
  <c r="C300" i="1"/>
  <c r="B300" i="1"/>
  <c r="A300" i="1"/>
  <c r="AC299" i="1"/>
  <c r="AB299" i="1"/>
  <c r="X299" i="1"/>
  <c r="W299" i="1"/>
  <c r="V299" i="1"/>
  <c r="U299" i="1"/>
  <c r="T299" i="1"/>
  <c r="S299" i="1"/>
  <c r="R299" i="1"/>
  <c r="P299" i="1"/>
  <c r="O299" i="1"/>
  <c r="Q299" i="1" s="1"/>
  <c r="N299" i="1"/>
  <c r="M299" i="1"/>
  <c r="L299" i="1"/>
  <c r="K299" i="1"/>
  <c r="J299" i="1"/>
  <c r="I299" i="1"/>
  <c r="H299" i="1"/>
  <c r="G299" i="1"/>
  <c r="F299" i="1"/>
  <c r="E299" i="1"/>
  <c r="D299" i="1"/>
  <c r="C299" i="1"/>
  <c r="B299" i="1"/>
  <c r="A299" i="1"/>
  <c r="AC298" i="1"/>
  <c r="AB298" i="1"/>
  <c r="Y298" i="1"/>
  <c r="X298" i="1"/>
  <c r="Z298" i="1" s="1"/>
  <c r="U298" i="1"/>
  <c r="R298" i="1"/>
  <c r="Q298" i="1"/>
  <c r="P298" i="1"/>
  <c r="O298" i="1"/>
  <c r="N298" i="1"/>
  <c r="M298" i="1"/>
  <c r="L298" i="1"/>
  <c r="K298" i="1"/>
  <c r="J298" i="1"/>
  <c r="I298" i="1"/>
  <c r="H298" i="1"/>
  <c r="G298" i="1"/>
  <c r="F298" i="1"/>
  <c r="E298" i="1"/>
  <c r="D298" i="1"/>
  <c r="C298" i="1"/>
  <c r="B298" i="1"/>
  <c r="A298" i="1"/>
  <c r="AC297" i="1"/>
  <c r="AB297" i="1"/>
  <c r="X297" i="1"/>
  <c r="Z297" i="1" s="1"/>
  <c r="U297" i="1"/>
  <c r="S297" i="1"/>
  <c r="R297" i="1"/>
  <c r="T297" i="1" s="1"/>
  <c r="Q297" i="1"/>
  <c r="P297" i="1"/>
  <c r="O297" i="1"/>
  <c r="N297" i="1"/>
  <c r="M297" i="1"/>
  <c r="L297" i="1"/>
  <c r="K297" i="1"/>
  <c r="H297" i="1" s="1"/>
  <c r="J297" i="1"/>
  <c r="I297" i="1"/>
  <c r="G297" i="1"/>
  <c r="F297" i="1"/>
  <c r="E297" i="1"/>
  <c r="D297" i="1"/>
  <c r="C297" i="1"/>
  <c r="B297" i="1"/>
  <c r="A297" i="1"/>
  <c r="AC296" i="1"/>
  <c r="AB296" i="1"/>
  <c r="X296" i="1"/>
  <c r="W296" i="1"/>
  <c r="U296" i="1"/>
  <c r="V296" i="1" s="1"/>
  <c r="T296" i="1"/>
  <c r="S296" i="1"/>
  <c r="R296" i="1"/>
  <c r="O296" i="1"/>
  <c r="Q296" i="1" s="1"/>
  <c r="N296" i="1"/>
  <c r="M296" i="1"/>
  <c r="L296" i="1"/>
  <c r="K296" i="1"/>
  <c r="J296" i="1"/>
  <c r="I296" i="1"/>
  <c r="G296" i="1"/>
  <c r="F296" i="1"/>
  <c r="E296" i="1"/>
  <c r="D296" i="1"/>
  <c r="C296" i="1"/>
  <c r="B296" i="1"/>
  <c r="A296" i="1"/>
  <c r="AC295" i="1"/>
  <c r="AB295" i="1"/>
  <c r="X295" i="1"/>
  <c r="Z295" i="1" s="1"/>
  <c r="W295" i="1"/>
  <c r="U295" i="1"/>
  <c r="V295" i="1" s="1"/>
  <c r="T295" i="1"/>
  <c r="R295" i="1"/>
  <c r="S295" i="1" s="1"/>
  <c r="O295" i="1"/>
  <c r="N295" i="1"/>
  <c r="M295" i="1"/>
  <c r="L295" i="1"/>
  <c r="K295" i="1"/>
  <c r="J295" i="1"/>
  <c r="I295" i="1"/>
  <c r="H295" i="1"/>
  <c r="G295" i="1"/>
  <c r="F295" i="1"/>
  <c r="E295" i="1"/>
  <c r="D295" i="1"/>
  <c r="C295" i="1"/>
  <c r="B295" i="1"/>
  <c r="A295" i="1"/>
  <c r="AC294" i="1"/>
  <c r="AB294" i="1"/>
  <c r="Z294" i="1"/>
  <c r="Y294" i="1"/>
  <c r="X294" i="1"/>
  <c r="U294" i="1"/>
  <c r="R294" i="1"/>
  <c r="Q294" i="1"/>
  <c r="O294" i="1"/>
  <c r="P294" i="1" s="1"/>
  <c r="N294" i="1"/>
  <c r="M294" i="1"/>
  <c r="L294" i="1"/>
  <c r="K294" i="1"/>
  <c r="J294" i="1"/>
  <c r="H294" i="1" s="1"/>
  <c r="I294" i="1"/>
  <c r="G294" i="1"/>
  <c r="F294" i="1"/>
  <c r="E294" i="1"/>
  <c r="D294" i="1"/>
  <c r="C294" i="1"/>
  <c r="B294" i="1"/>
  <c r="A294" i="1"/>
  <c r="AC293" i="1"/>
  <c r="AB293" i="1"/>
  <c r="Z293" i="1"/>
  <c r="Y293" i="1"/>
  <c r="X293" i="1"/>
  <c r="W293" i="1"/>
  <c r="V293" i="1"/>
  <c r="U293" i="1"/>
  <c r="T293" i="1"/>
  <c r="S293" i="1"/>
  <c r="R293" i="1"/>
  <c r="Q293" i="1"/>
  <c r="O293" i="1"/>
  <c r="P293" i="1" s="1"/>
  <c r="N293" i="1"/>
  <c r="M293" i="1"/>
  <c r="L293" i="1"/>
  <c r="K293" i="1"/>
  <c r="J293" i="1"/>
  <c r="I293" i="1"/>
  <c r="G293" i="1"/>
  <c r="F293" i="1"/>
  <c r="E293" i="1"/>
  <c r="D293" i="1"/>
  <c r="C293" i="1"/>
  <c r="B293" i="1"/>
  <c r="A293" i="1"/>
  <c r="AC292" i="1"/>
  <c r="AB292" i="1"/>
  <c r="Y292" i="1"/>
  <c r="X292" i="1"/>
  <c r="Z292" i="1" s="1"/>
  <c r="W292" i="1"/>
  <c r="V292" i="1"/>
  <c r="U292" i="1"/>
  <c r="T292" i="1"/>
  <c r="S292" i="1"/>
  <c r="R292" i="1"/>
  <c r="O292" i="1"/>
  <c r="P292" i="1" s="1"/>
  <c r="N292" i="1"/>
  <c r="M292" i="1"/>
  <c r="L292" i="1"/>
  <c r="K292" i="1"/>
  <c r="J292" i="1"/>
  <c r="I292" i="1"/>
  <c r="H292" i="1"/>
  <c r="G292" i="1"/>
  <c r="F292" i="1"/>
  <c r="E292" i="1"/>
  <c r="D292" i="1"/>
  <c r="C292" i="1"/>
  <c r="B292" i="1"/>
  <c r="A292" i="1"/>
  <c r="AC291" i="1"/>
  <c r="AB291" i="1"/>
  <c r="Y291" i="1"/>
  <c r="X291" i="1"/>
  <c r="Z291" i="1" s="1"/>
  <c r="V291" i="1"/>
  <c r="U291" i="1"/>
  <c r="W291" i="1" s="1"/>
  <c r="T291" i="1"/>
  <c r="S291" i="1"/>
  <c r="R291" i="1"/>
  <c r="Q291" i="1"/>
  <c r="P291" i="1"/>
  <c r="O291" i="1"/>
  <c r="N291" i="1"/>
  <c r="M291" i="1"/>
  <c r="L291" i="1"/>
  <c r="K291" i="1"/>
  <c r="J291" i="1"/>
  <c r="I291" i="1"/>
  <c r="H291" i="1"/>
  <c r="G291" i="1"/>
  <c r="F291" i="1"/>
  <c r="E291" i="1"/>
  <c r="D291" i="1"/>
  <c r="C291" i="1"/>
  <c r="B291" i="1"/>
  <c r="A291" i="1"/>
  <c r="AC290" i="1"/>
  <c r="AB290" i="1"/>
  <c r="Y290" i="1"/>
  <c r="X290" i="1"/>
  <c r="Z290" i="1" s="1"/>
  <c r="U290" i="1"/>
  <c r="W290" i="1" s="1"/>
  <c r="S290" i="1"/>
  <c r="R290" i="1"/>
  <c r="T290" i="1" s="1"/>
  <c r="Q290" i="1"/>
  <c r="P290" i="1"/>
  <c r="O290" i="1"/>
  <c r="N290" i="1"/>
  <c r="M290" i="1"/>
  <c r="L290" i="1"/>
  <c r="K290" i="1"/>
  <c r="J290" i="1"/>
  <c r="H290" i="1" s="1"/>
  <c r="I290" i="1"/>
  <c r="G290" i="1"/>
  <c r="F290" i="1"/>
  <c r="E290" i="1"/>
  <c r="D290" i="1"/>
  <c r="C290" i="1"/>
  <c r="B290" i="1"/>
  <c r="A290" i="1"/>
  <c r="AC289" i="1"/>
  <c r="AB289" i="1"/>
  <c r="X289" i="1"/>
  <c r="Y289" i="1" s="1"/>
  <c r="W289" i="1"/>
  <c r="V289" i="1"/>
  <c r="U289" i="1"/>
  <c r="R289" i="1"/>
  <c r="O289" i="1"/>
  <c r="N289" i="1"/>
  <c r="M289" i="1"/>
  <c r="L289" i="1"/>
  <c r="K289" i="1"/>
  <c r="J289" i="1"/>
  <c r="I289" i="1"/>
  <c r="H289" i="1"/>
  <c r="G289" i="1"/>
  <c r="F289" i="1"/>
  <c r="E289" i="1"/>
  <c r="D289" i="1"/>
  <c r="C289" i="1"/>
  <c r="B289" i="1"/>
  <c r="A289" i="1"/>
  <c r="AC288" i="1"/>
  <c r="AB288" i="1"/>
  <c r="Z288" i="1"/>
  <c r="X288" i="1"/>
  <c r="Y288" i="1" s="1"/>
  <c r="W288" i="1"/>
  <c r="U288" i="1"/>
  <c r="V288" i="1" s="1"/>
  <c r="R288" i="1"/>
  <c r="P288" i="1"/>
  <c r="O288" i="1"/>
  <c r="Q288" i="1" s="1"/>
  <c r="N288" i="1"/>
  <c r="M288" i="1"/>
  <c r="L288" i="1"/>
  <c r="K288" i="1"/>
  <c r="H288" i="1" s="1"/>
  <c r="J288" i="1"/>
  <c r="I288" i="1"/>
  <c r="G288" i="1"/>
  <c r="F288" i="1"/>
  <c r="E288" i="1"/>
  <c r="D288" i="1"/>
  <c r="C288" i="1"/>
  <c r="B288" i="1"/>
  <c r="A288" i="1"/>
  <c r="AC287" i="1"/>
  <c r="AB287" i="1"/>
  <c r="Z287" i="1"/>
  <c r="Y287" i="1"/>
  <c r="X287" i="1"/>
  <c r="W287" i="1"/>
  <c r="U287" i="1"/>
  <c r="V287" i="1" s="1"/>
  <c r="T287" i="1"/>
  <c r="R287" i="1"/>
  <c r="S287" i="1" s="1"/>
  <c r="Q287" i="1"/>
  <c r="P287" i="1"/>
  <c r="O287" i="1"/>
  <c r="N287" i="1"/>
  <c r="M287" i="1"/>
  <c r="L287" i="1"/>
  <c r="K287" i="1"/>
  <c r="J287" i="1"/>
  <c r="H287" i="1" s="1"/>
  <c r="I287" i="1"/>
  <c r="G287" i="1"/>
  <c r="F287" i="1"/>
  <c r="E287" i="1"/>
  <c r="D287" i="1"/>
  <c r="C287" i="1"/>
  <c r="B287" i="1"/>
  <c r="A287" i="1"/>
  <c r="AC286" i="1"/>
  <c r="AB286" i="1"/>
  <c r="Z286" i="1"/>
  <c r="Y286" i="1"/>
  <c r="X286" i="1"/>
  <c r="W286" i="1"/>
  <c r="V286" i="1"/>
  <c r="U286" i="1"/>
  <c r="T286" i="1"/>
  <c r="R286" i="1"/>
  <c r="S286" i="1" s="1"/>
  <c r="O286" i="1"/>
  <c r="N286" i="1"/>
  <c r="M286" i="1"/>
  <c r="L286" i="1"/>
  <c r="K286" i="1"/>
  <c r="J286" i="1"/>
  <c r="H286" i="1" s="1"/>
  <c r="I286" i="1"/>
  <c r="G286" i="1"/>
  <c r="F286" i="1"/>
  <c r="E286" i="1"/>
  <c r="D286" i="1"/>
  <c r="C286" i="1"/>
  <c r="B286" i="1"/>
  <c r="A286" i="1"/>
  <c r="AC285" i="1"/>
  <c r="AB285" i="1"/>
  <c r="Z285" i="1"/>
  <c r="Y285" i="1"/>
  <c r="X285" i="1"/>
  <c r="W285" i="1"/>
  <c r="V285" i="1"/>
  <c r="U285" i="1"/>
  <c r="S285" i="1"/>
  <c r="R285" i="1"/>
  <c r="T285" i="1" s="1"/>
  <c r="O285" i="1"/>
  <c r="P285" i="1" s="1"/>
  <c r="N285" i="1"/>
  <c r="M285" i="1"/>
  <c r="L285" i="1"/>
  <c r="K285" i="1"/>
  <c r="J285" i="1"/>
  <c r="H285" i="1" s="1"/>
  <c r="I285" i="1"/>
  <c r="G285" i="1"/>
  <c r="F285" i="1"/>
  <c r="E285" i="1"/>
  <c r="D285" i="1"/>
  <c r="C285" i="1"/>
  <c r="B285" i="1"/>
  <c r="A285" i="1"/>
  <c r="AC284" i="1"/>
  <c r="AB284" i="1"/>
  <c r="Y284" i="1"/>
  <c r="X284" i="1"/>
  <c r="Z284" i="1" s="1"/>
  <c r="W284" i="1"/>
  <c r="V284" i="1"/>
  <c r="U284" i="1"/>
  <c r="T284" i="1"/>
  <c r="S284" i="1"/>
  <c r="R284" i="1"/>
  <c r="Q284" i="1"/>
  <c r="P284" i="1"/>
  <c r="O284" i="1"/>
  <c r="N284" i="1"/>
  <c r="M284" i="1"/>
  <c r="L284" i="1"/>
  <c r="K284" i="1"/>
  <c r="H284" i="1" s="1"/>
  <c r="J284" i="1"/>
  <c r="I284" i="1"/>
  <c r="G284" i="1"/>
  <c r="F284" i="1"/>
  <c r="E284" i="1"/>
  <c r="D284" i="1"/>
  <c r="C284" i="1"/>
  <c r="B284" i="1"/>
  <c r="A284" i="1"/>
  <c r="AC283" i="1"/>
  <c r="AB283" i="1"/>
  <c r="Y283" i="1"/>
  <c r="X283" i="1"/>
  <c r="Z283" i="1" s="1"/>
  <c r="U283" i="1"/>
  <c r="W283" i="1" s="1"/>
  <c r="T283" i="1"/>
  <c r="S283" i="1"/>
  <c r="R283" i="1"/>
  <c r="Q283" i="1"/>
  <c r="P283" i="1"/>
  <c r="O283" i="1"/>
  <c r="N283" i="1"/>
  <c r="M283" i="1"/>
  <c r="L283" i="1"/>
  <c r="K283" i="1"/>
  <c r="J283" i="1"/>
  <c r="I283" i="1"/>
  <c r="H283" i="1"/>
  <c r="G283" i="1"/>
  <c r="F283" i="1"/>
  <c r="E283" i="1"/>
  <c r="D283" i="1"/>
  <c r="C283" i="1"/>
  <c r="B283" i="1"/>
  <c r="A283" i="1"/>
  <c r="AC282" i="1"/>
  <c r="AB282" i="1"/>
  <c r="Z282" i="1"/>
  <c r="Y282" i="1"/>
  <c r="X282" i="1"/>
  <c r="V282" i="1"/>
  <c r="U282" i="1"/>
  <c r="W282" i="1" s="1"/>
  <c r="S282" i="1"/>
  <c r="R282" i="1"/>
  <c r="T282" i="1" s="1"/>
  <c r="Q282" i="1"/>
  <c r="P282" i="1"/>
  <c r="O282" i="1"/>
  <c r="N282" i="1"/>
  <c r="M282" i="1"/>
  <c r="L282" i="1"/>
  <c r="K282" i="1"/>
  <c r="H282" i="1" s="1"/>
  <c r="J282" i="1"/>
  <c r="I282" i="1"/>
  <c r="G282" i="1"/>
  <c r="F282" i="1"/>
  <c r="E282" i="1"/>
  <c r="D282" i="1"/>
  <c r="C282" i="1"/>
  <c r="B282" i="1"/>
  <c r="A282" i="1"/>
  <c r="AC281" i="1"/>
  <c r="AB281" i="1"/>
  <c r="Z281" i="1"/>
  <c r="X281" i="1"/>
  <c r="Y281" i="1" s="1"/>
  <c r="W281" i="1"/>
  <c r="U281" i="1"/>
  <c r="V281" i="1" s="1"/>
  <c r="S281" i="1"/>
  <c r="R281" i="1"/>
  <c r="T281" i="1" s="1"/>
  <c r="P281" i="1"/>
  <c r="O281" i="1"/>
  <c r="Q281" i="1" s="1"/>
  <c r="N281" i="1"/>
  <c r="M281" i="1"/>
  <c r="L281" i="1"/>
  <c r="K281" i="1"/>
  <c r="J281" i="1"/>
  <c r="I281" i="1"/>
  <c r="G281" i="1"/>
  <c r="F281" i="1"/>
  <c r="E281" i="1"/>
  <c r="D281" i="1"/>
  <c r="C281" i="1"/>
  <c r="B281" i="1"/>
  <c r="A281" i="1"/>
  <c r="AC280" i="1"/>
  <c r="AB280" i="1"/>
  <c r="Z280" i="1"/>
  <c r="X280" i="1"/>
  <c r="Y280" i="1" s="1"/>
  <c r="U280" i="1"/>
  <c r="T280" i="1"/>
  <c r="S280" i="1"/>
  <c r="R280" i="1"/>
  <c r="O280" i="1"/>
  <c r="N280" i="1"/>
  <c r="M280" i="1"/>
  <c r="L280" i="1"/>
  <c r="K280" i="1"/>
  <c r="J280" i="1"/>
  <c r="I280" i="1"/>
  <c r="G280" i="1"/>
  <c r="F280" i="1"/>
  <c r="E280" i="1"/>
  <c r="D280" i="1"/>
  <c r="C280" i="1"/>
  <c r="B280" i="1"/>
  <c r="A280" i="1"/>
  <c r="AC279" i="1"/>
  <c r="AB279" i="1"/>
  <c r="X279" i="1"/>
  <c r="Z279" i="1" s="1"/>
  <c r="W279" i="1"/>
  <c r="U279" i="1"/>
  <c r="V279" i="1" s="1"/>
  <c r="T279" i="1"/>
  <c r="R279" i="1"/>
  <c r="S279" i="1" s="1"/>
  <c r="Q279" i="1"/>
  <c r="O279" i="1"/>
  <c r="P279" i="1" s="1"/>
  <c r="N279" i="1"/>
  <c r="M279" i="1"/>
  <c r="L279" i="1"/>
  <c r="K279" i="1"/>
  <c r="J279" i="1"/>
  <c r="I279" i="1"/>
  <c r="H279" i="1"/>
  <c r="G279" i="1"/>
  <c r="F279" i="1"/>
  <c r="E279" i="1"/>
  <c r="D279" i="1"/>
  <c r="C279" i="1"/>
  <c r="B279" i="1"/>
  <c r="A279" i="1"/>
  <c r="AC278" i="1"/>
  <c r="AB278" i="1"/>
  <c r="Z278" i="1"/>
  <c r="Y278" i="1"/>
  <c r="X278" i="1"/>
  <c r="U278" i="1"/>
  <c r="R278" i="1"/>
  <c r="Q278" i="1"/>
  <c r="O278" i="1"/>
  <c r="P278" i="1" s="1"/>
  <c r="N278" i="1"/>
  <c r="M278" i="1"/>
  <c r="L278" i="1"/>
  <c r="K278" i="1"/>
  <c r="J278" i="1"/>
  <c r="H278" i="1" s="1"/>
  <c r="I278" i="1"/>
  <c r="G278" i="1"/>
  <c r="F278" i="1"/>
  <c r="E278" i="1"/>
  <c r="D278" i="1"/>
  <c r="C278" i="1"/>
  <c r="B278" i="1"/>
  <c r="A278" i="1"/>
  <c r="AC277" i="1"/>
  <c r="AB277" i="1"/>
  <c r="Z277" i="1"/>
  <c r="Y277" i="1"/>
  <c r="X277" i="1"/>
  <c r="W277" i="1"/>
  <c r="V277" i="1"/>
  <c r="U277" i="1"/>
  <c r="T277" i="1"/>
  <c r="S277" i="1"/>
  <c r="R277" i="1"/>
  <c r="Q277" i="1"/>
  <c r="O277" i="1"/>
  <c r="P277" i="1" s="1"/>
  <c r="N277" i="1"/>
  <c r="M277" i="1"/>
  <c r="L277" i="1"/>
  <c r="K277" i="1"/>
  <c r="J277" i="1"/>
  <c r="I277" i="1"/>
  <c r="G277" i="1"/>
  <c r="F277" i="1"/>
  <c r="E277" i="1"/>
  <c r="D277" i="1"/>
  <c r="C277" i="1"/>
  <c r="B277" i="1"/>
  <c r="A277" i="1"/>
  <c r="AC276" i="1"/>
  <c r="AB276" i="1"/>
  <c r="Y276" i="1"/>
  <c r="X276" i="1"/>
  <c r="Z276" i="1" s="1"/>
  <c r="W276" i="1"/>
  <c r="V276" i="1"/>
  <c r="U276" i="1"/>
  <c r="T276" i="1"/>
  <c r="S276" i="1"/>
  <c r="R276" i="1"/>
  <c r="O276" i="1"/>
  <c r="P276" i="1" s="1"/>
  <c r="N276" i="1"/>
  <c r="M276" i="1"/>
  <c r="L276" i="1"/>
  <c r="K276" i="1"/>
  <c r="J276" i="1"/>
  <c r="I276" i="1"/>
  <c r="H276" i="1"/>
  <c r="G276" i="1"/>
  <c r="F276" i="1"/>
  <c r="E276" i="1"/>
  <c r="D276" i="1"/>
  <c r="C276" i="1"/>
  <c r="B276" i="1"/>
  <c r="A276" i="1"/>
  <c r="AC275" i="1"/>
  <c r="AB275" i="1"/>
  <c r="Y275" i="1"/>
  <c r="X275" i="1"/>
  <c r="Z275" i="1" s="1"/>
  <c r="V275" i="1"/>
  <c r="U275" i="1"/>
  <c r="W275" i="1" s="1"/>
  <c r="T275" i="1"/>
  <c r="S275" i="1"/>
  <c r="R275" i="1"/>
  <c r="Q275" i="1"/>
  <c r="P275" i="1"/>
  <c r="O275" i="1"/>
  <c r="N275" i="1"/>
  <c r="M275" i="1"/>
  <c r="L275" i="1"/>
  <c r="K275" i="1"/>
  <c r="J275" i="1"/>
  <c r="I275" i="1"/>
  <c r="H275" i="1"/>
  <c r="G275" i="1"/>
  <c r="F275" i="1"/>
  <c r="E275" i="1"/>
  <c r="D275" i="1"/>
  <c r="C275" i="1"/>
  <c r="B275" i="1"/>
  <c r="A275" i="1"/>
  <c r="AC274" i="1"/>
  <c r="AB274" i="1"/>
  <c r="Y274" i="1"/>
  <c r="X274" i="1"/>
  <c r="Z274" i="1" s="1"/>
  <c r="U274" i="1"/>
  <c r="W274" i="1" s="1"/>
  <c r="S274" i="1"/>
  <c r="R274" i="1"/>
  <c r="T274" i="1" s="1"/>
  <c r="Q274" i="1"/>
  <c r="P274" i="1"/>
  <c r="O274" i="1"/>
  <c r="N274" i="1"/>
  <c r="M274" i="1"/>
  <c r="L274" i="1"/>
  <c r="K274" i="1"/>
  <c r="J274" i="1"/>
  <c r="H274" i="1" s="1"/>
  <c r="I274" i="1"/>
  <c r="G274" i="1"/>
  <c r="F274" i="1"/>
  <c r="E274" i="1"/>
  <c r="D274" i="1"/>
  <c r="C274" i="1"/>
  <c r="B274" i="1"/>
  <c r="A274" i="1"/>
  <c r="AC273" i="1"/>
  <c r="AB273" i="1"/>
  <c r="Z273" i="1"/>
  <c r="X273" i="1"/>
  <c r="Y273" i="1" s="1"/>
  <c r="W273" i="1"/>
  <c r="V273" i="1"/>
  <c r="U273" i="1"/>
  <c r="R273" i="1"/>
  <c r="O273" i="1"/>
  <c r="N273" i="1"/>
  <c r="M273" i="1"/>
  <c r="L273" i="1"/>
  <c r="K273" i="1"/>
  <c r="J273" i="1"/>
  <c r="I273" i="1"/>
  <c r="H273" i="1"/>
  <c r="G273" i="1"/>
  <c r="F273" i="1"/>
  <c r="E273" i="1"/>
  <c r="D273" i="1"/>
  <c r="C273" i="1"/>
  <c r="B273" i="1"/>
  <c r="A273" i="1"/>
  <c r="AC272" i="1"/>
  <c r="AB272" i="1"/>
  <c r="Z272" i="1"/>
  <c r="X272" i="1"/>
  <c r="Y272" i="1" s="1"/>
  <c r="W272" i="1"/>
  <c r="U272" i="1"/>
  <c r="V272" i="1" s="1"/>
  <c r="R272" i="1"/>
  <c r="S272" i="1" s="1"/>
  <c r="P272" i="1"/>
  <c r="O272" i="1"/>
  <c r="Q272" i="1" s="1"/>
  <c r="N272" i="1"/>
  <c r="M272" i="1"/>
  <c r="L272" i="1"/>
  <c r="K272" i="1"/>
  <c r="J272" i="1"/>
  <c r="I272" i="1"/>
  <c r="H272" i="1"/>
  <c r="G272" i="1"/>
  <c r="F272" i="1"/>
  <c r="E272" i="1"/>
  <c r="D272" i="1"/>
  <c r="C272" i="1"/>
  <c r="B272" i="1"/>
  <c r="A272" i="1"/>
  <c r="AC271" i="1"/>
  <c r="AB271" i="1"/>
  <c r="Z271" i="1"/>
  <c r="Y271" i="1"/>
  <c r="X271" i="1"/>
  <c r="W271" i="1"/>
  <c r="U271" i="1"/>
  <c r="V271" i="1" s="1"/>
  <c r="R271" i="1"/>
  <c r="Q271" i="1"/>
  <c r="P271" i="1"/>
  <c r="O271" i="1"/>
  <c r="N271" i="1"/>
  <c r="M271" i="1"/>
  <c r="L271" i="1"/>
  <c r="K271" i="1"/>
  <c r="J271" i="1"/>
  <c r="H271" i="1" s="1"/>
  <c r="I271" i="1"/>
  <c r="G271" i="1"/>
  <c r="F271" i="1"/>
  <c r="E271" i="1"/>
  <c r="D271" i="1"/>
  <c r="C271" i="1"/>
  <c r="B271" i="1"/>
  <c r="A271" i="1"/>
  <c r="AC270" i="1"/>
  <c r="AB270" i="1"/>
  <c r="Z270" i="1"/>
  <c r="Y270" i="1"/>
  <c r="X270" i="1"/>
  <c r="U270" i="1"/>
  <c r="T270" i="1"/>
  <c r="R270" i="1"/>
  <c r="S270" i="1" s="1"/>
  <c r="O270" i="1"/>
  <c r="N270" i="1"/>
  <c r="M270" i="1"/>
  <c r="L270" i="1"/>
  <c r="K270" i="1"/>
  <c r="J270" i="1"/>
  <c r="H270" i="1" s="1"/>
  <c r="I270" i="1"/>
  <c r="G270" i="1"/>
  <c r="F270" i="1"/>
  <c r="E270" i="1"/>
  <c r="D270" i="1"/>
  <c r="C270" i="1"/>
  <c r="B270" i="1"/>
  <c r="A270" i="1"/>
  <c r="AC269" i="1"/>
  <c r="AB269" i="1"/>
  <c r="Z269" i="1"/>
  <c r="Y269" i="1"/>
  <c r="X269" i="1"/>
  <c r="W269" i="1"/>
  <c r="V269" i="1"/>
  <c r="U269" i="1"/>
  <c r="S269" i="1"/>
  <c r="R269" i="1"/>
  <c r="T269" i="1" s="1"/>
  <c r="O269" i="1"/>
  <c r="P269" i="1" s="1"/>
  <c r="N269" i="1"/>
  <c r="M269" i="1"/>
  <c r="L269" i="1"/>
  <c r="K269" i="1"/>
  <c r="J269" i="1"/>
  <c r="H269" i="1" s="1"/>
  <c r="I269" i="1"/>
  <c r="G269" i="1"/>
  <c r="F269" i="1"/>
  <c r="E269" i="1"/>
  <c r="D269" i="1"/>
  <c r="C269" i="1"/>
  <c r="B269" i="1"/>
  <c r="A269" i="1"/>
  <c r="AC268" i="1"/>
  <c r="AB268" i="1"/>
  <c r="Y268" i="1"/>
  <c r="X268" i="1"/>
  <c r="Z268" i="1" s="1"/>
  <c r="W268" i="1"/>
  <c r="V268" i="1"/>
  <c r="U268" i="1"/>
  <c r="T268" i="1"/>
  <c r="S268" i="1"/>
  <c r="R268" i="1"/>
  <c r="Q268" i="1"/>
  <c r="P268" i="1"/>
  <c r="O268" i="1"/>
  <c r="N268" i="1"/>
  <c r="M268" i="1"/>
  <c r="L268" i="1"/>
  <c r="K268" i="1"/>
  <c r="H268" i="1" s="1"/>
  <c r="J268" i="1"/>
  <c r="I268" i="1"/>
  <c r="G268" i="1"/>
  <c r="F268" i="1"/>
  <c r="E268" i="1"/>
  <c r="D268" i="1"/>
  <c r="C268" i="1"/>
  <c r="B268" i="1"/>
  <c r="A268" i="1"/>
  <c r="AC267" i="1"/>
  <c r="AB267" i="1"/>
  <c r="Y267" i="1"/>
  <c r="X267" i="1"/>
  <c r="Z267" i="1" s="1"/>
  <c r="V267" i="1"/>
  <c r="U267" i="1"/>
  <c r="W267" i="1" s="1"/>
  <c r="T267" i="1"/>
  <c r="S267" i="1"/>
  <c r="R267" i="1"/>
  <c r="Q267" i="1"/>
  <c r="P267" i="1"/>
  <c r="O267" i="1"/>
  <c r="N267" i="1"/>
  <c r="M267" i="1"/>
  <c r="L267" i="1"/>
  <c r="K267" i="1"/>
  <c r="J267" i="1"/>
  <c r="I267" i="1"/>
  <c r="H267" i="1"/>
  <c r="G267" i="1"/>
  <c r="F267" i="1"/>
  <c r="E267" i="1"/>
  <c r="D267" i="1"/>
  <c r="C267" i="1"/>
  <c r="B267" i="1"/>
  <c r="A267" i="1"/>
  <c r="AC266" i="1"/>
  <c r="AB266" i="1"/>
  <c r="Z266" i="1"/>
  <c r="Y266" i="1"/>
  <c r="X266" i="1"/>
  <c r="V266" i="1"/>
  <c r="U266" i="1"/>
  <c r="W266" i="1" s="1"/>
  <c r="S266" i="1"/>
  <c r="R266" i="1"/>
  <c r="T266" i="1" s="1"/>
  <c r="Q266" i="1"/>
  <c r="P266" i="1"/>
  <c r="O266" i="1"/>
  <c r="N266" i="1"/>
  <c r="M266" i="1"/>
  <c r="L266" i="1"/>
  <c r="K266" i="1"/>
  <c r="H266" i="1" s="1"/>
  <c r="J266" i="1"/>
  <c r="I266" i="1"/>
  <c r="G266" i="1"/>
  <c r="F266" i="1"/>
  <c r="E266" i="1"/>
  <c r="D266" i="1"/>
  <c r="C266" i="1"/>
  <c r="B266" i="1"/>
  <c r="A266" i="1"/>
  <c r="AC265" i="1"/>
  <c r="AB265" i="1"/>
  <c r="Z265" i="1"/>
  <c r="X265" i="1"/>
  <c r="Y265" i="1" s="1"/>
  <c r="U265" i="1"/>
  <c r="S265" i="1"/>
  <c r="R265" i="1"/>
  <c r="T265" i="1" s="1"/>
  <c r="P265" i="1"/>
  <c r="O265" i="1"/>
  <c r="Q265" i="1" s="1"/>
  <c r="N265" i="1"/>
  <c r="M265" i="1"/>
  <c r="L265" i="1"/>
  <c r="K265" i="1"/>
  <c r="J265" i="1"/>
  <c r="I265" i="1"/>
  <c r="G265" i="1"/>
  <c r="F265" i="1"/>
  <c r="E265" i="1"/>
  <c r="D265" i="1"/>
  <c r="C265" i="1"/>
  <c r="B265" i="1"/>
  <c r="A265" i="1"/>
  <c r="AC264" i="1"/>
  <c r="AB264" i="1"/>
  <c r="Z264" i="1"/>
  <c r="X264" i="1"/>
  <c r="Y264" i="1" s="1"/>
  <c r="U264" i="1"/>
  <c r="V264" i="1" s="1"/>
  <c r="T264" i="1"/>
  <c r="S264" i="1"/>
  <c r="R264" i="1"/>
  <c r="O264" i="1"/>
  <c r="N264" i="1"/>
  <c r="M264" i="1"/>
  <c r="L264" i="1"/>
  <c r="K264" i="1"/>
  <c r="J264" i="1"/>
  <c r="H264" i="1" s="1"/>
  <c r="I264" i="1"/>
  <c r="G264" i="1"/>
  <c r="F264" i="1"/>
  <c r="E264" i="1"/>
  <c r="D264" i="1"/>
  <c r="C264" i="1"/>
  <c r="B264" i="1"/>
  <c r="A264" i="1"/>
  <c r="AC263" i="1"/>
  <c r="AB263" i="1"/>
  <c r="X263" i="1"/>
  <c r="Z263" i="1" s="1"/>
  <c r="W263" i="1"/>
  <c r="U263" i="1"/>
  <c r="V263" i="1" s="1"/>
  <c r="T263" i="1"/>
  <c r="R263" i="1"/>
  <c r="S263" i="1" s="1"/>
  <c r="Q263" i="1"/>
  <c r="O263" i="1"/>
  <c r="P263" i="1" s="1"/>
  <c r="N263" i="1"/>
  <c r="M263" i="1"/>
  <c r="L263" i="1"/>
  <c r="K263" i="1"/>
  <c r="J263" i="1"/>
  <c r="I263" i="1"/>
  <c r="H263" i="1"/>
  <c r="G263" i="1"/>
  <c r="F263" i="1"/>
  <c r="E263" i="1"/>
  <c r="D263" i="1"/>
  <c r="C263" i="1"/>
  <c r="B263" i="1"/>
  <c r="A263" i="1"/>
  <c r="AC262" i="1"/>
  <c r="AB262" i="1"/>
  <c r="Z262" i="1"/>
  <c r="Y262" i="1"/>
  <c r="X262" i="1"/>
  <c r="U262" i="1"/>
  <c r="R262" i="1"/>
  <c r="Q262" i="1"/>
  <c r="O262" i="1"/>
  <c r="P262" i="1" s="1"/>
  <c r="N262" i="1"/>
  <c r="M262" i="1"/>
  <c r="L262" i="1"/>
  <c r="K262" i="1"/>
  <c r="J262" i="1"/>
  <c r="H262" i="1" s="1"/>
  <c r="I262" i="1"/>
  <c r="G262" i="1"/>
  <c r="F262" i="1"/>
  <c r="E262" i="1"/>
  <c r="D262" i="1"/>
  <c r="C262" i="1"/>
  <c r="B262" i="1"/>
  <c r="A262" i="1"/>
  <c r="AC261" i="1"/>
  <c r="AB261" i="1"/>
  <c r="Z261" i="1"/>
  <c r="Y261" i="1"/>
  <c r="X261" i="1"/>
  <c r="W261" i="1"/>
  <c r="V261" i="1"/>
  <c r="U261" i="1"/>
  <c r="T261" i="1"/>
  <c r="S261" i="1"/>
  <c r="R261" i="1"/>
  <c r="Q261" i="1"/>
  <c r="O261" i="1"/>
  <c r="P261" i="1" s="1"/>
  <c r="N261" i="1"/>
  <c r="M261" i="1"/>
  <c r="L261" i="1"/>
  <c r="K261" i="1"/>
  <c r="J261" i="1"/>
  <c r="I261" i="1"/>
  <c r="G261" i="1"/>
  <c r="F261" i="1"/>
  <c r="E261" i="1"/>
  <c r="D261" i="1"/>
  <c r="C261" i="1"/>
  <c r="B261" i="1"/>
  <c r="A261" i="1"/>
  <c r="AC260" i="1"/>
  <c r="AB260" i="1"/>
  <c r="Y260" i="1"/>
  <c r="X260" i="1"/>
  <c r="Z260" i="1" s="1"/>
  <c r="W260" i="1"/>
  <c r="V260" i="1"/>
  <c r="U260" i="1"/>
  <c r="T260" i="1"/>
  <c r="S260" i="1"/>
  <c r="R260" i="1"/>
  <c r="O260" i="1"/>
  <c r="P260" i="1" s="1"/>
  <c r="N260" i="1"/>
  <c r="M260" i="1"/>
  <c r="L260" i="1"/>
  <c r="K260" i="1"/>
  <c r="J260" i="1"/>
  <c r="I260" i="1"/>
  <c r="H260" i="1"/>
  <c r="G260" i="1"/>
  <c r="F260" i="1"/>
  <c r="E260" i="1"/>
  <c r="D260" i="1"/>
  <c r="C260" i="1"/>
  <c r="B260" i="1"/>
  <c r="A260" i="1"/>
  <c r="AC259" i="1"/>
  <c r="AB259" i="1"/>
  <c r="Y259" i="1"/>
  <c r="X259" i="1"/>
  <c r="Z259" i="1" s="1"/>
  <c r="V259" i="1"/>
  <c r="U259" i="1"/>
  <c r="W259" i="1" s="1"/>
  <c r="T259" i="1"/>
  <c r="S259" i="1"/>
  <c r="R259" i="1"/>
  <c r="Q259" i="1"/>
  <c r="P259" i="1"/>
  <c r="O259" i="1"/>
  <c r="N259" i="1"/>
  <c r="M259" i="1"/>
  <c r="L259" i="1"/>
  <c r="K259" i="1"/>
  <c r="J259" i="1"/>
  <c r="I259" i="1"/>
  <c r="H259" i="1"/>
  <c r="G259" i="1"/>
  <c r="F259" i="1"/>
  <c r="E259" i="1"/>
  <c r="D259" i="1"/>
  <c r="C259" i="1"/>
  <c r="B259" i="1"/>
  <c r="A259" i="1"/>
  <c r="AC258" i="1"/>
  <c r="AB258" i="1"/>
  <c r="Y258" i="1"/>
  <c r="X258" i="1"/>
  <c r="Z258" i="1" s="1"/>
  <c r="U258" i="1"/>
  <c r="W258" i="1" s="1"/>
  <c r="S258" i="1"/>
  <c r="R258" i="1"/>
  <c r="T258" i="1" s="1"/>
  <c r="Q258" i="1"/>
  <c r="P258" i="1"/>
  <c r="O258" i="1"/>
  <c r="N258" i="1"/>
  <c r="M258" i="1"/>
  <c r="L258" i="1"/>
  <c r="K258" i="1"/>
  <c r="J258" i="1"/>
  <c r="H258" i="1" s="1"/>
  <c r="I258" i="1"/>
  <c r="G258" i="1"/>
  <c r="F258" i="1"/>
  <c r="E258" i="1"/>
  <c r="D258" i="1"/>
  <c r="C258" i="1"/>
  <c r="B258" i="1"/>
  <c r="A258" i="1"/>
  <c r="AC257" i="1"/>
  <c r="AB257" i="1"/>
  <c r="Z257" i="1"/>
  <c r="X257" i="1"/>
  <c r="Y257" i="1" s="1"/>
  <c r="W257" i="1"/>
  <c r="V257" i="1"/>
  <c r="U257" i="1"/>
  <c r="R257" i="1"/>
  <c r="O257" i="1"/>
  <c r="N257" i="1"/>
  <c r="M257" i="1"/>
  <c r="L257" i="1"/>
  <c r="K257" i="1"/>
  <c r="J257" i="1"/>
  <c r="I257" i="1"/>
  <c r="H257" i="1"/>
  <c r="G257" i="1"/>
  <c r="F257" i="1"/>
  <c r="E257" i="1"/>
  <c r="D257" i="1"/>
  <c r="C257" i="1"/>
  <c r="B257" i="1"/>
  <c r="A257" i="1"/>
  <c r="AC256" i="1"/>
  <c r="AB256" i="1"/>
  <c r="Z256" i="1"/>
  <c r="X256" i="1"/>
  <c r="Y256" i="1" s="1"/>
  <c r="W256" i="1"/>
  <c r="U256" i="1"/>
  <c r="V256" i="1" s="1"/>
  <c r="R256" i="1"/>
  <c r="S256" i="1" s="1"/>
  <c r="O256" i="1"/>
  <c r="N256" i="1"/>
  <c r="M256" i="1"/>
  <c r="L256" i="1"/>
  <c r="K256" i="1"/>
  <c r="J256" i="1"/>
  <c r="I256" i="1"/>
  <c r="H256" i="1"/>
  <c r="G256" i="1"/>
  <c r="F256" i="1"/>
  <c r="E256" i="1"/>
  <c r="D256" i="1"/>
  <c r="C256" i="1"/>
  <c r="B256" i="1"/>
  <c r="A256" i="1"/>
  <c r="AC255" i="1"/>
  <c r="AB255" i="1"/>
  <c r="Z255" i="1"/>
  <c r="Y255" i="1"/>
  <c r="X255" i="1"/>
  <c r="W255" i="1"/>
  <c r="U255" i="1"/>
  <c r="V255" i="1" s="1"/>
  <c r="R255" i="1"/>
  <c r="S255" i="1" s="1"/>
  <c r="Q255" i="1"/>
  <c r="P255" i="1"/>
  <c r="O255" i="1"/>
  <c r="N255" i="1"/>
  <c r="M255" i="1"/>
  <c r="L255" i="1"/>
  <c r="K255" i="1"/>
  <c r="J255" i="1"/>
  <c r="H255" i="1" s="1"/>
  <c r="I255" i="1"/>
  <c r="G255" i="1"/>
  <c r="F255" i="1"/>
  <c r="E255" i="1"/>
  <c r="D255" i="1"/>
  <c r="C255" i="1"/>
  <c r="B255" i="1"/>
  <c r="A255" i="1"/>
  <c r="AC254" i="1"/>
  <c r="AB254" i="1"/>
  <c r="Z254" i="1"/>
  <c r="Y254" i="1"/>
  <c r="X254" i="1"/>
  <c r="U254" i="1"/>
  <c r="W254" i="1" s="1"/>
  <c r="T254" i="1"/>
  <c r="R254" i="1"/>
  <c r="S254" i="1" s="1"/>
  <c r="O254" i="1"/>
  <c r="N254" i="1"/>
  <c r="M254" i="1"/>
  <c r="L254" i="1"/>
  <c r="K254" i="1"/>
  <c r="J254" i="1"/>
  <c r="H254" i="1" s="1"/>
  <c r="I254" i="1"/>
  <c r="G254" i="1"/>
  <c r="F254" i="1"/>
  <c r="E254" i="1"/>
  <c r="D254" i="1"/>
  <c r="C254" i="1"/>
  <c r="B254" i="1"/>
  <c r="A254" i="1"/>
  <c r="AC253" i="1"/>
  <c r="AB253" i="1"/>
  <c r="Z253" i="1"/>
  <c r="Y253" i="1"/>
  <c r="X253" i="1"/>
  <c r="W253" i="1"/>
  <c r="V253" i="1"/>
  <c r="U253" i="1"/>
  <c r="S253" i="1"/>
  <c r="R253" i="1"/>
  <c r="T253" i="1" s="1"/>
  <c r="O253" i="1"/>
  <c r="P253" i="1" s="1"/>
  <c r="N253" i="1"/>
  <c r="M253" i="1"/>
  <c r="L253" i="1"/>
  <c r="K253" i="1"/>
  <c r="J253" i="1"/>
  <c r="H253" i="1" s="1"/>
  <c r="I253" i="1"/>
  <c r="G253" i="1"/>
  <c r="F253" i="1"/>
  <c r="E253" i="1"/>
  <c r="D253" i="1"/>
  <c r="C253" i="1"/>
  <c r="B253" i="1"/>
  <c r="A253" i="1"/>
  <c r="AC252" i="1"/>
  <c r="AB252" i="1"/>
  <c r="Y252" i="1"/>
  <c r="X252" i="1"/>
  <c r="Z252" i="1" s="1"/>
  <c r="W252" i="1"/>
  <c r="V252" i="1"/>
  <c r="U252" i="1"/>
  <c r="T252" i="1"/>
  <c r="S252" i="1"/>
  <c r="R252" i="1"/>
  <c r="Q252" i="1"/>
  <c r="P252" i="1"/>
  <c r="O252" i="1"/>
  <c r="N252" i="1"/>
  <c r="M252" i="1"/>
  <c r="L252" i="1"/>
  <c r="K252" i="1"/>
  <c r="H252" i="1" s="1"/>
  <c r="J252" i="1"/>
  <c r="I252" i="1"/>
  <c r="G252" i="1"/>
  <c r="F252" i="1"/>
  <c r="E252" i="1"/>
  <c r="D252" i="1"/>
  <c r="C252" i="1"/>
  <c r="B252" i="1"/>
  <c r="A252" i="1"/>
  <c r="AC251" i="1"/>
  <c r="AB251" i="1"/>
  <c r="Y251" i="1"/>
  <c r="X251" i="1"/>
  <c r="Z251" i="1" s="1"/>
  <c r="V251" i="1"/>
  <c r="U251" i="1"/>
  <c r="W251" i="1" s="1"/>
  <c r="T251" i="1"/>
  <c r="S251" i="1"/>
  <c r="R251" i="1"/>
  <c r="Q251" i="1"/>
  <c r="P251" i="1"/>
  <c r="O251" i="1"/>
  <c r="N251" i="1"/>
  <c r="M251" i="1"/>
  <c r="L251" i="1"/>
  <c r="K251" i="1"/>
  <c r="J251" i="1"/>
  <c r="I251" i="1"/>
  <c r="H251" i="1"/>
  <c r="G251" i="1"/>
  <c r="F251" i="1"/>
  <c r="E251" i="1"/>
  <c r="D251" i="1"/>
  <c r="C251" i="1"/>
  <c r="B251" i="1"/>
  <c r="A251" i="1"/>
  <c r="AC250" i="1"/>
  <c r="AB250" i="1"/>
  <c r="Z250" i="1"/>
  <c r="Y250" i="1"/>
  <c r="X250" i="1"/>
  <c r="V250" i="1"/>
  <c r="U250" i="1"/>
  <c r="W250" i="1" s="1"/>
  <c r="S250" i="1"/>
  <c r="R250" i="1"/>
  <c r="T250" i="1" s="1"/>
  <c r="Q250" i="1"/>
  <c r="P250" i="1"/>
  <c r="O250" i="1"/>
  <c r="N250" i="1"/>
  <c r="M250" i="1"/>
  <c r="L250" i="1"/>
  <c r="K250" i="1"/>
  <c r="H250" i="1" s="1"/>
  <c r="J250" i="1"/>
  <c r="I250" i="1"/>
  <c r="G250" i="1"/>
  <c r="F250" i="1"/>
  <c r="E250" i="1"/>
  <c r="D250" i="1"/>
  <c r="C250" i="1"/>
  <c r="B250" i="1"/>
  <c r="A250" i="1"/>
  <c r="AC249" i="1"/>
  <c r="AB249" i="1"/>
  <c r="Z249" i="1"/>
  <c r="X249" i="1"/>
  <c r="Y249" i="1" s="1"/>
  <c r="U249" i="1"/>
  <c r="V249" i="1" s="1"/>
  <c r="S249" i="1"/>
  <c r="R249" i="1"/>
  <c r="T249" i="1" s="1"/>
  <c r="P249" i="1"/>
  <c r="O249" i="1"/>
  <c r="Q249" i="1" s="1"/>
  <c r="N249" i="1"/>
  <c r="M249" i="1"/>
  <c r="L249" i="1"/>
  <c r="K249" i="1"/>
  <c r="J249" i="1"/>
  <c r="H249" i="1" s="1"/>
  <c r="I249" i="1"/>
  <c r="G249" i="1"/>
  <c r="F249" i="1"/>
  <c r="E249" i="1"/>
  <c r="D249" i="1"/>
  <c r="C249" i="1"/>
  <c r="B249" i="1"/>
  <c r="A249" i="1"/>
  <c r="AC248" i="1"/>
  <c r="AB248" i="1"/>
  <c r="Z248" i="1"/>
  <c r="X248" i="1"/>
  <c r="Y248" i="1" s="1"/>
  <c r="U248" i="1"/>
  <c r="V248" i="1" s="1"/>
  <c r="T248" i="1"/>
  <c r="S248" i="1"/>
  <c r="R248" i="1"/>
  <c r="O248" i="1"/>
  <c r="N248" i="1"/>
  <c r="M248" i="1"/>
  <c r="L248" i="1"/>
  <c r="K248" i="1"/>
  <c r="J248" i="1"/>
  <c r="H248" i="1" s="1"/>
  <c r="I248" i="1"/>
  <c r="G248" i="1"/>
  <c r="F248" i="1"/>
  <c r="E248" i="1"/>
  <c r="D248" i="1"/>
  <c r="C248" i="1"/>
  <c r="B248" i="1"/>
  <c r="A248" i="1"/>
  <c r="AC247" i="1"/>
  <c r="AB247" i="1"/>
  <c r="Y247" i="1"/>
  <c r="X247" i="1"/>
  <c r="Z247" i="1" s="1"/>
  <c r="W247" i="1"/>
  <c r="U247" i="1"/>
  <c r="V247" i="1" s="1"/>
  <c r="T247" i="1"/>
  <c r="R247" i="1"/>
  <c r="S247" i="1" s="1"/>
  <c r="Q247" i="1"/>
  <c r="O247" i="1"/>
  <c r="P247" i="1" s="1"/>
  <c r="N247" i="1"/>
  <c r="M247" i="1"/>
  <c r="L247" i="1"/>
  <c r="K247" i="1"/>
  <c r="J247" i="1"/>
  <c r="I247" i="1"/>
  <c r="H247" i="1"/>
  <c r="G247" i="1"/>
  <c r="F247" i="1"/>
  <c r="E247" i="1"/>
  <c r="D247" i="1"/>
  <c r="C247" i="1"/>
  <c r="B247" i="1"/>
  <c r="A247" i="1"/>
  <c r="AC246" i="1"/>
  <c r="AB246" i="1"/>
  <c r="Z246" i="1"/>
  <c r="Y246" i="1"/>
  <c r="X246" i="1"/>
  <c r="U246" i="1"/>
  <c r="R246" i="1"/>
  <c r="O246" i="1"/>
  <c r="N246" i="1"/>
  <c r="M246" i="1"/>
  <c r="L246" i="1"/>
  <c r="K246" i="1"/>
  <c r="J246" i="1"/>
  <c r="H246" i="1" s="1"/>
  <c r="I246" i="1"/>
  <c r="G246" i="1"/>
  <c r="F246" i="1"/>
  <c r="E246" i="1"/>
  <c r="D246" i="1"/>
  <c r="C246" i="1"/>
  <c r="B246" i="1"/>
  <c r="A246" i="1"/>
  <c r="AC245" i="1"/>
  <c r="AB245" i="1"/>
  <c r="Z245" i="1"/>
  <c r="Y245" i="1"/>
  <c r="X245" i="1"/>
  <c r="W245" i="1"/>
  <c r="V245" i="1"/>
  <c r="U245" i="1"/>
  <c r="T245" i="1"/>
  <c r="S245" i="1"/>
  <c r="R245" i="1"/>
  <c r="Q245" i="1"/>
  <c r="O245" i="1"/>
  <c r="P245" i="1" s="1"/>
  <c r="N245" i="1"/>
  <c r="M245" i="1"/>
  <c r="L245" i="1"/>
  <c r="K245" i="1"/>
  <c r="J245" i="1"/>
  <c r="H245" i="1" s="1"/>
  <c r="I245" i="1"/>
  <c r="G245" i="1"/>
  <c r="F245" i="1"/>
  <c r="E245" i="1"/>
  <c r="D245" i="1"/>
  <c r="C245" i="1"/>
  <c r="B245" i="1"/>
  <c r="A245" i="1"/>
  <c r="AC244" i="1"/>
  <c r="AB244" i="1"/>
  <c r="Y244" i="1"/>
  <c r="X244" i="1"/>
  <c r="Z244" i="1" s="1"/>
  <c r="W244" i="1"/>
  <c r="V244" i="1"/>
  <c r="U244" i="1"/>
  <c r="T244" i="1"/>
  <c r="S244" i="1"/>
  <c r="R244" i="1"/>
  <c r="O244" i="1"/>
  <c r="P244" i="1" s="1"/>
  <c r="N244" i="1"/>
  <c r="M244" i="1"/>
  <c r="L244" i="1"/>
  <c r="K244" i="1"/>
  <c r="J244" i="1"/>
  <c r="I244" i="1"/>
  <c r="H244" i="1"/>
  <c r="G244" i="1"/>
  <c r="F244" i="1"/>
  <c r="E244" i="1"/>
  <c r="D244" i="1"/>
  <c r="C244" i="1"/>
  <c r="B244" i="1"/>
  <c r="A244" i="1"/>
  <c r="AC243" i="1"/>
  <c r="AB243" i="1"/>
  <c r="Y243" i="1"/>
  <c r="X243" i="1"/>
  <c r="Z243" i="1" s="1"/>
  <c r="V243" i="1"/>
  <c r="U243" i="1"/>
  <c r="W243" i="1" s="1"/>
  <c r="T243" i="1"/>
  <c r="S243" i="1"/>
  <c r="R243" i="1"/>
  <c r="Q243" i="1"/>
  <c r="P243" i="1"/>
  <c r="O243" i="1"/>
  <c r="N243" i="1"/>
  <c r="M243" i="1"/>
  <c r="L243" i="1"/>
  <c r="K243" i="1"/>
  <c r="J243" i="1"/>
  <c r="I243" i="1"/>
  <c r="H243" i="1"/>
  <c r="G243" i="1"/>
  <c r="F243" i="1"/>
  <c r="E243" i="1"/>
  <c r="D243" i="1"/>
  <c r="C243" i="1"/>
  <c r="B243" i="1"/>
  <c r="A243" i="1"/>
  <c r="AC242" i="1"/>
  <c r="AB242" i="1"/>
  <c r="Y242" i="1"/>
  <c r="X242" i="1"/>
  <c r="Z242" i="1" s="1"/>
  <c r="V242" i="1"/>
  <c r="U242" i="1"/>
  <c r="W242" i="1" s="1"/>
  <c r="S242" i="1"/>
  <c r="R242" i="1"/>
  <c r="T242" i="1" s="1"/>
  <c r="Q242" i="1"/>
  <c r="P242" i="1"/>
  <c r="O242" i="1"/>
  <c r="N242" i="1"/>
  <c r="M242" i="1"/>
  <c r="L242" i="1"/>
  <c r="K242" i="1"/>
  <c r="J242" i="1"/>
  <c r="H242" i="1" s="1"/>
  <c r="I242" i="1"/>
  <c r="G242" i="1"/>
  <c r="F242" i="1"/>
  <c r="E242" i="1"/>
  <c r="D242" i="1"/>
  <c r="C242" i="1"/>
  <c r="B242" i="1"/>
  <c r="A242" i="1"/>
  <c r="AC241" i="1"/>
  <c r="AB241" i="1"/>
  <c r="Z241" i="1"/>
  <c r="X241" i="1"/>
  <c r="Y241" i="1" s="1"/>
  <c r="W241" i="1"/>
  <c r="V241" i="1"/>
  <c r="U241" i="1"/>
  <c r="R241" i="1"/>
  <c r="O241" i="1"/>
  <c r="N241" i="1"/>
  <c r="M241" i="1"/>
  <c r="L241" i="1"/>
  <c r="K241" i="1"/>
  <c r="J241" i="1"/>
  <c r="I241" i="1"/>
  <c r="H241" i="1"/>
  <c r="G241" i="1"/>
  <c r="F241" i="1"/>
  <c r="E241" i="1"/>
  <c r="D241" i="1"/>
  <c r="C241" i="1"/>
  <c r="B241" i="1"/>
  <c r="A241" i="1"/>
  <c r="AC240" i="1"/>
  <c r="AB240" i="1"/>
  <c r="Z240" i="1"/>
  <c r="X240" i="1"/>
  <c r="Y240" i="1" s="1"/>
  <c r="W240" i="1"/>
  <c r="U240" i="1"/>
  <c r="V240" i="1" s="1"/>
  <c r="R240" i="1"/>
  <c r="S240" i="1" s="1"/>
  <c r="O240" i="1"/>
  <c r="Q240" i="1" s="1"/>
  <c r="N240" i="1"/>
  <c r="M240" i="1"/>
  <c r="L240" i="1"/>
  <c r="K240" i="1"/>
  <c r="J240" i="1"/>
  <c r="I240" i="1"/>
  <c r="H240" i="1"/>
  <c r="G240" i="1"/>
  <c r="F240" i="1"/>
  <c r="E240" i="1"/>
  <c r="D240" i="1"/>
  <c r="C240" i="1"/>
  <c r="B240" i="1"/>
  <c r="A240" i="1"/>
  <c r="AC239" i="1"/>
  <c r="AB239" i="1"/>
  <c r="Z239" i="1"/>
  <c r="Y239" i="1"/>
  <c r="X239" i="1"/>
  <c r="W239" i="1"/>
  <c r="U239" i="1"/>
  <c r="V239" i="1" s="1"/>
  <c r="R239" i="1"/>
  <c r="S239" i="1" s="1"/>
  <c r="Q239" i="1"/>
  <c r="P239" i="1"/>
  <c r="O239" i="1"/>
  <c r="N239" i="1"/>
  <c r="M239" i="1"/>
  <c r="L239" i="1"/>
  <c r="K239" i="1"/>
  <c r="J239" i="1"/>
  <c r="H239" i="1" s="1"/>
  <c r="I239" i="1"/>
  <c r="G239" i="1"/>
  <c r="F239" i="1"/>
  <c r="E239" i="1"/>
  <c r="D239" i="1"/>
  <c r="C239" i="1"/>
  <c r="B239" i="1"/>
  <c r="A239" i="1"/>
  <c r="AC238" i="1"/>
  <c r="AB238" i="1"/>
  <c r="Z238" i="1"/>
  <c r="Y238" i="1"/>
  <c r="X238" i="1"/>
  <c r="U238" i="1"/>
  <c r="W238" i="1" s="1"/>
  <c r="T238" i="1"/>
  <c r="R238" i="1"/>
  <c r="S238" i="1" s="1"/>
  <c r="O238" i="1"/>
  <c r="N238" i="1"/>
  <c r="M238" i="1"/>
  <c r="L238" i="1"/>
  <c r="K238" i="1"/>
  <c r="J238" i="1"/>
  <c r="H238" i="1" s="1"/>
  <c r="I238" i="1"/>
  <c r="G238" i="1"/>
  <c r="F238" i="1"/>
  <c r="E238" i="1"/>
  <c r="D238" i="1"/>
  <c r="C238" i="1"/>
  <c r="B238" i="1"/>
  <c r="A238" i="1"/>
  <c r="AC237" i="1"/>
  <c r="AB237" i="1"/>
  <c r="Z237" i="1"/>
  <c r="Y237" i="1"/>
  <c r="X237" i="1"/>
  <c r="W237" i="1"/>
  <c r="V237" i="1"/>
  <c r="U237" i="1"/>
  <c r="S237" i="1"/>
  <c r="R237" i="1"/>
  <c r="T237" i="1" s="1"/>
  <c r="Q237" i="1"/>
  <c r="O237" i="1"/>
  <c r="P237" i="1" s="1"/>
  <c r="N237" i="1"/>
  <c r="M237" i="1"/>
  <c r="L237" i="1"/>
  <c r="K237" i="1"/>
  <c r="J237" i="1"/>
  <c r="H237" i="1" s="1"/>
  <c r="I237" i="1"/>
  <c r="G237" i="1"/>
  <c r="F237" i="1"/>
  <c r="E237" i="1"/>
  <c r="D237" i="1"/>
  <c r="C237" i="1"/>
  <c r="B237" i="1"/>
  <c r="A237" i="1"/>
  <c r="AC236" i="1"/>
  <c r="AB236" i="1"/>
  <c r="Y236" i="1"/>
  <c r="X236" i="1"/>
  <c r="Z236" i="1" s="1"/>
  <c r="W236" i="1"/>
  <c r="V236" i="1"/>
  <c r="U236" i="1"/>
  <c r="T236" i="1"/>
  <c r="S236" i="1"/>
  <c r="R236" i="1"/>
  <c r="Q236" i="1"/>
  <c r="P236" i="1"/>
  <c r="O236" i="1"/>
  <c r="N236" i="1"/>
  <c r="M236" i="1"/>
  <c r="L236" i="1"/>
  <c r="K236" i="1"/>
  <c r="H236" i="1" s="1"/>
  <c r="J236" i="1"/>
  <c r="I236" i="1"/>
  <c r="G236" i="1"/>
  <c r="F236" i="1"/>
  <c r="E236" i="1"/>
  <c r="D236" i="1"/>
  <c r="C236" i="1"/>
  <c r="B236" i="1"/>
  <c r="A236" i="1"/>
  <c r="AC235" i="1"/>
  <c r="AB235" i="1"/>
  <c r="Y235" i="1"/>
  <c r="X235" i="1"/>
  <c r="Z235" i="1" s="1"/>
  <c r="V235" i="1"/>
  <c r="U235" i="1"/>
  <c r="W235" i="1" s="1"/>
  <c r="T235" i="1"/>
  <c r="S235" i="1"/>
  <c r="R235" i="1"/>
  <c r="Q235" i="1"/>
  <c r="P235" i="1"/>
  <c r="O235" i="1"/>
  <c r="N235" i="1"/>
  <c r="M235" i="1"/>
  <c r="L235" i="1"/>
  <c r="K235" i="1"/>
  <c r="J235" i="1"/>
  <c r="I235" i="1"/>
  <c r="H235" i="1"/>
  <c r="G235" i="1"/>
  <c r="F235" i="1"/>
  <c r="E235" i="1"/>
  <c r="D235" i="1"/>
  <c r="C235" i="1"/>
  <c r="B235" i="1"/>
  <c r="A235" i="1"/>
  <c r="AC234" i="1"/>
  <c r="AB234" i="1"/>
  <c r="Z234" i="1"/>
  <c r="Y234" i="1"/>
  <c r="X234" i="1"/>
  <c r="V234" i="1"/>
  <c r="U234" i="1"/>
  <c r="W234" i="1" s="1"/>
  <c r="S234" i="1"/>
  <c r="R234" i="1"/>
  <c r="T234" i="1" s="1"/>
  <c r="Q234" i="1"/>
  <c r="P234" i="1"/>
  <c r="O234" i="1"/>
  <c r="N234" i="1"/>
  <c r="M234" i="1"/>
  <c r="L234" i="1"/>
  <c r="K234" i="1"/>
  <c r="H234" i="1" s="1"/>
  <c r="J234" i="1"/>
  <c r="I234" i="1"/>
  <c r="G234" i="1"/>
  <c r="F234" i="1"/>
  <c r="E234" i="1"/>
  <c r="D234" i="1"/>
  <c r="C234" i="1"/>
  <c r="B234" i="1"/>
  <c r="A234" i="1"/>
  <c r="AC233" i="1"/>
  <c r="AB233" i="1"/>
  <c r="Z233" i="1"/>
  <c r="X233" i="1"/>
  <c r="Y233" i="1" s="1"/>
  <c r="U233" i="1"/>
  <c r="V233" i="1" s="1"/>
  <c r="R233" i="1"/>
  <c r="P233" i="1"/>
  <c r="O233" i="1"/>
  <c r="Q233" i="1" s="1"/>
  <c r="N233" i="1"/>
  <c r="M233" i="1"/>
  <c r="L233" i="1"/>
  <c r="K233" i="1"/>
  <c r="J233" i="1"/>
  <c r="H233" i="1" s="1"/>
  <c r="I233" i="1"/>
  <c r="G233" i="1"/>
  <c r="F233" i="1"/>
  <c r="E233" i="1"/>
  <c r="D233" i="1"/>
  <c r="C233" i="1"/>
  <c r="B233" i="1"/>
  <c r="A233" i="1"/>
  <c r="AC232" i="1"/>
  <c r="AB232" i="1"/>
  <c r="Z232" i="1"/>
  <c r="X232" i="1"/>
  <c r="Y232" i="1" s="1"/>
  <c r="U232" i="1"/>
  <c r="V232" i="1" s="1"/>
  <c r="T232" i="1"/>
  <c r="S232" i="1"/>
  <c r="R232" i="1"/>
  <c r="O232" i="1"/>
  <c r="N232" i="1"/>
  <c r="M232" i="1"/>
  <c r="L232" i="1"/>
  <c r="K232" i="1"/>
  <c r="J232" i="1"/>
  <c r="H232" i="1" s="1"/>
  <c r="I232" i="1"/>
  <c r="G232" i="1"/>
  <c r="F232" i="1"/>
  <c r="E232" i="1"/>
  <c r="D232" i="1"/>
  <c r="C232" i="1"/>
  <c r="B232" i="1"/>
  <c r="A232" i="1"/>
  <c r="AC231" i="1"/>
  <c r="AB231" i="1"/>
  <c r="Z231" i="1"/>
  <c r="Y231" i="1"/>
  <c r="X231" i="1"/>
  <c r="W231" i="1"/>
  <c r="U231" i="1"/>
  <c r="V231" i="1" s="1"/>
  <c r="T231" i="1"/>
  <c r="R231" i="1"/>
  <c r="S231" i="1" s="1"/>
  <c r="Q231" i="1"/>
  <c r="P231" i="1"/>
  <c r="O231" i="1"/>
  <c r="N231" i="1"/>
  <c r="M231" i="1"/>
  <c r="L231" i="1"/>
  <c r="K231" i="1"/>
  <c r="J231" i="1"/>
  <c r="I231" i="1"/>
  <c r="H231" i="1"/>
  <c r="G231" i="1"/>
  <c r="F231" i="1"/>
  <c r="E231" i="1"/>
  <c r="D231" i="1"/>
  <c r="C231" i="1"/>
  <c r="B231" i="1"/>
  <c r="A231" i="1"/>
  <c r="AC230" i="1"/>
  <c r="AB230" i="1"/>
  <c r="Z230" i="1"/>
  <c r="Y230" i="1"/>
  <c r="X230" i="1"/>
  <c r="U230" i="1"/>
  <c r="R230" i="1"/>
  <c r="Q230" i="1"/>
  <c r="O230" i="1"/>
  <c r="P230" i="1" s="1"/>
  <c r="N230" i="1"/>
  <c r="M230" i="1"/>
  <c r="L230" i="1"/>
  <c r="K230" i="1"/>
  <c r="J230" i="1"/>
  <c r="H230" i="1" s="1"/>
  <c r="I230" i="1"/>
  <c r="G230" i="1"/>
  <c r="F230" i="1"/>
  <c r="E230" i="1"/>
  <c r="D230" i="1"/>
  <c r="C230" i="1"/>
  <c r="B230" i="1"/>
  <c r="A230" i="1"/>
  <c r="AC229" i="1"/>
  <c r="AB229" i="1"/>
  <c r="Z229" i="1"/>
  <c r="Y229" i="1"/>
  <c r="X229" i="1"/>
  <c r="W229" i="1"/>
  <c r="V229" i="1"/>
  <c r="U229" i="1"/>
  <c r="T229" i="1"/>
  <c r="S229" i="1"/>
  <c r="R229" i="1"/>
  <c r="Q229" i="1"/>
  <c r="O229" i="1"/>
  <c r="P229" i="1" s="1"/>
  <c r="N229" i="1"/>
  <c r="M229" i="1"/>
  <c r="L229" i="1"/>
  <c r="K229" i="1"/>
  <c r="J229" i="1"/>
  <c r="I229" i="1"/>
  <c r="G229" i="1"/>
  <c r="F229" i="1"/>
  <c r="E229" i="1"/>
  <c r="D229" i="1"/>
  <c r="C229" i="1"/>
  <c r="B229" i="1"/>
  <c r="A229" i="1"/>
  <c r="AC228" i="1"/>
  <c r="AB228" i="1"/>
  <c r="X228" i="1"/>
  <c r="Z228" i="1" s="1"/>
  <c r="W228" i="1"/>
  <c r="V228" i="1"/>
  <c r="U228" i="1"/>
  <c r="T228" i="1"/>
  <c r="S228" i="1"/>
  <c r="R228" i="1"/>
  <c r="O228" i="1"/>
  <c r="Q228" i="1" s="1"/>
  <c r="N228" i="1"/>
  <c r="M228" i="1"/>
  <c r="L228" i="1"/>
  <c r="K228" i="1"/>
  <c r="J228" i="1"/>
  <c r="I228" i="1"/>
  <c r="H228" i="1"/>
  <c r="G228" i="1"/>
  <c r="F228" i="1"/>
  <c r="E228" i="1"/>
  <c r="D228" i="1"/>
  <c r="C228" i="1"/>
  <c r="B228" i="1"/>
  <c r="A228" i="1"/>
  <c r="AC227" i="1"/>
  <c r="AB227" i="1"/>
  <c r="Y227" i="1"/>
  <c r="X227" i="1"/>
  <c r="Z227" i="1" s="1"/>
  <c r="V227" i="1"/>
  <c r="U227" i="1"/>
  <c r="W227" i="1" s="1"/>
  <c r="T227" i="1"/>
  <c r="S227" i="1"/>
  <c r="R227" i="1"/>
  <c r="Q227" i="1"/>
  <c r="P227" i="1"/>
  <c r="O227" i="1"/>
  <c r="N227" i="1"/>
  <c r="M227" i="1"/>
  <c r="L227" i="1"/>
  <c r="K227" i="1"/>
  <c r="H227" i="1" s="1"/>
  <c r="J227" i="1"/>
  <c r="I227" i="1"/>
  <c r="G227" i="1"/>
  <c r="F227" i="1"/>
  <c r="E227" i="1"/>
  <c r="D227" i="1"/>
  <c r="C227" i="1"/>
  <c r="B227" i="1"/>
  <c r="A227" i="1"/>
  <c r="AC226" i="1"/>
  <c r="AB226" i="1"/>
  <c r="X226" i="1"/>
  <c r="Z226" i="1" s="1"/>
  <c r="U226" i="1"/>
  <c r="W226" i="1" s="1"/>
  <c r="S226" i="1"/>
  <c r="R226" i="1"/>
  <c r="T226" i="1" s="1"/>
  <c r="Q226" i="1"/>
  <c r="P226" i="1"/>
  <c r="O226" i="1"/>
  <c r="N226" i="1"/>
  <c r="M226" i="1"/>
  <c r="L226" i="1"/>
  <c r="K226" i="1"/>
  <c r="J226" i="1"/>
  <c r="I226" i="1"/>
  <c r="G226" i="1"/>
  <c r="F226" i="1"/>
  <c r="E226" i="1"/>
  <c r="D226" i="1"/>
  <c r="C226" i="1"/>
  <c r="B226" i="1"/>
  <c r="A226" i="1"/>
  <c r="AC225" i="1"/>
  <c r="AB225" i="1"/>
  <c r="X225" i="1"/>
  <c r="Y225" i="1" s="1"/>
  <c r="U225" i="1"/>
  <c r="R225" i="1"/>
  <c r="P225" i="1"/>
  <c r="O225" i="1"/>
  <c r="Q225" i="1" s="1"/>
  <c r="N225" i="1"/>
  <c r="M225" i="1"/>
  <c r="L225" i="1"/>
  <c r="K225" i="1"/>
  <c r="H225" i="1" s="1"/>
  <c r="J225" i="1"/>
  <c r="I225" i="1"/>
  <c r="G225" i="1"/>
  <c r="F225" i="1"/>
  <c r="E225" i="1"/>
  <c r="D225" i="1"/>
  <c r="C225" i="1"/>
  <c r="B225" i="1"/>
  <c r="A225" i="1"/>
  <c r="AC224" i="1"/>
  <c r="AB224" i="1"/>
  <c r="Z224" i="1"/>
  <c r="X224" i="1"/>
  <c r="Y224" i="1" s="1"/>
  <c r="W224" i="1"/>
  <c r="U224" i="1"/>
  <c r="V224" i="1" s="1"/>
  <c r="T224" i="1"/>
  <c r="S224" i="1"/>
  <c r="R224" i="1"/>
  <c r="O224" i="1"/>
  <c r="Q224" i="1" s="1"/>
  <c r="N224" i="1"/>
  <c r="M224" i="1"/>
  <c r="L224" i="1"/>
  <c r="K224" i="1"/>
  <c r="J224" i="1"/>
  <c r="H224" i="1" s="1"/>
  <c r="I224" i="1"/>
  <c r="G224" i="1"/>
  <c r="F224" i="1"/>
  <c r="E224" i="1"/>
  <c r="D224" i="1"/>
  <c r="C224" i="1"/>
  <c r="B224" i="1"/>
  <c r="A224" i="1"/>
  <c r="AC223" i="1"/>
  <c r="AB223" i="1"/>
  <c r="Z223" i="1"/>
  <c r="Y223" i="1"/>
  <c r="X223" i="1"/>
  <c r="W223" i="1"/>
  <c r="U223" i="1"/>
  <c r="V223" i="1" s="1"/>
  <c r="R223" i="1"/>
  <c r="S223" i="1" s="1"/>
  <c r="O223" i="1"/>
  <c r="P223" i="1" s="1"/>
  <c r="N223" i="1"/>
  <c r="M223" i="1"/>
  <c r="L223" i="1"/>
  <c r="K223" i="1"/>
  <c r="J223" i="1"/>
  <c r="H223" i="1" s="1"/>
  <c r="I223" i="1"/>
  <c r="G223" i="1"/>
  <c r="F223" i="1"/>
  <c r="E223" i="1"/>
  <c r="D223" i="1"/>
  <c r="C223" i="1"/>
  <c r="B223" i="1"/>
  <c r="A223" i="1"/>
  <c r="AC222" i="1"/>
  <c r="AB222" i="1"/>
  <c r="Z222" i="1"/>
  <c r="Y222" i="1"/>
  <c r="X222" i="1"/>
  <c r="W222" i="1"/>
  <c r="V222" i="1"/>
  <c r="U222" i="1"/>
  <c r="R222" i="1"/>
  <c r="O222" i="1"/>
  <c r="N222" i="1"/>
  <c r="M222" i="1"/>
  <c r="L222" i="1"/>
  <c r="K222" i="1"/>
  <c r="J222" i="1"/>
  <c r="H222" i="1" s="1"/>
  <c r="I222" i="1"/>
  <c r="G222" i="1"/>
  <c r="F222" i="1"/>
  <c r="E222" i="1"/>
  <c r="D222" i="1"/>
  <c r="C222" i="1"/>
  <c r="B222" i="1"/>
  <c r="A222" i="1"/>
  <c r="AC221" i="1"/>
  <c r="AB221" i="1"/>
  <c r="Z221" i="1"/>
  <c r="Y221" i="1"/>
  <c r="X221" i="1"/>
  <c r="W221" i="1"/>
  <c r="V221" i="1"/>
  <c r="U221" i="1"/>
  <c r="R221" i="1"/>
  <c r="T221" i="1" s="1"/>
  <c r="O221" i="1"/>
  <c r="P221" i="1" s="1"/>
  <c r="N221" i="1"/>
  <c r="M221" i="1"/>
  <c r="L221" i="1"/>
  <c r="K221" i="1"/>
  <c r="J221" i="1"/>
  <c r="H221" i="1" s="1"/>
  <c r="I221" i="1"/>
  <c r="G221" i="1"/>
  <c r="F221" i="1"/>
  <c r="E221" i="1"/>
  <c r="D221" i="1"/>
  <c r="C221" i="1"/>
  <c r="B221" i="1"/>
  <c r="A221" i="1"/>
  <c r="AC220" i="1"/>
  <c r="AB220" i="1"/>
  <c r="Y220" i="1"/>
  <c r="X220" i="1"/>
  <c r="Z220" i="1" s="1"/>
  <c r="W220" i="1"/>
  <c r="V220" i="1"/>
  <c r="U220" i="1"/>
  <c r="T220" i="1"/>
  <c r="S220" i="1"/>
  <c r="R220" i="1"/>
  <c r="Q220" i="1"/>
  <c r="P220" i="1"/>
  <c r="O220" i="1"/>
  <c r="N220" i="1"/>
  <c r="M220" i="1"/>
  <c r="L220" i="1"/>
  <c r="K220" i="1"/>
  <c r="H220" i="1" s="1"/>
  <c r="J220" i="1"/>
  <c r="I220" i="1"/>
  <c r="G220" i="1"/>
  <c r="F220" i="1"/>
  <c r="E220" i="1"/>
  <c r="D220" i="1"/>
  <c r="C220" i="1"/>
  <c r="B220" i="1"/>
  <c r="A220" i="1"/>
  <c r="AC219" i="1"/>
  <c r="AB219" i="1"/>
  <c r="X219" i="1"/>
  <c r="Z219" i="1" s="1"/>
  <c r="U219" i="1"/>
  <c r="W219" i="1" s="1"/>
  <c r="T219" i="1"/>
  <c r="S219" i="1"/>
  <c r="R219" i="1"/>
  <c r="Q219" i="1"/>
  <c r="P219" i="1"/>
  <c r="O219" i="1"/>
  <c r="N219" i="1"/>
  <c r="M219" i="1"/>
  <c r="L219" i="1"/>
  <c r="K219" i="1"/>
  <c r="H219" i="1" s="1"/>
  <c r="J219" i="1"/>
  <c r="I219" i="1"/>
  <c r="G219" i="1"/>
  <c r="F219" i="1"/>
  <c r="E219" i="1"/>
  <c r="D219" i="1"/>
  <c r="C219" i="1"/>
  <c r="B219" i="1"/>
  <c r="A219" i="1"/>
  <c r="AC218" i="1"/>
  <c r="AB218" i="1"/>
  <c r="X218" i="1"/>
  <c r="V218" i="1"/>
  <c r="U218" i="1"/>
  <c r="W218" i="1" s="1"/>
  <c r="R218" i="1"/>
  <c r="T218" i="1" s="1"/>
  <c r="Q218" i="1"/>
  <c r="P218" i="1"/>
  <c r="O218" i="1"/>
  <c r="N218" i="1"/>
  <c r="M218" i="1"/>
  <c r="L218" i="1"/>
  <c r="K218" i="1"/>
  <c r="J218" i="1"/>
  <c r="I218" i="1"/>
  <c r="H218" i="1"/>
  <c r="G218" i="1"/>
  <c r="F218" i="1"/>
  <c r="E218" i="1"/>
  <c r="D218" i="1"/>
  <c r="C218" i="1"/>
  <c r="B218" i="1"/>
  <c r="A218" i="1"/>
  <c r="AC217" i="1"/>
  <c r="AB217" i="1"/>
  <c r="Z217" i="1"/>
  <c r="X217" i="1"/>
  <c r="Y217" i="1" s="1"/>
  <c r="U217" i="1"/>
  <c r="W217" i="1" s="1"/>
  <c r="R217" i="1"/>
  <c r="T217" i="1" s="1"/>
  <c r="P217" i="1"/>
  <c r="O217" i="1"/>
  <c r="Q217" i="1" s="1"/>
  <c r="N217" i="1"/>
  <c r="M217" i="1"/>
  <c r="L217" i="1"/>
  <c r="K217" i="1"/>
  <c r="J217" i="1"/>
  <c r="I217" i="1"/>
  <c r="H217" i="1"/>
  <c r="G217" i="1"/>
  <c r="F217" i="1"/>
  <c r="E217" i="1"/>
  <c r="D217" i="1"/>
  <c r="C217" i="1"/>
  <c r="B217" i="1"/>
  <c r="A217" i="1"/>
  <c r="AC216" i="1"/>
  <c r="AB216" i="1"/>
  <c r="Z216" i="1"/>
  <c r="X216" i="1"/>
  <c r="Y216" i="1" s="1"/>
  <c r="U216" i="1"/>
  <c r="V216" i="1" s="1"/>
  <c r="R216" i="1"/>
  <c r="O216" i="1"/>
  <c r="N216" i="1"/>
  <c r="M216" i="1"/>
  <c r="L216" i="1"/>
  <c r="K216" i="1"/>
  <c r="J216" i="1"/>
  <c r="H216" i="1" s="1"/>
  <c r="I216" i="1"/>
  <c r="G216" i="1"/>
  <c r="F216" i="1"/>
  <c r="E216" i="1"/>
  <c r="D216" i="1"/>
  <c r="C216" i="1"/>
  <c r="B216" i="1"/>
  <c r="A216" i="1"/>
  <c r="AC215" i="1"/>
  <c r="AB215" i="1"/>
  <c r="Z215" i="1"/>
  <c r="Y215" i="1"/>
  <c r="X215" i="1"/>
  <c r="U215" i="1"/>
  <c r="V215" i="1" s="1"/>
  <c r="T215" i="1"/>
  <c r="R215" i="1"/>
  <c r="S215" i="1" s="1"/>
  <c r="Q215" i="1"/>
  <c r="P215" i="1"/>
  <c r="O215" i="1"/>
  <c r="N215" i="1"/>
  <c r="M215" i="1"/>
  <c r="L215" i="1"/>
  <c r="K215" i="1"/>
  <c r="J215" i="1"/>
  <c r="I215" i="1"/>
  <c r="H215" i="1"/>
  <c r="G215" i="1"/>
  <c r="F215" i="1"/>
  <c r="E215" i="1"/>
  <c r="D215" i="1"/>
  <c r="C215" i="1"/>
  <c r="B215" i="1"/>
  <c r="A215" i="1"/>
  <c r="AC214" i="1"/>
  <c r="AB214" i="1"/>
  <c r="Z214" i="1"/>
  <c r="Y214" i="1"/>
  <c r="X214" i="1"/>
  <c r="U214" i="1"/>
  <c r="V214" i="1" s="1"/>
  <c r="T214" i="1"/>
  <c r="R214" i="1"/>
  <c r="S214" i="1" s="1"/>
  <c r="Q214" i="1"/>
  <c r="O214" i="1"/>
  <c r="P214" i="1" s="1"/>
  <c r="N214" i="1"/>
  <c r="M214" i="1"/>
  <c r="L214" i="1"/>
  <c r="K214" i="1"/>
  <c r="J214" i="1"/>
  <c r="H214" i="1" s="1"/>
  <c r="I214" i="1"/>
  <c r="G214" i="1"/>
  <c r="F214" i="1"/>
  <c r="E214" i="1"/>
  <c r="D214" i="1"/>
  <c r="C214" i="1"/>
  <c r="B214" i="1"/>
  <c r="A214" i="1"/>
  <c r="AC213" i="1"/>
  <c r="AB213" i="1"/>
  <c r="Z213" i="1"/>
  <c r="Y213" i="1"/>
  <c r="X213" i="1"/>
  <c r="W213" i="1"/>
  <c r="V213" i="1"/>
  <c r="U213" i="1"/>
  <c r="T213" i="1"/>
  <c r="R213" i="1"/>
  <c r="S213" i="1" s="1"/>
  <c r="Q213" i="1"/>
  <c r="O213" i="1"/>
  <c r="P213" i="1" s="1"/>
  <c r="N213" i="1"/>
  <c r="M213" i="1"/>
  <c r="L213" i="1"/>
  <c r="K213" i="1"/>
  <c r="J213" i="1"/>
  <c r="I213" i="1"/>
  <c r="G213" i="1"/>
  <c r="F213" i="1"/>
  <c r="E213" i="1"/>
  <c r="D213" i="1"/>
  <c r="C213" i="1"/>
  <c r="B213" i="1"/>
  <c r="A213" i="1"/>
  <c r="AC212" i="1"/>
  <c r="AB212" i="1"/>
  <c r="X212" i="1"/>
  <c r="Z212" i="1" s="1"/>
  <c r="W212" i="1"/>
  <c r="V212" i="1"/>
  <c r="U212" i="1"/>
  <c r="T212" i="1"/>
  <c r="S212" i="1"/>
  <c r="R212" i="1"/>
  <c r="O212" i="1"/>
  <c r="N212" i="1"/>
  <c r="M212" i="1"/>
  <c r="L212" i="1"/>
  <c r="K212" i="1"/>
  <c r="J212" i="1"/>
  <c r="I212" i="1"/>
  <c r="H212" i="1"/>
  <c r="G212" i="1"/>
  <c r="F212" i="1"/>
  <c r="E212" i="1"/>
  <c r="D212" i="1"/>
  <c r="C212" i="1"/>
  <c r="B212" i="1"/>
  <c r="A212" i="1"/>
  <c r="AC211" i="1"/>
  <c r="AB211" i="1"/>
  <c r="Y211" i="1"/>
  <c r="X211" i="1"/>
  <c r="Z211" i="1" s="1"/>
  <c r="V211" i="1"/>
  <c r="U211" i="1"/>
  <c r="W211" i="1" s="1"/>
  <c r="T211" i="1"/>
  <c r="S211" i="1"/>
  <c r="R211" i="1"/>
  <c r="Q211" i="1"/>
  <c r="P211" i="1"/>
  <c r="O211" i="1"/>
  <c r="N211" i="1"/>
  <c r="M211" i="1"/>
  <c r="L211" i="1"/>
  <c r="K211" i="1"/>
  <c r="H211" i="1" s="1"/>
  <c r="J211" i="1"/>
  <c r="I211" i="1"/>
  <c r="G211" i="1"/>
  <c r="F211" i="1"/>
  <c r="E211" i="1"/>
  <c r="D211" i="1"/>
  <c r="C211" i="1"/>
  <c r="B211" i="1"/>
  <c r="A211" i="1"/>
  <c r="AC210" i="1"/>
  <c r="AB210" i="1"/>
  <c r="X210" i="1"/>
  <c r="Z210" i="1" s="1"/>
  <c r="U210" i="1"/>
  <c r="S210" i="1"/>
  <c r="R210" i="1"/>
  <c r="T210" i="1" s="1"/>
  <c r="Q210" i="1"/>
  <c r="P210" i="1"/>
  <c r="O210" i="1"/>
  <c r="N210" i="1"/>
  <c r="M210" i="1"/>
  <c r="L210" i="1"/>
  <c r="K210" i="1"/>
  <c r="J210" i="1"/>
  <c r="I210" i="1"/>
  <c r="G210" i="1"/>
  <c r="F210" i="1"/>
  <c r="E210" i="1"/>
  <c r="D210" i="1"/>
  <c r="C210" i="1"/>
  <c r="B210" i="1"/>
  <c r="A210" i="1"/>
  <c r="AC209" i="1"/>
  <c r="AB209" i="1"/>
  <c r="X209" i="1"/>
  <c r="Y209" i="1" s="1"/>
  <c r="W209" i="1"/>
  <c r="V209" i="1"/>
  <c r="U209" i="1"/>
  <c r="R209" i="1"/>
  <c r="O209" i="1"/>
  <c r="Q209" i="1" s="1"/>
  <c r="N209" i="1"/>
  <c r="M209" i="1"/>
  <c r="L209" i="1"/>
  <c r="K209" i="1"/>
  <c r="H209" i="1" s="1"/>
  <c r="J209" i="1"/>
  <c r="I209" i="1"/>
  <c r="G209" i="1"/>
  <c r="F209" i="1"/>
  <c r="E209" i="1"/>
  <c r="D209" i="1"/>
  <c r="C209" i="1"/>
  <c r="B209" i="1"/>
  <c r="A209" i="1"/>
  <c r="AC208" i="1"/>
  <c r="AB208" i="1"/>
  <c r="X208" i="1"/>
  <c r="W208" i="1"/>
  <c r="U208" i="1"/>
  <c r="V208" i="1" s="1"/>
  <c r="R208" i="1"/>
  <c r="T208" i="1" s="1"/>
  <c r="O208" i="1"/>
  <c r="Q208" i="1" s="1"/>
  <c r="N208" i="1"/>
  <c r="M208" i="1"/>
  <c r="L208" i="1"/>
  <c r="K208" i="1"/>
  <c r="J208" i="1"/>
  <c r="I208" i="1"/>
  <c r="H208" i="1"/>
  <c r="G208" i="1"/>
  <c r="F208" i="1"/>
  <c r="E208" i="1"/>
  <c r="D208" i="1"/>
  <c r="C208" i="1"/>
  <c r="B208" i="1"/>
  <c r="A208" i="1"/>
  <c r="AC207" i="1"/>
  <c r="AB207" i="1"/>
  <c r="Z207" i="1"/>
  <c r="Y207" i="1"/>
  <c r="X207" i="1"/>
  <c r="U207" i="1"/>
  <c r="V207" i="1" s="1"/>
  <c r="R207" i="1"/>
  <c r="S207" i="1" s="1"/>
  <c r="Q207" i="1"/>
  <c r="P207" i="1"/>
  <c r="O207" i="1"/>
  <c r="N207" i="1"/>
  <c r="M207" i="1"/>
  <c r="L207" i="1"/>
  <c r="K207" i="1"/>
  <c r="J207" i="1"/>
  <c r="I207" i="1"/>
  <c r="H207" i="1"/>
  <c r="G207" i="1"/>
  <c r="F207" i="1"/>
  <c r="E207" i="1"/>
  <c r="D207" i="1"/>
  <c r="C207" i="1"/>
  <c r="B207" i="1"/>
  <c r="A207" i="1"/>
  <c r="AC206" i="1"/>
  <c r="AB206" i="1"/>
  <c r="Z206" i="1"/>
  <c r="Y206" i="1"/>
  <c r="X206" i="1"/>
  <c r="U206" i="1"/>
  <c r="W206" i="1" s="1"/>
  <c r="T206" i="1"/>
  <c r="R206" i="1"/>
  <c r="S206" i="1" s="1"/>
  <c r="O206" i="1"/>
  <c r="N206" i="1"/>
  <c r="M206" i="1"/>
  <c r="L206" i="1"/>
  <c r="K206" i="1"/>
  <c r="J206" i="1"/>
  <c r="H206" i="1" s="1"/>
  <c r="I206" i="1"/>
  <c r="G206" i="1"/>
  <c r="F206" i="1"/>
  <c r="E206" i="1"/>
  <c r="D206" i="1"/>
  <c r="C206" i="1"/>
  <c r="B206" i="1"/>
  <c r="A206" i="1"/>
  <c r="AC205" i="1"/>
  <c r="AB205" i="1"/>
  <c r="Z205" i="1"/>
  <c r="Y205" i="1"/>
  <c r="X205" i="1"/>
  <c r="W205" i="1"/>
  <c r="V205" i="1"/>
  <c r="U205" i="1"/>
  <c r="S205" i="1"/>
  <c r="R205" i="1"/>
  <c r="T205" i="1" s="1"/>
  <c r="O205" i="1"/>
  <c r="P205" i="1" s="1"/>
  <c r="N205" i="1"/>
  <c r="M205" i="1"/>
  <c r="L205" i="1"/>
  <c r="K205" i="1"/>
  <c r="J205" i="1"/>
  <c r="H205" i="1" s="1"/>
  <c r="I205" i="1"/>
  <c r="G205" i="1"/>
  <c r="F205" i="1"/>
  <c r="E205" i="1"/>
  <c r="D205" i="1"/>
  <c r="C205" i="1"/>
  <c r="B205" i="1"/>
  <c r="A205" i="1"/>
  <c r="AC204" i="1"/>
  <c r="AB204" i="1"/>
  <c r="X204" i="1"/>
  <c r="Z204" i="1" s="1"/>
  <c r="W204" i="1"/>
  <c r="V204" i="1"/>
  <c r="U204" i="1"/>
  <c r="T204" i="1"/>
  <c r="S204" i="1"/>
  <c r="R204" i="1"/>
  <c r="O204" i="1"/>
  <c r="Q204" i="1" s="1"/>
  <c r="N204" i="1"/>
  <c r="M204" i="1"/>
  <c r="L204" i="1"/>
  <c r="K204" i="1"/>
  <c r="J204" i="1"/>
  <c r="I204" i="1"/>
  <c r="H204" i="1"/>
  <c r="G204" i="1"/>
  <c r="F204" i="1"/>
  <c r="E204" i="1"/>
  <c r="D204" i="1"/>
  <c r="C204" i="1"/>
  <c r="B204" i="1"/>
  <c r="A204" i="1"/>
  <c r="AC203" i="1"/>
  <c r="AB203" i="1"/>
  <c r="Y203" i="1"/>
  <c r="X203" i="1"/>
  <c r="Z203" i="1" s="1"/>
  <c r="V203" i="1"/>
  <c r="U203" i="1"/>
  <c r="W203" i="1" s="1"/>
  <c r="T203" i="1"/>
  <c r="S203" i="1"/>
  <c r="R203" i="1"/>
  <c r="Q203" i="1"/>
  <c r="P203" i="1"/>
  <c r="O203" i="1"/>
  <c r="N203" i="1"/>
  <c r="M203" i="1"/>
  <c r="L203" i="1"/>
  <c r="K203" i="1"/>
  <c r="J203" i="1"/>
  <c r="I203" i="1"/>
  <c r="H203" i="1"/>
  <c r="G203" i="1"/>
  <c r="F203" i="1"/>
  <c r="E203" i="1"/>
  <c r="D203" i="1"/>
  <c r="C203" i="1"/>
  <c r="B203" i="1"/>
  <c r="A203" i="1"/>
  <c r="AC202" i="1"/>
  <c r="AB202" i="1"/>
  <c r="X202" i="1"/>
  <c r="Z202" i="1" s="1"/>
  <c r="V202" i="1"/>
  <c r="U202" i="1"/>
  <c r="W202" i="1" s="1"/>
  <c r="S202" i="1"/>
  <c r="R202" i="1"/>
  <c r="T202" i="1" s="1"/>
  <c r="Q202" i="1"/>
  <c r="P202" i="1"/>
  <c r="O202" i="1"/>
  <c r="N202" i="1"/>
  <c r="M202" i="1"/>
  <c r="L202" i="1"/>
  <c r="K202" i="1"/>
  <c r="J202" i="1"/>
  <c r="I202" i="1"/>
  <c r="G202" i="1"/>
  <c r="F202" i="1"/>
  <c r="E202" i="1"/>
  <c r="D202" i="1"/>
  <c r="C202" i="1"/>
  <c r="B202" i="1"/>
  <c r="A202" i="1"/>
  <c r="AC201" i="1"/>
  <c r="AB201" i="1"/>
  <c r="Z201" i="1"/>
  <c r="X201" i="1"/>
  <c r="Y201" i="1" s="1"/>
  <c r="W201" i="1"/>
  <c r="V201" i="1"/>
  <c r="U201" i="1"/>
  <c r="R201" i="1"/>
  <c r="T201" i="1" s="1"/>
  <c r="O201" i="1"/>
  <c r="Q201" i="1" s="1"/>
  <c r="N201" i="1"/>
  <c r="M201" i="1"/>
  <c r="L201" i="1"/>
  <c r="K201" i="1"/>
  <c r="J201" i="1"/>
  <c r="I201" i="1"/>
  <c r="H201" i="1"/>
  <c r="G201" i="1"/>
  <c r="F201" i="1"/>
  <c r="E201" i="1"/>
  <c r="D201" i="1"/>
  <c r="C201" i="1"/>
  <c r="B201" i="1"/>
  <c r="A201" i="1"/>
  <c r="AC200" i="1"/>
  <c r="AB200" i="1"/>
  <c r="X200" i="1"/>
  <c r="W200" i="1"/>
  <c r="U200" i="1"/>
  <c r="V200" i="1" s="1"/>
  <c r="R200" i="1"/>
  <c r="T200" i="1" s="1"/>
  <c r="O200" i="1"/>
  <c r="N200" i="1"/>
  <c r="M200" i="1"/>
  <c r="L200" i="1"/>
  <c r="K200" i="1"/>
  <c r="J200" i="1"/>
  <c r="I200" i="1"/>
  <c r="G200" i="1"/>
  <c r="F200" i="1"/>
  <c r="E200" i="1"/>
  <c r="D200" i="1"/>
  <c r="C200" i="1"/>
  <c r="B200" i="1"/>
  <c r="A200" i="1"/>
  <c r="AC199" i="1"/>
  <c r="AB199" i="1"/>
  <c r="X199" i="1"/>
  <c r="W199" i="1"/>
  <c r="U199" i="1"/>
  <c r="V199" i="1" s="1"/>
  <c r="T199" i="1"/>
  <c r="R199" i="1"/>
  <c r="S199" i="1" s="1"/>
  <c r="O199" i="1"/>
  <c r="Q199" i="1" s="1"/>
  <c r="N199" i="1"/>
  <c r="M199" i="1"/>
  <c r="L199" i="1"/>
  <c r="K199" i="1"/>
  <c r="J199" i="1"/>
  <c r="I199" i="1"/>
  <c r="H199" i="1"/>
  <c r="G199" i="1"/>
  <c r="F199" i="1"/>
  <c r="E199" i="1"/>
  <c r="D199" i="1"/>
  <c r="C199" i="1"/>
  <c r="B199" i="1"/>
  <c r="A199" i="1"/>
  <c r="AC198" i="1"/>
  <c r="AB198" i="1"/>
  <c r="Z198" i="1"/>
  <c r="Y198" i="1"/>
  <c r="X198" i="1"/>
  <c r="U198" i="1"/>
  <c r="V198" i="1" s="1"/>
  <c r="R198" i="1"/>
  <c r="S198" i="1" s="1"/>
  <c r="O198" i="1"/>
  <c r="N198" i="1"/>
  <c r="M198" i="1"/>
  <c r="L198" i="1"/>
  <c r="K198" i="1"/>
  <c r="J198" i="1"/>
  <c r="H198" i="1" s="1"/>
  <c r="I198" i="1"/>
  <c r="G198" i="1"/>
  <c r="F198" i="1"/>
  <c r="E198" i="1"/>
  <c r="D198" i="1"/>
  <c r="C198" i="1"/>
  <c r="B198" i="1"/>
  <c r="A198" i="1"/>
  <c r="AC197" i="1"/>
  <c r="AB197" i="1"/>
  <c r="Z197" i="1"/>
  <c r="Y197" i="1"/>
  <c r="X197" i="1"/>
  <c r="W197" i="1"/>
  <c r="V197" i="1"/>
  <c r="U197" i="1"/>
  <c r="T197" i="1"/>
  <c r="S197" i="1"/>
  <c r="R197" i="1"/>
  <c r="Q197" i="1"/>
  <c r="O197" i="1"/>
  <c r="P197" i="1" s="1"/>
  <c r="N197" i="1"/>
  <c r="M197" i="1"/>
  <c r="L197" i="1"/>
  <c r="K197" i="1"/>
  <c r="J197" i="1"/>
  <c r="H197" i="1" s="1"/>
  <c r="I197" i="1"/>
  <c r="G197" i="1"/>
  <c r="F197" i="1"/>
  <c r="E197" i="1"/>
  <c r="D197" i="1"/>
  <c r="C197" i="1"/>
  <c r="B197" i="1"/>
  <c r="A197" i="1"/>
  <c r="AC196" i="1"/>
  <c r="AB196" i="1"/>
  <c r="X196" i="1"/>
  <c r="Z196" i="1" s="1"/>
  <c r="W196" i="1"/>
  <c r="V196" i="1"/>
  <c r="U196" i="1"/>
  <c r="T196" i="1"/>
  <c r="S196" i="1"/>
  <c r="R196" i="1"/>
  <c r="O196" i="1"/>
  <c r="Q196" i="1" s="1"/>
  <c r="N196" i="1"/>
  <c r="M196" i="1"/>
  <c r="L196" i="1"/>
  <c r="K196" i="1"/>
  <c r="H196" i="1" s="1"/>
  <c r="J196" i="1"/>
  <c r="I196" i="1"/>
  <c r="G196" i="1"/>
  <c r="F196" i="1"/>
  <c r="E196" i="1"/>
  <c r="D196" i="1"/>
  <c r="C196" i="1"/>
  <c r="B196" i="1"/>
  <c r="A196" i="1"/>
  <c r="AC195" i="1"/>
  <c r="AB195" i="1"/>
  <c r="X195" i="1"/>
  <c r="V195" i="1"/>
  <c r="U195" i="1"/>
  <c r="W195" i="1" s="1"/>
  <c r="T195" i="1"/>
  <c r="S195" i="1"/>
  <c r="R195" i="1"/>
  <c r="Q195" i="1"/>
  <c r="P195" i="1"/>
  <c r="O195" i="1"/>
  <c r="N195" i="1"/>
  <c r="M195" i="1"/>
  <c r="L195" i="1"/>
  <c r="K195" i="1"/>
  <c r="J195" i="1"/>
  <c r="I195" i="1"/>
  <c r="H195" i="1"/>
  <c r="G195" i="1"/>
  <c r="F195" i="1"/>
  <c r="E195" i="1"/>
  <c r="D195" i="1"/>
  <c r="C195" i="1"/>
  <c r="B195" i="1"/>
  <c r="A195" i="1"/>
  <c r="AC194" i="1"/>
  <c r="AB194" i="1"/>
  <c r="Y194" i="1"/>
  <c r="X194" i="1"/>
  <c r="Z194" i="1" s="1"/>
  <c r="U194" i="1"/>
  <c r="W194" i="1" s="1"/>
  <c r="R194" i="1"/>
  <c r="T194" i="1" s="1"/>
  <c r="Q194" i="1"/>
  <c r="P194" i="1"/>
  <c r="O194" i="1"/>
  <c r="N194" i="1"/>
  <c r="M194" i="1"/>
  <c r="L194" i="1"/>
  <c r="K194" i="1"/>
  <c r="J194" i="1"/>
  <c r="H194" i="1" s="1"/>
  <c r="I194" i="1"/>
  <c r="G194" i="1"/>
  <c r="F194" i="1"/>
  <c r="E194" i="1"/>
  <c r="D194" i="1"/>
  <c r="C194" i="1"/>
  <c r="B194" i="1"/>
  <c r="A194" i="1"/>
  <c r="AC193" i="1"/>
  <c r="AB193" i="1"/>
  <c r="X193" i="1"/>
  <c r="Y193" i="1" s="1"/>
  <c r="U193" i="1"/>
  <c r="W193" i="1" s="1"/>
  <c r="R193" i="1"/>
  <c r="P193" i="1"/>
  <c r="O193" i="1"/>
  <c r="Q193" i="1" s="1"/>
  <c r="N193" i="1"/>
  <c r="M193" i="1"/>
  <c r="L193" i="1"/>
  <c r="K193" i="1"/>
  <c r="H193" i="1" s="1"/>
  <c r="J193" i="1"/>
  <c r="I193" i="1"/>
  <c r="G193" i="1"/>
  <c r="F193" i="1"/>
  <c r="E193" i="1"/>
  <c r="D193" i="1"/>
  <c r="C193" i="1"/>
  <c r="B193" i="1"/>
  <c r="A193" i="1"/>
  <c r="AC192" i="1"/>
  <c r="AB192" i="1"/>
  <c r="X192" i="1"/>
  <c r="Y192" i="1" s="1"/>
  <c r="W192" i="1"/>
  <c r="U192" i="1"/>
  <c r="V192" i="1" s="1"/>
  <c r="T192" i="1"/>
  <c r="S192" i="1"/>
  <c r="R192" i="1"/>
  <c r="O192" i="1"/>
  <c r="Q192" i="1" s="1"/>
  <c r="N192" i="1"/>
  <c r="M192" i="1"/>
  <c r="L192" i="1"/>
  <c r="K192" i="1"/>
  <c r="J192" i="1"/>
  <c r="I192" i="1"/>
  <c r="G192" i="1"/>
  <c r="F192" i="1"/>
  <c r="E192" i="1"/>
  <c r="D192" i="1"/>
  <c r="C192" i="1"/>
  <c r="B192" i="1"/>
  <c r="A192" i="1"/>
  <c r="AC191" i="1"/>
  <c r="AB191" i="1"/>
  <c r="Z191" i="1"/>
  <c r="Y191" i="1"/>
  <c r="X191" i="1"/>
  <c r="W191" i="1"/>
  <c r="U191" i="1"/>
  <c r="V191" i="1" s="1"/>
  <c r="T191" i="1"/>
  <c r="R191" i="1"/>
  <c r="S191" i="1" s="1"/>
  <c r="O191" i="1"/>
  <c r="Q191" i="1" s="1"/>
  <c r="N191" i="1"/>
  <c r="M191" i="1"/>
  <c r="L191" i="1"/>
  <c r="K191" i="1"/>
  <c r="J191" i="1"/>
  <c r="I191" i="1"/>
  <c r="H191" i="1"/>
  <c r="G191" i="1"/>
  <c r="F191" i="1"/>
  <c r="E191" i="1"/>
  <c r="D191" i="1"/>
  <c r="C191" i="1"/>
  <c r="B191" i="1"/>
  <c r="A191" i="1"/>
  <c r="AC190" i="1"/>
  <c r="AB190" i="1"/>
  <c r="Z190" i="1"/>
  <c r="Y190" i="1"/>
  <c r="X190" i="1"/>
  <c r="W190" i="1"/>
  <c r="U190" i="1"/>
  <c r="V190" i="1" s="1"/>
  <c r="R190" i="1"/>
  <c r="S190" i="1" s="1"/>
  <c r="O190" i="1"/>
  <c r="N190" i="1"/>
  <c r="M190" i="1"/>
  <c r="L190" i="1"/>
  <c r="K190" i="1"/>
  <c r="J190" i="1"/>
  <c r="H190" i="1" s="1"/>
  <c r="I190" i="1"/>
  <c r="G190" i="1"/>
  <c r="F190" i="1"/>
  <c r="E190" i="1"/>
  <c r="D190" i="1"/>
  <c r="C190" i="1"/>
  <c r="B190" i="1"/>
  <c r="A190" i="1"/>
  <c r="AC189" i="1"/>
  <c r="AB189" i="1"/>
  <c r="Z189" i="1"/>
  <c r="Y189" i="1"/>
  <c r="X189" i="1"/>
  <c r="W189" i="1"/>
  <c r="V189" i="1"/>
  <c r="U189" i="1"/>
  <c r="R189" i="1"/>
  <c r="T189" i="1" s="1"/>
  <c r="Q189" i="1"/>
  <c r="O189" i="1"/>
  <c r="P189" i="1" s="1"/>
  <c r="N189" i="1"/>
  <c r="M189" i="1"/>
  <c r="L189" i="1"/>
  <c r="K189" i="1"/>
  <c r="J189" i="1"/>
  <c r="H189" i="1" s="1"/>
  <c r="I189" i="1"/>
  <c r="G189" i="1"/>
  <c r="F189" i="1"/>
  <c r="E189" i="1"/>
  <c r="D189" i="1"/>
  <c r="C189" i="1"/>
  <c r="B189" i="1"/>
  <c r="A189" i="1"/>
  <c r="AC188" i="1"/>
  <c r="AB188" i="1"/>
  <c r="Y188" i="1"/>
  <c r="X188" i="1"/>
  <c r="Z188" i="1" s="1"/>
  <c r="W188" i="1"/>
  <c r="V188" i="1"/>
  <c r="U188" i="1"/>
  <c r="T188" i="1"/>
  <c r="S188" i="1"/>
  <c r="R188" i="1"/>
  <c r="Q188" i="1"/>
  <c r="O188" i="1"/>
  <c r="P188" i="1" s="1"/>
  <c r="N188" i="1"/>
  <c r="M188" i="1"/>
  <c r="L188" i="1"/>
  <c r="K188" i="1"/>
  <c r="H188" i="1" s="1"/>
  <c r="J188" i="1"/>
  <c r="I188" i="1"/>
  <c r="G188" i="1"/>
  <c r="F188" i="1"/>
  <c r="E188" i="1"/>
  <c r="D188" i="1"/>
  <c r="C188" i="1"/>
  <c r="B188" i="1"/>
  <c r="A188" i="1"/>
  <c r="AC187" i="1"/>
  <c r="AB187" i="1"/>
  <c r="X187" i="1"/>
  <c r="Z187" i="1" s="1"/>
  <c r="U187" i="1"/>
  <c r="T187" i="1"/>
  <c r="S187" i="1"/>
  <c r="R187" i="1"/>
  <c r="Q187" i="1"/>
  <c r="P187" i="1"/>
  <c r="O187" i="1"/>
  <c r="N187" i="1"/>
  <c r="M187" i="1"/>
  <c r="L187" i="1"/>
  <c r="K187" i="1"/>
  <c r="J187" i="1"/>
  <c r="I187" i="1"/>
  <c r="H187" i="1"/>
  <c r="G187" i="1"/>
  <c r="F187" i="1"/>
  <c r="E187" i="1"/>
  <c r="D187" i="1"/>
  <c r="C187" i="1"/>
  <c r="B187" i="1"/>
  <c r="A187" i="1"/>
  <c r="AC186" i="1"/>
  <c r="AB186" i="1"/>
  <c r="Z186" i="1"/>
  <c r="Y186" i="1"/>
  <c r="X186" i="1"/>
  <c r="V186" i="1"/>
  <c r="U186" i="1"/>
  <c r="W186" i="1" s="1"/>
  <c r="R186" i="1"/>
  <c r="T186" i="1" s="1"/>
  <c r="Q186" i="1"/>
  <c r="P186" i="1"/>
  <c r="O186" i="1"/>
  <c r="N186" i="1"/>
  <c r="M186" i="1"/>
  <c r="L186" i="1"/>
  <c r="K186" i="1"/>
  <c r="J186" i="1"/>
  <c r="I186" i="1"/>
  <c r="H186" i="1"/>
  <c r="G186" i="1"/>
  <c r="F186" i="1"/>
  <c r="E186" i="1"/>
  <c r="D186" i="1"/>
  <c r="C186" i="1"/>
  <c r="B186" i="1"/>
  <c r="A186" i="1"/>
  <c r="AC185" i="1"/>
  <c r="AB185" i="1"/>
  <c r="Z185" i="1"/>
  <c r="X185" i="1"/>
  <c r="Y185" i="1" s="1"/>
  <c r="U185" i="1"/>
  <c r="W185" i="1" s="1"/>
  <c r="S185" i="1"/>
  <c r="R185" i="1"/>
  <c r="T185" i="1" s="1"/>
  <c r="P185" i="1"/>
  <c r="O185" i="1"/>
  <c r="Q185" i="1" s="1"/>
  <c r="N185" i="1"/>
  <c r="M185" i="1"/>
  <c r="L185" i="1"/>
  <c r="K185" i="1"/>
  <c r="J185" i="1"/>
  <c r="H185" i="1" s="1"/>
  <c r="I185" i="1"/>
  <c r="G185" i="1"/>
  <c r="F185" i="1"/>
  <c r="E185" i="1"/>
  <c r="D185" i="1"/>
  <c r="C185" i="1"/>
  <c r="B185" i="1"/>
  <c r="A185" i="1"/>
  <c r="AC184" i="1"/>
  <c r="AB184" i="1"/>
  <c r="X184" i="1"/>
  <c r="Y184" i="1" s="1"/>
  <c r="U184" i="1"/>
  <c r="V184" i="1" s="1"/>
  <c r="T184" i="1"/>
  <c r="S184" i="1"/>
  <c r="R184" i="1"/>
  <c r="O184" i="1"/>
  <c r="N184" i="1"/>
  <c r="M184" i="1"/>
  <c r="L184" i="1"/>
  <c r="K184" i="1"/>
  <c r="J184" i="1"/>
  <c r="H184" i="1" s="1"/>
  <c r="I184" i="1"/>
  <c r="G184" i="1"/>
  <c r="F184" i="1"/>
  <c r="E184" i="1"/>
  <c r="D184" i="1"/>
  <c r="C184" i="1"/>
  <c r="B184" i="1"/>
  <c r="A184" i="1"/>
  <c r="AC183" i="1"/>
  <c r="AB183" i="1"/>
  <c r="X183" i="1"/>
  <c r="Z183" i="1" s="1"/>
  <c r="U183" i="1"/>
  <c r="V183" i="1" s="1"/>
  <c r="T183" i="1"/>
  <c r="R183" i="1"/>
  <c r="S183" i="1" s="1"/>
  <c r="Q183" i="1"/>
  <c r="O183" i="1"/>
  <c r="P183" i="1" s="1"/>
  <c r="N183" i="1"/>
  <c r="M183" i="1"/>
  <c r="L183" i="1"/>
  <c r="K183" i="1"/>
  <c r="J183" i="1"/>
  <c r="I183" i="1"/>
  <c r="H183" i="1"/>
  <c r="G183" i="1"/>
  <c r="F183" i="1"/>
  <c r="E183" i="1"/>
  <c r="D183" i="1"/>
  <c r="C183" i="1"/>
  <c r="B183" i="1"/>
  <c r="A183" i="1"/>
  <c r="AC182" i="1"/>
  <c r="AB182" i="1"/>
  <c r="Z182" i="1"/>
  <c r="Y182" i="1"/>
  <c r="X182" i="1"/>
  <c r="W182" i="1"/>
  <c r="U182" i="1"/>
  <c r="V182" i="1" s="1"/>
  <c r="T182" i="1"/>
  <c r="R182" i="1"/>
  <c r="S182" i="1" s="1"/>
  <c r="O182" i="1"/>
  <c r="P182" i="1" s="1"/>
  <c r="N182" i="1"/>
  <c r="M182" i="1"/>
  <c r="L182" i="1"/>
  <c r="K182" i="1"/>
  <c r="J182" i="1"/>
  <c r="H182" i="1" s="1"/>
  <c r="I182" i="1"/>
  <c r="G182" i="1"/>
  <c r="F182" i="1"/>
  <c r="E182" i="1"/>
  <c r="D182" i="1"/>
  <c r="C182" i="1"/>
  <c r="B182" i="1"/>
  <c r="A182" i="1"/>
  <c r="AC181" i="1"/>
  <c r="AB181" i="1"/>
  <c r="Z181" i="1"/>
  <c r="Y181" i="1"/>
  <c r="X181" i="1"/>
  <c r="W181" i="1"/>
  <c r="V181" i="1"/>
  <c r="U181" i="1"/>
  <c r="R181" i="1"/>
  <c r="T181" i="1" s="1"/>
  <c r="Q181" i="1"/>
  <c r="O181" i="1"/>
  <c r="P181" i="1" s="1"/>
  <c r="N181" i="1"/>
  <c r="M181" i="1"/>
  <c r="L181" i="1"/>
  <c r="K181" i="1"/>
  <c r="J181" i="1"/>
  <c r="H181" i="1" s="1"/>
  <c r="I181" i="1"/>
  <c r="G181" i="1"/>
  <c r="F181" i="1"/>
  <c r="E181" i="1"/>
  <c r="D181" i="1"/>
  <c r="C181" i="1"/>
  <c r="B181" i="1"/>
  <c r="A181" i="1"/>
  <c r="AC180" i="1"/>
  <c r="AB180" i="1"/>
  <c r="Y180" i="1"/>
  <c r="X180" i="1"/>
  <c r="Z180" i="1" s="1"/>
  <c r="W180" i="1"/>
  <c r="V180" i="1"/>
  <c r="U180" i="1"/>
  <c r="T180" i="1"/>
  <c r="S180" i="1"/>
  <c r="R180" i="1"/>
  <c r="Q180" i="1"/>
  <c r="P180" i="1"/>
  <c r="O180" i="1"/>
  <c r="N180" i="1"/>
  <c r="M180" i="1"/>
  <c r="L180" i="1"/>
  <c r="K180" i="1"/>
  <c r="H180" i="1" s="1"/>
  <c r="J180" i="1"/>
  <c r="I180" i="1"/>
  <c r="G180" i="1"/>
  <c r="F180" i="1"/>
  <c r="E180" i="1"/>
  <c r="D180" i="1"/>
  <c r="C180" i="1"/>
  <c r="B180" i="1"/>
  <c r="A180" i="1"/>
  <c r="AC179" i="1"/>
  <c r="AB179" i="1"/>
  <c r="X179" i="1"/>
  <c r="Z179" i="1" s="1"/>
  <c r="V179" i="1"/>
  <c r="U179" i="1"/>
  <c r="W179" i="1" s="1"/>
  <c r="T179" i="1"/>
  <c r="S179" i="1"/>
  <c r="R179" i="1"/>
  <c r="Q179" i="1"/>
  <c r="P179" i="1"/>
  <c r="O179" i="1"/>
  <c r="N179" i="1"/>
  <c r="M179" i="1"/>
  <c r="L179" i="1"/>
  <c r="K179" i="1"/>
  <c r="H179" i="1" s="1"/>
  <c r="J179" i="1"/>
  <c r="I179" i="1"/>
  <c r="G179" i="1"/>
  <c r="F179" i="1"/>
  <c r="E179" i="1"/>
  <c r="D179" i="1"/>
  <c r="C179" i="1"/>
  <c r="B179" i="1"/>
  <c r="A179" i="1"/>
  <c r="AC178" i="1"/>
  <c r="AB178" i="1"/>
  <c r="X178" i="1"/>
  <c r="V178" i="1"/>
  <c r="U178" i="1"/>
  <c r="W178" i="1" s="1"/>
  <c r="S178" i="1"/>
  <c r="R178" i="1"/>
  <c r="T178" i="1" s="1"/>
  <c r="Q178" i="1"/>
  <c r="P178" i="1"/>
  <c r="O178" i="1"/>
  <c r="N178" i="1"/>
  <c r="M178" i="1"/>
  <c r="L178" i="1"/>
  <c r="K178" i="1"/>
  <c r="J178" i="1"/>
  <c r="I178" i="1"/>
  <c r="G178" i="1"/>
  <c r="F178" i="1"/>
  <c r="E178" i="1"/>
  <c r="D178" i="1"/>
  <c r="C178" i="1"/>
  <c r="B178" i="1"/>
  <c r="A178" i="1"/>
  <c r="AC177" i="1"/>
  <c r="AB177" i="1"/>
  <c r="Z177" i="1"/>
  <c r="X177" i="1"/>
  <c r="Y177" i="1" s="1"/>
  <c r="W177" i="1"/>
  <c r="V177" i="1"/>
  <c r="U177" i="1"/>
  <c r="R177" i="1"/>
  <c r="O177" i="1"/>
  <c r="Q177" i="1" s="1"/>
  <c r="N177" i="1"/>
  <c r="M177" i="1"/>
  <c r="L177" i="1"/>
  <c r="K177" i="1"/>
  <c r="J177" i="1"/>
  <c r="I177" i="1"/>
  <c r="H177" i="1"/>
  <c r="G177" i="1"/>
  <c r="F177" i="1"/>
  <c r="E177" i="1"/>
  <c r="D177" i="1"/>
  <c r="C177" i="1"/>
  <c r="B177" i="1"/>
  <c r="A177" i="1"/>
  <c r="AC176" i="1"/>
  <c r="AB176" i="1"/>
  <c r="Z176" i="1"/>
  <c r="X176" i="1"/>
  <c r="Y176" i="1" s="1"/>
  <c r="W176" i="1"/>
  <c r="U176" i="1"/>
  <c r="V176" i="1" s="1"/>
  <c r="R176" i="1"/>
  <c r="T176" i="1" s="1"/>
  <c r="P176" i="1"/>
  <c r="O176" i="1"/>
  <c r="Q176" i="1" s="1"/>
  <c r="N176" i="1"/>
  <c r="M176" i="1"/>
  <c r="L176" i="1"/>
  <c r="K176" i="1"/>
  <c r="J176" i="1"/>
  <c r="I176" i="1"/>
  <c r="H176" i="1"/>
  <c r="G176" i="1"/>
  <c r="F176" i="1"/>
  <c r="E176" i="1"/>
  <c r="D176" i="1"/>
  <c r="C176" i="1"/>
  <c r="B176" i="1"/>
  <c r="A176" i="1"/>
  <c r="AC175" i="1"/>
  <c r="AB175" i="1"/>
  <c r="Z175" i="1"/>
  <c r="Y175" i="1"/>
  <c r="X175" i="1"/>
  <c r="U175" i="1"/>
  <c r="V175" i="1" s="1"/>
  <c r="R175" i="1"/>
  <c r="Q175" i="1"/>
  <c r="P175" i="1"/>
  <c r="O175" i="1"/>
  <c r="N175" i="1"/>
  <c r="M175" i="1"/>
  <c r="L175" i="1"/>
  <c r="K175" i="1"/>
  <c r="J175" i="1"/>
  <c r="H175" i="1" s="1"/>
  <c r="I175" i="1"/>
  <c r="G175" i="1"/>
  <c r="F175" i="1"/>
  <c r="E175" i="1"/>
  <c r="D175" i="1"/>
  <c r="C175" i="1"/>
  <c r="B175" i="1"/>
  <c r="A175" i="1"/>
  <c r="AC174" i="1"/>
  <c r="AB174" i="1"/>
  <c r="Z174" i="1"/>
  <c r="Y174" i="1"/>
  <c r="X174" i="1"/>
  <c r="W174" i="1"/>
  <c r="V174" i="1"/>
  <c r="U174" i="1"/>
  <c r="T174" i="1"/>
  <c r="R174" i="1"/>
  <c r="S174" i="1" s="1"/>
  <c r="O174" i="1"/>
  <c r="N174" i="1"/>
  <c r="M174" i="1"/>
  <c r="L174" i="1"/>
  <c r="K174" i="1"/>
  <c r="J174" i="1"/>
  <c r="H174" i="1" s="1"/>
  <c r="I174" i="1"/>
  <c r="G174" i="1"/>
  <c r="F174" i="1"/>
  <c r="E174" i="1"/>
  <c r="D174" i="1"/>
  <c r="C174" i="1"/>
  <c r="B174" i="1"/>
  <c r="A174" i="1"/>
  <c r="AC173" i="1"/>
  <c r="AB173" i="1"/>
  <c r="Z173" i="1"/>
  <c r="Y173" i="1"/>
  <c r="X173" i="1"/>
  <c r="W173" i="1"/>
  <c r="V173" i="1"/>
  <c r="U173" i="1"/>
  <c r="S173" i="1"/>
  <c r="R173" i="1"/>
  <c r="T173" i="1" s="1"/>
  <c r="O173" i="1"/>
  <c r="P173" i="1" s="1"/>
  <c r="N173" i="1"/>
  <c r="M173" i="1"/>
  <c r="L173" i="1"/>
  <c r="K173" i="1"/>
  <c r="J173" i="1"/>
  <c r="H173" i="1" s="1"/>
  <c r="I173" i="1"/>
  <c r="G173" i="1"/>
  <c r="F173" i="1"/>
  <c r="E173" i="1"/>
  <c r="D173" i="1"/>
  <c r="C173" i="1"/>
  <c r="B173" i="1"/>
  <c r="A173" i="1"/>
  <c r="AC172" i="1"/>
  <c r="AB172" i="1"/>
  <c r="X172" i="1"/>
  <c r="W172" i="1"/>
  <c r="V172" i="1"/>
  <c r="U172" i="1"/>
  <c r="T172" i="1"/>
  <c r="S172" i="1"/>
  <c r="R172" i="1"/>
  <c r="Q172" i="1"/>
  <c r="P172" i="1"/>
  <c r="O172" i="1"/>
  <c r="N172" i="1"/>
  <c r="M172" i="1"/>
  <c r="L172" i="1"/>
  <c r="K172" i="1"/>
  <c r="J172" i="1"/>
  <c r="I172" i="1"/>
  <c r="H172" i="1"/>
  <c r="G172" i="1"/>
  <c r="F172" i="1"/>
  <c r="E172" i="1"/>
  <c r="D172" i="1"/>
  <c r="C172" i="1"/>
  <c r="B172" i="1"/>
  <c r="A172" i="1"/>
  <c r="AC171" i="1"/>
  <c r="AB171" i="1"/>
  <c r="Y171" i="1"/>
  <c r="X171" i="1"/>
  <c r="Z171" i="1" s="1"/>
  <c r="U171" i="1"/>
  <c r="W171" i="1" s="1"/>
  <c r="T171" i="1"/>
  <c r="S171" i="1"/>
  <c r="R171" i="1"/>
  <c r="Q171" i="1"/>
  <c r="P171" i="1"/>
  <c r="O171" i="1"/>
  <c r="N171" i="1"/>
  <c r="M171" i="1"/>
  <c r="L171" i="1"/>
  <c r="K171" i="1"/>
  <c r="H171" i="1" s="1"/>
  <c r="J171" i="1"/>
  <c r="I171" i="1"/>
  <c r="G171" i="1"/>
  <c r="F171" i="1"/>
  <c r="E171" i="1"/>
  <c r="D171" i="1"/>
  <c r="C171" i="1"/>
  <c r="B171" i="1"/>
  <c r="A171" i="1"/>
  <c r="AC170" i="1"/>
  <c r="AB170" i="1"/>
  <c r="X170" i="1"/>
  <c r="Z170" i="1" s="1"/>
  <c r="V170" i="1"/>
  <c r="U170" i="1"/>
  <c r="W170" i="1" s="1"/>
  <c r="S170" i="1"/>
  <c r="R170" i="1"/>
  <c r="T170" i="1" s="1"/>
  <c r="Q170" i="1"/>
  <c r="P170" i="1"/>
  <c r="O170" i="1"/>
  <c r="N170" i="1"/>
  <c r="M170" i="1"/>
  <c r="L170" i="1"/>
  <c r="K170" i="1"/>
  <c r="J170" i="1"/>
  <c r="I170" i="1"/>
  <c r="H170" i="1"/>
  <c r="G170" i="1"/>
  <c r="F170" i="1"/>
  <c r="E170" i="1"/>
  <c r="D170" i="1"/>
  <c r="C170" i="1"/>
  <c r="B170" i="1"/>
  <c r="A170" i="1"/>
  <c r="AC169" i="1"/>
  <c r="AB169" i="1"/>
  <c r="Z169" i="1"/>
  <c r="X169" i="1"/>
  <c r="Y169" i="1" s="1"/>
  <c r="W169" i="1"/>
  <c r="V169" i="1"/>
  <c r="U169" i="1"/>
  <c r="R169" i="1"/>
  <c r="T169" i="1" s="1"/>
  <c r="O169" i="1"/>
  <c r="N169" i="1"/>
  <c r="M169" i="1"/>
  <c r="L169" i="1"/>
  <c r="K169" i="1"/>
  <c r="J169" i="1"/>
  <c r="I169" i="1"/>
  <c r="H169" i="1"/>
  <c r="G169" i="1"/>
  <c r="F169" i="1"/>
  <c r="E169" i="1"/>
  <c r="D169" i="1"/>
  <c r="C169" i="1"/>
  <c r="B169" i="1"/>
  <c r="A169" i="1"/>
  <c r="AC168" i="1"/>
  <c r="AB168" i="1"/>
  <c r="Z168" i="1"/>
  <c r="X168" i="1"/>
  <c r="Y168" i="1" s="1"/>
  <c r="W168" i="1"/>
  <c r="U168" i="1"/>
  <c r="V168" i="1" s="1"/>
  <c r="R168" i="1"/>
  <c r="T168" i="1" s="1"/>
  <c r="O168" i="1"/>
  <c r="N168" i="1"/>
  <c r="M168" i="1"/>
  <c r="L168" i="1"/>
  <c r="K168" i="1"/>
  <c r="J168" i="1"/>
  <c r="H168" i="1" s="1"/>
  <c r="I168" i="1"/>
  <c r="G168" i="1"/>
  <c r="F168" i="1"/>
  <c r="E168" i="1"/>
  <c r="D168" i="1"/>
  <c r="C168" i="1"/>
  <c r="B168" i="1"/>
  <c r="A168" i="1"/>
  <c r="AC167" i="1"/>
  <c r="AB167" i="1"/>
  <c r="Z167" i="1"/>
  <c r="Y167" i="1"/>
  <c r="X167" i="1"/>
  <c r="W167" i="1"/>
  <c r="U167" i="1"/>
  <c r="V167" i="1" s="1"/>
  <c r="T167" i="1"/>
  <c r="R167" i="1"/>
  <c r="S167" i="1" s="1"/>
  <c r="Q167" i="1"/>
  <c r="P167" i="1"/>
  <c r="O167" i="1"/>
  <c r="N167" i="1"/>
  <c r="M167" i="1"/>
  <c r="L167" i="1"/>
  <c r="K167" i="1"/>
  <c r="J167" i="1"/>
  <c r="I167" i="1"/>
  <c r="H167" i="1"/>
  <c r="G167" i="1"/>
  <c r="F167" i="1"/>
  <c r="E167" i="1"/>
  <c r="D167" i="1"/>
  <c r="C167" i="1"/>
  <c r="B167" i="1"/>
  <c r="A167" i="1"/>
  <c r="AC166" i="1"/>
  <c r="AB166" i="1"/>
  <c r="Z166" i="1"/>
  <c r="Y166" i="1"/>
  <c r="X166" i="1"/>
  <c r="U166" i="1"/>
  <c r="V166" i="1" s="1"/>
  <c r="R166" i="1"/>
  <c r="Q166" i="1"/>
  <c r="O166" i="1"/>
  <c r="P166" i="1" s="1"/>
  <c r="N166" i="1"/>
  <c r="M166" i="1"/>
  <c r="L166" i="1"/>
  <c r="K166" i="1"/>
  <c r="J166" i="1"/>
  <c r="H166" i="1" s="1"/>
  <c r="I166" i="1"/>
  <c r="G166" i="1"/>
  <c r="F166" i="1"/>
  <c r="E166" i="1"/>
  <c r="D166" i="1"/>
  <c r="C166" i="1"/>
  <c r="B166" i="1"/>
  <c r="A166" i="1"/>
  <c r="AC165" i="1"/>
  <c r="AB165" i="1"/>
  <c r="Z165" i="1"/>
  <c r="Y165" i="1"/>
  <c r="X165" i="1"/>
  <c r="W165" i="1"/>
  <c r="V165" i="1"/>
  <c r="U165" i="1"/>
  <c r="T165" i="1"/>
  <c r="S165" i="1"/>
  <c r="R165" i="1"/>
  <c r="Q165" i="1"/>
  <c r="O165" i="1"/>
  <c r="P165" i="1" s="1"/>
  <c r="N165" i="1"/>
  <c r="M165" i="1"/>
  <c r="L165" i="1"/>
  <c r="K165" i="1"/>
  <c r="J165" i="1"/>
  <c r="I165" i="1"/>
  <c r="G165" i="1"/>
  <c r="F165" i="1"/>
  <c r="E165" i="1"/>
  <c r="D165" i="1"/>
  <c r="C165" i="1"/>
  <c r="B165" i="1"/>
  <c r="A165" i="1"/>
  <c r="AC164" i="1"/>
  <c r="AB164" i="1"/>
  <c r="X164" i="1"/>
  <c r="Z164" i="1" s="1"/>
  <c r="W164" i="1"/>
  <c r="V164" i="1"/>
  <c r="U164" i="1"/>
  <c r="T164" i="1"/>
  <c r="S164" i="1"/>
  <c r="R164" i="1"/>
  <c r="O164" i="1"/>
  <c r="Q164" i="1" s="1"/>
  <c r="N164" i="1"/>
  <c r="M164" i="1"/>
  <c r="L164" i="1"/>
  <c r="K164" i="1"/>
  <c r="J164" i="1"/>
  <c r="I164" i="1"/>
  <c r="H164" i="1"/>
  <c r="G164" i="1"/>
  <c r="F164" i="1"/>
  <c r="E164" i="1"/>
  <c r="D164" i="1"/>
  <c r="C164" i="1"/>
  <c r="B164" i="1"/>
  <c r="A164" i="1"/>
  <c r="AC163" i="1"/>
  <c r="AB163" i="1"/>
  <c r="Y163" i="1"/>
  <c r="X163" i="1"/>
  <c r="Z163" i="1" s="1"/>
  <c r="V163" i="1"/>
  <c r="U163" i="1"/>
  <c r="W163" i="1" s="1"/>
  <c r="T163" i="1"/>
  <c r="S163" i="1"/>
  <c r="R163" i="1"/>
  <c r="Q163" i="1"/>
  <c r="P163" i="1"/>
  <c r="O163" i="1"/>
  <c r="N163" i="1"/>
  <c r="M163" i="1"/>
  <c r="L163" i="1"/>
  <c r="K163" i="1"/>
  <c r="H163" i="1" s="1"/>
  <c r="J163" i="1"/>
  <c r="I163" i="1"/>
  <c r="G163" i="1"/>
  <c r="F163" i="1"/>
  <c r="E163" i="1"/>
  <c r="D163" i="1"/>
  <c r="C163" i="1"/>
  <c r="B163" i="1"/>
  <c r="A163" i="1"/>
  <c r="AC162" i="1"/>
  <c r="AB162" i="1"/>
  <c r="X162" i="1"/>
  <c r="Z162" i="1" s="1"/>
  <c r="U162" i="1"/>
  <c r="W162" i="1" s="1"/>
  <c r="S162" i="1"/>
  <c r="R162" i="1"/>
  <c r="T162" i="1" s="1"/>
  <c r="Q162" i="1"/>
  <c r="P162" i="1"/>
  <c r="O162" i="1"/>
  <c r="N162" i="1"/>
  <c r="M162" i="1"/>
  <c r="L162" i="1"/>
  <c r="K162" i="1"/>
  <c r="J162" i="1"/>
  <c r="I162" i="1"/>
  <c r="G162" i="1"/>
  <c r="F162" i="1"/>
  <c r="E162" i="1"/>
  <c r="D162" i="1"/>
  <c r="C162" i="1"/>
  <c r="B162" i="1"/>
  <c r="A162" i="1"/>
  <c r="AC161" i="1"/>
  <c r="AB161" i="1"/>
  <c r="X161" i="1"/>
  <c r="Y161" i="1" s="1"/>
  <c r="W161" i="1"/>
  <c r="V161" i="1"/>
  <c r="U161" i="1"/>
  <c r="R161" i="1"/>
  <c r="P161" i="1"/>
  <c r="O161" i="1"/>
  <c r="Q161" i="1" s="1"/>
  <c r="N161" i="1"/>
  <c r="M161" i="1"/>
  <c r="L161" i="1"/>
  <c r="K161" i="1"/>
  <c r="H161" i="1" s="1"/>
  <c r="J161" i="1"/>
  <c r="I161" i="1"/>
  <c r="G161" i="1"/>
  <c r="F161" i="1"/>
  <c r="E161" i="1"/>
  <c r="D161" i="1"/>
  <c r="C161" i="1"/>
  <c r="B161" i="1"/>
  <c r="A161" i="1"/>
  <c r="AC160" i="1"/>
  <c r="AB160" i="1"/>
  <c r="X160" i="1"/>
  <c r="Y160" i="1" s="1"/>
  <c r="W160" i="1"/>
  <c r="U160" i="1"/>
  <c r="V160" i="1" s="1"/>
  <c r="T160" i="1"/>
  <c r="S160" i="1"/>
  <c r="R160" i="1"/>
  <c r="O160" i="1"/>
  <c r="Q160" i="1" s="1"/>
  <c r="N160" i="1"/>
  <c r="M160" i="1"/>
  <c r="L160" i="1"/>
  <c r="K160" i="1"/>
  <c r="J160" i="1"/>
  <c r="I160" i="1"/>
  <c r="H160" i="1"/>
  <c r="G160" i="1"/>
  <c r="F160" i="1"/>
  <c r="E160" i="1"/>
  <c r="D160" i="1"/>
  <c r="C160" i="1"/>
  <c r="B160" i="1"/>
  <c r="A160" i="1"/>
  <c r="AC159" i="1"/>
  <c r="AB159" i="1"/>
  <c r="Z159" i="1"/>
  <c r="Y159" i="1"/>
  <c r="X159" i="1"/>
  <c r="W159" i="1"/>
  <c r="U159" i="1"/>
  <c r="V159" i="1" s="1"/>
  <c r="R159" i="1"/>
  <c r="S159" i="1" s="1"/>
  <c r="O159" i="1"/>
  <c r="N159" i="1"/>
  <c r="M159" i="1"/>
  <c r="L159" i="1"/>
  <c r="K159" i="1"/>
  <c r="J159" i="1"/>
  <c r="I159" i="1"/>
  <c r="H159" i="1"/>
  <c r="G159" i="1"/>
  <c r="F159" i="1"/>
  <c r="E159" i="1"/>
  <c r="D159" i="1"/>
  <c r="C159" i="1"/>
  <c r="B159" i="1"/>
  <c r="A159" i="1"/>
  <c r="AC158" i="1"/>
  <c r="AB158" i="1"/>
  <c r="Z158" i="1"/>
  <c r="Y158" i="1"/>
  <c r="X158" i="1"/>
  <c r="U158" i="1"/>
  <c r="W158" i="1" s="1"/>
  <c r="R158" i="1"/>
  <c r="O158" i="1"/>
  <c r="N158" i="1"/>
  <c r="M158" i="1"/>
  <c r="L158" i="1"/>
  <c r="K158" i="1"/>
  <c r="J158" i="1"/>
  <c r="H158" i="1" s="1"/>
  <c r="I158" i="1"/>
  <c r="G158" i="1"/>
  <c r="F158" i="1"/>
  <c r="E158" i="1"/>
  <c r="D158" i="1"/>
  <c r="C158" i="1"/>
  <c r="B158" i="1"/>
  <c r="A158" i="1"/>
  <c r="AC157" i="1"/>
  <c r="AB157" i="1"/>
  <c r="Z157" i="1"/>
  <c r="Y157" i="1"/>
  <c r="X157" i="1"/>
  <c r="W157" i="1"/>
  <c r="V157" i="1"/>
  <c r="U157" i="1"/>
  <c r="S157" i="1"/>
  <c r="R157" i="1"/>
  <c r="T157" i="1" s="1"/>
  <c r="Q157" i="1"/>
  <c r="O157" i="1"/>
  <c r="P157" i="1" s="1"/>
  <c r="N157" i="1"/>
  <c r="M157" i="1"/>
  <c r="L157" i="1"/>
  <c r="K157" i="1"/>
  <c r="J157" i="1"/>
  <c r="H157" i="1" s="1"/>
  <c r="I157" i="1"/>
  <c r="G157" i="1"/>
  <c r="F157" i="1"/>
  <c r="E157" i="1"/>
  <c r="D157" i="1"/>
  <c r="C157" i="1"/>
  <c r="B157" i="1"/>
  <c r="A157" i="1"/>
  <c r="AC156" i="1"/>
  <c r="AB156" i="1"/>
  <c r="X156" i="1"/>
  <c r="Z156" i="1" s="1"/>
  <c r="W156" i="1"/>
  <c r="V156" i="1"/>
  <c r="U156" i="1"/>
  <c r="T156" i="1"/>
  <c r="S156" i="1"/>
  <c r="R156" i="1"/>
  <c r="O156" i="1"/>
  <c r="Q156" i="1" s="1"/>
  <c r="N156" i="1"/>
  <c r="M156" i="1"/>
  <c r="L156" i="1"/>
  <c r="K156" i="1"/>
  <c r="J156" i="1"/>
  <c r="I156" i="1"/>
  <c r="H156" i="1"/>
  <c r="G156" i="1"/>
  <c r="F156" i="1"/>
  <c r="E156" i="1"/>
  <c r="D156" i="1"/>
  <c r="C156" i="1"/>
  <c r="B156" i="1"/>
  <c r="A156" i="1"/>
  <c r="AC155" i="1"/>
  <c r="AB155" i="1"/>
  <c r="X155" i="1"/>
  <c r="V155" i="1"/>
  <c r="U155" i="1"/>
  <c r="W155" i="1" s="1"/>
  <c r="T155" i="1"/>
  <c r="S155" i="1"/>
  <c r="R155" i="1"/>
  <c r="Q155" i="1"/>
  <c r="P155" i="1"/>
  <c r="O155" i="1"/>
  <c r="N155" i="1"/>
  <c r="M155" i="1"/>
  <c r="L155" i="1"/>
  <c r="K155" i="1"/>
  <c r="J155" i="1"/>
  <c r="I155" i="1"/>
  <c r="H155" i="1"/>
  <c r="G155" i="1"/>
  <c r="F155" i="1"/>
  <c r="E155" i="1"/>
  <c r="D155" i="1"/>
  <c r="C155" i="1"/>
  <c r="B155" i="1"/>
  <c r="A155" i="1"/>
  <c r="AC154" i="1"/>
  <c r="AB154" i="1"/>
  <c r="Z154" i="1"/>
  <c r="Y154" i="1"/>
  <c r="X154" i="1"/>
  <c r="V154" i="1"/>
  <c r="U154" i="1"/>
  <c r="W154" i="1" s="1"/>
  <c r="R154" i="1"/>
  <c r="Q154" i="1"/>
  <c r="P154" i="1"/>
  <c r="O154" i="1"/>
  <c r="N154" i="1"/>
  <c r="M154" i="1"/>
  <c r="L154" i="1"/>
  <c r="K154" i="1"/>
  <c r="J154" i="1"/>
  <c r="H154" i="1" s="1"/>
  <c r="I154" i="1"/>
  <c r="G154" i="1"/>
  <c r="F154" i="1"/>
  <c r="E154" i="1"/>
  <c r="D154" i="1"/>
  <c r="C154" i="1"/>
  <c r="B154" i="1"/>
  <c r="A154" i="1"/>
  <c r="AC153" i="1"/>
  <c r="AB153" i="1"/>
  <c r="Z153" i="1"/>
  <c r="X153" i="1"/>
  <c r="Y153" i="1" s="1"/>
  <c r="W153" i="1"/>
  <c r="V153" i="1"/>
  <c r="U153" i="1"/>
  <c r="S153" i="1"/>
  <c r="R153" i="1"/>
  <c r="T153" i="1" s="1"/>
  <c r="O153" i="1"/>
  <c r="Q153" i="1" s="1"/>
  <c r="N153" i="1"/>
  <c r="M153" i="1"/>
  <c r="L153" i="1"/>
  <c r="K153" i="1"/>
  <c r="J153" i="1"/>
  <c r="H153" i="1" s="1"/>
  <c r="I153" i="1"/>
  <c r="G153" i="1"/>
  <c r="F153" i="1"/>
  <c r="E153" i="1"/>
  <c r="D153" i="1"/>
  <c r="C153" i="1"/>
  <c r="B153" i="1"/>
  <c r="A153" i="1"/>
  <c r="AC152" i="1"/>
  <c r="AB152" i="1"/>
  <c r="X152" i="1"/>
  <c r="Y152" i="1" s="1"/>
  <c r="W152" i="1"/>
  <c r="V152" i="1"/>
  <c r="U152" i="1"/>
  <c r="T152" i="1"/>
  <c r="S152" i="1"/>
  <c r="R152" i="1"/>
  <c r="O152" i="1"/>
  <c r="Q152" i="1" s="1"/>
  <c r="N152" i="1"/>
  <c r="M152" i="1"/>
  <c r="L152" i="1"/>
  <c r="K152" i="1"/>
  <c r="J152" i="1"/>
  <c r="I152" i="1"/>
  <c r="H152" i="1"/>
  <c r="G152" i="1"/>
  <c r="F152" i="1"/>
  <c r="E152" i="1"/>
  <c r="D152" i="1"/>
  <c r="C152" i="1"/>
  <c r="B152" i="1"/>
  <c r="A152" i="1"/>
  <c r="AC151" i="1"/>
  <c r="AB151" i="1"/>
  <c r="Z151" i="1"/>
  <c r="Y151" i="1"/>
  <c r="X151" i="1"/>
  <c r="W151" i="1"/>
  <c r="U151" i="1"/>
  <c r="V151" i="1" s="1"/>
  <c r="R151" i="1"/>
  <c r="Q151" i="1"/>
  <c r="P151" i="1"/>
  <c r="O151" i="1"/>
  <c r="N151" i="1"/>
  <c r="M151" i="1"/>
  <c r="L151" i="1"/>
  <c r="K151" i="1"/>
  <c r="J151" i="1"/>
  <c r="H151" i="1" s="1"/>
  <c r="I151" i="1"/>
  <c r="G151" i="1"/>
  <c r="F151" i="1"/>
  <c r="E151" i="1"/>
  <c r="D151" i="1"/>
  <c r="C151" i="1"/>
  <c r="B151" i="1"/>
  <c r="A151" i="1"/>
  <c r="AC150" i="1"/>
  <c r="AB150" i="1"/>
  <c r="X150" i="1"/>
  <c r="Y150" i="1" s="1"/>
  <c r="U150" i="1"/>
  <c r="T150" i="1"/>
  <c r="R150" i="1"/>
  <c r="S150" i="1" s="1"/>
  <c r="Q150" i="1"/>
  <c r="O150" i="1"/>
  <c r="P150" i="1" s="1"/>
  <c r="N150" i="1"/>
  <c r="M150" i="1"/>
  <c r="L150" i="1"/>
  <c r="K150" i="1"/>
  <c r="J150" i="1"/>
  <c r="H150" i="1" s="1"/>
  <c r="I150" i="1"/>
  <c r="G150" i="1"/>
  <c r="F150" i="1"/>
  <c r="E150" i="1"/>
  <c r="D150" i="1"/>
  <c r="C150" i="1"/>
  <c r="B150" i="1"/>
  <c r="A150" i="1"/>
  <c r="AC149" i="1"/>
  <c r="AB149" i="1"/>
  <c r="Z149" i="1"/>
  <c r="Y149" i="1"/>
  <c r="X149" i="1"/>
  <c r="W149" i="1"/>
  <c r="V149" i="1"/>
  <c r="U149" i="1"/>
  <c r="R149" i="1"/>
  <c r="T149" i="1" s="1"/>
  <c r="O149" i="1"/>
  <c r="P149" i="1" s="1"/>
  <c r="N149" i="1"/>
  <c r="M149" i="1"/>
  <c r="L149" i="1"/>
  <c r="K149" i="1"/>
  <c r="J149" i="1"/>
  <c r="I149" i="1"/>
  <c r="G149" i="1"/>
  <c r="F149" i="1"/>
  <c r="E149" i="1"/>
  <c r="D149" i="1"/>
  <c r="C149" i="1"/>
  <c r="B149" i="1"/>
  <c r="A149" i="1"/>
  <c r="AC148" i="1"/>
  <c r="AB148" i="1"/>
  <c r="Z148" i="1"/>
  <c r="Y148" i="1"/>
  <c r="X148" i="1"/>
  <c r="W148" i="1"/>
  <c r="V148" i="1"/>
  <c r="U148" i="1"/>
  <c r="R148" i="1"/>
  <c r="Q148" i="1"/>
  <c r="O148" i="1"/>
  <c r="P148" i="1" s="1"/>
  <c r="N148" i="1"/>
  <c r="M148" i="1"/>
  <c r="L148" i="1"/>
  <c r="K148" i="1"/>
  <c r="J148" i="1"/>
  <c r="H148" i="1" s="1"/>
  <c r="I148" i="1"/>
  <c r="G148" i="1"/>
  <c r="F148" i="1"/>
  <c r="E148" i="1"/>
  <c r="D148" i="1"/>
  <c r="C148" i="1"/>
  <c r="B148" i="1"/>
  <c r="A148" i="1"/>
  <c r="AC147" i="1"/>
  <c r="AB147" i="1"/>
  <c r="Y147" i="1"/>
  <c r="X147" i="1"/>
  <c r="Z147" i="1" s="1"/>
  <c r="U147" i="1"/>
  <c r="W147" i="1" s="1"/>
  <c r="T147" i="1"/>
  <c r="S147" i="1"/>
  <c r="R147" i="1"/>
  <c r="O147" i="1"/>
  <c r="Q147" i="1" s="1"/>
  <c r="N147" i="1"/>
  <c r="M147" i="1"/>
  <c r="L147" i="1"/>
  <c r="K147" i="1"/>
  <c r="H147" i="1" s="1"/>
  <c r="J147" i="1"/>
  <c r="I147" i="1"/>
  <c r="G147" i="1"/>
  <c r="F147" i="1"/>
  <c r="E147" i="1"/>
  <c r="D147" i="1"/>
  <c r="C147" i="1"/>
  <c r="B147" i="1"/>
  <c r="A147" i="1"/>
  <c r="AC146" i="1"/>
  <c r="AB146" i="1"/>
  <c r="X146" i="1"/>
  <c r="V146" i="1"/>
  <c r="U146" i="1"/>
  <c r="W146" i="1" s="1"/>
  <c r="R146" i="1"/>
  <c r="T146" i="1" s="1"/>
  <c r="Q146" i="1"/>
  <c r="P146" i="1"/>
  <c r="O146" i="1"/>
  <c r="N146" i="1"/>
  <c r="M146" i="1"/>
  <c r="L146" i="1"/>
  <c r="K146" i="1"/>
  <c r="J146" i="1"/>
  <c r="H146" i="1" s="1"/>
  <c r="I146" i="1"/>
  <c r="G146" i="1"/>
  <c r="F146" i="1"/>
  <c r="E146" i="1"/>
  <c r="D146" i="1"/>
  <c r="C146" i="1"/>
  <c r="B146" i="1"/>
  <c r="A146" i="1"/>
  <c r="AC145" i="1"/>
  <c r="AB145" i="1"/>
  <c r="Z145" i="1"/>
  <c r="Y145" i="1"/>
  <c r="X145" i="1"/>
  <c r="W145" i="1"/>
  <c r="V145" i="1"/>
  <c r="U145" i="1"/>
  <c r="R145" i="1"/>
  <c r="Q145" i="1"/>
  <c r="P145" i="1"/>
  <c r="O145" i="1"/>
  <c r="N145" i="1"/>
  <c r="M145" i="1"/>
  <c r="L145" i="1"/>
  <c r="K145" i="1"/>
  <c r="J145" i="1"/>
  <c r="H145" i="1" s="1"/>
  <c r="I145" i="1"/>
  <c r="G145" i="1"/>
  <c r="F145" i="1"/>
  <c r="E145" i="1"/>
  <c r="D145" i="1"/>
  <c r="C145" i="1"/>
  <c r="B145" i="1"/>
  <c r="A145" i="1"/>
  <c r="AC144" i="1"/>
  <c r="AB144" i="1"/>
  <c r="Z144" i="1"/>
  <c r="X144" i="1"/>
  <c r="Y144" i="1" s="1"/>
  <c r="W144" i="1"/>
  <c r="V144" i="1"/>
  <c r="U144" i="1"/>
  <c r="T144" i="1"/>
  <c r="S144" i="1"/>
  <c r="R144" i="1"/>
  <c r="P144" i="1"/>
  <c r="O144" i="1"/>
  <c r="Q144" i="1" s="1"/>
  <c r="N144" i="1"/>
  <c r="M144" i="1"/>
  <c r="L144" i="1"/>
  <c r="K144" i="1"/>
  <c r="J144" i="1"/>
  <c r="I144" i="1"/>
  <c r="H144" i="1"/>
  <c r="G144" i="1"/>
  <c r="F144" i="1"/>
  <c r="E144" i="1"/>
  <c r="D144" i="1"/>
  <c r="C144" i="1"/>
  <c r="B144" i="1"/>
  <c r="A144" i="1"/>
  <c r="AC143" i="1"/>
  <c r="AB143" i="1"/>
  <c r="Z143" i="1"/>
  <c r="Y143" i="1"/>
  <c r="X143" i="1"/>
  <c r="W143" i="1"/>
  <c r="U143" i="1"/>
  <c r="V143" i="1" s="1"/>
  <c r="R143" i="1"/>
  <c r="S143" i="1" s="1"/>
  <c r="Q143" i="1"/>
  <c r="P143" i="1"/>
  <c r="O143" i="1"/>
  <c r="N143" i="1"/>
  <c r="M143" i="1"/>
  <c r="L143" i="1"/>
  <c r="K143" i="1"/>
  <c r="J143" i="1"/>
  <c r="I143" i="1"/>
  <c r="H143" i="1"/>
  <c r="G143" i="1"/>
  <c r="F143" i="1"/>
  <c r="E143" i="1"/>
  <c r="D143" i="1"/>
  <c r="C143" i="1"/>
  <c r="B143" i="1"/>
  <c r="A143" i="1"/>
  <c r="AC142" i="1"/>
  <c r="AB142" i="1"/>
  <c r="Z142" i="1"/>
  <c r="Y142" i="1"/>
  <c r="X142" i="1"/>
  <c r="U142" i="1"/>
  <c r="W142" i="1" s="1"/>
  <c r="R142" i="1"/>
  <c r="Q142" i="1"/>
  <c r="P142" i="1"/>
  <c r="O142" i="1"/>
  <c r="N142" i="1"/>
  <c r="M142" i="1"/>
  <c r="L142" i="1"/>
  <c r="K142" i="1"/>
  <c r="J142" i="1"/>
  <c r="H142" i="1" s="1"/>
  <c r="I142" i="1"/>
  <c r="G142" i="1"/>
  <c r="F142" i="1"/>
  <c r="E142" i="1"/>
  <c r="D142" i="1"/>
  <c r="C142" i="1"/>
  <c r="B142" i="1"/>
  <c r="A142" i="1"/>
  <c r="AC141" i="1"/>
  <c r="AB141" i="1"/>
  <c r="Z141" i="1"/>
  <c r="Y141" i="1"/>
  <c r="X141" i="1"/>
  <c r="W141" i="1"/>
  <c r="V141" i="1"/>
  <c r="U141" i="1"/>
  <c r="T141" i="1"/>
  <c r="R141" i="1"/>
  <c r="S141" i="1" s="1"/>
  <c r="O141" i="1"/>
  <c r="P141" i="1" s="1"/>
  <c r="N141" i="1"/>
  <c r="M141" i="1"/>
  <c r="L141" i="1"/>
  <c r="K141" i="1"/>
  <c r="J141" i="1"/>
  <c r="I141" i="1"/>
  <c r="G141" i="1"/>
  <c r="F141" i="1"/>
  <c r="E141" i="1"/>
  <c r="D141" i="1"/>
  <c r="C141" i="1"/>
  <c r="B141" i="1"/>
  <c r="A141" i="1"/>
  <c r="AC140" i="1"/>
  <c r="AB140" i="1"/>
  <c r="X140" i="1"/>
  <c r="W140" i="1"/>
  <c r="V140" i="1"/>
  <c r="U140" i="1"/>
  <c r="R140" i="1"/>
  <c r="T140" i="1" s="1"/>
  <c r="Q140" i="1"/>
  <c r="P140" i="1"/>
  <c r="O140" i="1"/>
  <c r="N140" i="1"/>
  <c r="M140" i="1"/>
  <c r="L140" i="1"/>
  <c r="K140" i="1"/>
  <c r="J140" i="1"/>
  <c r="I140" i="1"/>
  <c r="H140" i="1"/>
  <c r="G140" i="1"/>
  <c r="F140" i="1"/>
  <c r="E140" i="1"/>
  <c r="D140" i="1"/>
  <c r="C140" i="1"/>
  <c r="B140" i="1"/>
  <c r="A140" i="1"/>
  <c r="AC139" i="1"/>
  <c r="AB139" i="1"/>
  <c r="Y139" i="1"/>
  <c r="X139" i="1"/>
  <c r="Z139" i="1" s="1"/>
  <c r="U139" i="1"/>
  <c r="W139" i="1" s="1"/>
  <c r="T139" i="1"/>
  <c r="S139" i="1"/>
  <c r="R139" i="1"/>
  <c r="Q139" i="1"/>
  <c r="P139" i="1"/>
  <c r="O139" i="1"/>
  <c r="N139" i="1"/>
  <c r="M139" i="1"/>
  <c r="L139" i="1"/>
  <c r="K139" i="1"/>
  <c r="H139" i="1" s="1"/>
  <c r="J139" i="1"/>
  <c r="I139" i="1"/>
  <c r="G139" i="1"/>
  <c r="F139" i="1"/>
  <c r="E139" i="1"/>
  <c r="D139" i="1"/>
  <c r="C139" i="1"/>
  <c r="B139" i="1"/>
  <c r="A139" i="1"/>
  <c r="AC138" i="1"/>
  <c r="AB138" i="1"/>
  <c r="X138" i="1"/>
  <c r="U138" i="1"/>
  <c r="T138" i="1"/>
  <c r="S138" i="1"/>
  <c r="R138" i="1"/>
  <c r="Q138" i="1"/>
  <c r="P138" i="1"/>
  <c r="O138" i="1"/>
  <c r="N138" i="1"/>
  <c r="M138" i="1"/>
  <c r="L138" i="1"/>
  <c r="K138" i="1"/>
  <c r="J138" i="1"/>
  <c r="I138" i="1"/>
  <c r="H138" i="1"/>
  <c r="G138" i="1"/>
  <c r="F138" i="1"/>
  <c r="E138" i="1"/>
  <c r="D138" i="1"/>
  <c r="C138" i="1"/>
  <c r="B138" i="1"/>
  <c r="A138" i="1"/>
  <c r="AC137" i="1"/>
  <c r="AB137" i="1"/>
  <c r="Z137" i="1"/>
  <c r="Y137" i="1"/>
  <c r="X137" i="1"/>
  <c r="U137" i="1"/>
  <c r="W137" i="1" s="1"/>
  <c r="S137" i="1"/>
  <c r="R137" i="1"/>
  <c r="T137" i="1" s="1"/>
  <c r="Q137" i="1"/>
  <c r="P137" i="1"/>
  <c r="O137" i="1"/>
  <c r="N137" i="1"/>
  <c r="M137" i="1"/>
  <c r="L137" i="1"/>
  <c r="K137" i="1"/>
  <c r="J137" i="1"/>
  <c r="I137" i="1"/>
  <c r="H137" i="1"/>
  <c r="G137" i="1"/>
  <c r="F137" i="1"/>
  <c r="E137" i="1"/>
  <c r="D137" i="1"/>
  <c r="C137" i="1"/>
  <c r="B137" i="1"/>
  <c r="A137" i="1"/>
  <c r="AC136" i="1"/>
  <c r="AB136" i="1"/>
  <c r="X136" i="1"/>
  <c r="Y136" i="1" s="1"/>
  <c r="U136" i="1"/>
  <c r="V136" i="1" s="1"/>
  <c r="T136" i="1"/>
  <c r="S136" i="1"/>
  <c r="R136" i="1"/>
  <c r="P136" i="1"/>
  <c r="O136" i="1"/>
  <c r="Q136" i="1" s="1"/>
  <c r="N136" i="1"/>
  <c r="M136" i="1"/>
  <c r="L136" i="1"/>
  <c r="K136" i="1"/>
  <c r="J136" i="1"/>
  <c r="I136" i="1"/>
  <c r="G136" i="1"/>
  <c r="F136" i="1"/>
  <c r="E136" i="1"/>
  <c r="D136" i="1"/>
  <c r="C136" i="1"/>
  <c r="B136" i="1"/>
  <c r="A136" i="1"/>
  <c r="AC135" i="1"/>
  <c r="AB135" i="1"/>
  <c r="X135" i="1"/>
  <c r="Z135" i="1" s="1"/>
  <c r="W135" i="1"/>
  <c r="U135" i="1"/>
  <c r="V135" i="1" s="1"/>
  <c r="T135" i="1"/>
  <c r="S135" i="1"/>
  <c r="R135" i="1"/>
  <c r="O135" i="1"/>
  <c r="Q135" i="1" s="1"/>
  <c r="N135" i="1"/>
  <c r="M135" i="1"/>
  <c r="L135" i="1"/>
  <c r="K135" i="1"/>
  <c r="J135" i="1"/>
  <c r="I135" i="1"/>
  <c r="H135" i="1"/>
  <c r="G135" i="1"/>
  <c r="F135" i="1"/>
  <c r="E135" i="1"/>
  <c r="D135" i="1"/>
  <c r="C135" i="1"/>
  <c r="B135" i="1"/>
  <c r="A135" i="1"/>
  <c r="AC134" i="1"/>
  <c r="AB134" i="1"/>
  <c r="Z134" i="1"/>
  <c r="Y134" i="1"/>
  <c r="X134" i="1"/>
  <c r="W134" i="1"/>
  <c r="V134" i="1"/>
  <c r="U134" i="1"/>
  <c r="R134" i="1"/>
  <c r="S134" i="1" s="1"/>
  <c r="Q134" i="1"/>
  <c r="P134" i="1"/>
  <c r="O134" i="1"/>
  <c r="N134" i="1"/>
  <c r="M134" i="1"/>
  <c r="L134" i="1"/>
  <c r="K134" i="1"/>
  <c r="J134" i="1"/>
  <c r="I134" i="1"/>
  <c r="H134" i="1"/>
  <c r="G134" i="1"/>
  <c r="F134" i="1"/>
  <c r="E134" i="1"/>
  <c r="D134" i="1"/>
  <c r="C134" i="1"/>
  <c r="B134" i="1"/>
  <c r="A134" i="1"/>
  <c r="AC133" i="1"/>
  <c r="AB133" i="1"/>
  <c r="Z133" i="1"/>
  <c r="Y133" i="1"/>
  <c r="X133" i="1"/>
  <c r="U133" i="1"/>
  <c r="T133" i="1"/>
  <c r="S133" i="1"/>
  <c r="R133" i="1"/>
  <c r="O133" i="1"/>
  <c r="N133" i="1"/>
  <c r="M133" i="1"/>
  <c r="L133" i="1"/>
  <c r="K133" i="1"/>
  <c r="J133" i="1"/>
  <c r="I133" i="1"/>
  <c r="G133" i="1"/>
  <c r="F133" i="1"/>
  <c r="E133" i="1"/>
  <c r="D133" i="1"/>
  <c r="C133" i="1"/>
  <c r="B133" i="1"/>
  <c r="A133" i="1"/>
  <c r="AC132" i="1"/>
  <c r="AB132" i="1"/>
  <c r="X132" i="1"/>
  <c r="Y132" i="1" s="1"/>
  <c r="W132" i="1"/>
  <c r="V132" i="1"/>
  <c r="U132" i="1"/>
  <c r="S132" i="1"/>
  <c r="R132" i="1"/>
  <c r="T132" i="1" s="1"/>
  <c r="O132" i="1"/>
  <c r="Q132" i="1" s="1"/>
  <c r="N132" i="1"/>
  <c r="M132" i="1"/>
  <c r="L132" i="1"/>
  <c r="K132" i="1"/>
  <c r="J132" i="1"/>
  <c r="I132" i="1"/>
  <c r="H132" i="1"/>
  <c r="G132" i="1"/>
  <c r="F132" i="1"/>
  <c r="E132" i="1"/>
  <c r="D132" i="1"/>
  <c r="C132" i="1"/>
  <c r="B132" i="1"/>
  <c r="A132" i="1"/>
  <c r="AC131" i="1"/>
  <c r="AB131" i="1"/>
  <c r="Y131" i="1"/>
  <c r="X131" i="1"/>
  <c r="Z131" i="1" s="1"/>
  <c r="U131" i="1"/>
  <c r="W131" i="1" s="1"/>
  <c r="T131" i="1"/>
  <c r="S131" i="1"/>
  <c r="R131" i="1"/>
  <c r="Q131" i="1"/>
  <c r="O131" i="1"/>
  <c r="P131" i="1" s="1"/>
  <c r="N131" i="1"/>
  <c r="M131" i="1"/>
  <c r="L131" i="1"/>
  <c r="K131" i="1"/>
  <c r="H131" i="1" s="1"/>
  <c r="J131" i="1"/>
  <c r="I131" i="1"/>
  <c r="G131" i="1"/>
  <c r="F131" i="1"/>
  <c r="E131" i="1"/>
  <c r="D131" i="1"/>
  <c r="C131" i="1"/>
  <c r="B131" i="1"/>
  <c r="A131" i="1"/>
  <c r="AC130" i="1"/>
  <c r="AB130" i="1"/>
  <c r="X130" i="1"/>
  <c r="Z130" i="1" s="1"/>
  <c r="U130" i="1"/>
  <c r="S130" i="1"/>
  <c r="R130" i="1"/>
  <c r="T130" i="1" s="1"/>
  <c r="Q130" i="1"/>
  <c r="P130" i="1"/>
  <c r="O130" i="1"/>
  <c r="N130" i="1"/>
  <c r="M130" i="1"/>
  <c r="L130" i="1"/>
  <c r="K130" i="1"/>
  <c r="J130" i="1"/>
  <c r="I130" i="1"/>
  <c r="G130" i="1"/>
  <c r="F130" i="1"/>
  <c r="E130" i="1"/>
  <c r="D130" i="1"/>
  <c r="C130" i="1"/>
  <c r="B130" i="1"/>
  <c r="A130" i="1"/>
  <c r="AC129" i="1"/>
  <c r="AB129" i="1"/>
  <c r="X129" i="1"/>
  <c r="W129" i="1"/>
  <c r="V129" i="1"/>
  <c r="U129" i="1"/>
  <c r="S129" i="1"/>
  <c r="R129" i="1"/>
  <c r="T129" i="1" s="1"/>
  <c r="O129" i="1"/>
  <c r="P129" i="1" s="1"/>
  <c r="N129" i="1"/>
  <c r="M129" i="1"/>
  <c r="L129" i="1"/>
  <c r="K129" i="1"/>
  <c r="J129" i="1"/>
  <c r="I129" i="1"/>
  <c r="G129" i="1"/>
  <c r="F129" i="1"/>
  <c r="E129" i="1"/>
  <c r="D129" i="1"/>
  <c r="C129" i="1"/>
  <c r="B129" i="1"/>
  <c r="A129" i="1"/>
  <c r="AC128" i="1"/>
  <c r="AB128" i="1"/>
  <c r="X128" i="1"/>
  <c r="Y128" i="1" s="1"/>
  <c r="W128" i="1"/>
  <c r="V128" i="1"/>
  <c r="U128" i="1"/>
  <c r="R128" i="1"/>
  <c r="T128" i="1" s="1"/>
  <c r="O128" i="1"/>
  <c r="N128" i="1"/>
  <c r="M128" i="1"/>
  <c r="L128" i="1"/>
  <c r="K128" i="1"/>
  <c r="J128" i="1"/>
  <c r="I128" i="1"/>
  <c r="H128" i="1"/>
  <c r="G128" i="1"/>
  <c r="F128" i="1"/>
  <c r="E128" i="1"/>
  <c r="D128" i="1"/>
  <c r="C128" i="1"/>
  <c r="B128" i="1"/>
  <c r="A128" i="1"/>
  <c r="AC127" i="1"/>
  <c r="AB127" i="1"/>
  <c r="Z127" i="1"/>
  <c r="Y127" i="1"/>
  <c r="X127" i="1"/>
  <c r="U127" i="1"/>
  <c r="V127" i="1" s="1"/>
  <c r="S127" i="1"/>
  <c r="R127" i="1"/>
  <c r="T127" i="1" s="1"/>
  <c r="Q127" i="1"/>
  <c r="P127" i="1"/>
  <c r="O127" i="1"/>
  <c r="N127" i="1"/>
  <c r="M127" i="1"/>
  <c r="L127" i="1"/>
  <c r="K127" i="1"/>
  <c r="J127" i="1"/>
  <c r="I127" i="1"/>
  <c r="G127" i="1"/>
  <c r="F127" i="1"/>
  <c r="E127" i="1"/>
  <c r="D127" i="1"/>
  <c r="C127" i="1"/>
  <c r="B127" i="1"/>
  <c r="A127" i="1"/>
  <c r="AC126" i="1"/>
  <c r="AB126" i="1"/>
  <c r="X126" i="1"/>
  <c r="Z126" i="1" s="1"/>
  <c r="W126" i="1"/>
  <c r="V126" i="1"/>
  <c r="U126" i="1"/>
  <c r="T126" i="1"/>
  <c r="R126" i="1"/>
  <c r="S126" i="1" s="1"/>
  <c r="O126" i="1"/>
  <c r="Q126" i="1" s="1"/>
  <c r="N126" i="1"/>
  <c r="M126" i="1"/>
  <c r="L126" i="1"/>
  <c r="K126" i="1"/>
  <c r="J126" i="1"/>
  <c r="I126" i="1"/>
  <c r="H126" i="1"/>
  <c r="G126" i="1"/>
  <c r="F126" i="1"/>
  <c r="E126" i="1"/>
  <c r="D126" i="1"/>
  <c r="C126" i="1"/>
  <c r="B126" i="1"/>
  <c r="A126" i="1"/>
  <c r="AC125" i="1"/>
  <c r="AB125" i="1"/>
  <c r="Z125" i="1"/>
  <c r="Y125" i="1"/>
  <c r="X125" i="1"/>
  <c r="V125" i="1"/>
  <c r="U125" i="1"/>
  <c r="W125" i="1" s="1"/>
  <c r="R125" i="1"/>
  <c r="Q125" i="1"/>
  <c r="O125" i="1"/>
  <c r="P125" i="1" s="1"/>
  <c r="N125" i="1"/>
  <c r="M125" i="1"/>
  <c r="L125" i="1"/>
  <c r="K125" i="1"/>
  <c r="J125" i="1"/>
  <c r="H125" i="1" s="1"/>
  <c r="I125" i="1"/>
  <c r="G125" i="1"/>
  <c r="F125" i="1"/>
  <c r="E125" i="1"/>
  <c r="D125" i="1"/>
  <c r="C125" i="1"/>
  <c r="B125" i="1"/>
  <c r="A125" i="1"/>
  <c r="AC124" i="1"/>
  <c r="AB124" i="1"/>
  <c r="Y124" i="1"/>
  <c r="X124" i="1"/>
  <c r="Z124" i="1" s="1"/>
  <c r="W124" i="1"/>
  <c r="V124" i="1"/>
  <c r="U124" i="1"/>
  <c r="T124" i="1"/>
  <c r="S124" i="1"/>
  <c r="R124" i="1"/>
  <c r="Q124" i="1"/>
  <c r="P124" i="1"/>
  <c r="O124" i="1"/>
  <c r="N124" i="1"/>
  <c r="M124" i="1"/>
  <c r="L124" i="1"/>
  <c r="K124" i="1"/>
  <c r="H124" i="1" s="1"/>
  <c r="J124" i="1"/>
  <c r="I124" i="1"/>
  <c r="G124" i="1"/>
  <c r="F124" i="1"/>
  <c r="E124" i="1"/>
  <c r="D124" i="1"/>
  <c r="C124" i="1"/>
  <c r="B124" i="1"/>
  <c r="A124" i="1"/>
  <c r="AC123" i="1"/>
  <c r="AB123" i="1"/>
  <c r="X123" i="1"/>
  <c r="W123" i="1"/>
  <c r="U123" i="1"/>
  <c r="V123" i="1" s="1"/>
  <c r="T123" i="1"/>
  <c r="S123" i="1"/>
  <c r="R123" i="1"/>
  <c r="O123" i="1"/>
  <c r="N123" i="1"/>
  <c r="M123" i="1"/>
  <c r="L123" i="1"/>
  <c r="K123" i="1"/>
  <c r="J123" i="1"/>
  <c r="I123" i="1"/>
  <c r="H123" i="1"/>
  <c r="G123" i="1"/>
  <c r="F123" i="1"/>
  <c r="E123" i="1"/>
  <c r="D123" i="1"/>
  <c r="C123" i="1"/>
  <c r="B123" i="1"/>
  <c r="A123" i="1"/>
  <c r="AC122" i="1"/>
  <c r="AB122" i="1"/>
  <c r="Z122" i="1"/>
  <c r="Y122" i="1"/>
  <c r="X122" i="1"/>
  <c r="V122" i="1"/>
  <c r="U122" i="1"/>
  <c r="W122" i="1" s="1"/>
  <c r="T122" i="1"/>
  <c r="S122" i="1"/>
  <c r="R122" i="1"/>
  <c r="Q122" i="1"/>
  <c r="P122" i="1"/>
  <c r="O122" i="1"/>
  <c r="N122" i="1"/>
  <c r="M122" i="1"/>
  <c r="L122" i="1"/>
  <c r="K122" i="1"/>
  <c r="J122" i="1"/>
  <c r="I122" i="1"/>
  <c r="H122" i="1"/>
  <c r="G122" i="1"/>
  <c r="F122" i="1"/>
  <c r="E122" i="1"/>
  <c r="D122" i="1"/>
  <c r="C122" i="1"/>
  <c r="B122" i="1"/>
  <c r="A122" i="1"/>
  <c r="AC121" i="1"/>
  <c r="AB121" i="1"/>
  <c r="X121" i="1"/>
  <c r="Z121" i="1" s="1"/>
  <c r="V121" i="1"/>
  <c r="U121" i="1"/>
  <c r="W121" i="1" s="1"/>
  <c r="S121" i="1"/>
  <c r="R121" i="1"/>
  <c r="T121" i="1" s="1"/>
  <c r="O121" i="1"/>
  <c r="Q121" i="1" s="1"/>
  <c r="N121" i="1"/>
  <c r="M121" i="1"/>
  <c r="L121" i="1"/>
  <c r="K121" i="1"/>
  <c r="J121" i="1"/>
  <c r="H121" i="1" s="1"/>
  <c r="I121" i="1"/>
  <c r="G121" i="1"/>
  <c r="F121" i="1"/>
  <c r="E121" i="1"/>
  <c r="D121" i="1"/>
  <c r="C121" i="1"/>
  <c r="B121" i="1"/>
  <c r="A121" i="1"/>
  <c r="AC120" i="1"/>
  <c r="AB120" i="1"/>
  <c r="X120" i="1"/>
  <c r="W120" i="1"/>
  <c r="V120" i="1"/>
  <c r="U120" i="1"/>
  <c r="T120" i="1"/>
  <c r="S120" i="1"/>
  <c r="R120" i="1"/>
  <c r="O120" i="1"/>
  <c r="N120" i="1"/>
  <c r="M120" i="1"/>
  <c r="L120" i="1"/>
  <c r="K120" i="1"/>
  <c r="J120" i="1"/>
  <c r="I120" i="1"/>
  <c r="H120" i="1"/>
  <c r="G120" i="1"/>
  <c r="F120" i="1"/>
  <c r="E120" i="1"/>
  <c r="D120" i="1"/>
  <c r="C120" i="1"/>
  <c r="B120" i="1"/>
  <c r="A120" i="1"/>
  <c r="AC119" i="1"/>
  <c r="AB119" i="1"/>
  <c r="Z119" i="1"/>
  <c r="Y119" i="1"/>
  <c r="X119" i="1"/>
  <c r="W119" i="1"/>
  <c r="U119" i="1"/>
  <c r="V119" i="1" s="1"/>
  <c r="S119" i="1"/>
  <c r="R119" i="1"/>
  <c r="T119" i="1" s="1"/>
  <c r="Q119" i="1"/>
  <c r="P119" i="1"/>
  <c r="O119" i="1"/>
  <c r="N119" i="1"/>
  <c r="M119" i="1"/>
  <c r="L119" i="1"/>
  <c r="K119" i="1"/>
  <c r="J119" i="1"/>
  <c r="I119" i="1"/>
  <c r="G119" i="1"/>
  <c r="F119" i="1"/>
  <c r="E119" i="1"/>
  <c r="D119" i="1"/>
  <c r="C119" i="1"/>
  <c r="B119" i="1"/>
  <c r="A119" i="1"/>
  <c r="AC118" i="1"/>
  <c r="AB118" i="1"/>
  <c r="X118" i="1"/>
  <c r="Y118" i="1" s="1"/>
  <c r="V118" i="1"/>
  <c r="U118" i="1"/>
  <c r="W118" i="1" s="1"/>
  <c r="T118" i="1"/>
  <c r="R118" i="1"/>
  <c r="S118" i="1" s="1"/>
  <c r="Q118" i="1"/>
  <c r="O118" i="1"/>
  <c r="P118" i="1" s="1"/>
  <c r="N118" i="1"/>
  <c r="M118" i="1"/>
  <c r="L118" i="1"/>
  <c r="K118" i="1"/>
  <c r="J118" i="1"/>
  <c r="H118" i="1" s="1"/>
  <c r="I118" i="1"/>
  <c r="G118" i="1"/>
  <c r="F118" i="1"/>
  <c r="E118" i="1"/>
  <c r="D118" i="1"/>
  <c r="C118" i="1"/>
  <c r="B118" i="1"/>
  <c r="A118" i="1"/>
  <c r="AC117" i="1"/>
  <c r="AB117" i="1"/>
  <c r="Z117" i="1"/>
  <c r="Y117" i="1"/>
  <c r="X117" i="1"/>
  <c r="W117" i="1"/>
  <c r="V117" i="1"/>
  <c r="U117" i="1"/>
  <c r="R117" i="1"/>
  <c r="T117" i="1" s="1"/>
  <c r="O117" i="1"/>
  <c r="N117" i="1"/>
  <c r="M117" i="1"/>
  <c r="L117" i="1"/>
  <c r="K117" i="1"/>
  <c r="J117" i="1"/>
  <c r="I117" i="1"/>
  <c r="G117" i="1"/>
  <c r="F117" i="1"/>
  <c r="E117" i="1"/>
  <c r="D117" i="1"/>
  <c r="C117" i="1"/>
  <c r="B117" i="1"/>
  <c r="A117" i="1"/>
  <c r="AC116" i="1"/>
  <c r="AB116" i="1"/>
  <c r="Z116" i="1"/>
  <c r="Y116" i="1"/>
  <c r="X116" i="1"/>
  <c r="W116" i="1"/>
  <c r="V116" i="1"/>
  <c r="U116" i="1"/>
  <c r="S116" i="1"/>
  <c r="R116" i="1"/>
  <c r="T116" i="1" s="1"/>
  <c r="Q116" i="1"/>
  <c r="O116" i="1"/>
  <c r="P116" i="1" s="1"/>
  <c r="N116" i="1"/>
  <c r="M116" i="1"/>
  <c r="L116" i="1"/>
  <c r="K116" i="1"/>
  <c r="J116" i="1"/>
  <c r="H116" i="1" s="1"/>
  <c r="I116" i="1"/>
  <c r="G116" i="1"/>
  <c r="F116" i="1"/>
  <c r="E116" i="1"/>
  <c r="D116" i="1"/>
  <c r="C116" i="1"/>
  <c r="B116" i="1"/>
  <c r="A116" i="1"/>
  <c r="AC115" i="1"/>
  <c r="AB115" i="1"/>
  <c r="Y115" i="1"/>
  <c r="X115" i="1"/>
  <c r="Z115" i="1" s="1"/>
  <c r="U115" i="1"/>
  <c r="T115" i="1"/>
  <c r="S115" i="1"/>
  <c r="R115" i="1"/>
  <c r="O115" i="1"/>
  <c r="Q115" i="1" s="1"/>
  <c r="N115" i="1"/>
  <c r="M115" i="1"/>
  <c r="L115" i="1"/>
  <c r="K115" i="1"/>
  <c r="H115" i="1" s="1"/>
  <c r="J115" i="1"/>
  <c r="I115" i="1"/>
  <c r="G115" i="1"/>
  <c r="F115" i="1"/>
  <c r="E115" i="1"/>
  <c r="D115" i="1"/>
  <c r="C115" i="1"/>
  <c r="B115" i="1"/>
  <c r="A115" i="1"/>
  <c r="AC114" i="1"/>
  <c r="AB114" i="1"/>
  <c r="X114" i="1"/>
  <c r="Y114" i="1" s="1"/>
  <c r="V114" i="1"/>
  <c r="U114" i="1"/>
  <c r="W114" i="1" s="1"/>
  <c r="R114" i="1"/>
  <c r="T114" i="1" s="1"/>
  <c r="Q114" i="1"/>
  <c r="P114" i="1"/>
  <c r="O114" i="1"/>
  <c r="N114" i="1"/>
  <c r="M114" i="1"/>
  <c r="L114" i="1"/>
  <c r="K114" i="1"/>
  <c r="J114" i="1"/>
  <c r="H114" i="1" s="1"/>
  <c r="I114" i="1"/>
  <c r="G114" i="1"/>
  <c r="F114" i="1"/>
  <c r="E114" i="1"/>
  <c r="D114" i="1"/>
  <c r="C114" i="1"/>
  <c r="B114" i="1"/>
  <c r="A114" i="1"/>
  <c r="AC113" i="1"/>
  <c r="AB113" i="1"/>
  <c r="Z113" i="1"/>
  <c r="Y113" i="1"/>
  <c r="X113" i="1"/>
  <c r="W113" i="1"/>
  <c r="V113" i="1"/>
  <c r="U113" i="1"/>
  <c r="R113" i="1"/>
  <c r="T113" i="1" s="1"/>
  <c r="Q113" i="1"/>
  <c r="P113" i="1"/>
  <c r="O113" i="1"/>
  <c r="N113" i="1"/>
  <c r="M113" i="1"/>
  <c r="L113" i="1"/>
  <c r="K113" i="1"/>
  <c r="J113" i="1"/>
  <c r="H113" i="1" s="1"/>
  <c r="I113" i="1"/>
  <c r="G113" i="1"/>
  <c r="F113" i="1"/>
  <c r="E113" i="1"/>
  <c r="D113" i="1"/>
  <c r="C113" i="1"/>
  <c r="B113" i="1"/>
  <c r="A113" i="1"/>
  <c r="AC112" i="1"/>
  <c r="AB112" i="1"/>
  <c r="Z112" i="1"/>
  <c r="X112" i="1"/>
  <c r="Y112" i="1" s="1"/>
  <c r="W112" i="1"/>
  <c r="V112" i="1"/>
  <c r="U112" i="1"/>
  <c r="T112" i="1"/>
  <c r="S112" i="1"/>
  <c r="R112" i="1"/>
  <c r="P112" i="1"/>
  <c r="O112" i="1"/>
  <c r="Q112" i="1" s="1"/>
  <c r="N112" i="1"/>
  <c r="M112" i="1"/>
  <c r="L112" i="1"/>
  <c r="K112" i="1"/>
  <c r="J112" i="1"/>
  <c r="I112" i="1"/>
  <c r="H112" i="1"/>
  <c r="G112" i="1"/>
  <c r="F112" i="1"/>
  <c r="E112" i="1"/>
  <c r="D112" i="1"/>
  <c r="C112" i="1"/>
  <c r="B112" i="1"/>
  <c r="A112" i="1"/>
  <c r="AC111" i="1"/>
  <c r="AB111" i="1"/>
  <c r="Z111" i="1"/>
  <c r="Y111" i="1"/>
  <c r="X111" i="1"/>
  <c r="W111" i="1"/>
  <c r="U111" i="1"/>
  <c r="V111" i="1" s="1"/>
  <c r="R111" i="1"/>
  <c r="S111" i="1" s="1"/>
  <c r="Q111" i="1"/>
  <c r="P111" i="1"/>
  <c r="O111" i="1"/>
  <c r="N111" i="1"/>
  <c r="M111" i="1"/>
  <c r="L111" i="1"/>
  <c r="K111" i="1"/>
  <c r="J111" i="1"/>
  <c r="I111" i="1"/>
  <c r="H111" i="1"/>
  <c r="G111" i="1"/>
  <c r="F111" i="1"/>
  <c r="E111" i="1"/>
  <c r="D111" i="1"/>
  <c r="C111" i="1"/>
  <c r="B111" i="1"/>
  <c r="A111" i="1"/>
  <c r="AC110" i="1"/>
  <c r="AB110" i="1"/>
  <c r="Z110" i="1"/>
  <c r="Y110" i="1"/>
  <c r="X110" i="1"/>
  <c r="U110" i="1"/>
  <c r="W110" i="1" s="1"/>
  <c r="T110" i="1"/>
  <c r="R110" i="1"/>
  <c r="S110" i="1" s="1"/>
  <c r="Q110" i="1"/>
  <c r="P110" i="1"/>
  <c r="O110" i="1"/>
  <c r="N110" i="1"/>
  <c r="M110" i="1"/>
  <c r="L110" i="1"/>
  <c r="K110" i="1"/>
  <c r="J110" i="1"/>
  <c r="H110" i="1" s="1"/>
  <c r="I110" i="1"/>
  <c r="G110" i="1"/>
  <c r="F110" i="1"/>
  <c r="E110" i="1"/>
  <c r="D110" i="1"/>
  <c r="C110" i="1"/>
  <c r="B110" i="1"/>
  <c r="A110" i="1"/>
  <c r="AC109" i="1"/>
  <c r="AB109" i="1"/>
  <c r="Z109" i="1"/>
  <c r="Y109" i="1"/>
  <c r="X109" i="1"/>
  <c r="W109" i="1"/>
  <c r="V109" i="1"/>
  <c r="U109" i="1"/>
  <c r="T109" i="1"/>
  <c r="R109" i="1"/>
  <c r="S109" i="1" s="1"/>
  <c r="O109" i="1"/>
  <c r="P109" i="1" s="1"/>
  <c r="N109" i="1"/>
  <c r="M109" i="1"/>
  <c r="L109" i="1"/>
  <c r="K109" i="1"/>
  <c r="J109" i="1"/>
  <c r="I109" i="1"/>
  <c r="G109" i="1"/>
  <c r="F109" i="1"/>
  <c r="E109" i="1"/>
  <c r="D109" i="1"/>
  <c r="C109" i="1"/>
  <c r="B109" i="1"/>
  <c r="A109" i="1"/>
  <c r="AC108" i="1"/>
  <c r="AB108" i="1"/>
  <c r="X108" i="1"/>
  <c r="Z108" i="1" s="1"/>
  <c r="W108" i="1"/>
  <c r="V108" i="1"/>
  <c r="U108" i="1"/>
  <c r="R108" i="1"/>
  <c r="T108" i="1" s="1"/>
  <c r="Q108" i="1"/>
  <c r="P108" i="1"/>
  <c r="O108" i="1"/>
  <c r="N108" i="1"/>
  <c r="M108" i="1"/>
  <c r="L108" i="1"/>
  <c r="K108" i="1"/>
  <c r="J108" i="1"/>
  <c r="I108" i="1"/>
  <c r="H108" i="1"/>
  <c r="G108" i="1"/>
  <c r="F108" i="1"/>
  <c r="E108" i="1"/>
  <c r="D108" i="1"/>
  <c r="C108" i="1"/>
  <c r="B108" i="1"/>
  <c r="A108" i="1"/>
  <c r="AC107" i="1"/>
  <c r="AB107" i="1"/>
  <c r="Y107" i="1"/>
  <c r="X107" i="1"/>
  <c r="Z107" i="1" s="1"/>
  <c r="U107" i="1"/>
  <c r="W107" i="1" s="1"/>
  <c r="T107" i="1"/>
  <c r="S107" i="1"/>
  <c r="R107" i="1"/>
  <c r="Q107" i="1"/>
  <c r="P107" i="1"/>
  <c r="O107" i="1"/>
  <c r="N107" i="1"/>
  <c r="M107" i="1"/>
  <c r="L107" i="1"/>
  <c r="K107" i="1"/>
  <c r="H107" i="1" s="1"/>
  <c r="J107" i="1"/>
  <c r="I107" i="1"/>
  <c r="G107" i="1"/>
  <c r="F107" i="1"/>
  <c r="E107" i="1"/>
  <c r="D107" i="1"/>
  <c r="C107" i="1"/>
  <c r="B107" i="1"/>
  <c r="A107" i="1"/>
  <c r="AC106" i="1"/>
  <c r="AB106" i="1"/>
  <c r="Y106" i="1"/>
  <c r="X106" i="1"/>
  <c r="Z106" i="1" s="1"/>
  <c r="U106" i="1"/>
  <c r="T106" i="1"/>
  <c r="S106" i="1"/>
  <c r="R106" i="1"/>
  <c r="Q106" i="1"/>
  <c r="P106" i="1"/>
  <c r="O106" i="1"/>
  <c r="N106" i="1"/>
  <c r="M106" i="1"/>
  <c r="L106" i="1"/>
  <c r="K106" i="1"/>
  <c r="J106" i="1"/>
  <c r="I106" i="1"/>
  <c r="H106" i="1"/>
  <c r="G106" i="1"/>
  <c r="F106" i="1"/>
  <c r="E106" i="1"/>
  <c r="D106" i="1"/>
  <c r="C106" i="1"/>
  <c r="B106" i="1"/>
  <c r="A106" i="1"/>
  <c r="AC105" i="1"/>
  <c r="AB105" i="1"/>
  <c r="Z105" i="1"/>
  <c r="Y105" i="1"/>
  <c r="X105" i="1"/>
  <c r="U105" i="1"/>
  <c r="W105" i="1" s="1"/>
  <c r="S105" i="1"/>
  <c r="R105" i="1"/>
  <c r="T105" i="1" s="1"/>
  <c r="Q105" i="1"/>
  <c r="P105" i="1"/>
  <c r="O105" i="1"/>
  <c r="N105" i="1"/>
  <c r="M105" i="1"/>
  <c r="L105" i="1"/>
  <c r="K105" i="1"/>
  <c r="J105" i="1"/>
  <c r="I105" i="1"/>
  <c r="H105" i="1"/>
  <c r="G105" i="1"/>
  <c r="F105" i="1"/>
  <c r="E105" i="1"/>
  <c r="D105" i="1"/>
  <c r="C105" i="1"/>
  <c r="B105" i="1"/>
  <c r="A105" i="1"/>
  <c r="AC104" i="1"/>
  <c r="AB104" i="1"/>
  <c r="X104" i="1"/>
  <c r="Y104" i="1" s="1"/>
  <c r="U104" i="1"/>
  <c r="T104" i="1"/>
  <c r="S104" i="1"/>
  <c r="R104" i="1"/>
  <c r="O104" i="1"/>
  <c r="Q104" i="1" s="1"/>
  <c r="N104" i="1"/>
  <c r="M104" i="1"/>
  <c r="L104" i="1"/>
  <c r="K104" i="1"/>
  <c r="J104" i="1"/>
  <c r="H104" i="1" s="1"/>
  <c r="I104" i="1"/>
  <c r="G104" i="1"/>
  <c r="F104" i="1"/>
  <c r="E104" i="1"/>
  <c r="D104" i="1"/>
  <c r="C104" i="1"/>
  <c r="B104" i="1"/>
  <c r="A104" i="1"/>
  <c r="AC103" i="1"/>
  <c r="AB103" i="1"/>
  <c r="X103" i="1"/>
  <c r="Z103" i="1" s="1"/>
  <c r="W103" i="1"/>
  <c r="V103" i="1"/>
  <c r="U103" i="1"/>
  <c r="R103" i="1"/>
  <c r="S103" i="1" s="1"/>
  <c r="P103" i="1"/>
  <c r="O103" i="1"/>
  <c r="Q103" i="1" s="1"/>
  <c r="N103" i="1"/>
  <c r="M103" i="1"/>
  <c r="L103" i="1"/>
  <c r="K103" i="1"/>
  <c r="J103" i="1"/>
  <c r="I103" i="1"/>
  <c r="H103" i="1"/>
  <c r="G103" i="1"/>
  <c r="F103" i="1"/>
  <c r="E103" i="1"/>
  <c r="D103" i="1"/>
  <c r="C103" i="1"/>
  <c r="B103" i="1"/>
  <c r="A103" i="1"/>
  <c r="AC102" i="1"/>
  <c r="AB102" i="1"/>
  <c r="Z102" i="1"/>
  <c r="Y102" i="1"/>
  <c r="X102" i="1"/>
  <c r="U102" i="1"/>
  <c r="T102" i="1"/>
  <c r="S102" i="1"/>
  <c r="R102" i="1"/>
  <c r="Q102" i="1"/>
  <c r="O102" i="1"/>
  <c r="P102" i="1" s="1"/>
  <c r="N102" i="1"/>
  <c r="M102" i="1"/>
  <c r="L102" i="1"/>
  <c r="K102" i="1"/>
  <c r="J102" i="1"/>
  <c r="I102" i="1"/>
  <c r="G102" i="1"/>
  <c r="F102" i="1"/>
  <c r="E102" i="1"/>
  <c r="D102" i="1"/>
  <c r="C102" i="1"/>
  <c r="B102" i="1"/>
  <c r="A102" i="1"/>
  <c r="AC101" i="1"/>
  <c r="AB101" i="1"/>
  <c r="X101" i="1"/>
  <c r="W101" i="1"/>
  <c r="V101" i="1"/>
  <c r="U101" i="1"/>
  <c r="R101" i="1"/>
  <c r="T101" i="1" s="1"/>
  <c r="P101" i="1"/>
  <c r="O101" i="1"/>
  <c r="Q101" i="1" s="1"/>
  <c r="N101" i="1"/>
  <c r="M101" i="1"/>
  <c r="L101" i="1"/>
  <c r="K101" i="1"/>
  <c r="J101" i="1"/>
  <c r="I101" i="1"/>
  <c r="H101" i="1"/>
  <c r="G101" i="1"/>
  <c r="F101" i="1"/>
  <c r="E101" i="1"/>
  <c r="D101" i="1"/>
  <c r="C101" i="1"/>
  <c r="B101" i="1"/>
  <c r="A101" i="1"/>
  <c r="AC100" i="1"/>
  <c r="AB100" i="1"/>
  <c r="Y100" i="1"/>
  <c r="X100" i="1"/>
  <c r="Z100" i="1" s="1"/>
  <c r="U100" i="1"/>
  <c r="W100" i="1" s="1"/>
  <c r="T100" i="1"/>
  <c r="S100" i="1"/>
  <c r="R100" i="1"/>
  <c r="Q100" i="1"/>
  <c r="P100" i="1"/>
  <c r="O100" i="1"/>
  <c r="N100" i="1"/>
  <c r="M100" i="1"/>
  <c r="L100" i="1"/>
  <c r="K100" i="1"/>
  <c r="H100" i="1" s="1"/>
  <c r="J100" i="1"/>
  <c r="I100" i="1"/>
  <c r="G100" i="1"/>
  <c r="F100" i="1"/>
  <c r="E100" i="1"/>
  <c r="D100" i="1"/>
  <c r="C100" i="1"/>
  <c r="B100" i="1"/>
  <c r="A100" i="1"/>
  <c r="AC99" i="1"/>
  <c r="AB99" i="1"/>
  <c r="Y99" i="1"/>
  <c r="X99" i="1"/>
  <c r="Z99" i="1" s="1"/>
  <c r="V99" i="1"/>
  <c r="U99" i="1"/>
  <c r="W99" i="1" s="1"/>
  <c r="R99" i="1"/>
  <c r="T99" i="1" s="1"/>
  <c r="Q99" i="1"/>
  <c r="P99" i="1"/>
  <c r="O99" i="1"/>
  <c r="N99" i="1"/>
  <c r="M99" i="1"/>
  <c r="L99" i="1"/>
  <c r="K99" i="1"/>
  <c r="J99" i="1"/>
  <c r="I99" i="1"/>
  <c r="H99" i="1"/>
  <c r="G99" i="1"/>
  <c r="F99" i="1"/>
  <c r="E99" i="1"/>
  <c r="D99" i="1"/>
  <c r="C99" i="1"/>
  <c r="B99" i="1"/>
  <c r="A99" i="1"/>
  <c r="AC98" i="1"/>
  <c r="AB98" i="1"/>
  <c r="Z98" i="1"/>
  <c r="Y98" i="1"/>
  <c r="X98" i="1"/>
  <c r="U98" i="1"/>
  <c r="S98" i="1"/>
  <c r="R98" i="1"/>
  <c r="T98" i="1" s="1"/>
  <c r="Q98" i="1"/>
  <c r="P98" i="1"/>
  <c r="O98" i="1"/>
  <c r="N98" i="1"/>
  <c r="M98" i="1"/>
  <c r="L98" i="1"/>
  <c r="K98" i="1"/>
  <c r="J98" i="1"/>
  <c r="H98" i="1" s="1"/>
  <c r="I98" i="1"/>
  <c r="G98" i="1"/>
  <c r="F98" i="1"/>
  <c r="E98" i="1"/>
  <c r="D98" i="1"/>
  <c r="C98" i="1"/>
  <c r="B98" i="1"/>
  <c r="A98" i="1"/>
  <c r="AC97" i="1"/>
  <c r="AB97" i="1"/>
  <c r="X97" i="1"/>
  <c r="W97" i="1"/>
  <c r="V97" i="1"/>
  <c r="U97" i="1"/>
  <c r="R97" i="1"/>
  <c r="T97" i="1" s="1"/>
  <c r="O97" i="1"/>
  <c r="N97" i="1"/>
  <c r="M97" i="1"/>
  <c r="L97" i="1"/>
  <c r="K97" i="1"/>
  <c r="J97" i="1"/>
  <c r="I97" i="1"/>
  <c r="H97" i="1"/>
  <c r="G97" i="1"/>
  <c r="F97" i="1"/>
  <c r="E97" i="1"/>
  <c r="D97" i="1"/>
  <c r="C97" i="1"/>
  <c r="B97" i="1"/>
  <c r="A97" i="1"/>
  <c r="AC96" i="1"/>
  <c r="AB96" i="1"/>
  <c r="Z96" i="1"/>
  <c r="Y96" i="1"/>
  <c r="X96" i="1"/>
  <c r="U96" i="1"/>
  <c r="V96" i="1" s="1"/>
  <c r="R96" i="1"/>
  <c r="T96" i="1" s="1"/>
  <c r="Q96" i="1"/>
  <c r="P96" i="1"/>
  <c r="O96" i="1"/>
  <c r="N96" i="1"/>
  <c r="M96" i="1"/>
  <c r="L96" i="1"/>
  <c r="K96" i="1"/>
  <c r="J96" i="1"/>
  <c r="H96" i="1" s="1"/>
  <c r="I96" i="1"/>
  <c r="G96" i="1"/>
  <c r="F96" i="1"/>
  <c r="E96" i="1"/>
  <c r="D96" i="1"/>
  <c r="C96" i="1"/>
  <c r="B96" i="1"/>
  <c r="A96" i="1"/>
  <c r="AC95" i="1"/>
  <c r="AB95" i="1"/>
  <c r="X95" i="1"/>
  <c r="Y95" i="1" s="1"/>
  <c r="W95" i="1"/>
  <c r="V95" i="1"/>
  <c r="U95" i="1"/>
  <c r="T95" i="1"/>
  <c r="R95" i="1"/>
  <c r="S95" i="1" s="1"/>
  <c r="O95" i="1"/>
  <c r="Q95" i="1" s="1"/>
  <c r="N95" i="1"/>
  <c r="M95" i="1"/>
  <c r="L95" i="1"/>
  <c r="K95" i="1"/>
  <c r="J95" i="1"/>
  <c r="I95" i="1"/>
  <c r="H95" i="1"/>
  <c r="G95" i="1"/>
  <c r="F95" i="1"/>
  <c r="E95" i="1"/>
  <c r="D95" i="1"/>
  <c r="C95" i="1"/>
  <c r="B95" i="1"/>
  <c r="A95" i="1"/>
  <c r="AC94" i="1"/>
  <c r="AB94" i="1"/>
  <c r="Z94" i="1"/>
  <c r="Y94" i="1"/>
  <c r="X94" i="1"/>
  <c r="U94" i="1"/>
  <c r="W94" i="1" s="1"/>
  <c r="R94" i="1"/>
  <c r="T94" i="1" s="1"/>
  <c r="Q94" i="1"/>
  <c r="O94" i="1"/>
  <c r="P94" i="1" s="1"/>
  <c r="N94" i="1"/>
  <c r="M94" i="1"/>
  <c r="L94" i="1"/>
  <c r="K94" i="1"/>
  <c r="J94" i="1"/>
  <c r="H94" i="1" s="1"/>
  <c r="I94" i="1"/>
  <c r="G94" i="1"/>
  <c r="F94" i="1"/>
  <c r="E94" i="1"/>
  <c r="D94" i="1"/>
  <c r="C94" i="1"/>
  <c r="B94" i="1"/>
  <c r="A94" i="1"/>
  <c r="AC93" i="1"/>
  <c r="AB93" i="1"/>
  <c r="X93" i="1"/>
  <c r="Z93" i="1" s="1"/>
  <c r="W93" i="1"/>
  <c r="V93" i="1"/>
  <c r="U93" i="1"/>
  <c r="T93" i="1"/>
  <c r="S93" i="1"/>
  <c r="R93" i="1"/>
  <c r="O93" i="1"/>
  <c r="P93" i="1" s="1"/>
  <c r="N93" i="1"/>
  <c r="M93" i="1"/>
  <c r="L93" i="1"/>
  <c r="K93" i="1"/>
  <c r="J93" i="1"/>
  <c r="I93" i="1"/>
  <c r="H93" i="1"/>
  <c r="G93" i="1"/>
  <c r="F93" i="1"/>
  <c r="E93" i="1"/>
  <c r="D93" i="1"/>
  <c r="C93" i="1"/>
  <c r="B93" i="1"/>
  <c r="A93" i="1"/>
  <c r="AC92" i="1"/>
  <c r="AB92" i="1"/>
  <c r="Y92" i="1"/>
  <c r="X92" i="1"/>
  <c r="Z92" i="1" s="1"/>
  <c r="W92" i="1"/>
  <c r="V92" i="1"/>
  <c r="U92" i="1"/>
  <c r="T92" i="1"/>
  <c r="S92" i="1"/>
  <c r="R92" i="1"/>
  <c r="Q92" i="1"/>
  <c r="P92" i="1"/>
  <c r="O92" i="1"/>
  <c r="N92" i="1"/>
  <c r="M92" i="1"/>
  <c r="L92" i="1"/>
  <c r="K92" i="1"/>
  <c r="J92" i="1"/>
  <c r="I92" i="1"/>
  <c r="H92" i="1"/>
  <c r="G92" i="1"/>
  <c r="F92" i="1"/>
  <c r="E92" i="1"/>
  <c r="D92" i="1"/>
  <c r="C92" i="1"/>
  <c r="B92" i="1"/>
  <c r="A92" i="1"/>
  <c r="AC91" i="1"/>
  <c r="AB91" i="1"/>
  <c r="X91" i="1"/>
  <c r="Z91" i="1" s="1"/>
  <c r="U91" i="1"/>
  <c r="W91" i="1" s="1"/>
  <c r="T91" i="1"/>
  <c r="S91" i="1"/>
  <c r="R91" i="1"/>
  <c r="Q91" i="1"/>
  <c r="P91" i="1"/>
  <c r="O91" i="1"/>
  <c r="N91" i="1"/>
  <c r="M91" i="1"/>
  <c r="L91" i="1"/>
  <c r="K91" i="1"/>
  <c r="J91" i="1"/>
  <c r="I91" i="1"/>
  <c r="H91" i="1"/>
  <c r="G91" i="1"/>
  <c r="F91" i="1"/>
  <c r="E91" i="1"/>
  <c r="D91" i="1"/>
  <c r="C91" i="1"/>
  <c r="B91" i="1"/>
  <c r="A91" i="1"/>
  <c r="AC90" i="1"/>
  <c r="AB90" i="1"/>
  <c r="Z90" i="1"/>
  <c r="Y90" i="1"/>
  <c r="X90" i="1"/>
  <c r="U90" i="1"/>
  <c r="W90" i="1" s="1"/>
  <c r="R90" i="1"/>
  <c r="Q90" i="1"/>
  <c r="P90" i="1"/>
  <c r="O90" i="1"/>
  <c r="N90" i="1"/>
  <c r="M90" i="1"/>
  <c r="L90" i="1"/>
  <c r="K90" i="1"/>
  <c r="J90" i="1"/>
  <c r="H90" i="1" s="1"/>
  <c r="I90" i="1"/>
  <c r="G90" i="1"/>
  <c r="F90" i="1"/>
  <c r="E90" i="1"/>
  <c r="D90" i="1"/>
  <c r="C90" i="1"/>
  <c r="B90" i="1"/>
  <c r="A90" i="1"/>
  <c r="AC89" i="1"/>
  <c r="AB89" i="1"/>
  <c r="X89" i="1"/>
  <c r="Y89" i="1" s="1"/>
  <c r="U89" i="1"/>
  <c r="W89" i="1" s="1"/>
  <c r="T89" i="1"/>
  <c r="S89" i="1"/>
  <c r="R89" i="1"/>
  <c r="O89" i="1"/>
  <c r="Q89" i="1" s="1"/>
  <c r="N89" i="1"/>
  <c r="M89" i="1"/>
  <c r="L89" i="1"/>
  <c r="K89" i="1"/>
  <c r="J89" i="1"/>
  <c r="H89" i="1" s="1"/>
  <c r="I89" i="1"/>
  <c r="G89" i="1"/>
  <c r="F89" i="1"/>
  <c r="E89" i="1"/>
  <c r="D89" i="1"/>
  <c r="C89" i="1"/>
  <c r="B89" i="1"/>
  <c r="A89" i="1"/>
  <c r="AC88" i="1"/>
  <c r="AB88" i="1"/>
  <c r="Z88" i="1"/>
  <c r="Y88" i="1"/>
  <c r="X88" i="1"/>
  <c r="W88" i="1"/>
  <c r="U88" i="1"/>
  <c r="V88" i="1" s="1"/>
  <c r="R88" i="1"/>
  <c r="T88" i="1" s="1"/>
  <c r="Q88" i="1"/>
  <c r="P88" i="1"/>
  <c r="O88" i="1"/>
  <c r="N88" i="1"/>
  <c r="M88" i="1"/>
  <c r="L88" i="1"/>
  <c r="K88" i="1"/>
  <c r="J88" i="1"/>
  <c r="I88" i="1"/>
  <c r="H88" i="1"/>
  <c r="G88" i="1"/>
  <c r="F88" i="1"/>
  <c r="E88" i="1"/>
  <c r="D88" i="1"/>
  <c r="C88" i="1"/>
  <c r="B88" i="1"/>
  <c r="A88" i="1"/>
  <c r="AC87" i="1"/>
  <c r="AB87" i="1"/>
  <c r="Z87" i="1"/>
  <c r="Y87" i="1"/>
  <c r="X87" i="1"/>
  <c r="U87" i="1"/>
  <c r="T87" i="1"/>
  <c r="R87" i="1"/>
  <c r="S87" i="1" s="1"/>
  <c r="Q87" i="1"/>
  <c r="P87" i="1"/>
  <c r="O87" i="1"/>
  <c r="N87" i="1"/>
  <c r="M87" i="1"/>
  <c r="L87" i="1"/>
  <c r="K87" i="1"/>
  <c r="J87" i="1"/>
  <c r="H87" i="1" s="1"/>
  <c r="I87" i="1"/>
  <c r="G87" i="1"/>
  <c r="F87" i="1"/>
  <c r="E87" i="1"/>
  <c r="D87" i="1"/>
  <c r="C87" i="1"/>
  <c r="B87" i="1"/>
  <c r="A87" i="1"/>
  <c r="AC86" i="1"/>
  <c r="AB86" i="1"/>
  <c r="Z86" i="1"/>
  <c r="Y86" i="1"/>
  <c r="X86" i="1"/>
  <c r="W86" i="1"/>
  <c r="V86" i="1"/>
  <c r="U86" i="1"/>
  <c r="R86" i="1"/>
  <c r="T86" i="1" s="1"/>
  <c r="O86" i="1"/>
  <c r="P86" i="1" s="1"/>
  <c r="N86" i="1"/>
  <c r="M86" i="1"/>
  <c r="L86" i="1"/>
  <c r="K86" i="1"/>
  <c r="J86" i="1"/>
  <c r="H86" i="1" s="1"/>
  <c r="I86" i="1"/>
  <c r="G86" i="1"/>
  <c r="F86" i="1"/>
  <c r="E86" i="1"/>
  <c r="D86" i="1"/>
  <c r="C86" i="1"/>
  <c r="B86" i="1"/>
  <c r="A86" i="1"/>
  <c r="AC85" i="1"/>
  <c r="AB85" i="1"/>
  <c r="Z85" i="1"/>
  <c r="Y85" i="1"/>
  <c r="X85" i="1"/>
  <c r="W85" i="1"/>
  <c r="V85" i="1"/>
  <c r="U85" i="1"/>
  <c r="T85" i="1"/>
  <c r="S85" i="1"/>
  <c r="R85" i="1"/>
  <c r="Q85" i="1"/>
  <c r="P85" i="1"/>
  <c r="O85" i="1"/>
  <c r="N85" i="1"/>
  <c r="M85" i="1"/>
  <c r="L85" i="1"/>
  <c r="K85" i="1"/>
  <c r="J85" i="1"/>
  <c r="I85" i="1"/>
  <c r="G85" i="1"/>
  <c r="F85" i="1"/>
  <c r="E85" i="1"/>
  <c r="D85" i="1"/>
  <c r="C85" i="1"/>
  <c r="B85" i="1"/>
  <c r="A85" i="1"/>
  <c r="AC84" i="1"/>
  <c r="AB84" i="1"/>
  <c r="X84" i="1"/>
  <c r="W84" i="1"/>
  <c r="V84" i="1"/>
  <c r="U84" i="1"/>
  <c r="T84" i="1"/>
  <c r="S84" i="1"/>
  <c r="R84" i="1"/>
  <c r="O84" i="1"/>
  <c r="Q84" i="1" s="1"/>
  <c r="N84" i="1"/>
  <c r="M84" i="1"/>
  <c r="L84" i="1"/>
  <c r="K84" i="1"/>
  <c r="J84" i="1"/>
  <c r="I84" i="1"/>
  <c r="H84" i="1"/>
  <c r="G84" i="1"/>
  <c r="F84" i="1"/>
  <c r="E84" i="1"/>
  <c r="D84" i="1"/>
  <c r="C84" i="1"/>
  <c r="B84" i="1"/>
  <c r="A84" i="1"/>
  <c r="AC83" i="1"/>
  <c r="AB83" i="1"/>
  <c r="Z83" i="1"/>
  <c r="Y83" i="1"/>
  <c r="X83" i="1"/>
  <c r="U83" i="1"/>
  <c r="W83" i="1" s="1"/>
  <c r="T83" i="1"/>
  <c r="S83" i="1"/>
  <c r="R83" i="1"/>
  <c r="Q83" i="1"/>
  <c r="P83" i="1"/>
  <c r="O83" i="1"/>
  <c r="N83" i="1"/>
  <c r="M83" i="1"/>
  <c r="L83" i="1"/>
  <c r="K83" i="1"/>
  <c r="J83" i="1"/>
  <c r="H83" i="1" s="1"/>
  <c r="I83" i="1"/>
  <c r="G83" i="1"/>
  <c r="F83" i="1"/>
  <c r="E83" i="1"/>
  <c r="D83" i="1"/>
  <c r="C83" i="1"/>
  <c r="B83" i="1"/>
  <c r="A83" i="1"/>
  <c r="AC82" i="1"/>
  <c r="AB82" i="1"/>
  <c r="Y82" i="1"/>
  <c r="X82" i="1"/>
  <c r="Z82" i="1" s="1"/>
  <c r="W82" i="1"/>
  <c r="V82" i="1"/>
  <c r="U82" i="1"/>
  <c r="R82" i="1"/>
  <c r="T82" i="1" s="1"/>
  <c r="P82" i="1"/>
  <c r="O82" i="1"/>
  <c r="Q82" i="1" s="1"/>
  <c r="N82" i="1"/>
  <c r="M82" i="1"/>
  <c r="L82" i="1"/>
  <c r="K82" i="1"/>
  <c r="J82" i="1"/>
  <c r="I82" i="1"/>
  <c r="H82" i="1"/>
  <c r="G82" i="1"/>
  <c r="F82" i="1"/>
  <c r="E82" i="1"/>
  <c r="D82" i="1"/>
  <c r="C82" i="1"/>
  <c r="B82" i="1"/>
  <c r="A82" i="1"/>
  <c r="AC81" i="1"/>
  <c r="AB81" i="1"/>
  <c r="Z81" i="1"/>
  <c r="X81" i="1"/>
  <c r="Y81" i="1" s="1"/>
  <c r="U81" i="1"/>
  <c r="W81" i="1" s="1"/>
  <c r="T81" i="1"/>
  <c r="S81" i="1"/>
  <c r="R81" i="1"/>
  <c r="P81" i="1"/>
  <c r="O81" i="1"/>
  <c r="Q81" i="1" s="1"/>
  <c r="N81" i="1"/>
  <c r="M81" i="1"/>
  <c r="L81" i="1"/>
  <c r="K81" i="1"/>
  <c r="J81" i="1"/>
  <c r="H81" i="1" s="1"/>
  <c r="I81" i="1"/>
  <c r="G81" i="1"/>
  <c r="F81" i="1"/>
  <c r="E81" i="1"/>
  <c r="D81" i="1"/>
  <c r="C81" i="1"/>
  <c r="B81" i="1"/>
  <c r="A81" i="1"/>
  <c r="AC80" i="1"/>
  <c r="AB80" i="1"/>
  <c r="X80" i="1"/>
  <c r="W80" i="1"/>
  <c r="U80" i="1"/>
  <c r="V80" i="1" s="1"/>
  <c r="T80" i="1"/>
  <c r="S80" i="1"/>
  <c r="R80" i="1"/>
  <c r="O80" i="1"/>
  <c r="N80" i="1"/>
  <c r="M80" i="1"/>
  <c r="L80" i="1"/>
  <c r="K80" i="1"/>
  <c r="J80" i="1"/>
  <c r="I80" i="1"/>
  <c r="H80" i="1"/>
  <c r="G80" i="1"/>
  <c r="F80" i="1"/>
  <c r="E80" i="1"/>
  <c r="D80" i="1"/>
  <c r="C80" i="1"/>
  <c r="B80" i="1"/>
  <c r="A80" i="1"/>
  <c r="AC79" i="1"/>
  <c r="AB79" i="1"/>
  <c r="Z79" i="1"/>
  <c r="Y79" i="1"/>
  <c r="X79" i="1"/>
  <c r="U79" i="1"/>
  <c r="W79" i="1" s="1"/>
  <c r="R79" i="1"/>
  <c r="Q79" i="1"/>
  <c r="P79" i="1"/>
  <c r="O79" i="1"/>
  <c r="N79" i="1"/>
  <c r="M79" i="1"/>
  <c r="L79" i="1"/>
  <c r="K79" i="1"/>
  <c r="J79" i="1"/>
  <c r="H79" i="1" s="1"/>
  <c r="I79" i="1"/>
  <c r="G79" i="1"/>
  <c r="F79" i="1"/>
  <c r="E79" i="1"/>
  <c r="D79" i="1"/>
  <c r="C79" i="1"/>
  <c r="B79" i="1"/>
  <c r="A79" i="1"/>
  <c r="AC78" i="1"/>
  <c r="AB78" i="1"/>
  <c r="Z78" i="1"/>
  <c r="Y78" i="1"/>
  <c r="X78" i="1"/>
  <c r="W78" i="1"/>
  <c r="V78" i="1"/>
  <c r="U78" i="1"/>
  <c r="T78" i="1"/>
  <c r="S78" i="1"/>
  <c r="R78" i="1"/>
  <c r="O78" i="1"/>
  <c r="P78" i="1" s="1"/>
  <c r="N78" i="1"/>
  <c r="M78" i="1"/>
  <c r="L78" i="1"/>
  <c r="K78" i="1"/>
  <c r="J78" i="1"/>
  <c r="I78" i="1"/>
  <c r="G78" i="1"/>
  <c r="F78" i="1"/>
  <c r="E78" i="1"/>
  <c r="D78" i="1"/>
  <c r="C78" i="1"/>
  <c r="B78" i="1"/>
  <c r="A78" i="1"/>
  <c r="AC77" i="1"/>
  <c r="AB77" i="1"/>
  <c r="Z77" i="1"/>
  <c r="Y77" i="1"/>
  <c r="X77" i="1"/>
  <c r="W77" i="1"/>
  <c r="V77" i="1"/>
  <c r="U77" i="1"/>
  <c r="R77" i="1"/>
  <c r="Q77" i="1"/>
  <c r="P77" i="1"/>
  <c r="O77" i="1"/>
  <c r="N77" i="1"/>
  <c r="M77" i="1"/>
  <c r="L77" i="1"/>
  <c r="K77" i="1"/>
  <c r="J77" i="1"/>
  <c r="H77" i="1" s="1"/>
  <c r="I77" i="1"/>
  <c r="G77" i="1"/>
  <c r="F77" i="1"/>
  <c r="E77" i="1"/>
  <c r="D77" i="1"/>
  <c r="C77" i="1"/>
  <c r="B77" i="1"/>
  <c r="A77" i="1"/>
  <c r="AC76" i="1"/>
  <c r="AB76" i="1"/>
  <c r="X76" i="1"/>
  <c r="Z76" i="1" s="1"/>
  <c r="V76" i="1"/>
  <c r="U76" i="1"/>
  <c r="W76" i="1" s="1"/>
  <c r="T76" i="1"/>
  <c r="S76" i="1"/>
  <c r="R76" i="1"/>
  <c r="O76" i="1"/>
  <c r="P76" i="1" s="1"/>
  <c r="N76" i="1"/>
  <c r="M76" i="1"/>
  <c r="L76" i="1"/>
  <c r="K76" i="1"/>
  <c r="H76" i="1" s="1"/>
  <c r="J76" i="1"/>
  <c r="I76" i="1"/>
  <c r="G76" i="1"/>
  <c r="F76" i="1"/>
  <c r="E76" i="1"/>
  <c r="D76" i="1"/>
  <c r="C76" i="1"/>
  <c r="B76" i="1"/>
  <c r="A76" i="1"/>
  <c r="AC75" i="1"/>
  <c r="AB75" i="1"/>
  <c r="Z75" i="1"/>
  <c r="Y75" i="1"/>
  <c r="X75" i="1"/>
  <c r="V75" i="1"/>
  <c r="U75" i="1"/>
  <c r="W75" i="1" s="1"/>
  <c r="R75" i="1"/>
  <c r="Q75" i="1"/>
  <c r="P75" i="1"/>
  <c r="O75" i="1"/>
  <c r="N75" i="1"/>
  <c r="M75" i="1"/>
  <c r="L75" i="1"/>
  <c r="K75" i="1"/>
  <c r="J75" i="1"/>
  <c r="H75" i="1" s="1"/>
  <c r="I75" i="1"/>
  <c r="G75" i="1"/>
  <c r="F75" i="1"/>
  <c r="E75" i="1"/>
  <c r="D75" i="1"/>
  <c r="C75" i="1"/>
  <c r="B75" i="1"/>
  <c r="A75" i="1"/>
  <c r="AC74" i="1"/>
  <c r="AB74" i="1"/>
  <c r="X74" i="1"/>
  <c r="Y74" i="1" s="1"/>
  <c r="W74" i="1"/>
  <c r="V74" i="1"/>
  <c r="U74" i="1"/>
  <c r="S74" i="1"/>
  <c r="R74" i="1"/>
  <c r="T74" i="1" s="1"/>
  <c r="O74" i="1"/>
  <c r="Q74" i="1" s="1"/>
  <c r="N74" i="1"/>
  <c r="M74" i="1"/>
  <c r="L74" i="1"/>
  <c r="K74" i="1"/>
  <c r="H74" i="1" s="1"/>
  <c r="J74" i="1"/>
  <c r="I74" i="1"/>
  <c r="G74" i="1"/>
  <c r="F74" i="1"/>
  <c r="E74" i="1"/>
  <c r="D74" i="1"/>
  <c r="C74" i="1"/>
  <c r="B74" i="1"/>
  <c r="A74" i="1"/>
  <c r="AC73" i="1"/>
  <c r="AB73" i="1"/>
  <c r="Z73" i="1"/>
  <c r="X73" i="1"/>
  <c r="Y73" i="1" s="1"/>
  <c r="W73" i="1"/>
  <c r="V73" i="1"/>
  <c r="U73" i="1"/>
  <c r="R73" i="1"/>
  <c r="P73" i="1"/>
  <c r="O73" i="1"/>
  <c r="Q73" i="1" s="1"/>
  <c r="N73" i="1"/>
  <c r="M73" i="1"/>
  <c r="L73" i="1"/>
  <c r="K73" i="1"/>
  <c r="J73" i="1"/>
  <c r="I73" i="1"/>
  <c r="H73" i="1"/>
  <c r="G73" i="1"/>
  <c r="F73" i="1"/>
  <c r="E73" i="1"/>
  <c r="D73" i="1"/>
  <c r="C73" i="1"/>
  <c r="B73" i="1"/>
  <c r="A73" i="1"/>
  <c r="AC72" i="1"/>
  <c r="AB72" i="1"/>
  <c r="X72" i="1"/>
  <c r="Z72" i="1" s="1"/>
  <c r="U72" i="1"/>
  <c r="T72" i="1"/>
  <c r="S72" i="1"/>
  <c r="R72" i="1"/>
  <c r="O72" i="1"/>
  <c r="Q72" i="1" s="1"/>
  <c r="N72" i="1"/>
  <c r="M72" i="1"/>
  <c r="L72" i="1"/>
  <c r="K72" i="1"/>
  <c r="J72" i="1"/>
  <c r="H72" i="1" s="1"/>
  <c r="I72" i="1"/>
  <c r="G72" i="1"/>
  <c r="F72" i="1"/>
  <c r="E72" i="1"/>
  <c r="D72" i="1"/>
  <c r="C72" i="1"/>
  <c r="B72" i="1"/>
  <c r="A72" i="1"/>
  <c r="AC71" i="1"/>
  <c r="AB71" i="1"/>
  <c r="Y71" i="1"/>
  <c r="X71" i="1"/>
  <c r="Z71" i="1" s="1"/>
  <c r="W71" i="1"/>
  <c r="V71" i="1"/>
  <c r="U71" i="1"/>
  <c r="R71" i="1"/>
  <c r="S71" i="1" s="1"/>
  <c r="P71" i="1"/>
  <c r="O71" i="1"/>
  <c r="Q71" i="1" s="1"/>
  <c r="N71" i="1"/>
  <c r="M71" i="1"/>
  <c r="L71" i="1"/>
  <c r="K71" i="1"/>
  <c r="J71" i="1"/>
  <c r="I71" i="1"/>
  <c r="H71" i="1"/>
  <c r="G71" i="1"/>
  <c r="F71" i="1"/>
  <c r="E71" i="1"/>
  <c r="D71" i="1"/>
  <c r="C71" i="1"/>
  <c r="B71" i="1"/>
  <c r="A71" i="1"/>
  <c r="AC70" i="1"/>
  <c r="AB70" i="1"/>
  <c r="Z70" i="1"/>
  <c r="Y70" i="1"/>
  <c r="X70" i="1"/>
  <c r="U70" i="1"/>
  <c r="T70" i="1"/>
  <c r="S70" i="1"/>
  <c r="R70" i="1"/>
  <c r="Q70" i="1"/>
  <c r="O70" i="1"/>
  <c r="P70" i="1" s="1"/>
  <c r="N70" i="1"/>
  <c r="M70" i="1"/>
  <c r="L70" i="1"/>
  <c r="K70" i="1"/>
  <c r="J70" i="1"/>
  <c r="I70" i="1"/>
  <c r="G70" i="1"/>
  <c r="F70" i="1"/>
  <c r="E70" i="1"/>
  <c r="D70" i="1"/>
  <c r="C70" i="1"/>
  <c r="B70" i="1"/>
  <c r="A70" i="1"/>
  <c r="AC69" i="1"/>
  <c r="AB69" i="1"/>
  <c r="X69" i="1"/>
  <c r="W69" i="1"/>
  <c r="V69" i="1"/>
  <c r="U69" i="1"/>
  <c r="R69" i="1"/>
  <c r="T69" i="1" s="1"/>
  <c r="P69" i="1"/>
  <c r="O69" i="1"/>
  <c r="Q69" i="1" s="1"/>
  <c r="N69" i="1"/>
  <c r="M69" i="1"/>
  <c r="L69" i="1"/>
  <c r="K69" i="1"/>
  <c r="J69" i="1"/>
  <c r="I69" i="1"/>
  <c r="H69" i="1"/>
  <c r="G69" i="1"/>
  <c r="F69" i="1"/>
  <c r="E69" i="1"/>
  <c r="D69" i="1"/>
  <c r="C69" i="1"/>
  <c r="B69" i="1"/>
  <c r="A69" i="1"/>
  <c r="AC68" i="1"/>
  <c r="AB68" i="1"/>
  <c r="Y68" i="1"/>
  <c r="X68" i="1"/>
  <c r="Z68" i="1" s="1"/>
  <c r="U68" i="1"/>
  <c r="V68" i="1" s="1"/>
  <c r="T68" i="1"/>
  <c r="S68" i="1"/>
  <c r="R68" i="1"/>
  <c r="Q68" i="1"/>
  <c r="P68" i="1"/>
  <c r="O68" i="1"/>
  <c r="N68" i="1"/>
  <c r="M68" i="1"/>
  <c r="L68" i="1"/>
  <c r="K68" i="1"/>
  <c r="H68" i="1" s="1"/>
  <c r="J68" i="1"/>
  <c r="I68" i="1"/>
  <c r="G68" i="1"/>
  <c r="F68" i="1"/>
  <c r="E68" i="1"/>
  <c r="D68" i="1"/>
  <c r="C68" i="1"/>
  <c r="B68" i="1"/>
  <c r="A68" i="1"/>
  <c r="AC67" i="1"/>
  <c r="AB67" i="1"/>
  <c r="X67" i="1"/>
  <c r="Z67" i="1" s="1"/>
  <c r="V67" i="1"/>
  <c r="U67" i="1"/>
  <c r="W67" i="1" s="1"/>
  <c r="R67" i="1"/>
  <c r="T67" i="1" s="1"/>
  <c r="Q67" i="1"/>
  <c r="P67" i="1"/>
  <c r="O67" i="1"/>
  <c r="N67" i="1"/>
  <c r="M67" i="1"/>
  <c r="L67" i="1"/>
  <c r="K67" i="1"/>
  <c r="J67" i="1"/>
  <c r="I67" i="1"/>
  <c r="H67" i="1"/>
  <c r="G67" i="1"/>
  <c r="F67" i="1"/>
  <c r="E67" i="1"/>
  <c r="D67" i="1"/>
  <c r="C67" i="1"/>
  <c r="B67" i="1"/>
  <c r="A67" i="1"/>
  <c r="AC66" i="1"/>
  <c r="AB66" i="1"/>
  <c r="Z66" i="1"/>
  <c r="Y66" i="1"/>
  <c r="X66" i="1"/>
  <c r="U66" i="1"/>
  <c r="S66" i="1"/>
  <c r="R66" i="1"/>
  <c r="T66" i="1" s="1"/>
  <c r="Q66" i="1"/>
  <c r="P66" i="1"/>
  <c r="O66" i="1"/>
  <c r="N66" i="1"/>
  <c r="M66" i="1"/>
  <c r="L66" i="1"/>
  <c r="K66" i="1"/>
  <c r="J66" i="1"/>
  <c r="H66" i="1" s="1"/>
  <c r="I66" i="1"/>
  <c r="G66" i="1"/>
  <c r="F66" i="1"/>
  <c r="E66" i="1"/>
  <c r="D66" i="1"/>
  <c r="C66" i="1"/>
  <c r="B66" i="1"/>
  <c r="A66" i="1"/>
  <c r="AC65" i="1"/>
  <c r="AB65" i="1"/>
  <c r="X65" i="1"/>
  <c r="W65" i="1"/>
  <c r="V65" i="1"/>
  <c r="U65" i="1"/>
  <c r="R65" i="1"/>
  <c r="T65" i="1" s="1"/>
  <c r="O65" i="1"/>
  <c r="N65" i="1"/>
  <c r="M65" i="1"/>
  <c r="L65" i="1"/>
  <c r="K65" i="1"/>
  <c r="J65" i="1"/>
  <c r="I65" i="1"/>
  <c r="H65" i="1"/>
  <c r="G65" i="1"/>
  <c r="F65" i="1"/>
  <c r="E65" i="1"/>
  <c r="D65" i="1"/>
  <c r="C65" i="1"/>
  <c r="B65" i="1"/>
  <c r="A65" i="1"/>
  <c r="AC64" i="1"/>
  <c r="AB64" i="1"/>
  <c r="Z64" i="1"/>
  <c r="Y64" i="1"/>
  <c r="X64" i="1"/>
  <c r="U64" i="1"/>
  <c r="V64" i="1" s="1"/>
  <c r="R64" i="1"/>
  <c r="T64" i="1" s="1"/>
  <c r="Q64" i="1"/>
  <c r="P64" i="1"/>
  <c r="O64" i="1"/>
  <c r="N64" i="1"/>
  <c r="M64" i="1"/>
  <c r="L64" i="1"/>
  <c r="K64" i="1"/>
  <c r="J64" i="1"/>
  <c r="H64" i="1" s="1"/>
  <c r="I64" i="1"/>
  <c r="G64" i="1"/>
  <c r="F64" i="1"/>
  <c r="E64" i="1"/>
  <c r="D64" i="1"/>
  <c r="C64" i="1"/>
  <c r="B64" i="1"/>
  <c r="A64" i="1"/>
  <c r="AC63" i="1"/>
  <c r="AB63" i="1"/>
  <c r="X63" i="1"/>
  <c r="Y63" i="1" s="1"/>
  <c r="W63" i="1"/>
  <c r="V63" i="1"/>
  <c r="U63" i="1"/>
  <c r="T63" i="1"/>
  <c r="R63" i="1"/>
  <c r="S63" i="1" s="1"/>
  <c r="O63" i="1"/>
  <c r="Q63" i="1" s="1"/>
  <c r="N63" i="1"/>
  <c r="M63" i="1"/>
  <c r="L63" i="1"/>
  <c r="K63" i="1"/>
  <c r="J63" i="1"/>
  <c r="I63" i="1"/>
  <c r="H63" i="1"/>
  <c r="G63" i="1"/>
  <c r="F63" i="1"/>
  <c r="E63" i="1"/>
  <c r="D63" i="1"/>
  <c r="C63" i="1"/>
  <c r="B63" i="1"/>
  <c r="A63" i="1"/>
  <c r="AC62" i="1"/>
  <c r="AB62" i="1"/>
  <c r="Z62" i="1"/>
  <c r="Y62" i="1"/>
  <c r="X62" i="1"/>
  <c r="U62" i="1"/>
  <c r="W62" i="1" s="1"/>
  <c r="R62" i="1"/>
  <c r="T62" i="1" s="1"/>
  <c r="Q62" i="1"/>
  <c r="O62" i="1"/>
  <c r="P62" i="1" s="1"/>
  <c r="N62" i="1"/>
  <c r="M62" i="1"/>
  <c r="L62" i="1"/>
  <c r="K62" i="1"/>
  <c r="J62" i="1"/>
  <c r="H62" i="1" s="1"/>
  <c r="I62" i="1"/>
  <c r="G62" i="1"/>
  <c r="F62" i="1"/>
  <c r="E62" i="1"/>
  <c r="D62" i="1"/>
  <c r="C62" i="1"/>
  <c r="B62" i="1"/>
  <c r="A62" i="1"/>
  <c r="AC61" i="1"/>
  <c r="AB61" i="1"/>
  <c r="X61" i="1"/>
  <c r="Z61" i="1" s="1"/>
  <c r="W61" i="1"/>
  <c r="V61" i="1"/>
  <c r="U61" i="1"/>
  <c r="T61" i="1"/>
  <c r="S61" i="1"/>
  <c r="R61" i="1"/>
  <c r="O61" i="1"/>
  <c r="P61" i="1" s="1"/>
  <c r="N61" i="1"/>
  <c r="M61" i="1"/>
  <c r="L61" i="1"/>
  <c r="K61" i="1"/>
  <c r="H61" i="1" s="1"/>
  <c r="J61" i="1"/>
  <c r="I61" i="1"/>
  <c r="G61" i="1"/>
  <c r="F61" i="1"/>
  <c r="E61" i="1"/>
  <c r="D61" i="1"/>
  <c r="C61" i="1"/>
  <c r="B61" i="1"/>
  <c r="A61" i="1"/>
  <c r="AC60" i="1"/>
  <c r="AB60" i="1"/>
  <c r="Y60" i="1"/>
  <c r="X60" i="1"/>
  <c r="Z60" i="1" s="1"/>
  <c r="W60" i="1"/>
  <c r="V60" i="1"/>
  <c r="U60" i="1"/>
  <c r="T60" i="1"/>
  <c r="S60" i="1"/>
  <c r="R60" i="1"/>
  <c r="Q60" i="1"/>
  <c r="P60" i="1"/>
  <c r="O60" i="1"/>
  <c r="N60" i="1"/>
  <c r="M60" i="1"/>
  <c r="L60" i="1"/>
  <c r="K60" i="1"/>
  <c r="J60" i="1"/>
  <c r="I60" i="1"/>
  <c r="H60" i="1"/>
  <c r="G60" i="1"/>
  <c r="F60" i="1"/>
  <c r="E60" i="1"/>
  <c r="D60" i="1"/>
  <c r="C60" i="1"/>
  <c r="B60" i="1"/>
  <c r="A60" i="1"/>
  <c r="AC59" i="1"/>
  <c r="AB59" i="1"/>
  <c r="X59" i="1"/>
  <c r="Y59" i="1" s="1"/>
  <c r="U59" i="1"/>
  <c r="W59" i="1" s="1"/>
  <c r="T59" i="1"/>
  <c r="S59" i="1"/>
  <c r="R59" i="1"/>
  <c r="Q59" i="1"/>
  <c r="P59" i="1"/>
  <c r="O59" i="1"/>
  <c r="N59" i="1"/>
  <c r="M59" i="1"/>
  <c r="L59" i="1"/>
  <c r="K59" i="1"/>
  <c r="H59" i="1" s="1"/>
  <c r="J59" i="1"/>
  <c r="I59" i="1"/>
  <c r="G59" i="1"/>
  <c r="F59" i="1"/>
  <c r="E59" i="1"/>
  <c r="D59" i="1"/>
  <c r="C59" i="1"/>
  <c r="B59" i="1"/>
  <c r="A59" i="1"/>
  <c r="AC58" i="1"/>
  <c r="AB58" i="1"/>
  <c r="Z58" i="1"/>
  <c r="Y58" i="1"/>
  <c r="X58" i="1"/>
  <c r="U58" i="1"/>
  <c r="W58" i="1" s="1"/>
  <c r="R58" i="1"/>
  <c r="Q58" i="1"/>
  <c r="P58" i="1"/>
  <c r="O58" i="1"/>
  <c r="N58" i="1"/>
  <c r="M58" i="1"/>
  <c r="L58" i="1"/>
  <c r="K58" i="1"/>
  <c r="J58" i="1"/>
  <c r="H58" i="1" s="1"/>
  <c r="I58" i="1"/>
  <c r="G58" i="1"/>
  <c r="F58" i="1"/>
  <c r="E58" i="1"/>
  <c r="D58" i="1"/>
  <c r="C58" i="1"/>
  <c r="B58" i="1"/>
  <c r="A58" i="1"/>
  <c r="AC57" i="1"/>
  <c r="AB57" i="1"/>
  <c r="X57" i="1"/>
  <c r="Y57" i="1" s="1"/>
  <c r="U57" i="1"/>
  <c r="W57" i="1" s="1"/>
  <c r="T57" i="1"/>
  <c r="S57" i="1"/>
  <c r="R57" i="1"/>
  <c r="O57" i="1"/>
  <c r="Q57" i="1" s="1"/>
  <c r="N57" i="1"/>
  <c r="M57" i="1"/>
  <c r="L57" i="1"/>
  <c r="K57" i="1"/>
  <c r="J57" i="1"/>
  <c r="H57" i="1" s="1"/>
  <c r="I57" i="1"/>
  <c r="G57" i="1"/>
  <c r="F57" i="1"/>
  <c r="E57" i="1"/>
  <c r="D57" i="1"/>
  <c r="C57" i="1"/>
  <c r="B57" i="1"/>
  <c r="A57" i="1"/>
  <c r="AC56" i="1"/>
  <c r="AB56" i="1"/>
  <c r="Z56" i="1"/>
  <c r="Y56" i="1"/>
  <c r="X56" i="1"/>
  <c r="W56" i="1"/>
  <c r="U56" i="1"/>
  <c r="V56" i="1" s="1"/>
  <c r="R56" i="1"/>
  <c r="T56" i="1" s="1"/>
  <c r="Q56" i="1"/>
  <c r="P56" i="1"/>
  <c r="O56" i="1"/>
  <c r="N56" i="1"/>
  <c r="M56" i="1"/>
  <c r="L56" i="1"/>
  <c r="K56" i="1"/>
  <c r="J56" i="1"/>
  <c r="I56" i="1"/>
  <c r="H56" i="1"/>
  <c r="G56" i="1"/>
  <c r="F56" i="1"/>
  <c r="E56" i="1"/>
  <c r="D56" i="1"/>
  <c r="C56" i="1"/>
  <c r="B56" i="1"/>
  <c r="A56" i="1"/>
  <c r="AC55" i="1"/>
  <c r="AB55" i="1"/>
  <c r="Z55" i="1"/>
  <c r="Y55" i="1"/>
  <c r="X55" i="1"/>
  <c r="U55" i="1"/>
  <c r="T55" i="1"/>
  <c r="R55" i="1"/>
  <c r="S55" i="1" s="1"/>
  <c r="Q55" i="1"/>
  <c r="P55" i="1"/>
  <c r="O55" i="1"/>
  <c r="N55" i="1"/>
  <c r="M55" i="1"/>
  <c r="L55" i="1"/>
  <c r="K55" i="1"/>
  <c r="J55" i="1"/>
  <c r="H55" i="1" s="1"/>
  <c r="I55" i="1"/>
  <c r="G55" i="1"/>
  <c r="F55" i="1"/>
  <c r="E55" i="1"/>
  <c r="D55" i="1"/>
  <c r="C55" i="1"/>
  <c r="B55" i="1"/>
  <c r="A55" i="1"/>
  <c r="AC54" i="1"/>
  <c r="AB54" i="1"/>
  <c r="Z54" i="1"/>
  <c r="Y54" i="1"/>
  <c r="X54" i="1"/>
  <c r="W54" i="1"/>
  <c r="V54" i="1"/>
  <c r="U54" i="1"/>
  <c r="R54" i="1"/>
  <c r="T54" i="1" s="1"/>
  <c r="Q54" i="1"/>
  <c r="O54" i="1"/>
  <c r="P54" i="1" s="1"/>
  <c r="N54" i="1"/>
  <c r="M54" i="1"/>
  <c r="L54" i="1"/>
  <c r="K54" i="1"/>
  <c r="J54" i="1"/>
  <c r="H54" i="1" s="1"/>
  <c r="I54" i="1"/>
  <c r="G54" i="1"/>
  <c r="F54" i="1"/>
  <c r="E54" i="1"/>
  <c r="D54" i="1"/>
  <c r="C54" i="1"/>
  <c r="B54" i="1"/>
  <c r="A54" i="1"/>
  <c r="AC53" i="1"/>
  <c r="AB53" i="1"/>
  <c r="Z53" i="1"/>
  <c r="Y53" i="1"/>
  <c r="X53" i="1"/>
  <c r="W53" i="1"/>
  <c r="V53" i="1"/>
  <c r="U53" i="1"/>
  <c r="T53" i="1"/>
  <c r="S53" i="1"/>
  <c r="R53" i="1"/>
  <c r="Q53" i="1"/>
  <c r="P53" i="1"/>
  <c r="O53" i="1"/>
  <c r="N53" i="1"/>
  <c r="M53" i="1"/>
  <c r="L53" i="1"/>
  <c r="K53" i="1"/>
  <c r="J53" i="1"/>
  <c r="H53" i="1" s="1"/>
  <c r="I53" i="1"/>
  <c r="G53" i="1"/>
  <c r="F53" i="1"/>
  <c r="E53" i="1"/>
  <c r="D53" i="1"/>
  <c r="C53" i="1"/>
  <c r="B53" i="1"/>
  <c r="A53" i="1"/>
  <c r="AC52" i="1"/>
  <c r="AB52" i="1"/>
  <c r="X52" i="1"/>
  <c r="W52" i="1"/>
  <c r="V52" i="1"/>
  <c r="U52" i="1"/>
  <c r="T52" i="1"/>
  <c r="S52" i="1"/>
  <c r="R52" i="1"/>
  <c r="O52" i="1"/>
  <c r="Q52" i="1" s="1"/>
  <c r="N52" i="1"/>
  <c r="M52" i="1"/>
  <c r="L52" i="1"/>
  <c r="K52" i="1"/>
  <c r="J52" i="1"/>
  <c r="I52" i="1"/>
  <c r="H52" i="1"/>
  <c r="G52" i="1"/>
  <c r="F52" i="1"/>
  <c r="E52" i="1"/>
  <c r="D52" i="1"/>
  <c r="C52" i="1"/>
  <c r="B52" i="1"/>
  <c r="A52" i="1"/>
  <c r="AC51" i="1"/>
  <c r="AB51" i="1"/>
  <c r="Z51" i="1"/>
  <c r="Y51" i="1"/>
  <c r="X51" i="1"/>
  <c r="U51" i="1"/>
  <c r="W51" i="1" s="1"/>
  <c r="T51" i="1"/>
  <c r="S51" i="1"/>
  <c r="R51" i="1"/>
  <c r="Q51" i="1"/>
  <c r="P51" i="1"/>
  <c r="O51" i="1"/>
  <c r="N51" i="1"/>
  <c r="M51" i="1"/>
  <c r="L51" i="1"/>
  <c r="K51" i="1"/>
  <c r="J51" i="1"/>
  <c r="H51" i="1" s="1"/>
  <c r="I51" i="1"/>
  <c r="G51" i="1"/>
  <c r="F51" i="1"/>
  <c r="E51" i="1"/>
  <c r="D51" i="1"/>
  <c r="C51" i="1"/>
  <c r="B51" i="1"/>
  <c r="A51" i="1"/>
  <c r="AC50" i="1"/>
  <c r="AB50" i="1"/>
  <c r="Y50" i="1"/>
  <c r="X50" i="1"/>
  <c r="Z50" i="1" s="1"/>
  <c r="W50" i="1"/>
  <c r="V50" i="1"/>
  <c r="U50" i="1"/>
  <c r="R50" i="1"/>
  <c r="T50" i="1" s="1"/>
  <c r="O50" i="1"/>
  <c r="Q50" i="1" s="1"/>
  <c r="N50" i="1"/>
  <c r="M50" i="1"/>
  <c r="L50" i="1"/>
  <c r="K50" i="1"/>
  <c r="J50" i="1"/>
  <c r="I50" i="1"/>
  <c r="H50" i="1"/>
  <c r="G50" i="1"/>
  <c r="F50" i="1"/>
  <c r="E50" i="1"/>
  <c r="D50" i="1"/>
  <c r="C50" i="1"/>
  <c r="B50" i="1"/>
  <c r="A50" i="1"/>
  <c r="AC49" i="1"/>
  <c r="AB49" i="1"/>
  <c r="Z49" i="1"/>
  <c r="X49" i="1"/>
  <c r="Y49" i="1" s="1"/>
  <c r="U49" i="1"/>
  <c r="W49" i="1" s="1"/>
  <c r="T49" i="1"/>
  <c r="S49" i="1"/>
  <c r="R49" i="1"/>
  <c r="P49" i="1"/>
  <c r="O49" i="1"/>
  <c r="Q49" i="1" s="1"/>
  <c r="N49" i="1"/>
  <c r="M49" i="1"/>
  <c r="L49" i="1"/>
  <c r="K49" i="1"/>
  <c r="J49" i="1"/>
  <c r="I49" i="1"/>
  <c r="G49" i="1"/>
  <c r="F49" i="1"/>
  <c r="E49" i="1"/>
  <c r="D49" i="1"/>
  <c r="C49" i="1"/>
  <c r="B49" i="1"/>
  <c r="A49" i="1"/>
  <c r="AC48" i="1"/>
  <c r="AB48" i="1"/>
  <c r="X48" i="1"/>
  <c r="W48" i="1"/>
  <c r="U48" i="1"/>
  <c r="V48" i="1" s="1"/>
  <c r="T48" i="1"/>
  <c r="S48" i="1"/>
  <c r="R48" i="1"/>
  <c r="O48" i="1"/>
  <c r="N48" i="1"/>
  <c r="M48" i="1"/>
  <c r="L48" i="1"/>
  <c r="K48" i="1"/>
  <c r="J48" i="1"/>
  <c r="I48" i="1"/>
  <c r="H48" i="1"/>
  <c r="G48" i="1"/>
  <c r="F48" i="1"/>
  <c r="E48" i="1"/>
  <c r="D48" i="1"/>
  <c r="C48" i="1"/>
  <c r="B48" i="1"/>
  <c r="A48" i="1"/>
  <c r="AC47" i="1"/>
  <c r="AB47" i="1"/>
  <c r="Z47" i="1"/>
  <c r="Y47" i="1"/>
  <c r="X47" i="1"/>
  <c r="U47" i="1"/>
  <c r="W47" i="1" s="1"/>
  <c r="R47" i="1"/>
  <c r="Q47" i="1"/>
  <c r="P47" i="1"/>
  <c r="O47" i="1"/>
  <c r="N47" i="1"/>
  <c r="M47" i="1"/>
  <c r="L47" i="1"/>
  <c r="K47" i="1"/>
  <c r="J47" i="1"/>
  <c r="H47" i="1" s="1"/>
  <c r="I47" i="1"/>
  <c r="G47" i="1"/>
  <c r="F47" i="1"/>
  <c r="E47" i="1"/>
  <c r="D47" i="1"/>
  <c r="C47" i="1"/>
  <c r="B47" i="1"/>
  <c r="A47" i="1"/>
  <c r="AC46" i="1"/>
  <c r="AB46" i="1"/>
  <c r="Z46" i="1"/>
  <c r="Y46" i="1"/>
  <c r="X46" i="1"/>
  <c r="W46" i="1"/>
  <c r="V46" i="1"/>
  <c r="U46" i="1"/>
  <c r="T46" i="1"/>
  <c r="S46" i="1"/>
  <c r="R46" i="1"/>
  <c r="O46" i="1"/>
  <c r="P46" i="1" s="1"/>
  <c r="N46" i="1"/>
  <c r="M46" i="1"/>
  <c r="L46" i="1"/>
  <c r="K46" i="1"/>
  <c r="J46" i="1"/>
  <c r="I46" i="1"/>
  <c r="G46" i="1"/>
  <c r="F46" i="1"/>
  <c r="E46" i="1"/>
  <c r="D46" i="1"/>
  <c r="C46" i="1"/>
  <c r="B46" i="1"/>
  <c r="A46" i="1"/>
  <c r="AC45" i="1"/>
  <c r="AB45" i="1"/>
  <c r="Z45" i="1"/>
  <c r="Y45" i="1"/>
  <c r="X45" i="1"/>
  <c r="W45" i="1"/>
  <c r="V45" i="1"/>
  <c r="U45" i="1"/>
  <c r="R45" i="1"/>
  <c r="Q45" i="1"/>
  <c r="P45" i="1"/>
  <c r="O45" i="1"/>
  <c r="N45" i="1"/>
  <c r="M45" i="1"/>
  <c r="L45" i="1"/>
  <c r="K45" i="1"/>
  <c r="J45" i="1"/>
  <c r="H45" i="1" s="1"/>
  <c r="I45" i="1"/>
  <c r="G45" i="1"/>
  <c r="F45" i="1"/>
  <c r="E45" i="1"/>
  <c r="D45" i="1"/>
  <c r="C45" i="1"/>
  <c r="B45" i="1"/>
  <c r="A45" i="1"/>
  <c r="AC44" i="1"/>
  <c r="AB44" i="1"/>
  <c r="X44" i="1"/>
  <c r="Z44" i="1" s="1"/>
  <c r="V44" i="1"/>
  <c r="U44" i="1"/>
  <c r="W44" i="1" s="1"/>
  <c r="T44" i="1"/>
  <c r="S44" i="1"/>
  <c r="R44" i="1"/>
  <c r="O44" i="1"/>
  <c r="Q44" i="1" s="1"/>
  <c r="N44" i="1"/>
  <c r="M44" i="1"/>
  <c r="L44" i="1"/>
  <c r="K44" i="1"/>
  <c r="H44" i="1" s="1"/>
  <c r="J44" i="1"/>
  <c r="I44" i="1"/>
  <c r="G44" i="1"/>
  <c r="F44" i="1"/>
  <c r="E44" i="1"/>
  <c r="D44" i="1"/>
  <c r="C44" i="1"/>
  <c r="B44" i="1"/>
  <c r="A44" i="1"/>
  <c r="AC43" i="1"/>
  <c r="AB43" i="1"/>
  <c r="Z43" i="1"/>
  <c r="Y43" i="1"/>
  <c r="X43" i="1"/>
  <c r="V43" i="1"/>
  <c r="U43" i="1"/>
  <c r="W43" i="1" s="1"/>
  <c r="R43" i="1"/>
  <c r="Q43" i="1"/>
  <c r="P43" i="1"/>
  <c r="O43" i="1"/>
  <c r="N43" i="1"/>
  <c r="M43" i="1"/>
  <c r="L43" i="1"/>
  <c r="K43" i="1"/>
  <c r="J43" i="1"/>
  <c r="H43" i="1" s="1"/>
  <c r="I43" i="1"/>
  <c r="G43" i="1"/>
  <c r="F43" i="1"/>
  <c r="E43" i="1"/>
  <c r="D43" i="1"/>
  <c r="C43" i="1"/>
  <c r="B43" i="1"/>
  <c r="A43" i="1"/>
  <c r="AC42" i="1"/>
  <c r="AB42" i="1"/>
  <c r="X42" i="1"/>
  <c r="Y42" i="1" s="1"/>
  <c r="W42" i="1"/>
  <c r="V42" i="1"/>
  <c r="U42" i="1"/>
  <c r="S42" i="1"/>
  <c r="R42" i="1"/>
  <c r="T42" i="1" s="1"/>
  <c r="O42" i="1"/>
  <c r="P42" i="1" s="1"/>
  <c r="N42" i="1"/>
  <c r="M42" i="1"/>
  <c r="L42" i="1"/>
  <c r="K42" i="1"/>
  <c r="H42" i="1" s="1"/>
  <c r="J42" i="1"/>
  <c r="I42" i="1"/>
  <c r="G42" i="1"/>
  <c r="F42" i="1"/>
  <c r="E42" i="1"/>
  <c r="D42" i="1"/>
  <c r="C42" i="1"/>
  <c r="B42" i="1"/>
  <c r="A42" i="1"/>
  <c r="AC41" i="1"/>
  <c r="AB41" i="1"/>
  <c r="Z41" i="1"/>
  <c r="X41" i="1"/>
  <c r="Y41" i="1" s="1"/>
  <c r="W41" i="1"/>
  <c r="V41" i="1"/>
  <c r="U41" i="1"/>
  <c r="R41" i="1"/>
  <c r="P41" i="1"/>
  <c r="O41" i="1"/>
  <c r="Q41" i="1" s="1"/>
  <c r="N41" i="1"/>
  <c r="M41" i="1"/>
  <c r="L41" i="1"/>
  <c r="K41" i="1"/>
  <c r="J41" i="1"/>
  <c r="I41" i="1"/>
  <c r="H41" i="1"/>
  <c r="G41" i="1"/>
  <c r="F41" i="1"/>
  <c r="E41" i="1"/>
  <c r="D41" i="1"/>
  <c r="C41" i="1"/>
  <c r="B41" i="1"/>
  <c r="A41" i="1"/>
  <c r="AC40" i="1"/>
  <c r="AB40" i="1"/>
  <c r="X40" i="1"/>
  <c r="Z40" i="1" s="1"/>
  <c r="U40" i="1"/>
  <c r="T40" i="1"/>
  <c r="S40" i="1"/>
  <c r="R40" i="1"/>
  <c r="O40" i="1"/>
  <c r="Q40" i="1" s="1"/>
  <c r="N40" i="1"/>
  <c r="M40" i="1"/>
  <c r="L40" i="1"/>
  <c r="K40" i="1"/>
  <c r="J40" i="1"/>
  <c r="H40" i="1" s="1"/>
  <c r="I40" i="1"/>
  <c r="G40" i="1"/>
  <c r="F40" i="1"/>
  <c r="E40" i="1"/>
  <c r="D40" i="1"/>
  <c r="C40" i="1"/>
  <c r="B40" i="1"/>
  <c r="A40" i="1"/>
  <c r="AC39" i="1"/>
  <c r="AB39" i="1"/>
  <c r="X39" i="1"/>
  <c r="Z39" i="1" s="1"/>
  <c r="W39" i="1"/>
  <c r="V39" i="1"/>
  <c r="U39" i="1"/>
  <c r="R39" i="1"/>
  <c r="S39" i="1" s="1"/>
  <c r="P39" i="1"/>
  <c r="O39" i="1"/>
  <c r="Q39" i="1" s="1"/>
  <c r="N39" i="1"/>
  <c r="M39" i="1"/>
  <c r="L39" i="1"/>
  <c r="K39" i="1"/>
  <c r="J39" i="1"/>
  <c r="I39" i="1"/>
  <c r="H39" i="1"/>
  <c r="G39" i="1"/>
  <c r="F39" i="1"/>
  <c r="E39" i="1"/>
  <c r="D39" i="1"/>
  <c r="C39" i="1"/>
  <c r="B39" i="1"/>
  <c r="A39" i="1"/>
  <c r="AC38" i="1"/>
  <c r="AB38" i="1"/>
  <c r="Z38" i="1"/>
  <c r="Y38" i="1"/>
  <c r="X38" i="1"/>
  <c r="U38" i="1"/>
  <c r="T38" i="1"/>
  <c r="S38" i="1"/>
  <c r="R38" i="1"/>
  <c r="Q38" i="1"/>
  <c r="O38" i="1"/>
  <c r="P38" i="1" s="1"/>
  <c r="N38" i="1"/>
  <c r="M38" i="1"/>
  <c r="L38" i="1"/>
  <c r="K38" i="1"/>
  <c r="J38" i="1"/>
  <c r="I38" i="1"/>
  <c r="G38" i="1"/>
  <c r="F38" i="1"/>
  <c r="E38" i="1"/>
  <c r="D38" i="1"/>
  <c r="C38" i="1"/>
  <c r="B38" i="1"/>
  <c r="A38" i="1"/>
  <c r="AC37" i="1"/>
  <c r="AB37" i="1"/>
  <c r="X37" i="1"/>
  <c r="W37" i="1"/>
  <c r="V37" i="1"/>
  <c r="U37" i="1"/>
  <c r="R37" i="1"/>
  <c r="T37" i="1" s="1"/>
  <c r="P37" i="1"/>
  <c r="O37" i="1"/>
  <c r="Q37" i="1" s="1"/>
  <c r="N37" i="1"/>
  <c r="M37" i="1"/>
  <c r="L37" i="1"/>
  <c r="K37" i="1"/>
  <c r="J37" i="1"/>
  <c r="I37" i="1"/>
  <c r="H37" i="1"/>
  <c r="G37" i="1"/>
  <c r="F37" i="1"/>
  <c r="E37" i="1"/>
  <c r="D37" i="1"/>
  <c r="C37" i="1"/>
  <c r="B37" i="1"/>
  <c r="A37" i="1"/>
  <c r="AC36" i="1"/>
  <c r="AB36" i="1"/>
  <c r="Y36" i="1"/>
  <c r="X36" i="1"/>
  <c r="Z36" i="1" s="1"/>
  <c r="U36" i="1"/>
  <c r="V36" i="1" s="1"/>
  <c r="T36" i="1"/>
  <c r="S36" i="1"/>
  <c r="R36" i="1"/>
  <c r="Q36" i="1"/>
  <c r="P36" i="1"/>
  <c r="O36" i="1"/>
  <c r="N36" i="1"/>
  <c r="M36" i="1"/>
  <c r="L36" i="1"/>
  <c r="K36" i="1"/>
  <c r="H36" i="1" s="1"/>
  <c r="J36" i="1"/>
  <c r="I36" i="1"/>
  <c r="G36" i="1"/>
  <c r="F36" i="1"/>
  <c r="E36" i="1"/>
  <c r="D36" i="1"/>
  <c r="C36" i="1"/>
  <c r="B36" i="1"/>
  <c r="A36" i="1"/>
  <c r="AC35" i="1"/>
  <c r="AB35" i="1"/>
  <c r="Y35" i="1"/>
  <c r="X35" i="1"/>
  <c r="Z35" i="1" s="1"/>
  <c r="V35" i="1"/>
  <c r="U35" i="1"/>
  <c r="W35" i="1" s="1"/>
  <c r="R35" i="1"/>
  <c r="T35" i="1" s="1"/>
  <c r="Q35" i="1"/>
  <c r="P35" i="1"/>
  <c r="O35" i="1"/>
  <c r="N35" i="1"/>
  <c r="M35" i="1"/>
  <c r="L35" i="1"/>
  <c r="K35" i="1"/>
  <c r="J35" i="1"/>
  <c r="I35" i="1"/>
  <c r="H35" i="1"/>
  <c r="G35" i="1"/>
  <c r="F35" i="1"/>
  <c r="E35" i="1"/>
  <c r="D35" i="1"/>
  <c r="C35" i="1"/>
  <c r="B35" i="1"/>
  <c r="A35" i="1"/>
  <c r="AC34" i="1"/>
  <c r="AB34" i="1"/>
  <c r="Z34" i="1"/>
  <c r="Y34" i="1"/>
  <c r="X34" i="1"/>
  <c r="U34" i="1"/>
  <c r="S34" i="1"/>
  <c r="R34" i="1"/>
  <c r="T34" i="1" s="1"/>
  <c r="Q34" i="1"/>
  <c r="P34" i="1"/>
  <c r="O34" i="1"/>
  <c r="N34" i="1"/>
  <c r="M34" i="1"/>
  <c r="L34" i="1"/>
  <c r="K34" i="1"/>
  <c r="J34" i="1"/>
  <c r="H34" i="1" s="1"/>
  <c r="I34" i="1"/>
  <c r="G34" i="1"/>
  <c r="F34" i="1"/>
  <c r="E34" i="1"/>
  <c r="D34" i="1"/>
  <c r="C34" i="1"/>
  <c r="B34" i="1"/>
  <c r="A34" i="1"/>
  <c r="AC33" i="1"/>
  <c r="AB33" i="1"/>
  <c r="X33" i="1"/>
  <c r="W33" i="1"/>
  <c r="V33" i="1"/>
  <c r="U33" i="1"/>
  <c r="R33" i="1"/>
  <c r="T33" i="1" s="1"/>
  <c r="O33" i="1"/>
  <c r="N33" i="1"/>
  <c r="M33" i="1"/>
  <c r="L33" i="1"/>
  <c r="K33" i="1"/>
  <c r="J33" i="1"/>
  <c r="I33" i="1"/>
  <c r="H33" i="1"/>
  <c r="G33" i="1"/>
  <c r="F33" i="1"/>
  <c r="E33" i="1"/>
  <c r="D33" i="1"/>
  <c r="C33" i="1"/>
  <c r="B33" i="1"/>
  <c r="A33" i="1"/>
  <c r="AC32" i="1"/>
  <c r="AB32" i="1"/>
  <c r="Z32" i="1"/>
  <c r="Y32" i="1"/>
  <c r="X32" i="1"/>
  <c r="U32" i="1"/>
  <c r="V32" i="1" s="1"/>
  <c r="R32" i="1"/>
  <c r="T32" i="1" s="1"/>
  <c r="Q32" i="1"/>
  <c r="P32" i="1"/>
  <c r="O32" i="1"/>
  <c r="N32" i="1"/>
  <c r="M32" i="1"/>
  <c r="L32" i="1"/>
  <c r="K32" i="1"/>
  <c r="J32" i="1"/>
  <c r="H32" i="1" s="1"/>
  <c r="I32" i="1"/>
  <c r="G32" i="1"/>
  <c r="F32" i="1"/>
  <c r="E32" i="1"/>
  <c r="D32" i="1"/>
  <c r="C32" i="1"/>
  <c r="B32" i="1"/>
  <c r="A32" i="1"/>
  <c r="AC31" i="1"/>
  <c r="AB31" i="1"/>
  <c r="X31" i="1"/>
  <c r="Y31" i="1" s="1"/>
  <c r="W31" i="1"/>
  <c r="V31" i="1"/>
  <c r="U31" i="1"/>
  <c r="T31" i="1"/>
  <c r="R31" i="1"/>
  <c r="S31" i="1" s="1"/>
  <c r="O31" i="1"/>
  <c r="Q31" i="1" s="1"/>
  <c r="N31" i="1"/>
  <c r="M31" i="1"/>
  <c r="L31" i="1"/>
  <c r="K31" i="1"/>
  <c r="J31" i="1"/>
  <c r="I31" i="1"/>
  <c r="H31" i="1"/>
  <c r="G31" i="1"/>
  <c r="F31" i="1"/>
  <c r="E31" i="1"/>
  <c r="D31" i="1"/>
  <c r="C31" i="1"/>
  <c r="B31" i="1"/>
  <c r="A31" i="1"/>
  <c r="AC30" i="1"/>
  <c r="AB30" i="1"/>
  <c r="Z30" i="1"/>
  <c r="Y30" i="1"/>
  <c r="X30" i="1"/>
  <c r="U30" i="1"/>
  <c r="W30" i="1" s="1"/>
  <c r="R30" i="1"/>
  <c r="T30" i="1" s="1"/>
  <c r="Q30" i="1"/>
  <c r="O30" i="1"/>
  <c r="P30" i="1" s="1"/>
  <c r="N30" i="1"/>
  <c r="M30" i="1"/>
  <c r="L30" i="1"/>
  <c r="K30" i="1"/>
  <c r="J30" i="1"/>
  <c r="H30" i="1" s="1"/>
  <c r="I30" i="1"/>
  <c r="G30" i="1"/>
  <c r="F30" i="1"/>
  <c r="E30" i="1"/>
  <c r="D30" i="1"/>
  <c r="C30" i="1"/>
  <c r="B30" i="1"/>
  <c r="A30" i="1"/>
  <c r="AC29" i="1"/>
  <c r="AB29" i="1"/>
  <c r="X29" i="1"/>
  <c r="Z29" i="1" s="1"/>
  <c r="W29" i="1"/>
  <c r="V29" i="1"/>
  <c r="U29" i="1"/>
  <c r="T29" i="1"/>
  <c r="S29" i="1"/>
  <c r="R29" i="1"/>
  <c r="O29" i="1"/>
  <c r="P29" i="1" s="1"/>
  <c r="N29" i="1"/>
  <c r="M29" i="1"/>
  <c r="L29" i="1"/>
  <c r="K29" i="1"/>
  <c r="H29" i="1" s="1"/>
  <c r="J29" i="1"/>
  <c r="I29" i="1"/>
  <c r="G29" i="1"/>
  <c r="F29" i="1"/>
  <c r="E29" i="1"/>
  <c r="D29" i="1"/>
  <c r="C29" i="1"/>
  <c r="B29" i="1"/>
  <c r="A29" i="1"/>
  <c r="AC28" i="1"/>
  <c r="AB28" i="1"/>
  <c r="Y28" i="1"/>
  <c r="X28" i="1"/>
  <c r="Z28" i="1" s="1"/>
  <c r="W28" i="1"/>
  <c r="V28" i="1"/>
  <c r="U28" i="1"/>
  <c r="T28" i="1"/>
  <c r="S28" i="1"/>
  <c r="R28" i="1"/>
  <c r="Q28" i="1"/>
  <c r="P28" i="1"/>
  <c r="O28" i="1"/>
  <c r="N28" i="1"/>
  <c r="M28" i="1"/>
  <c r="L28" i="1"/>
  <c r="K28" i="1"/>
  <c r="J28" i="1"/>
  <c r="I28" i="1"/>
  <c r="H28" i="1"/>
  <c r="G28" i="1"/>
  <c r="F28" i="1"/>
  <c r="E28" i="1"/>
  <c r="D28" i="1"/>
  <c r="C28" i="1"/>
  <c r="B28" i="1"/>
  <c r="A28" i="1"/>
  <c r="AC27" i="1"/>
  <c r="AB27" i="1"/>
  <c r="X27" i="1"/>
  <c r="Y27" i="1" s="1"/>
  <c r="V27" i="1"/>
  <c r="U27" i="1"/>
  <c r="W27" i="1" s="1"/>
  <c r="T27" i="1"/>
  <c r="S27" i="1"/>
  <c r="R27" i="1"/>
  <c r="Q27" i="1"/>
  <c r="P27" i="1"/>
  <c r="O27" i="1"/>
  <c r="N27" i="1"/>
  <c r="M27" i="1"/>
  <c r="L27" i="1"/>
  <c r="K27" i="1"/>
  <c r="H27" i="1" s="1"/>
  <c r="J27" i="1"/>
  <c r="I27" i="1"/>
  <c r="G27" i="1"/>
  <c r="F27" i="1"/>
  <c r="E27" i="1"/>
  <c r="D27" i="1"/>
  <c r="C27" i="1"/>
  <c r="B27" i="1"/>
  <c r="A27" i="1"/>
  <c r="AC26" i="1"/>
  <c r="AB26" i="1"/>
  <c r="Z26" i="1"/>
  <c r="Y26" i="1"/>
  <c r="X26" i="1"/>
  <c r="U26" i="1"/>
  <c r="W26" i="1" s="1"/>
  <c r="R26" i="1"/>
  <c r="Q26" i="1"/>
  <c r="P26" i="1"/>
  <c r="O26" i="1"/>
  <c r="N26" i="1"/>
  <c r="M26" i="1"/>
  <c r="L26" i="1"/>
  <c r="K26" i="1"/>
  <c r="J26" i="1"/>
  <c r="H26" i="1" s="1"/>
  <c r="I26" i="1"/>
  <c r="G26" i="1"/>
  <c r="F26" i="1"/>
  <c r="E26" i="1"/>
  <c r="D26" i="1"/>
  <c r="C26" i="1"/>
  <c r="B26" i="1"/>
  <c r="A26" i="1"/>
  <c r="AC25" i="1"/>
  <c r="AB25" i="1"/>
  <c r="X25" i="1"/>
  <c r="Y25" i="1" s="1"/>
  <c r="V25" i="1"/>
  <c r="U25" i="1"/>
  <c r="W25" i="1" s="1"/>
  <c r="T25" i="1"/>
  <c r="S25" i="1"/>
  <c r="R25" i="1"/>
  <c r="O25" i="1"/>
  <c r="Q25" i="1" s="1"/>
  <c r="N25" i="1"/>
  <c r="M25" i="1"/>
  <c r="L25" i="1"/>
  <c r="K25" i="1"/>
  <c r="J25" i="1"/>
  <c r="H25" i="1" s="1"/>
  <c r="I25" i="1"/>
  <c r="G25" i="1"/>
  <c r="F25" i="1"/>
  <c r="E25" i="1"/>
  <c r="D25" i="1"/>
  <c r="C25" i="1"/>
  <c r="B25" i="1"/>
  <c r="A25" i="1"/>
  <c r="AC24" i="1"/>
  <c r="AB24" i="1"/>
  <c r="Z24" i="1"/>
  <c r="Y24" i="1"/>
  <c r="X24" i="1"/>
  <c r="W24" i="1"/>
  <c r="U24" i="1"/>
  <c r="V24" i="1" s="1"/>
  <c r="R24" i="1"/>
  <c r="S24" i="1" s="1"/>
  <c r="Q24" i="1"/>
  <c r="P24" i="1"/>
  <c r="O24" i="1"/>
  <c r="N24" i="1"/>
  <c r="M24" i="1"/>
  <c r="L24" i="1"/>
  <c r="K24" i="1"/>
  <c r="J24" i="1"/>
  <c r="I24" i="1"/>
  <c r="H24" i="1"/>
  <c r="G24" i="1"/>
  <c r="F24" i="1"/>
  <c r="E24" i="1"/>
  <c r="D24" i="1"/>
  <c r="C24" i="1"/>
  <c r="B24" i="1"/>
  <c r="A24" i="1"/>
  <c r="AC23" i="1"/>
  <c r="AB23" i="1"/>
  <c r="Z23" i="1"/>
  <c r="Y23" i="1"/>
  <c r="X23" i="1"/>
  <c r="U23" i="1"/>
  <c r="T23" i="1"/>
  <c r="R23" i="1"/>
  <c r="S23" i="1" s="1"/>
  <c r="Q23" i="1"/>
  <c r="P23" i="1"/>
  <c r="O23" i="1"/>
  <c r="N23" i="1"/>
  <c r="M23" i="1"/>
  <c r="L23" i="1"/>
  <c r="K23" i="1"/>
  <c r="J23" i="1"/>
  <c r="H23" i="1" s="1"/>
  <c r="I23" i="1"/>
  <c r="G23" i="1"/>
  <c r="F23" i="1"/>
  <c r="E23" i="1"/>
  <c r="D23" i="1"/>
  <c r="C23" i="1"/>
  <c r="B23" i="1"/>
  <c r="A23" i="1"/>
  <c r="AC22" i="1"/>
  <c r="AB22" i="1"/>
  <c r="Z22" i="1"/>
  <c r="Y22" i="1"/>
  <c r="X22" i="1"/>
  <c r="W22" i="1"/>
  <c r="V22" i="1"/>
  <c r="U22" i="1"/>
  <c r="R22" i="1"/>
  <c r="S22" i="1" s="1"/>
  <c r="Q22" i="1"/>
  <c r="O22" i="1"/>
  <c r="P22" i="1" s="1"/>
  <c r="N22" i="1"/>
  <c r="M22" i="1"/>
  <c r="L22" i="1"/>
  <c r="K22" i="1"/>
  <c r="J22" i="1"/>
  <c r="H22" i="1" s="1"/>
  <c r="I22" i="1"/>
  <c r="G22" i="1"/>
  <c r="F22" i="1"/>
  <c r="E22" i="1"/>
  <c r="D22" i="1"/>
  <c r="C22" i="1"/>
  <c r="B22" i="1"/>
  <c r="A22" i="1"/>
  <c r="AC21" i="1"/>
  <c r="AB21" i="1"/>
  <c r="Z21" i="1"/>
  <c r="Y21" i="1"/>
  <c r="X21" i="1"/>
  <c r="W21" i="1"/>
  <c r="V21" i="1"/>
  <c r="U21" i="1"/>
  <c r="T21" i="1"/>
  <c r="S21" i="1"/>
  <c r="R21" i="1"/>
  <c r="Q21" i="1"/>
  <c r="P21" i="1"/>
  <c r="O21" i="1"/>
  <c r="N21" i="1"/>
  <c r="M21" i="1"/>
  <c r="L21" i="1"/>
  <c r="K21" i="1"/>
  <c r="J21" i="1"/>
  <c r="I21" i="1"/>
  <c r="G21" i="1"/>
  <c r="F21" i="1"/>
  <c r="E21" i="1"/>
  <c r="D21" i="1"/>
  <c r="C21" i="1"/>
  <c r="B21" i="1"/>
  <c r="A21" i="1"/>
  <c r="AC20" i="1"/>
  <c r="AB20" i="1"/>
  <c r="X20" i="1"/>
  <c r="W20" i="1"/>
  <c r="V20" i="1"/>
  <c r="U20" i="1"/>
  <c r="T20" i="1"/>
  <c r="S20" i="1"/>
  <c r="R20" i="1"/>
  <c r="O20" i="1"/>
  <c r="Q20" i="1" s="1"/>
  <c r="N20" i="1"/>
  <c r="M20" i="1"/>
  <c r="L20" i="1"/>
  <c r="K20" i="1"/>
  <c r="J20" i="1"/>
  <c r="I20" i="1"/>
  <c r="H20" i="1"/>
  <c r="G20" i="1"/>
  <c r="F20" i="1"/>
  <c r="E20" i="1"/>
  <c r="D20" i="1"/>
  <c r="C20" i="1"/>
  <c r="B20" i="1"/>
  <c r="A20" i="1"/>
  <c r="AC19" i="1"/>
  <c r="AB19" i="1"/>
  <c r="Z19" i="1"/>
  <c r="Y19" i="1"/>
  <c r="X19" i="1"/>
  <c r="U19" i="1"/>
  <c r="W19" i="1" s="1"/>
  <c r="T19" i="1"/>
  <c r="S19" i="1"/>
  <c r="R19" i="1"/>
  <c r="Q19" i="1"/>
  <c r="P19" i="1"/>
  <c r="O19" i="1"/>
  <c r="N19" i="1"/>
  <c r="M19" i="1"/>
  <c r="L19" i="1"/>
  <c r="K19" i="1"/>
  <c r="J19" i="1"/>
  <c r="I19" i="1"/>
  <c r="G19" i="1"/>
  <c r="F19" i="1"/>
  <c r="E19" i="1"/>
  <c r="D19" i="1"/>
  <c r="C19" i="1"/>
  <c r="B19" i="1"/>
  <c r="A19" i="1"/>
  <c r="AC18" i="1"/>
  <c r="AB18" i="1"/>
  <c r="Y18" i="1"/>
  <c r="X18" i="1"/>
  <c r="Z18" i="1" s="1"/>
  <c r="W18" i="1"/>
  <c r="V18" i="1"/>
  <c r="U18" i="1"/>
  <c r="R18" i="1"/>
  <c r="T18" i="1" s="1"/>
  <c r="O18" i="1"/>
  <c r="Q18" i="1" s="1"/>
  <c r="N18" i="1"/>
  <c r="M18" i="1"/>
  <c r="L18" i="1"/>
  <c r="K18" i="1"/>
  <c r="J18" i="1"/>
  <c r="I18" i="1"/>
  <c r="H18" i="1"/>
  <c r="G18" i="1"/>
  <c r="F18" i="1"/>
  <c r="E18" i="1"/>
  <c r="D18" i="1"/>
  <c r="C18" i="1"/>
  <c r="B18" i="1"/>
  <c r="A18" i="1"/>
  <c r="AC17" i="1"/>
  <c r="AB17" i="1"/>
  <c r="Z17" i="1"/>
  <c r="X17" i="1"/>
  <c r="Y17" i="1" s="1"/>
  <c r="U17" i="1"/>
  <c r="V17" i="1" s="1"/>
  <c r="T17" i="1"/>
  <c r="S17" i="1"/>
  <c r="R17" i="1"/>
  <c r="P17" i="1"/>
  <c r="O17" i="1"/>
  <c r="Q17" i="1" s="1"/>
  <c r="N17" i="1"/>
  <c r="M17" i="1"/>
  <c r="L17" i="1"/>
  <c r="K17" i="1"/>
  <c r="J17" i="1"/>
  <c r="H17" i="1" s="1"/>
  <c r="I17" i="1"/>
  <c r="G17" i="1"/>
  <c r="F17" i="1"/>
  <c r="E17" i="1"/>
  <c r="D17" i="1"/>
  <c r="C17" i="1"/>
  <c r="B17" i="1"/>
  <c r="A17" i="1"/>
  <c r="AC16" i="1"/>
  <c r="AB16" i="1"/>
  <c r="X16" i="1"/>
  <c r="W16" i="1"/>
  <c r="U16" i="1"/>
  <c r="V16" i="1" s="1"/>
  <c r="T16" i="1"/>
  <c r="S16" i="1"/>
  <c r="R16" i="1"/>
  <c r="O16" i="1"/>
  <c r="N16" i="1"/>
  <c r="M16" i="1"/>
  <c r="L16" i="1"/>
  <c r="K16" i="1"/>
  <c r="J16" i="1"/>
  <c r="I16" i="1"/>
  <c r="H16" i="1"/>
  <c r="G16" i="1"/>
  <c r="F16" i="1"/>
  <c r="E16" i="1"/>
  <c r="D16" i="1"/>
  <c r="C16" i="1"/>
  <c r="B16" i="1"/>
  <c r="A16" i="1"/>
  <c r="AC15" i="1"/>
  <c r="AB15" i="1"/>
  <c r="Z15" i="1"/>
  <c r="Y15" i="1"/>
  <c r="X15" i="1"/>
  <c r="U15" i="1"/>
  <c r="W15" i="1" s="1"/>
  <c r="R15" i="1"/>
  <c r="Q15" i="1"/>
  <c r="P15" i="1"/>
  <c r="O15" i="1"/>
  <c r="N15" i="1"/>
  <c r="M15" i="1"/>
  <c r="L15" i="1"/>
  <c r="K15" i="1"/>
  <c r="J15" i="1"/>
  <c r="H15" i="1" s="1"/>
  <c r="I15" i="1"/>
  <c r="G15" i="1"/>
  <c r="F15" i="1"/>
  <c r="E15" i="1"/>
  <c r="D15" i="1"/>
  <c r="C15" i="1"/>
  <c r="B15" i="1"/>
  <c r="A15" i="1"/>
  <c r="AC14" i="1"/>
  <c r="AB14" i="1"/>
  <c r="Z14" i="1"/>
  <c r="Y14" i="1"/>
  <c r="X14" i="1"/>
  <c r="W14" i="1"/>
  <c r="V14" i="1"/>
  <c r="U14" i="1"/>
  <c r="T14" i="1"/>
  <c r="S14" i="1"/>
  <c r="R14" i="1"/>
  <c r="O14" i="1"/>
  <c r="P14" i="1" s="1"/>
  <c r="N14" i="1"/>
  <c r="M14" i="1"/>
  <c r="L14" i="1"/>
  <c r="K14" i="1"/>
  <c r="J14" i="1"/>
  <c r="I14" i="1"/>
  <c r="G14" i="1"/>
  <c r="F14" i="1"/>
  <c r="E14" i="1"/>
  <c r="D14" i="1"/>
  <c r="C14" i="1"/>
  <c r="B14" i="1"/>
  <c r="A14" i="1"/>
  <c r="AC13" i="1"/>
  <c r="AB13" i="1"/>
  <c r="Z13" i="1"/>
  <c r="Y13" i="1"/>
  <c r="X13" i="1"/>
  <c r="W13" i="1"/>
  <c r="V13" i="1"/>
  <c r="U13" i="1"/>
  <c r="R13" i="1"/>
  <c r="Q13" i="1"/>
  <c r="P13" i="1"/>
  <c r="O13" i="1"/>
  <c r="N13" i="1"/>
  <c r="M13" i="1"/>
  <c r="L13" i="1"/>
  <c r="K13" i="1"/>
  <c r="J13" i="1"/>
  <c r="H13" i="1" s="1"/>
  <c r="I13" i="1"/>
  <c r="G13" i="1"/>
  <c r="F13" i="1"/>
  <c r="E13" i="1"/>
  <c r="D13" i="1"/>
  <c r="C13" i="1"/>
  <c r="B13" i="1"/>
  <c r="A13" i="1"/>
  <c r="AC12" i="1"/>
  <c r="AB12" i="1"/>
  <c r="X12" i="1"/>
  <c r="Z12" i="1" s="1"/>
  <c r="V12" i="1"/>
  <c r="U12" i="1"/>
  <c r="W12" i="1" s="1"/>
  <c r="T12" i="1"/>
  <c r="S12" i="1"/>
  <c r="R12" i="1"/>
  <c r="O12" i="1"/>
  <c r="Q12" i="1" s="1"/>
  <c r="N12" i="1"/>
  <c r="M12" i="1"/>
  <c r="L12" i="1"/>
  <c r="K12" i="1"/>
  <c r="H12" i="1" s="1"/>
  <c r="J12" i="1"/>
  <c r="I12" i="1"/>
  <c r="G12" i="1"/>
  <c r="F12" i="1"/>
  <c r="E12" i="1"/>
  <c r="D12" i="1"/>
  <c r="C12" i="1"/>
  <c r="B12" i="1"/>
  <c r="A12" i="1"/>
  <c r="AC11" i="1"/>
  <c r="AB11" i="1"/>
  <c r="Z11" i="1"/>
  <c r="Y11" i="1"/>
  <c r="X11" i="1"/>
  <c r="V11" i="1"/>
  <c r="U11" i="1"/>
  <c r="W11" i="1" s="1"/>
  <c r="R11" i="1"/>
  <c r="Q11" i="1"/>
  <c r="P11" i="1"/>
  <c r="O11" i="1"/>
  <c r="N11" i="1"/>
  <c r="M11" i="1"/>
  <c r="L11" i="1"/>
  <c r="K11" i="1"/>
  <c r="J11" i="1"/>
  <c r="H11" i="1" s="1"/>
  <c r="I11" i="1"/>
  <c r="G11" i="1"/>
  <c r="F11" i="1"/>
  <c r="E11" i="1"/>
  <c r="D11" i="1"/>
  <c r="C11" i="1"/>
  <c r="B11" i="1"/>
  <c r="A11" i="1"/>
  <c r="AC10" i="1"/>
  <c r="AB10" i="1"/>
  <c r="X10" i="1"/>
  <c r="Z10" i="1" s="1"/>
  <c r="W10" i="1"/>
  <c r="V10" i="1"/>
  <c r="U10" i="1"/>
  <c r="S10" i="1"/>
  <c r="R10" i="1"/>
  <c r="T10" i="1" s="1"/>
  <c r="O10" i="1"/>
  <c r="P10" i="1" s="1"/>
  <c r="N10" i="1"/>
  <c r="M10" i="1"/>
  <c r="L10" i="1"/>
  <c r="K10" i="1"/>
  <c r="H10" i="1" s="1"/>
  <c r="J10" i="1"/>
  <c r="I10" i="1"/>
  <c r="G10" i="1"/>
  <c r="F10" i="1"/>
  <c r="E10" i="1"/>
  <c r="D10" i="1"/>
  <c r="C10" i="1"/>
  <c r="B10" i="1"/>
  <c r="A10" i="1"/>
  <c r="AC9" i="1"/>
  <c r="AB9" i="1"/>
  <c r="Z9" i="1"/>
  <c r="X9" i="1"/>
  <c r="Y9" i="1" s="1"/>
  <c r="W9" i="1"/>
  <c r="V9" i="1"/>
  <c r="U9" i="1"/>
  <c r="R9" i="1"/>
  <c r="P9" i="1"/>
  <c r="O9" i="1"/>
  <c r="Q9" i="1" s="1"/>
  <c r="N9" i="1"/>
  <c r="M9" i="1"/>
  <c r="L9" i="1"/>
  <c r="K9" i="1"/>
  <c r="J9" i="1"/>
  <c r="I9" i="1"/>
  <c r="H9" i="1"/>
  <c r="G9" i="1"/>
  <c r="F9" i="1"/>
  <c r="E9" i="1"/>
  <c r="D9" i="1"/>
  <c r="C9" i="1"/>
  <c r="B9" i="1"/>
  <c r="A9" i="1"/>
  <c r="AC8" i="1"/>
  <c r="AB8" i="1"/>
  <c r="X8" i="1"/>
  <c r="Z8" i="1" s="1"/>
  <c r="U8" i="1"/>
  <c r="T8" i="1"/>
  <c r="S8" i="1"/>
  <c r="R8" i="1"/>
  <c r="O8" i="1"/>
  <c r="Q8" i="1" s="1"/>
  <c r="N8" i="1"/>
  <c r="M8" i="1"/>
  <c r="L8" i="1"/>
  <c r="K8" i="1"/>
  <c r="J8" i="1"/>
  <c r="H8" i="1" s="1"/>
  <c r="I8" i="1"/>
  <c r="G8" i="1"/>
  <c r="F8" i="1"/>
  <c r="E8" i="1"/>
  <c r="D8" i="1"/>
  <c r="C8" i="1"/>
  <c r="B8" i="1"/>
  <c r="A8" i="1"/>
  <c r="AC7" i="1"/>
  <c r="AB7" i="1"/>
  <c r="Y7" i="1"/>
  <c r="X7" i="1"/>
  <c r="Z7" i="1" s="1"/>
  <c r="W7" i="1"/>
  <c r="V7" i="1"/>
  <c r="U7" i="1"/>
  <c r="R7" i="1"/>
  <c r="S7" i="1" s="1"/>
  <c r="P7" i="1"/>
  <c r="O7" i="1"/>
  <c r="Q7" i="1" s="1"/>
  <c r="N7" i="1"/>
  <c r="M7" i="1"/>
  <c r="L7" i="1"/>
  <c r="K7" i="1"/>
  <c r="J7" i="1"/>
  <c r="I7" i="1"/>
  <c r="H7" i="1"/>
  <c r="G7" i="1"/>
  <c r="F7" i="1"/>
  <c r="E7" i="1"/>
  <c r="D7" i="1"/>
  <c r="C7" i="1"/>
  <c r="B7" i="1"/>
  <c r="A7" i="1"/>
  <c r="AC6" i="1"/>
  <c r="AB6" i="1"/>
  <c r="Z6" i="1"/>
  <c r="Y6" i="1"/>
  <c r="X6" i="1"/>
  <c r="U6" i="1"/>
  <c r="T6" i="1"/>
  <c r="S6" i="1"/>
  <c r="R6" i="1"/>
  <c r="Q6" i="1"/>
  <c r="O6" i="1"/>
  <c r="P6" i="1" s="1"/>
  <c r="N6" i="1"/>
  <c r="M6" i="1"/>
  <c r="L6" i="1"/>
  <c r="K6" i="1"/>
  <c r="J6" i="1"/>
  <c r="I6" i="1"/>
  <c r="G6" i="1"/>
  <c r="F6" i="1"/>
  <c r="E6" i="1"/>
  <c r="D6" i="1"/>
  <c r="C6" i="1"/>
  <c r="B6" i="1"/>
  <c r="A6" i="1"/>
  <c r="AC5" i="1"/>
  <c r="AB5" i="1"/>
  <c r="X5" i="1"/>
  <c r="W5" i="1"/>
  <c r="V5" i="1"/>
  <c r="U5" i="1"/>
  <c r="R5" i="1"/>
  <c r="T5" i="1" s="1"/>
  <c r="O5" i="1"/>
  <c r="Q5" i="1" s="1"/>
  <c r="N5" i="1"/>
  <c r="M5" i="1"/>
  <c r="L5" i="1"/>
  <c r="K5" i="1"/>
  <c r="J5" i="1"/>
  <c r="I5" i="1"/>
  <c r="H5" i="1"/>
  <c r="G5" i="1"/>
  <c r="F5" i="1"/>
  <c r="E5" i="1"/>
  <c r="D5" i="1"/>
  <c r="C5" i="1"/>
  <c r="B5" i="1"/>
  <c r="A5" i="1"/>
  <c r="AC4" i="1"/>
  <c r="AB4" i="1"/>
  <c r="Y4" i="1"/>
  <c r="X4" i="1"/>
  <c r="Z4" i="1" s="1"/>
  <c r="U4" i="1"/>
  <c r="V4" i="1" s="1"/>
  <c r="T4" i="1"/>
  <c r="S4" i="1"/>
  <c r="R4" i="1"/>
  <c r="Q4" i="1"/>
  <c r="P4" i="1"/>
  <c r="O4" i="1"/>
  <c r="N4" i="1"/>
  <c r="M4" i="1"/>
  <c r="L4" i="1"/>
  <c r="K4" i="1"/>
  <c r="H4" i="1" s="1"/>
  <c r="J4" i="1"/>
  <c r="I4" i="1"/>
  <c r="G4" i="1"/>
  <c r="F4" i="1"/>
  <c r="E4" i="1"/>
  <c r="D4" i="1"/>
  <c r="C4" i="1"/>
  <c r="B4" i="1"/>
  <c r="A4" i="1"/>
  <c r="AC3" i="1"/>
  <c r="AB3" i="1"/>
  <c r="Y3" i="1"/>
  <c r="X3" i="1"/>
  <c r="Z3" i="1" s="1"/>
  <c r="V3" i="1"/>
  <c r="U3" i="1"/>
  <c r="W3" i="1" s="1"/>
  <c r="R3" i="1"/>
  <c r="T3" i="1" s="1"/>
  <c r="Q3" i="1"/>
  <c r="P3" i="1"/>
  <c r="O3" i="1"/>
  <c r="N3" i="1"/>
  <c r="M3" i="1"/>
  <c r="L3" i="1"/>
  <c r="K3" i="1"/>
  <c r="J3" i="1"/>
  <c r="I3" i="1"/>
  <c r="H3" i="1"/>
  <c r="G3" i="1"/>
  <c r="F3" i="1"/>
  <c r="E3" i="1"/>
  <c r="D3" i="1"/>
  <c r="C3" i="1"/>
  <c r="B3" i="1"/>
  <c r="A3" i="1"/>
  <c r="AC2" i="1"/>
  <c r="AB2" i="1"/>
  <c r="Z2" i="1"/>
  <c r="Y2" i="1"/>
  <c r="X2" i="1"/>
  <c r="U2" i="1"/>
  <c r="S2" i="1"/>
  <c r="R2" i="1"/>
  <c r="T2" i="1" s="1"/>
  <c r="Q2" i="1"/>
  <c r="P2" i="1"/>
  <c r="O2" i="1"/>
  <c r="N2" i="1"/>
  <c r="M2" i="1"/>
  <c r="L2" i="1"/>
  <c r="K2" i="1"/>
  <c r="J2" i="1"/>
  <c r="H2" i="1" s="1"/>
  <c r="I2" i="1"/>
  <c r="G2" i="1"/>
  <c r="F2" i="1"/>
  <c r="E2" i="1"/>
  <c r="D2" i="1"/>
  <c r="C2" i="1"/>
  <c r="B2" i="1"/>
  <c r="A2" i="1"/>
  <c r="Y129" i="1" l="1"/>
  <c r="Z129" i="1"/>
  <c r="H136" i="1"/>
  <c r="P159" i="1"/>
  <c r="Q159" i="1"/>
  <c r="Z178" i="1"/>
  <c r="Y178" i="1"/>
  <c r="Y199" i="1"/>
  <c r="Z199" i="1"/>
  <c r="T233" i="1"/>
  <c r="S233" i="1"/>
  <c r="Q256" i="1"/>
  <c r="P256" i="1"/>
  <c r="V265" i="1"/>
  <c r="W265" i="1"/>
  <c r="S271" i="1"/>
  <c r="T271" i="1"/>
  <c r="V280" i="1"/>
  <c r="W280" i="1"/>
  <c r="S288" i="1"/>
  <c r="T288" i="1"/>
  <c r="S301" i="1"/>
  <c r="T301" i="1"/>
  <c r="Z321" i="1"/>
  <c r="Y321" i="1"/>
  <c r="Q366" i="1"/>
  <c r="P366" i="1"/>
  <c r="V8" i="1"/>
  <c r="W8" i="1"/>
  <c r="P18" i="1"/>
  <c r="Z20" i="1"/>
  <c r="Y20" i="1"/>
  <c r="V38" i="1"/>
  <c r="W38" i="1"/>
  <c r="Q48" i="1"/>
  <c r="P48" i="1"/>
  <c r="P52" i="1"/>
  <c r="W55" i="1"/>
  <c r="V55" i="1"/>
  <c r="S62" i="1"/>
  <c r="S64" i="1"/>
  <c r="W66" i="1"/>
  <c r="V66" i="1"/>
  <c r="T77" i="1"/>
  <c r="S77" i="1"/>
  <c r="V89" i="1"/>
  <c r="W102" i="1"/>
  <c r="V102" i="1"/>
  <c r="Y120" i="1"/>
  <c r="Z120" i="1"/>
  <c r="Z128" i="1"/>
  <c r="W187" i="1"/>
  <c r="V187" i="1"/>
  <c r="T193" i="1"/>
  <c r="S193" i="1"/>
  <c r="S230" i="1"/>
  <c r="T230" i="1"/>
  <c r="V270" i="1"/>
  <c r="W270" i="1"/>
  <c r="W294" i="1"/>
  <c r="V294" i="1"/>
  <c r="T26" i="1"/>
  <c r="S26" i="1"/>
  <c r="Z16" i="1"/>
  <c r="Y16" i="1"/>
  <c r="W87" i="1"/>
  <c r="V87" i="1"/>
  <c r="Z123" i="1"/>
  <c r="Y123" i="1"/>
  <c r="T145" i="1"/>
  <c r="S145" i="1"/>
  <c r="W210" i="1"/>
  <c r="V210" i="1"/>
  <c r="W6" i="1"/>
  <c r="V6" i="1"/>
  <c r="Q16" i="1"/>
  <c r="P16" i="1"/>
  <c r="H19" i="1"/>
  <c r="P20" i="1"/>
  <c r="W23" i="1"/>
  <c r="V23" i="1"/>
  <c r="S30" i="1"/>
  <c r="S32" i="1"/>
  <c r="W34" i="1"/>
  <c r="V34" i="1"/>
  <c r="T45" i="1"/>
  <c r="S45" i="1"/>
  <c r="H49" i="1"/>
  <c r="V57" i="1"/>
  <c r="V59" i="1"/>
  <c r="T75" i="1"/>
  <c r="S75" i="1"/>
  <c r="H85" i="1"/>
  <c r="V91" i="1"/>
  <c r="S94" i="1"/>
  <c r="S96" i="1"/>
  <c r="W98" i="1"/>
  <c r="V98" i="1"/>
  <c r="Z114" i="1"/>
  <c r="P117" i="1"/>
  <c r="Q117" i="1"/>
  <c r="H119" i="1"/>
  <c r="Q120" i="1"/>
  <c r="P120" i="1"/>
  <c r="Q123" i="1"/>
  <c r="P123" i="1"/>
  <c r="H130" i="1"/>
  <c r="T151" i="1"/>
  <c r="S151" i="1"/>
  <c r="T154" i="1"/>
  <c r="S154" i="1"/>
  <c r="S158" i="1"/>
  <c r="T158" i="1"/>
  <c r="Q169" i="1"/>
  <c r="P169" i="1"/>
  <c r="Z172" i="1"/>
  <c r="Y172" i="1"/>
  <c r="Z195" i="1"/>
  <c r="Y195" i="1"/>
  <c r="P246" i="1"/>
  <c r="Q246" i="1"/>
  <c r="T359" i="1"/>
  <c r="S359" i="1"/>
  <c r="T450" i="1"/>
  <c r="S450" i="1"/>
  <c r="Q33" i="1"/>
  <c r="P33" i="1"/>
  <c r="P50" i="1"/>
  <c r="Z52" i="1"/>
  <c r="Y52" i="1"/>
  <c r="Q80" i="1"/>
  <c r="P80" i="1"/>
  <c r="P84" i="1"/>
  <c r="Q97" i="1"/>
  <c r="P97" i="1"/>
  <c r="V104" i="1"/>
  <c r="W104" i="1"/>
  <c r="Z155" i="1"/>
  <c r="Y155" i="1"/>
  <c r="V2" i="1"/>
  <c r="W2" i="1"/>
  <c r="S13" i="1"/>
  <c r="T13" i="1"/>
  <c r="S43" i="1"/>
  <c r="T43" i="1"/>
  <c r="Z69" i="1"/>
  <c r="Y69" i="1"/>
  <c r="T73" i="1"/>
  <c r="S73" i="1"/>
  <c r="S79" i="1"/>
  <c r="T79" i="1"/>
  <c r="Q128" i="1"/>
  <c r="P128" i="1"/>
  <c r="Y138" i="1"/>
  <c r="Z138" i="1"/>
  <c r="Y140" i="1"/>
  <c r="Z140" i="1"/>
  <c r="Y200" i="1"/>
  <c r="Z200" i="1"/>
  <c r="Q212" i="1"/>
  <c r="P212" i="1"/>
  <c r="Y48" i="1"/>
  <c r="Z48" i="1"/>
  <c r="Q65" i="1"/>
  <c r="P65" i="1"/>
  <c r="V72" i="1"/>
  <c r="W72" i="1"/>
  <c r="Z84" i="1"/>
  <c r="Y84" i="1"/>
  <c r="P5" i="1"/>
  <c r="V40" i="1"/>
  <c r="W40" i="1"/>
  <c r="W70" i="1"/>
  <c r="V70" i="1"/>
  <c r="W133" i="1"/>
  <c r="V133" i="1"/>
  <c r="S278" i="1"/>
  <c r="T278" i="1"/>
  <c r="T11" i="1"/>
  <c r="S11" i="1"/>
  <c r="H21" i="1"/>
  <c r="Y37" i="1"/>
  <c r="Z37" i="1"/>
  <c r="Y39" i="1"/>
  <c r="S41" i="1"/>
  <c r="T41" i="1"/>
  <c r="S47" i="1"/>
  <c r="T47" i="1"/>
  <c r="Y65" i="1"/>
  <c r="Z65" i="1"/>
  <c r="Y67" i="1"/>
  <c r="Q86" i="1"/>
  <c r="Y101" i="1"/>
  <c r="Z101" i="1"/>
  <c r="Y103" i="1"/>
  <c r="Y108" i="1"/>
  <c r="S113" i="1"/>
  <c r="T125" i="1"/>
  <c r="S125" i="1"/>
  <c r="H127" i="1"/>
  <c r="W130" i="1"/>
  <c r="V130" i="1"/>
  <c r="Q168" i="1"/>
  <c r="P168" i="1"/>
  <c r="H192" i="1"/>
  <c r="P198" i="1"/>
  <c r="Q198" i="1"/>
  <c r="T216" i="1"/>
  <c r="S216" i="1"/>
  <c r="V225" i="1"/>
  <c r="W225" i="1"/>
  <c r="Q273" i="1"/>
  <c r="P273" i="1"/>
  <c r="V427" i="1"/>
  <c r="W427" i="1"/>
  <c r="V561" i="1"/>
  <c r="W561" i="1"/>
  <c r="Z5" i="1"/>
  <c r="Y5" i="1"/>
  <c r="T9" i="1"/>
  <c r="S9" i="1"/>
  <c r="S15" i="1"/>
  <c r="T15" i="1"/>
  <c r="Y33" i="1"/>
  <c r="Z33" i="1"/>
  <c r="T90" i="1"/>
  <c r="S90" i="1"/>
  <c r="Y97" i="1"/>
  <c r="Z97" i="1"/>
  <c r="Y146" i="1"/>
  <c r="Z146" i="1"/>
  <c r="S148" i="1"/>
  <c r="T148" i="1"/>
  <c r="S175" i="1"/>
  <c r="T175" i="1"/>
  <c r="H202" i="1"/>
  <c r="Y218" i="1"/>
  <c r="Z218" i="1"/>
  <c r="T289" i="1"/>
  <c r="S289" i="1"/>
  <c r="S302" i="1"/>
  <c r="T302" i="1"/>
  <c r="V327" i="1"/>
  <c r="W327" i="1"/>
  <c r="V375" i="1"/>
  <c r="W375" i="1"/>
  <c r="T58" i="1"/>
  <c r="S58" i="1"/>
  <c r="Z80" i="1"/>
  <c r="Y80" i="1"/>
  <c r="W115" i="1"/>
  <c r="V115" i="1"/>
  <c r="S142" i="1"/>
  <c r="T142" i="1"/>
  <c r="V150" i="1"/>
  <c r="W150" i="1"/>
  <c r="S166" i="1"/>
  <c r="T166" i="1"/>
  <c r="Y208" i="1"/>
  <c r="Z208" i="1"/>
  <c r="V325" i="1"/>
  <c r="W325" i="1"/>
  <c r="T511" i="1"/>
  <c r="S511" i="1"/>
  <c r="W278" i="1"/>
  <c r="V278" i="1"/>
  <c r="Z415" i="1"/>
  <c r="Y415" i="1"/>
  <c r="Q448" i="1"/>
  <c r="P448" i="1"/>
  <c r="H6" i="1"/>
  <c r="H38" i="1"/>
  <c r="H70" i="1"/>
  <c r="H102" i="1"/>
  <c r="W106" i="1"/>
  <c r="V106" i="1"/>
  <c r="H133" i="1"/>
  <c r="W138" i="1"/>
  <c r="V138" i="1"/>
  <c r="P158" i="1"/>
  <c r="Q158" i="1"/>
  <c r="H162" i="1"/>
  <c r="Q216" i="1"/>
  <c r="P216" i="1"/>
  <c r="T225" i="1"/>
  <c r="S225" i="1"/>
  <c r="H226" i="1"/>
  <c r="Q232" i="1"/>
  <c r="P232" i="1"/>
  <c r="P238" i="1"/>
  <c r="Q238" i="1"/>
  <c r="H261" i="1"/>
  <c r="H265" i="1"/>
  <c r="H280" i="1"/>
  <c r="Q289" i="1"/>
  <c r="P289" i="1"/>
  <c r="S294" i="1"/>
  <c r="T294" i="1"/>
  <c r="Z299" i="1"/>
  <c r="Y299" i="1"/>
  <c r="T316" i="1"/>
  <c r="S316" i="1"/>
  <c r="W321" i="1"/>
  <c r="V321" i="1"/>
  <c r="H327" i="1"/>
  <c r="P349" i="1"/>
  <c r="Q349" i="1"/>
  <c r="S375" i="1"/>
  <c r="T375" i="1"/>
  <c r="H381" i="1"/>
  <c r="Q384" i="1"/>
  <c r="P384" i="1"/>
  <c r="V393" i="1"/>
  <c r="W393" i="1"/>
  <c r="T462" i="1"/>
  <c r="S462" i="1"/>
  <c r="W464" i="1"/>
  <c r="V464" i="1"/>
  <c r="T488" i="1"/>
  <c r="S488" i="1"/>
  <c r="Z505" i="1"/>
  <c r="Y505" i="1"/>
  <c r="Q559" i="1"/>
  <c r="P559" i="1"/>
  <c r="W562" i="1"/>
  <c r="V562" i="1"/>
  <c r="T582" i="1"/>
  <c r="S582" i="1"/>
  <c r="Z771" i="1"/>
  <c r="Y771" i="1"/>
  <c r="S262" i="1"/>
  <c r="T262" i="1"/>
  <c r="Y434" i="1"/>
  <c r="Z434" i="1"/>
  <c r="Q624" i="1"/>
  <c r="P624" i="1"/>
  <c r="P132" i="1"/>
  <c r="W136" i="1"/>
  <c r="V147" i="1"/>
  <c r="Q149" i="1"/>
  <c r="P152" i="1"/>
  <c r="Z152" i="1"/>
  <c r="Z160" i="1"/>
  <c r="V162" i="1"/>
  <c r="P164" i="1"/>
  <c r="S168" i="1"/>
  <c r="Y170" i="1"/>
  <c r="S176" i="1"/>
  <c r="P177" i="1"/>
  <c r="W183" i="1"/>
  <c r="W184" i="1"/>
  <c r="V185" i="1"/>
  <c r="S189" i="1"/>
  <c r="V193" i="1"/>
  <c r="S194" i="1"/>
  <c r="P199" i="1"/>
  <c r="Q200" i="1"/>
  <c r="P200" i="1"/>
  <c r="P204" i="1"/>
  <c r="V206" i="1"/>
  <c r="P208" i="1"/>
  <c r="Z209" i="1"/>
  <c r="Y212" i="1"/>
  <c r="W214" i="1"/>
  <c r="S217" i="1"/>
  <c r="Q221" i="1"/>
  <c r="V226" i="1"/>
  <c r="P228" i="1"/>
  <c r="W230" i="1"/>
  <c r="V230" i="1"/>
  <c r="P240" i="1"/>
  <c r="Q241" i="1"/>
  <c r="P241" i="1"/>
  <c r="S246" i="1"/>
  <c r="T246" i="1"/>
  <c r="W249" i="1"/>
  <c r="V254" i="1"/>
  <c r="T255" i="1"/>
  <c r="T257" i="1"/>
  <c r="S257" i="1"/>
  <c r="W262" i="1"/>
  <c r="V262" i="1"/>
  <c r="W264" i="1"/>
  <c r="T272" i="1"/>
  <c r="Q292" i="1"/>
  <c r="Y295" i="1"/>
  <c r="T298" i="1"/>
  <c r="S298" i="1"/>
  <c r="V301" i="1"/>
  <c r="W301" i="1"/>
  <c r="Q336" i="1"/>
  <c r="P336" i="1"/>
  <c r="P357" i="1"/>
  <c r="Q357" i="1"/>
  <c r="P364" i="1"/>
  <c r="W373" i="1"/>
  <c r="W374" i="1"/>
  <c r="V374" i="1"/>
  <c r="W379" i="1"/>
  <c r="W392" i="1"/>
  <c r="V392" i="1"/>
  <c r="Q399" i="1"/>
  <c r="P399" i="1"/>
  <c r="Z414" i="1"/>
  <c r="Y414" i="1"/>
  <c r="V425" i="1"/>
  <c r="W426" i="1"/>
  <c r="V426" i="1"/>
  <c r="W450" i="1"/>
  <c r="V450" i="1"/>
  <c r="Z475" i="1"/>
  <c r="Y475" i="1"/>
  <c r="Y478" i="1"/>
  <c r="Q480" i="1"/>
  <c r="P480" i="1"/>
  <c r="Z482" i="1"/>
  <c r="Y482" i="1"/>
  <c r="T544" i="1"/>
  <c r="S544" i="1"/>
  <c r="T545" i="1"/>
  <c r="S545" i="1"/>
  <c r="T273" i="1"/>
  <c r="S273" i="1"/>
  <c r="Q554" i="1"/>
  <c r="P554" i="1"/>
  <c r="V81" i="1"/>
  <c r="V83" i="1"/>
  <c r="S88" i="1"/>
  <c r="P95" i="1"/>
  <c r="S108" i="1"/>
  <c r="Y126" i="1"/>
  <c r="T134" i="1"/>
  <c r="P135" i="1"/>
  <c r="V139" i="1"/>
  <c r="P156" i="1"/>
  <c r="P160" i="1"/>
  <c r="Z161" i="1"/>
  <c r="Q173" i="1"/>
  <c r="S181" i="1"/>
  <c r="S186" i="1"/>
  <c r="V219" i="1"/>
  <c r="Z225" i="1"/>
  <c r="Y228" i="1"/>
  <c r="W233" i="1"/>
  <c r="V238" i="1"/>
  <c r="T239" i="1"/>
  <c r="T241" i="1"/>
  <c r="S241" i="1"/>
  <c r="W246" i="1"/>
  <c r="V246" i="1"/>
  <c r="W248" i="1"/>
  <c r="T256" i="1"/>
  <c r="Q276" i="1"/>
  <c r="Q285" i="1"/>
  <c r="V290" i="1"/>
  <c r="S308" i="1"/>
  <c r="P312" i="1"/>
  <c r="Z313" i="1"/>
  <c r="Y313" i="1"/>
  <c r="Y330" i="1"/>
  <c r="Y338" i="1"/>
  <c r="V343" i="1"/>
  <c r="W343" i="1"/>
  <c r="V354" i="1"/>
  <c r="Z379" i="1"/>
  <c r="Y379" i="1"/>
  <c r="P398" i="1"/>
  <c r="T399" i="1"/>
  <c r="S399" i="1"/>
  <c r="Z438" i="1"/>
  <c r="Y438" i="1"/>
  <c r="Y441" i="1"/>
  <c r="Q443" i="1"/>
  <c r="P443" i="1"/>
  <c r="P444" i="1"/>
  <c r="Q447" i="1"/>
  <c r="V449" i="1"/>
  <c r="Q478" i="1"/>
  <c r="P478" i="1"/>
  <c r="Q257" i="1"/>
  <c r="P257" i="1"/>
  <c r="P397" i="1"/>
  <c r="Q397" i="1"/>
  <c r="T449" i="1"/>
  <c r="S449" i="1"/>
  <c r="Q454" i="1"/>
  <c r="P454" i="1"/>
  <c r="Z764" i="1"/>
  <c r="Y764" i="1"/>
  <c r="Q773" i="1"/>
  <c r="P773" i="1"/>
  <c r="Y10" i="1"/>
  <c r="P12" i="1"/>
  <c r="P31" i="1"/>
  <c r="P44" i="1"/>
  <c r="Q46" i="1"/>
  <c r="V49" i="1"/>
  <c r="V51" i="1"/>
  <c r="S54" i="1"/>
  <c r="S56" i="1"/>
  <c r="P63" i="1"/>
  <c r="P74" i="1"/>
  <c r="S86" i="1"/>
  <c r="Y91" i="1"/>
  <c r="V100" i="1"/>
  <c r="V107" i="1"/>
  <c r="V110" i="1"/>
  <c r="T111" i="1"/>
  <c r="Y121" i="1"/>
  <c r="P126" i="1"/>
  <c r="Q129" i="1"/>
  <c r="Z132" i="1"/>
  <c r="S140" i="1"/>
  <c r="V142" i="1"/>
  <c r="T143" i="1"/>
  <c r="V158" i="1"/>
  <c r="Y164" i="1"/>
  <c r="W166" i="1"/>
  <c r="S169" i="1"/>
  <c r="W175" i="1"/>
  <c r="T177" i="1"/>
  <c r="S177" i="1"/>
  <c r="Y187" i="1"/>
  <c r="T190" i="1"/>
  <c r="P191" i="1"/>
  <c r="T198" i="1"/>
  <c r="P201" i="1"/>
  <c r="Y204" i="1"/>
  <c r="T207" i="1"/>
  <c r="Y210" i="1"/>
  <c r="P222" i="1"/>
  <c r="Q222" i="1"/>
  <c r="Q223" i="1"/>
  <c r="S3" i="1"/>
  <c r="W4" i="1"/>
  <c r="S5" i="1"/>
  <c r="T7" i="1"/>
  <c r="P8" i="1"/>
  <c r="Y8" i="1"/>
  <c r="Q10" i="1"/>
  <c r="Y12" i="1"/>
  <c r="V15" i="1"/>
  <c r="W17" i="1"/>
  <c r="S18" i="1"/>
  <c r="T22" i="1"/>
  <c r="T24" i="1"/>
  <c r="P25" i="1"/>
  <c r="Z25" i="1"/>
  <c r="V26" i="1"/>
  <c r="Z27" i="1"/>
  <c r="Q29" i="1"/>
  <c r="Y29" i="1"/>
  <c r="V30" i="1"/>
  <c r="Z31" i="1"/>
  <c r="W32" i="1"/>
  <c r="S33" i="1"/>
  <c r="S35" i="1"/>
  <c r="W36" i="1"/>
  <c r="S37" i="1"/>
  <c r="T39" i="1"/>
  <c r="P40" i="1"/>
  <c r="Y40" i="1"/>
  <c r="Q42" i="1"/>
  <c r="Z42" i="1"/>
  <c r="Y44" i="1"/>
  <c r="V47" i="1"/>
  <c r="S50" i="1"/>
  <c r="P57" i="1"/>
  <c r="Z57" i="1"/>
  <c r="V58" i="1"/>
  <c r="Z59" i="1"/>
  <c r="Q61" i="1"/>
  <c r="Y61" i="1"/>
  <c r="V62" i="1"/>
  <c r="Z63" i="1"/>
  <c r="W64" i="1"/>
  <c r="S65" i="1"/>
  <c r="S67" i="1"/>
  <c r="W68" i="1"/>
  <c r="S69" i="1"/>
  <c r="T71" i="1"/>
  <c r="P72" i="1"/>
  <c r="Y72" i="1"/>
  <c r="Z74" i="1"/>
  <c r="Q76" i="1"/>
  <c r="Y76" i="1"/>
  <c r="V79" i="1"/>
  <c r="S82" i="1"/>
  <c r="P89" i="1"/>
  <c r="Z89" i="1"/>
  <c r="V90" i="1"/>
  <c r="Q93" i="1"/>
  <c r="Y93" i="1"/>
  <c r="V94" i="1"/>
  <c r="Z95" i="1"/>
  <c r="W96" i="1"/>
  <c r="S97" i="1"/>
  <c r="S99" i="1"/>
  <c r="S101" i="1"/>
  <c r="T103" i="1"/>
  <c r="P104" i="1"/>
  <c r="Z104" i="1"/>
  <c r="V105" i="1"/>
  <c r="Q109" i="1"/>
  <c r="S114" i="1"/>
  <c r="P115" i="1"/>
  <c r="H117" i="1"/>
  <c r="S117" i="1"/>
  <c r="Z118" i="1"/>
  <c r="P121" i="1"/>
  <c r="W127" i="1"/>
  <c r="S128" i="1"/>
  <c r="Y130" i="1"/>
  <c r="V131" i="1"/>
  <c r="P133" i="1"/>
  <c r="Q133" i="1"/>
  <c r="Z136" i="1"/>
  <c r="V137" i="1"/>
  <c r="Q141" i="1"/>
  <c r="S146" i="1"/>
  <c r="P147" i="1"/>
  <c r="H149" i="1"/>
  <c r="S149" i="1"/>
  <c r="Z150" i="1"/>
  <c r="P153" i="1"/>
  <c r="Y156" i="1"/>
  <c r="T159" i="1"/>
  <c r="Y162" i="1"/>
  <c r="V171" i="1"/>
  <c r="P174" i="1"/>
  <c r="Q174" i="1"/>
  <c r="H178" i="1"/>
  <c r="Y179" i="1"/>
  <c r="Q182" i="1"/>
  <c r="Y183" i="1"/>
  <c r="Z184" i="1"/>
  <c r="Z192" i="1"/>
  <c r="V194" i="1"/>
  <c r="P196" i="1"/>
  <c r="S200" i="1"/>
  <c r="Y202" i="1"/>
  <c r="S208" i="1"/>
  <c r="P209" i="1"/>
  <c r="W215" i="1"/>
  <c r="W216" i="1"/>
  <c r="V217" i="1"/>
  <c r="S221" i="1"/>
  <c r="S222" i="1"/>
  <c r="T222" i="1"/>
  <c r="P224" i="1"/>
  <c r="Y226" i="1"/>
  <c r="W232" i="1"/>
  <c r="T240" i="1"/>
  <c r="Q260" i="1"/>
  <c r="Q269" i="1"/>
  <c r="V274" i="1"/>
  <c r="Y279" i="1"/>
  <c r="Q280" i="1"/>
  <c r="P280" i="1"/>
  <c r="P286" i="1"/>
  <c r="Q286" i="1"/>
  <c r="Q295" i="1"/>
  <c r="P295" i="1"/>
  <c r="Q309" i="1"/>
  <c r="Z310" i="1"/>
  <c r="Q311" i="1"/>
  <c r="P311" i="1"/>
  <c r="Y319" i="1"/>
  <c r="Z319" i="1"/>
  <c r="Y323" i="1"/>
  <c r="Q331" i="1"/>
  <c r="P331" i="1"/>
  <c r="T336" i="1"/>
  <c r="Z345" i="1"/>
  <c r="Y345" i="1"/>
  <c r="Z352" i="1"/>
  <c r="Y378" i="1"/>
  <c r="Z378" i="1"/>
  <c r="W390" i="1"/>
  <c r="V391" i="1"/>
  <c r="W391" i="1"/>
  <c r="S394" i="1"/>
  <c r="V411" i="1"/>
  <c r="W411" i="1"/>
  <c r="Y412" i="1"/>
  <c r="T417" i="1"/>
  <c r="S417" i="1"/>
  <c r="Q422" i="1"/>
  <c r="P422" i="1"/>
  <c r="Z431" i="1"/>
  <c r="Y431" i="1"/>
  <c r="T444" i="1"/>
  <c r="S444" i="1"/>
  <c r="T445" i="1"/>
  <c r="S445" i="1"/>
  <c r="S447" i="1"/>
  <c r="T447" i="1"/>
  <c r="Y135" i="1"/>
  <c r="Q14" i="1"/>
  <c r="V19" i="1"/>
  <c r="Q78" i="1"/>
  <c r="H14" i="1"/>
  <c r="H46" i="1"/>
  <c r="H78" i="1"/>
  <c r="H129" i="1"/>
  <c r="Q184" i="1"/>
  <c r="P184" i="1"/>
  <c r="P192" i="1"/>
  <c r="Z193" i="1"/>
  <c r="Y196" i="1"/>
  <c r="W198" i="1"/>
  <c r="H200" i="1"/>
  <c r="S201" i="1"/>
  <c r="Q205" i="1"/>
  <c r="W207" i="1"/>
  <c r="T209" i="1"/>
  <c r="S209" i="1"/>
  <c r="H213" i="1"/>
  <c r="S218" i="1"/>
  <c r="Y219" i="1"/>
  <c r="T223" i="1"/>
  <c r="Q244" i="1"/>
  <c r="Q253" i="1"/>
  <c r="V258" i="1"/>
  <c r="Y263" i="1"/>
  <c r="Q264" i="1"/>
  <c r="P264" i="1"/>
  <c r="P270" i="1"/>
  <c r="Q270" i="1"/>
  <c r="V283" i="1"/>
  <c r="Z289" i="1"/>
  <c r="H293" i="1"/>
  <c r="H296" i="1"/>
  <c r="V297" i="1"/>
  <c r="W297" i="1"/>
  <c r="T329" i="1"/>
  <c r="S329" i="1"/>
  <c r="S334" i="1"/>
  <c r="T334" i="1"/>
  <c r="S342" i="1"/>
  <c r="T342" i="1"/>
  <c r="Z343" i="1"/>
  <c r="Z351" i="1"/>
  <c r="Q353" i="1"/>
  <c r="P353" i="1"/>
  <c r="S361" i="1"/>
  <c r="W371" i="1"/>
  <c r="V371" i="1"/>
  <c r="W394" i="1"/>
  <c r="V394" i="1"/>
  <c r="S410" i="1"/>
  <c r="T410" i="1"/>
  <c r="W429" i="1"/>
  <c r="V429" i="1"/>
  <c r="S437" i="1"/>
  <c r="T437" i="1"/>
  <c r="S470" i="1"/>
  <c r="P190" i="1"/>
  <c r="Q190" i="1"/>
  <c r="S303" i="1"/>
  <c r="T303" i="1"/>
  <c r="Z356" i="1"/>
  <c r="Y356" i="1"/>
  <c r="P365" i="1"/>
  <c r="Q365" i="1"/>
  <c r="V414" i="1"/>
  <c r="W414" i="1"/>
  <c r="T161" i="1"/>
  <c r="S161" i="1"/>
  <c r="H165" i="1"/>
  <c r="P206" i="1"/>
  <c r="Q206" i="1"/>
  <c r="H210" i="1"/>
  <c r="H229" i="1"/>
  <c r="Q248" i="1"/>
  <c r="P248" i="1"/>
  <c r="P254" i="1"/>
  <c r="Q254" i="1"/>
  <c r="H277" i="1"/>
  <c r="H281" i="1"/>
  <c r="P316" i="1"/>
  <c r="Q316" i="1"/>
  <c r="P317" i="1"/>
  <c r="Q317" i="1"/>
  <c r="Q318" i="1"/>
  <c r="P318" i="1"/>
  <c r="V334" i="1"/>
  <c r="W334" i="1"/>
  <c r="W342" i="1"/>
  <c r="V342" i="1"/>
  <c r="Q352" i="1"/>
  <c r="P352" i="1"/>
  <c r="H376" i="1"/>
  <c r="H393" i="1"/>
  <c r="T418" i="1"/>
  <c r="S418" i="1"/>
  <c r="H434" i="1"/>
  <c r="V470" i="1"/>
  <c r="W470" i="1"/>
  <c r="T492" i="1"/>
  <c r="S492" i="1"/>
  <c r="W493" i="1"/>
  <c r="V493" i="1"/>
  <c r="Y296" i="1"/>
  <c r="Z296" i="1"/>
  <c r="T304" i="1"/>
  <c r="S304" i="1"/>
  <c r="H305" i="1"/>
  <c r="W314" i="1"/>
  <c r="V314" i="1"/>
  <c r="Y320" i="1"/>
  <c r="Z320" i="1"/>
  <c r="P350" i="1"/>
  <c r="Q350" i="1"/>
  <c r="H408" i="1"/>
  <c r="Z411" i="1"/>
  <c r="Y411" i="1"/>
  <c r="H421" i="1"/>
  <c r="H453" i="1"/>
  <c r="Q461" i="1"/>
  <c r="P461" i="1"/>
  <c r="W465" i="1"/>
  <c r="V465" i="1"/>
  <c r="Z488" i="1"/>
  <c r="Y488" i="1"/>
  <c r="W495" i="1"/>
  <c r="V495" i="1"/>
  <c r="Z538" i="1"/>
  <c r="Y538" i="1"/>
  <c r="V303" i="1"/>
  <c r="W303" i="1"/>
  <c r="W326" i="1"/>
  <c r="Z327" i="1"/>
  <c r="Y331" i="1"/>
  <c r="Z340" i="1"/>
  <c r="Y342" i="1"/>
  <c r="Q345" i="1"/>
  <c r="P345" i="1"/>
  <c r="T353" i="1"/>
  <c r="S353" i="1"/>
  <c r="W355" i="1"/>
  <c r="S364" i="1"/>
  <c r="S365" i="1"/>
  <c r="T366" i="1"/>
  <c r="Z371" i="1"/>
  <c r="Y371" i="1"/>
  <c r="P379" i="1"/>
  <c r="Q380" i="1"/>
  <c r="T382" i="1"/>
  <c r="Y393" i="1"/>
  <c r="Z393" i="1"/>
  <c r="Y394" i="1"/>
  <c r="T402" i="1"/>
  <c r="S402" i="1"/>
  <c r="W418" i="1"/>
  <c r="V418" i="1"/>
  <c r="Q432" i="1"/>
  <c r="P432" i="1"/>
  <c r="Q433" i="1"/>
  <c r="P433" i="1"/>
  <c r="Z435" i="1"/>
  <c r="Y435" i="1"/>
  <c r="S477" i="1"/>
  <c r="T477" i="1"/>
  <c r="Q516" i="1"/>
  <c r="P516" i="1"/>
  <c r="H109" i="1"/>
  <c r="H141" i="1"/>
  <c r="P296" i="1"/>
  <c r="Y297" i="1"/>
  <c r="W298" i="1"/>
  <c r="V298" i="1"/>
  <c r="P300" i="1"/>
  <c r="Z300" i="1"/>
  <c r="V304" i="1"/>
  <c r="W305" i="1"/>
  <c r="V305" i="1"/>
  <c r="H311" i="1"/>
  <c r="Y314" i="1"/>
  <c r="S318" i="1"/>
  <c r="T318" i="1"/>
  <c r="H324" i="1"/>
  <c r="S324" i="1"/>
  <c r="P332" i="1"/>
  <c r="Q332" i="1"/>
  <c r="Y339" i="1"/>
  <c r="T350" i="1"/>
  <c r="W353" i="1"/>
  <c r="V353" i="1"/>
  <c r="Z361" i="1"/>
  <c r="V362" i="1"/>
  <c r="T367" i="1"/>
  <c r="Y372" i="1"/>
  <c r="S378" i="1"/>
  <c r="S389" i="1"/>
  <c r="V399" i="1"/>
  <c r="W399" i="1"/>
  <c r="V400" i="1"/>
  <c r="W400" i="1"/>
  <c r="W402" i="1"/>
  <c r="V402" i="1"/>
  <c r="Y406" i="1"/>
  <c r="W408" i="1"/>
  <c r="W409" i="1"/>
  <c r="V409" i="1"/>
  <c r="T412" i="1"/>
  <c r="S412" i="1"/>
  <c r="Q416" i="1"/>
  <c r="P416" i="1"/>
  <c r="Y418" i="1"/>
  <c r="Z418" i="1"/>
  <c r="Z419" i="1"/>
  <c r="Y419" i="1"/>
  <c r="Q427" i="1"/>
  <c r="P427" i="1"/>
  <c r="P428" i="1"/>
  <c r="Z430" i="1"/>
  <c r="Y430" i="1"/>
  <c r="T433" i="1"/>
  <c r="S433" i="1"/>
  <c r="P435" i="1"/>
  <c r="S442" i="1"/>
  <c r="T442" i="1"/>
  <c r="W457" i="1"/>
  <c r="V457" i="1"/>
  <c r="Y463" i="1"/>
  <c r="Z463" i="1"/>
  <c r="T473" i="1"/>
  <c r="S473" i="1"/>
  <c r="V476" i="1"/>
  <c r="H500" i="1"/>
  <c r="Y503" i="1"/>
  <c r="Z503" i="1"/>
  <c r="Q509" i="1"/>
  <c r="P509" i="1"/>
  <c r="S515" i="1"/>
  <c r="T517" i="1"/>
  <c r="S517" i="1"/>
  <c r="H531" i="1"/>
  <c r="S531" i="1"/>
  <c r="Z546" i="1"/>
  <c r="Y546" i="1"/>
  <c r="Q549" i="1"/>
  <c r="P549" i="1"/>
  <c r="Q552" i="1"/>
  <c r="W610" i="1"/>
  <c r="V610" i="1"/>
  <c r="V311" i="1"/>
  <c r="W311" i="1"/>
  <c r="Q327" i="1"/>
  <c r="P327" i="1"/>
  <c r="P333" i="1"/>
  <c r="Q333" i="1"/>
  <c r="Y360" i="1"/>
  <c r="Z360" i="1"/>
  <c r="Z362" i="1"/>
  <c r="Y362" i="1"/>
  <c r="V367" i="1"/>
  <c r="W367" i="1"/>
  <c r="H380" i="1"/>
  <c r="W389" i="1"/>
  <c r="V389" i="1"/>
  <c r="Q406" i="1"/>
  <c r="P406" i="1"/>
  <c r="Q419" i="1"/>
  <c r="P419" i="1"/>
  <c r="W442" i="1"/>
  <c r="V442" i="1"/>
  <c r="Z451" i="1"/>
  <c r="Y451" i="1"/>
  <c r="Q472" i="1"/>
  <c r="P472" i="1"/>
  <c r="H489" i="1"/>
  <c r="Q512" i="1"/>
  <c r="P512" i="1"/>
  <c r="H513" i="1"/>
  <c r="W517" i="1"/>
  <c r="V517" i="1"/>
  <c r="Q546" i="1"/>
  <c r="P546" i="1"/>
  <c r="T609" i="1"/>
  <c r="S609" i="1"/>
  <c r="Y304" i="1"/>
  <c r="Z304" i="1"/>
  <c r="T320" i="1"/>
  <c r="S320" i="1"/>
  <c r="H321" i="1"/>
  <c r="W330" i="1"/>
  <c r="V330" i="1"/>
  <c r="S340" i="1"/>
  <c r="T340" i="1"/>
  <c r="W352" i="1"/>
  <c r="V352" i="1"/>
  <c r="P361" i="1"/>
  <c r="Q361" i="1"/>
  <c r="Y368" i="1"/>
  <c r="Z368" i="1"/>
  <c r="W370" i="1"/>
  <c r="V370" i="1"/>
  <c r="Y382" i="1"/>
  <c r="Z382" i="1"/>
  <c r="Q392" i="1"/>
  <c r="P392" i="1"/>
  <c r="T428" i="1"/>
  <c r="S428" i="1"/>
  <c r="S431" i="1"/>
  <c r="T431" i="1"/>
  <c r="H440" i="1"/>
  <c r="V440" i="1"/>
  <c r="W440" i="1"/>
  <c r="Z443" i="1"/>
  <c r="Y443" i="1"/>
  <c r="W459" i="1"/>
  <c r="V459" i="1"/>
  <c r="W485" i="1"/>
  <c r="V485" i="1"/>
  <c r="Q507" i="1"/>
  <c r="P507" i="1"/>
  <c r="H301" i="1"/>
  <c r="W338" i="1"/>
  <c r="V338" i="1"/>
  <c r="Q360" i="1"/>
  <c r="P360" i="1"/>
  <c r="H365" i="1"/>
  <c r="S374" i="1"/>
  <c r="T374" i="1"/>
  <c r="Y392" i="1"/>
  <c r="Z392" i="1"/>
  <c r="Z403" i="1"/>
  <c r="Y403" i="1"/>
  <c r="W410" i="1"/>
  <c r="V410" i="1"/>
  <c r="W434" i="1"/>
  <c r="V434" i="1"/>
  <c r="W458" i="1"/>
  <c r="V458" i="1"/>
  <c r="W514" i="1"/>
  <c r="V514" i="1"/>
  <c r="H548" i="1"/>
  <c r="T558" i="1"/>
  <c r="S558" i="1"/>
  <c r="Z587" i="1"/>
  <c r="Y587" i="1"/>
  <c r="Q620" i="1"/>
  <c r="P620" i="1"/>
  <c r="W481" i="1"/>
  <c r="V481" i="1"/>
  <c r="T494" i="1"/>
  <c r="S494" i="1"/>
  <c r="W497" i="1"/>
  <c r="V497" i="1"/>
  <c r="T518" i="1"/>
  <c r="S518" i="1"/>
  <c r="Q586" i="1"/>
  <c r="P586" i="1"/>
  <c r="V335" i="1"/>
  <c r="W335" i="1"/>
  <c r="H346" i="1"/>
  <c r="Z347" i="1"/>
  <c r="Y347" i="1"/>
  <c r="T385" i="1"/>
  <c r="S385" i="1"/>
  <c r="Q411" i="1"/>
  <c r="P411" i="1"/>
  <c r="Z427" i="1"/>
  <c r="Y427" i="1"/>
  <c r="H437" i="1"/>
  <c r="Q449" i="1"/>
  <c r="P449" i="1"/>
  <c r="Q463" i="1"/>
  <c r="P463" i="1"/>
  <c r="Q474" i="1"/>
  <c r="P474" i="1"/>
  <c r="T485" i="1"/>
  <c r="V487" i="1"/>
  <c r="V535" i="1"/>
  <c r="Z756" i="1"/>
  <c r="Y756" i="1"/>
  <c r="Z761" i="1"/>
  <c r="Y761" i="1"/>
  <c r="T409" i="1"/>
  <c r="S409" i="1"/>
  <c r="T425" i="1"/>
  <c r="S425" i="1"/>
  <c r="T441" i="1"/>
  <c r="S441" i="1"/>
  <c r="T457" i="1"/>
  <c r="S457" i="1"/>
  <c r="W489" i="1"/>
  <c r="V489" i="1"/>
  <c r="Z501" i="1"/>
  <c r="Y501" i="1"/>
  <c r="Q538" i="1"/>
  <c r="P538" i="1"/>
  <c r="Y571" i="1"/>
  <c r="Z571" i="1"/>
  <c r="Y601" i="1"/>
  <c r="Z601" i="1"/>
  <c r="T731" i="1"/>
  <c r="S731" i="1"/>
  <c r="V461" i="1"/>
  <c r="W466" i="1"/>
  <c r="V466" i="1"/>
  <c r="S468" i="1"/>
  <c r="Y469" i="1"/>
  <c r="V472" i="1"/>
  <c r="P476" i="1"/>
  <c r="Q476" i="1"/>
  <c r="S479" i="1"/>
  <c r="S483" i="1"/>
  <c r="Y486" i="1"/>
  <c r="Z497" i="1"/>
  <c r="Y497" i="1"/>
  <c r="V508" i="1"/>
  <c r="Z512" i="1"/>
  <c r="Y512" i="1"/>
  <c r="V530" i="1"/>
  <c r="Y533" i="1"/>
  <c r="Z534" i="1"/>
  <c r="Y534" i="1"/>
  <c r="V543" i="1"/>
  <c r="Z559" i="1"/>
  <c r="Y559" i="1"/>
  <c r="Z650" i="1"/>
  <c r="Y650" i="1"/>
  <c r="T697" i="1"/>
  <c r="S697" i="1"/>
  <c r="Z700" i="1"/>
  <c r="Y700" i="1"/>
  <c r="H448" i="1"/>
  <c r="Z459" i="1"/>
  <c r="Y459" i="1"/>
  <c r="H464" i="1"/>
  <c r="S475" i="1"/>
  <c r="Q484" i="1"/>
  <c r="P503" i="1"/>
  <c r="W506" i="1"/>
  <c r="V506" i="1"/>
  <c r="W510" i="1"/>
  <c r="Z519" i="1"/>
  <c r="Y519" i="1"/>
  <c r="H523" i="1"/>
  <c r="T536" i="1"/>
  <c r="S536" i="1"/>
  <c r="T537" i="1"/>
  <c r="S537" i="1"/>
  <c r="W540" i="1"/>
  <c r="V540" i="1"/>
  <c r="W551" i="1"/>
  <c r="V551" i="1"/>
  <c r="Z565" i="1"/>
  <c r="Y567" i="1"/>
  <c r="Q625" i="1"/>
  <c r="P625" i="1"/>
  <c r="Y655" i="1"/>
  <c r="Y679" i="1"/>
  <c r="Q681" i="1"/>
  <c r="P681" i="1"/>
  <c r="Q700" i="1"/>
  <c r="P700" i="1"/>
  <c r="H341" i="1"/>
  <c r="H373" i="1"/>
  <c r="Q408" i="1"/>
  <c r="P408" i="1"/>
  <c r="Q424" i="1"/>
  <c r="P424" i="1"/>
  <c r="Q440" i="1"/>
  <c r="P440" i="1"/>
  <c r="Q456" i="1"/>
  <c r="P456" i="1"/>
  <c r="Z461" i="1"/>
  <c r="Y461" i="1"/>
  <c r="Z472" i="1"/>
  <c r="Y472" i="1"/>
  <c r="W479" i="1"/>
  <c r="V479" i="1"/>
  <c r="H481" i="1"/>
  <c r="H496" i="1"/>
  <c r="Q499" i="1"/>
  <c r="P499" i="1"/>
  <c r="Q501" i="1"/>
  <c r="P501" i="1"/>
  <c r="H502" i="1"/>
  <c r="H504" i="1"/>
  <c r="Q514" i="1"/>
  <c r="P514" i="1"/>
  <c r="Q519" i="1"/>
  <c r="P519" i="1"/>
  <c r="T521" i="1"/>
  <c r="S521" i="1"/>
  <c r="Q533" i="1"/>
  <c r="P533" i="1"/>
  <c r="V590" i="1"/>
  <c r="W590" i="1"/>
  <c r="P654" i="1"/>
  <c r="Q654" i="1"/>
  <c r="W659" i="1"/>
  <c r="V659" i="1"/>
  <c r="T528" i="1"/>
  <c r="S528" i="1"/>
  <c r="T552" i="1"/>
  <c r="S552" i="1"/>
  <c r="Z555" i="1"/>
  <c r="Y555" i="1"/>
  <c r="H558" i="1"/>
  <c r="P578" i="1"/>
  <c r="Q578" i="1"/>
  <c r="W615" i="1"/>
  <c r="V615" i="1"/>
  <c r="H619" i="1"/>
  <c r="W639" i="1"/>
  <c r="V639" i="1"/>
  <c r="T696" i="1"/>
  <c r="S696" i="1"/>
  <c r="T714" i="1"/>
  <c r="S714" i="1"/>
  <c r="T759" i="1"/>
  <c r="S759" i="1"/>
  <c r="P495" i="1"/>
  <c r="Z495" i="1"/>
  <c r="V496" i="1"/>
  <c r="Y499" i="1"/>
  <c r="V500" i="1"/>
  <c r="W502" i="1"/>
  <c r="S503" i="1"/>
  <c r="S505" i="1"/>
  <c r="S507" i="1"/>
  <c r="T509" i="1"/>
  <c r="P510" i="1"/>
  <c r="Y510" i="1"/>
  <c r="Y514" i="1"/>
  <c r="S516" i="1"/>
  <c r="P522" i="1"/>
  <c r="S524" i="1"/>
  <c r="Y525" i="1"/>
  <c r="V527" i="1"/>
  <c r="Z530" i="1"/>
  <c r="Y530" i="1"/>
  <c r="P539" i="1"/>
  <c r="Y539" i="1"/>
  <c r="Q543" i="1"/>
  <c r="P543" i="1"/>
  <c r="P547" i="1"/>
  <c r="Y547" i="1"/>
  <c r="V548" i="1"/>
  <c r="Y550" i="1"/>
  <c r="Z561" i="1"/>
  <c r="T565" i="1"/>
  <c r="S565" i="1"/>
  <c r="T570" i="1"/>
  <c r="S570" i="1"/>
  <c r="T574" i="1"/>
  <c r="S574" i="1"/>
  <c r="W581" i="1"/>
  <c r="V581" i="1"/>
  <c r="W634" i="1"/>
  <c r="V634" i="1"/>
  <c r="Z676" i="1"/>
  <c r="Y676" i="1"/>
  <c r="P694" i="1"/>
  <c r="Q694" i="1"/>
  <c r="T746" i="1"/>
  <c r="S746" i="1"/>
  <c r="S484" i="1"/>
  <c r="S486" i="1"/>
  <c r="Y489" i="1"/>
  <c r="P491" i="1"/>
  <c r="P493" i="1"/>
  <c r="Y493" i="1"/>
  <c r="V498" i="1"/>
  <c r="P504" i="1"/>
  <c r="Y504" i="1"/>
  <c r="P506" i="1"/>
  <c r="Q508" i="1"/>
  <c r="V511" i="1"/>
  <c r="V513" i="1"/>
  <c r="Y517" i="1"/>
  <c r="W518" i="1"/>
  <c r="V518" i="1"/>
  <c r="P520" i="1"/>
  <c r="Y520" i="1"/>
  <c r="Y522" i="1"/>
  <c r="P525" i="1"/>
  <c r="Y526" i="1"/>
  <c r="S529" i="1"/>
  <c r="P530" i="1"/>
  <c r="V532" i="1"/>
  <c r="Q535" i="1"/>
  <c r="P535" i="1"/>
  <c r="W537" i="1"/>
  <c r="V537" i="1"/>
  <c r="V541" i="1"/>
  <c r="S542" i="1"/>
  <c r="W545" i="1"/>
  <c r="V545" i="1"/>
  <c r="S554" i="1"/>
  <c r="P556" i="1"/>
  <c r="S560" i="1"/>
  <c r="P561" i="1"/>
  <c r="V563" i="1"/>
  <c r="S567" i="1"/>
  <c r="T567" i="1"/>
  <c r="T569" i="1"/>
  <c r="V570" i="1"/>
  <c r="W570" i="1"/>
  <c r="T577" i="1"/>
  <c r="S577" i="1"/>
  <c r="Q585" i="1"/>
  <c r="P585" i="1"/>
  <c r="Z616" i="1"/>
  <c r="Y616" i="1"/>
  <c r="T618" i="1"/>
  <c r="S618" i="1"/>
  <c r="T666" i="1"/>
  <c r="S666" i="1"/>
  <c r="T718" i="1"/>
  <c r="S718" i="1"/>
  <c r="P743" i="1"/>
  <c r="Q743" i="1"/>
  <c r="W462" i="1"/>
  <c r="T469" i="1"/>
  <c r="Y474" i="1"/>
  <c r="S480" i="1"/>
  <c r="P487" i="1"/>
  <c r="Z487" i="1"/>
  <c r="W494" i="1"/>
  <c r="T501" i="1"/>
  <c r="Y506" i="1"/>
  <c r="S512" i="1"/>
  <c r="V521" i="1"/>
  <c r="Q551" i="1"/>
  <c r="P551" i="1"/>
  <c r="H555" i="1"/>
  <c r="Y556" i="1"/>
  <c r="Y563" i="1"/>
  <c r="Z563" i="1"/>
  <c r="W566" i="1"/>
  <c r="H580" i="1"/>
  <c r="T592" i="1"/>
  <c r="S592" i="1"/>
  <c r="V594" i="1"/>
  <c r="H613" i="1"/>
  <c r="P614" i="1"/>
  <c r="Q614" i="1"/>
  <c r="T632" i="1"/>
  <c r="S632" i="1"/>
  <c r="T693" i="1"/>
  <c r="S693" i="1"/>
  <c r="Q736" i="1"/>
  <c r="P736" i="1"/>
  <c r="H476" i="1"/>
  <c r="H508" i="1"/>
  <c r="Q527" i="1"/>
  <c r="P527" i="1"/>
  <c r="W529" i="1"/>
  <c r="V529" i="1"/>
  <c r="H543" i="1"/>
  <c r="Q557" i="1"/>
  <c r="P557" i="1"/>
  <c r="H562" i="1"/>
  <c r="H661" i="1"/>
  <c r="T685" i="1"/>
  <c r="S685" i="1"/>
  <c r="S687" i="1"/>
  <c r="T687" i="1"/>
  <c r="Q734" i="1"/>
  <c r="P734" i="1"/>
  <c r="H575" i="1"/>
  <c r="W582" i="1"/>
  <c r="V582" i="1"/>
  <c r="T586" i="1"/>
  <c r="S586" i="1"/>
  <c r="W591" i="1"/>
  <c r="V591" i="1"/>
  <c r="T626" i="1"/>
  <c r="S626" i="1"/>
  <c r="T742" i="1"/>
  <c r="S742" i="1"/>
  <c r="Z636" i="1"/>
  <c r="Y636" i="1"/>
  <c r="Y649" i="1"/>
  <c r="Z649" i="1"/>
  <c r="W657" i="1"/>
  <c r="V657" i="1"/>
  <c r="V660" i="1"/>
  <c r="Z677" i="1"/>
  <c r="Y677" i="1"/>
  <c r="Q679" i="1"/>
  <c r="P679" i="1"/>
  <c r="T691" i="1"/>
  <c r="S691" i="1"/>
  <c r="Z704" i="1"/>
  <c r="Y704" i="1"/>
  <c r="Q707" i="1"/>
  <c r="P707" i="1"/>
  <c r="Q719" i="1"/>
  <c r="W731" i="1"/>
  <c r="V731" i="1"/>
  <c r="Z738" i="1"/>
  <c r="V753" i="1"/>
  <c r="W753" i="1"/>
  <c r="P755" i="1"/>
  <c r="Z760" i="1"/>
  <c r="Y760" i="1"/>
  <c r="V769" i="1"/>
  <c r="W769" i="1"/>
  <c r="P576" i="1"/>
  <c r="S578" i="1"/>
  <c r="Y580" i="1"/>
  <c r="Y581" i="1"/>
  <c r="Z581" i="1"/>
  <c r="V583" i="1"/>
  <c r="P589" i="1"/>
  <c r="Z589" i="1"/>
  <c r="Q600" i="1"/>
  <c r="V606" i="1"/>
  <c r="S607" i="1"/>
  <c r="T607" i="1"/>
  <c r="V608" i="1"/>
  <c r="W608" i="1"/>
  <c r="Z618" i="1"/>
  <c r="Y618" i="1"/>
  <c r="T624" i="1"/>
  <c r="S624" i="1"/>
  <c r="P636" i="1"/>
  <c r="Q641" i="1"/>
  <c r="P641" i="1"/>
  <c r="P642" i="1"/>
  <c r="Y645" i="1"/>
  <c r="V647" i="1"/>
  <c r="Y668" i="1"/>
  <c r="T671" i="1"/>
  <c r="Z672" i="1"/>
  <c r="Y672" i="1"/>
  <c r="T674" i="1"/>
  <c r="S674" i="1"/>
  <c r="W694" i="1"/>
  <c r="V694" i="1"/>
  <c r="P706" i="1"/>
  <c r="T716" i="1"/>
  <c r="S716" i="1"/>
  <c r="V730" i="1"/>
  <c r="P524" i="1"/>
  <c r="S525" i="1"/>
  <c r="V526" i="1"/>
  <c r="Y527" i="1"/>
  <c r="P532" i="1"/>
  <c r="S533" i="1"/>
  <c r="V534" i="1"/>
  <c r="Y535" i="1"/>
  <c r="P540" i="1"/>
  <c r="S541" i="1"/>
  <c r="P553" i="1"/>
  <c r="Z553" i="1"/>
  <c r="W560" i="1"/>
  <c r="Q566" i="1"/>
  <c r="H568" i="1"/>
  <c r="Z569" i="1"/>
  <c r="Y576" i="1"/>
  <c r="W584" i="1"/>
  <c r="W585" i="1"/>
  <c r="V585" i="1"/>
  <c r="Q593" i="1"/>
  <c r="P593" i="1"/>
  <c r="T597" i="1"/>
  <c r="H598" i="1"/>
  <c r="T600" i="1"/>
  <c r="S600" i="1"/>
  <c r="S622" i="1"/>
  <c r="T623" i="1"/>
  <c r="T635" i="1"/>
  <c r="S635" i="1"/>
  <c r="S670" i="1"/>
  <c r="Q688" i="1"/>
  <c r="P688" i="1"/>
  <c r="V692" i="1"/>
  <c r="Z701" i="1"/>
  <c r="Y701" i="1"/>
  <c r="Y703" i="1"/>
  <c r="Q704" i="1"/>
  <c r="P704" i="1"/>
  <c r="S705" i="1"/>
  <c r="W717" i="1"/>
  <c r="V717" i="1"/>
  <c r="Q581" i="1"/>
  <c r="P581" i="1"/>
  <c r="H594" i="1"/>
  <c r="H602" i="1"/>
  <c r="T611" i="1"/>
  <c r="S611" i="1"/>
  <c r="W623" i="1"/>
  <c r="V623" i="1"/>
  <c r="Q633" i="1"/>
  <c r="P633" i="1"/>
  <c r="T634" i="1"/>
  <c r="S634" i="1"/>
  <c r="H640" i="1"/>
  <c r="Q658" i="1"/>
  <c r="P658" i="1"/>
  <c r="P662" i="1"/>
  <c r="Q662" i="1"/>
  <c r="H667" i="1"/>
  <c r="H686" i="1"/>
  <c r="W690" i="1"/>
  <c r="V690" i="1"/>
  <c r="W698" i="1"/>
  <c r="V698" i="1"/>
  <c r="Q703" i="1"/>
  <c r="P703" i="1"/>
  <c r="S599" i="1"/>
  <c r="T599" i="1"/>
  <c r="H600" i="1"/>
  <c r="Z612" i="1"/>
  <c r="Y612" i="1"/>
  <c r="W641" i="1"/>
  <c r="V641" i="1"/>
  <c r="T645" i="1"/>
  <c r="S645" i="1"/>
  <c r="H669" i="1"/>
  <c r="Q701" i="1"/>
  <c r="P701" i="1"/>
  <c r="P711" i="1"/>
  <c r="Q711" i="1"/>
  <c r="Q739" i="1"/>
  <c r="P739" i="1"/>
  <c r="T605" i="1"/>
  <c r="S605" i="1"/>
  <c r="Z608" i="1"/>
  <c r="Y608" i="1"/>
  <c r="W626" i="1"/>
  <c r="V626" i="1"/>
  <c r="Q650" i="1"/>
  <c r="P650" i="1"/>
  <c r="Q655" i="1"/>
  <c r="P655" i="1"/>
  <c r="W674" i="1"/>
  <c r="V674" i="1"/>
  <c r="T678" i="1"/>
  <c r="S678" i="1"/>
  <c r="V680" i="1"/>
  <c r="W680" i="1"/>
  <c r="Z685" i="1"/>
  <c r="Y685" i="1"/>
  <c r="Z692" i="1"/>
  <c r="Y692" i="1"/>
  <c r="Q725" i="1"/>
  <c r="P725" i="1"/>
  <c r="T729" i="1"/>
  <c r="S729" i="1"/>
  <c r="W767" i="1"/>
  <c r="V767" i="1"/>
  <c r="P573" i="1"/>
  <c r="Z573" i="1"/>
  <c r="W580" i="1"/>
  <c r="T583" i="1"/>
  <c r="Y585" i="1"/>
  <c r="Z585" i="1"/>
  <c r="W586" i="1"/>
  <c r="V592" i="1"/>
  <c r="W592" i="1"/>
  <c r="T593" i="1"/>
  <c r="V600" i="1"/>
  <c r="W600" i="1"/>
  <c r="H606" i="1"/>
  <c r="Z609" i="1"/>
  <c r="H637" i="1"/>
  <c r="S637" i="1"/>
  <c r="W643" i="1"/>
  <c r="V643" i="1"/>
  <c r="W644" i="1"/>
  <c r="V644" i="1"/>
  <c r="H648" i="1"/>
  <c r="P649" i="1"/>
  <c r="T650" i="1"/>
  <c r="S650" i="1"/>
  <c r="W664" i="1"/>
  <c r="Q692" i="1"/>
  <c r="P692" i="1"/>
  <c r="S699" i="1"/>
  <c r="P712" i="1"/>
  <c r="W714" i="1"/>
  <c r="V714" i="1"/>
  <c r="Z721" i="1"/>
  <c r="Y721" i="1"/>
  <c r="S726" i="1"/>
  <c r="Q727" i="1"/>
  <c r="Q728" i="1"/>
  <c r="P728" i="1"/>
  <c r="P747" i="1"/>
  <c r="Y755" i="1"/>
  <c r="H590" i="1"/>
  <c r="Q608" i="1"/>
  <c r="P608" i="1"/>
  <c r="H621" i="1"/>
  <c r="Y625" i="1"/>
  <c r="Z625" i="1"/>
  <c r="W627" i="1"/>
  <c r="V627" i="1"/>
  <c r="H638" i="1"/>
  <c r="T649" i="1"/>
  <c r="S649" i="1"/>
  <c r="W658" i="1"/>
  <c r="V658" i="1"/>
  <c r="Q697" i="1"/>
  <c r="P697" i="1"/>
  <c r="T698" i="1"/>
  <c r="S698" i="1"/>
  <c r="Q709" i="1"/>
  <c r="P709" i="1"/>
  <c r="T710" i="1"/>
  <c r="S710" i="1"/>
  <c r="H726" i="1"/>
  <c r="S728" i="1"/>
  <c r="T728" i="1"/>
  <c r="Y733" i="1"/>
  <c r="Z734" i="1"/>
  <c r="Y734" i="1"/>
  <c r="Z744" i="1"/>
  <c r="Y744" i="1"/>
  <c r="W765" i="1"/>
  <c r="V765" i="1"/>
  <c r="Y714" i="1"/>
  <c r="Z714" i="1"/>
  <c r="Y770" i="1"/>
  <c r="Z770" i="1"/>
  <c r="T642" i="1"/>
  <c r="S642" i="1"/>
  <c r="Q652" i="1"/>
  <c r="P652" i="1"/>
  <c r="Y673" i="1"/>
  <c r="Z673" i="1"/>
  <c r="H678" i="1"/>
  <c r="W702" i="1"/>
  <c r="V702" i="1"/>
  <c r="S706" i="1"/>
  <c r="S707" i="1"/>
  <c r="H710" i="1"/>
  <c r="W711" i="1"/>
  <c r="V711" i="1"/>
  <c r="T721" i="1"/>
  <c r="S721" i="1"/>
  <c r="V722" i="1"/>
  <c r="Y729" i="1"/>
  <c r="S737" i="1"/>
  <c r="V741" i="1"/>
  <c r="T750" i="1"/>
  <c r="S750" i="1"/>
  <c r="P753" i="1"/>
  <c r="S754" i="1"/>
  <c r="Q758" i="1"/>
  <c r="P758" i="1"/>
  <c r="P761" i="1"/>
  <c r="Y765" i="1"/>
  <c r="H772" i="1"/>
  <c r="Z628" i="1"/>
  <c r="Y628" i="1"/>
  <c r="W635" i="1"/>
  <c r="V635" i="1"/>
  <c r="T662" i="1"/>
  <c r="S662" i="1"/>
  <c r="T681" i="1"/>
  <c r="S681" i="1"/>
  <c r="Z698" i="1"/>
  <c r="Y698" i="1"/>
  <c r="Q717" i="1"/>
  <c r="P717" i="1"/>
  <c r="Z728" i="1"/>
  <c r="Y728" i="1"/>
  <c r="W748" i="1"/>
  <c r="V748" i="1"/>
  <c r="Q760" i="1"/>
  <c r="P760" i="1"/>
  <c r="W773" i="1"/>
  <c r="V773" i="1"/>
  <c r="Y604" i="1"/>
  <c r="S610" i="1"/>
  <c r="P617" i="1"/>
  <c r="Z617" i="1"/>
  <c r="W624" i="1"/>
  <c r="P628" i="1"/>
  <c r="H633" i="1"/>
  <c r="Z644" i="1"/>
  <c r="Y644" i="1"/>
  <c r="H646" i="1"/>
  <c r="S651" i="1"/>
  <c r="P656" i="1"/>
  <c r="Y660" i="1"/>
  <c r="V667" i="1"/>
  <c r="Q670" i="1"/>
  <c r="Q673" i="1"/>
  <c r="P673" i="1"/>
  <c r="W678" i="1"/>
  <c r="V678" i="1"/>
  <c r="H682" i="1"/>
  <c r="T683" i="1"/>
  <c r="S683" i="1"/>
  <c r="Z688" i="1"/>
  <c r="Y688" i="1"/>
  <c r="Z689" i="1"/>
  <c r="Z707" i="1"/>
  <c r="Y707" i="1"/>
  <c r="Z713" i="1"/>
  <c r="Y713" i="1"/>
  <c r="W721" i="1"/>
  <c r="Z724" i="1"/>
  <c r="Y724" i="1"/>
  <c r="Q730" i="1"/>
  <c r="P730" i="1"/>
  <c r="W733" i="1"/>
  <c r="V733" i="1"/>
  <c r="V735" i="1"/>
  <c r="W736" i="1"/>
  <c r="V736" i="1"/>
  <c r="Z739" i="1"/>
  <c r="Y739" i="1"/>
  <c r="V745" i="1"/>
  <c r="W745" i="1"/>
  <c r="W749" i="1"/>
  <c r="V749" i="1"/>
  <c r="T753" i="1"/>
  <c r="S753" i="1"/>
  <c r="Q759" i="1"/>
  <c r="W763" i="1"/>
  <c r="V763" i="1"/>
  <c r="H771" i="1"/>
  <c r="W699" i="1"/>
  <c r="V699" i="1"/>
  <c r="T719" i="1"/>
  <c r="S719" i="1"/>
  <c r="W746" i="1"/>
  <c r="V746" i="1"/>
  <c r="S664" i="1"/>
  <c r="Y667" i="1"/>
  <c r="P669" i="1"/>
  <c r="P671" i="1"/>
  <c r="Y671" i="1"/>
  <c r="V676" i="1"/>
  <c r="P682" i="1"/>
  <c r="Y682" i="1"/>
  <c r="P684" i="1"/>
  <c r="Q686" i="1"/>
  <c r="V689" i="1"/>
  <c r="V691" i="1"/>
  <c r="S694" i="1"/>
  <c r="P698" i="1"/>
  <c r="V707" i="1"/>
  <c r="S708" i="1"/>
  <c r="P710" i="1"/>
  <c r="Y710" i="1"/>
  <c r="P713" i="1"/>
  <c r="Y717" i="1"/>
  <c r="S724" i="1"/>
  <c r="Y725" i="1"/>
  <c r="V728" i="1"/>
  <c r="V732" i="1"/>
  <c r="S738" i="1"/>
  <c r="S739" i="1"/>
  <c r="Q741" i="1"/>
  <c r="P741" i="1"/>
  <c r="P744" i="1"/>
  <c r="V747" i="1"/>
  <c r="Q751" i="1"/>
  <c r="V754" i="1"/>
  <c r="S755" i="1"/>
  <c r="T760" i="1"/>
  <c r="Z762" i="1"/>
  <c r="S769" i="1"/>
  <c r="P770" i="1"/>
  <c r="Q771" i="1"/>
  <c r="P771" i="1"/>
  <c r="Y772" i="1"/>
  <c r="T647" i="1"/>
  <c r="Y652" i="1"/>
  <c r="S658" i="1"/>
  <c r="P665" i="1"/>
  <c r="Z665" i="1"/>
  <c r="W672" i="1"/>
  <c r="T679" i="1"/>
  <c r="Y684" i="1"/>
  <c r="S690" i="1"/>
  <c r="Y695" i="1"/>
  <c r="Q705" i="1"/>
  <c r="P705" i="1"/>
  <c r="T712" i="1"/>
  <c r="P714" i="1"/>
  <c r="W716" i="1"/>
  <c r="V716" i="1"/>
  <c r="Q726" i="1"/>
  <c r="P726" i="1"/>
  <c r="W737" i="1"/>
  <c r="H739" i="1"/>
  <c r="Y745" i="1"/>
  <c r="Z746" i="1"/>
  <c r="T751" i="1"/>
  <c r="S751" i="1"/>
  <c r="H756" i="1"/>
  <c r="P762" i="1"/>
  <c r="Y766" i="1"/>
  <c r="Y709" i="1"/>
  <c r="S715" i="1"/>
  <c r="P722" i="1"/>
  <c r="Z722" i="1"/>
  <c r="W729" i="1"/>
  <c r="T736" i="1"/>
  <c r="Y741" i="1"/>
  <c r="S747" i="1"/>
  <c r="P754" i="1"/>
  <c r="Z754" i="1"/>
  <c r="W761" i="1"/>
  <c r="T768" i="1"/>
  <c r="Y773" i="1"/>
  <c r="AA768" i="1" l="1"/>
  <c r="AA760" i="1"/>
  <c r="AA752" i="1"/>
  <c r="AA744" i="1"/>
  <c r="AA736" i="1"/>
  <c r="AA728" i="1"/>
  <c r="AA720" i="1"/>
  <c r="AA712" i="1"/>
  <c r="AA766" i="1"/>
  <c r="AA745" i="1"/>
  <c r="AA734" i="1"/>
  <c r="AA713" i="1"/>
  <c r="AA703" i="1"/>
  <c r="AA695" i="1"/>
  <c r="AA687" i="1"/>
  <c r="AA679" i="1"/>
  <c r="AA671" i="1"/>
  <c r="AA663" i="1"/>
  <c r="AA655" i="1"/>
  <c r="AA647" i="1"/>
  <c r="AA764" i="1"/>
  <c r="AA762" i="1"/>
  <c r="AA751" i="1"/>
  <c r="AA749" i="1"/>
  <c r="AA747" i="1"/>
  <c r="AA732" i="1"/>
  <c r="AA730" i="1"/>
  <c r="AA719" i="1"/>
  <c r="AA717" i="1"/>
  <c r="AA715" i="1"/>
  <c r="AA698" i="1"/>
  <c r="AA735" i="1"/>
  <c r="AA731" i="1"/>
  <c r="AA725" i="1"/>
  <c r="AA722" i="1"/>
  <c r="AA721" i="1"/>
  <c r="AA704" i="1"/>
  <c r="AA701" i="1"/>
  <c r="AA688" i="1"/>
  <c r="AA677" i="1"/>
  <c r="AA656" i="1"/>
  <c r="AA639" i="1"/>
  <c r="AA631" i="1"/>
  <c r="AA623" i="1"/>
  <c r="AA615" i="1"/>
  <c r="AA607" i="1"/>
  <c r="AA599" i="1"/>
  <c r="AA591" i="1"/>
  <c r="AA583" i="1"/>
  <c r="AA770" i="1"/>
  <c r="AA741" i="1"/>
  <c r="AA740" i="1"/>
  <c r="AA714" i="1"/>
  <c r="AA692" i="1"/>
  <c r="AA690" i="1"/>
  <c r="AA675" i="1"/>
  <c r="AA673" i="1"/>
  <c r="AA662" i="1"/>
  <c r="AA660" i="1"/>
  <c r="AA658" i="1"/>
  <c r="AA642" i="1"/>
  <c r="AA634" i="1"/>
  <c r="AA630" i="1"/>
  <c r="AA771" i="1"/>
  <c r="AA765" i="1"/>
  <c r="AA761" i="1"/>
  <c r="AA756" i="1"/>
  <c r="AA750" i="1"/>
  <c r="AA748" i="1"/>
  <c r="AA694" i="1"/>
  <c r="AA685" i="1"/>
  <c r="AA664" i="1"/>
  <c r="AA729" i="1"/>
  <c r="AA674" i="1"/>
  <c r="AA672" i="1"/>
  <c r="AA670" i="1"/>
  <c r="AA657" i="1"/>
  <c r="AA628" i="1"/>
  <c r="AA608" i="1"/>
  <c r="AA597" i="1"/>
  <c r="AA579" i="1"/>
  <c r="AA769" i="1"/>
  <c r="AA767" i="1"/>
  <c r="AA759" i="1"/>
  <c r="AA758" i="1"/>
  <c r="AA669" i="1"/>
  <c r="AA665" i="1"/>
  <c r="AA646" i="1"/>
  <c r="AA643" i="1"/>
  <c r="AA625" i="1"/>
  <c r="AA614" i="1"/>
  <c r="AA612" i="1"/>
  <c r="AA610" i="1"/>
  <c r="AA757" i="1"/>
  <c r="AA716" i="1"/>
  <c r="AA683" i="1"/>
  <c r="AA668" i="1"/>
  <c r="AA652" i="1"/>
  <c r="AA651" i="1"/>
  <c r="AA633" i="1"/>
  <c r="AA627" i="1"/>
  <c r="AA616" i="1"/>
  <c r="AA605" i="1"/>
  <c r="AA743" i="1"/>
  <c r="AA754" i="1"/>
  <c r="AA708" i="1"/>
  <c r="AA696" i="1"/>
  <c r="AA686" i="1"/>
  <c r="AA684" i="1"/>
  <c r="AA682" i="1"/>
  <c r="AA666" i="1"/>
  <c r="AA641" i="1"/>
  <c r="AA622" i="1"/>
  <c r="AA609" i="1"/>
  <c r="AA585" i="1"/>
  <c r="AA727" i="1"/>
  <c r="AA723" i="1"/>
  <c r="AA709" i="1"/>
  <c r="AA697" i="1"/>
  <c r="AA689" i="1"/>
  <c r="AA667" i="1"/>
  <c r="AA638" i="1"/>
  <c r="AA621" i="1"/>
  <c r="AA618" i="1"/>
  <c r="AA606" i="1"/>
  <c r="AA596" i="1"/>
  <c r="AA590" i="1"/>
  <c r="AA569" i="1"/>
  <c r="AA726" i="1"/>
  <c r="AA724" i="1"/>
  <c r="AA707" i="1"/>
  <c r="AA691" i="1"/>
  <c r="AA649" i="1"/>
  <c r="AA602" i="1"/>
  <c r="AA587" i="1"/>
  <c r="AA581" i="1"/>
  <c r="AA746" i="1"/>
  <c r="AA738" i="1"/>
  <c r="AA711" i="1"/>
  <c r="AA710" i="1"/>
  <c r="AA700" i="1"/>
  <c r="AA659" i="1"/>
  <c r="AA654" i="1"/>
  <c r="AA648" i="1"/>
  <c r="AA637" i="1"/>
  <c r="AA629" i="1"/>
  <c r="AA620" i="1"/>
  <c r="AA617" i="1"/>
  <c r="AA593" i="1"/>
  <c r="AA589" i="1"/>
  <c r="AA572" i="1"/>
  <c r="AA567" i="1"/>
  <c r="AA559" i="1"/>
  <c r="AA753" i="1"/>
  <c r="AA661" i="1"/>
  <c r="AA645" i="1"/>
  <c r="AA632" i="1"/>
  <c r="AA619" i="1"/>
  <c r="AA582" i="1"/>
  <c r="AA580" i="1"/>
  <c r="AA576" i="1"/>
  <c r="AA555" i="1"/>
  <c r="AA553" i="1"/>
  <c r="AA546" i="1"/>
  <c r="AA538" i="1"/>
  <c r="AA530" i="1"/>
  <c r="AA522" i="1"/>
  <c r="AA702" i="1"/>
  <c r="AA604" i="1"/>
  <c r="AA594" i="1"/>
  <c r="AA592" i="1"/>
  <c r="AA573" i="1"/>
  <c r="AA549" i="1"/>
  <c r="AA541" i="1"/>
  <c r="AA533" i="1"/>
  <c r="AA525" i="1"/>
  <c r="AA517" i="1"/>
  <c r="AA509" i="1"/>
  <c r="AA501" i="1"/>
  <c r="AA493" i="1"/>
  <c r="AA485" i="1"/>
  <c r="AA477" i="1"/>
  <c r="AA469" i="1"/>
  <c r="AA461" i="1"/>
  <c r="AA640" i="1"/>
  <c r="AA636" i="1"/>
  <c r="AA611" i="1"/>
  <c r="AA603" i="1"/>
  <c r="AA598" i="1"/>
  <c r="AA568" i="1"/>
  <c r="AA565" i="1"/>
  <c r="AA561" i="1"/>
  <c r="AA544" i="1"/>
  <c r="AA536" i="1"/>
  <c r="AA528" i="1"/>
  <c r="AA737" i="1"/>
  <c r="AA706" i="1"/>
  <c r="AA676" i="1"/>
  <c r="AA644" i="1"/>
  <c r="AA601" i="1"/>
  <c r="AA718" i="1"/>
  <c r="AA705" i="1"/>
  <c r="AA678" i="1"/>
  <c r="AA635" i="1"/>
  <c r="AA588" i="1"/>
  <c r="AA578" i="1"/>
  <c r="AA575" i="1"/>
  <c r="AA563" i="1"/>
  <c r="AA556" i="1"/>
  <c r="AA551" i="1"/>
  <c r="AA540" i="1"/>
  <c r="AA527" i="1"/>
  <c r="AA526" i="1"/>
  <c r="AA520" i="1"/>
  <c r="AA508" i="1"/>
  <c r="AA506" i="1"/>
  <c r="AA504" i="1"/>
  <c r="AA489" i="1"/>
  <c r="AA487" i="1"/>
  <c r="AA476" i="1"/>
  <c r="AA474" i="1"/>
  <c r="AA472" i="1"/>
  <c r="AA459" i="1"/>
  <c r="AA733" i="1"/>
  <c r="AA626" i="1"/>
  <c r="AA613" i="1"/>
  <c r="AA562" i="1"/>
  <c r="AA550" i="1"/>
  <c r="AA547" i="1"/>
  <c r="AA539" i="1"/>
  <c r="AA510" i="1"/>
  <c r="AA499" i="1"/>
  <c r="AA478" i="1"/>
  <c r="AA467" i="1"/>
  <c r="AA454" i="1"/>
  <c r="AA446" i="1"/>
  <c r="AA438" i="1"/>
  <c r="AA430" i="1"/>
  <c r="AA422" i="1"/>
  <c r="AA414" i="1"/>
  <c r="AA406" i="1"/>
  <c r="AA398" i="1"/>
  <c r="AA390" i="1"/>
  <c r="AA382" i="1"/>
  <c r="AA374" i="1"/>
  <c r="AA366" i="1"/>
  <c r="AA358" i="1"/>
  <c r="AA350" i="1"/>
  <c r="AA342" i="1"/>
  <c r="AA742" i="1"/>
  <c r="AA739" i="1"/>
  <c r="AA584" i="1"/>
  <c r="AA543" i="1"/>
  <c r="AA535" i="1"/>
  <c r="AA534" i="1"/>
  <c r="AA514" i="1"/>
  <c r="AA512" i="1"/>
  <c r="AA497" i="1"/>
  <c r="AA495" i="1"/>
  <c r="AA484" i="1"/>
  <c r="AA482" i="1"/>
  <c r="AA480" i="1"/>
  <c r="AA465" i="1"/>
  <c r="AA463" i="1"/>
  <c r="AA457" i="1"/>
  <c r="AA449" i="1"/>
  <c r="AA441" i="1"/>
  <c r="AA433" i="1"/>
  <c r="AA425" i="1"/>
  <c r="AA417" i="1"/>
  <c r="AA409" i="1"/>
  <c r="AA401" i="1"/>
  <c r="AA693" i="1"/>
  <c r="AA595" i="1"/>
  <c r="AA542" i="1"/>
  <c r="AA516" i="1"/>
  <c r="AA507" i="1"/>
  <c r="AA486" i="1"/>
  <c r="AA577" i="1"/>
  <c r="AA560" i="1"/>
  <c r="AA554" i="1"/>
  <c r="AA529" i="1"/>
  <c r="AA524" i="1"/>
  <c r="AA519" i="1"/>
  <c r="AA505" i="1"/>
  <c r="AA503" i="1"/>
  <c r="AA492" i="1"/>
  <c r="AA490" i="1"/>
  <c r="AA653" i="1"/>
  <c r="AA531" i="1"/>
  <c r="AA511" i="1"/>
  <c r="AA470" i="1"/>
  <c r="AA455" i="1"/>
  <c r="AA452" i="1"/>
  <c r="AA443" i="1"/>
  <c r="AA439" i="1"/>
  <c r="AA436" i="1"/>
  <c r="AA427" i="1"/>
  <c r="AA423" i="1"/>
  <c r="AA420" i="1"/>
  <c r="AA411" i="1"/>
  <c r="AA407" i="1"/>
  <c r="AA404" i="1"/>
  <c r="AA386" i="1"/>
  <c r="AA384" i="1"/>
  <c r="AA373" i="1"/>
  <c r="AA371" i="1"/>
  <c r="AA369" i="1"/>
  <c r="AA354" i="1"/>
  <c r="AA352" i="1"/>
  <c r="AA341" i="1"/>
  <c r="AA339" i="1"/>
  <c r="AA337" i="1"/>
  <c r="AA333" i="1"/>
  <c r="AA325" i="1"/>
  <c r="AA317" i="1"/>
  <c r="AA309" i="1"/>
  <c r="AA650" i="1"/>
  <c r="AA624" i="1"/>
  <c r="AA566" i="1"/>
  <c r="AA532" i="1"/>
  <c r="AA523" i="1"/>
  <c r="AA518" i="1"/>
  <c r="AA513" i="1"/>
  <c r="AA500" i="1"/>
  <c r="AA498" i="1"/>
  <c r="AA494" i="1"/>
  <c r="AA488" i="1"/>
  <c r="AA481" i="1"/>
  <c r="AA699" i="1"/>
  <c r="AA681" i="1"/>
  <c r="AA680" i="1"/>
  <c r="AA571" i="1"/>
  <c r="AA564" i="1"/>
  <c r="AA496" i="1"/>
  <c r="AA483" i="1"/>
  <c r="AA475" i="1"/>
  <c r="AA464" i="1"/>
  <c r="AA458" i="1"/>
  <c r="AA600" i="1"/>
  <c r="AA570" i="1"/>
  <c r="AA521" i="1"/>
  <c r="AA502" i="1"/>
  <c r="AA468" i="1"/>
  <c r="AA448" i="1"/>
  <c r="AA432" i="1"/>
  <c r="AA416" i="1"/>
  <c r="AA383" i="1"/>
  <c r="AA372" i="1"/>
  <c r="AA351" i="1"/>
  <c r="AA340" i="1"/>
  <c r="AA334" i="1"/>
  <c r="AA326" i="1"/>
  <c r="AA318" i="1"/>
  <c r="AA310" i="1"/>
  <c r="AA302" i="1"/>
  <c r="AA755" i="1"/>
  <c r="AA574" i="1"/>
  <c r="AA473" i="1"/>
  <c r="AA450" i="1"/>
  <c r="AA434" i="1"/>
  <c r="AA419" i="1"/>
  <c r="AA410" i="1"/>
  <c r="AA400" i="1"/>
  <c r="AA394" i="1"/>
  <c r="AA388" i="1"/>
  <c r="AA363" i="1"/>
  <c r="AA343" i="1"/>
  <c r="AA330" i="1"/>
  <c r="AA327" i="1"/>
  <c r="AA323" i="1"/>
  <c r="AA314" i="1"/>
  <c r="AA311" i="1"/>
  <c r="AA307" i="1"/>
  <c r="AA294" i="1"/>
  <c r="AA286" i="1"/>
  <c r="AA278" i="1"/>
  <c r="AA270" i="1"/>
  <c r="AA262" i="1"/>
  <c r="AA254" i="1"/>
  <c r="AA246" i="1"/>
  <c r="AA238" i="1"/>
  <c r="AA230" i="1"/>
  <c r="AA222" i="1"/>
  <c r="AA214" i="1"/>
  <c r="AA206" i="1"/>
  <c r="AA198" i="1"/>
  <c r="AA190" i="1"/>
  <c r="AA182" i="1"/>
  <c r="AA174" i="1"/>
  <c r="AA166" i="1"/>
  <c r="AA158" i="1"/>
  <c r="AA150" i="1"/>
  <c r="AA142" i="1"/>
  <c r="AA134" i="1"/>
  <c r="AA126" i="1"/>
  <c r="AA118" i="1"/>
  <c r="AA110" i="1"/>
  <c r="AA462" i="1"/>
  <c r="AA456" i="1"/>
  <c r="AA586" i="1"/>
  <c r="AA552" i="1"/>
  <c r="AA453" i="1"/>
  <c r="AA445" i="1"/>
  <c r="AA444" i="1"/>
  <c r="AA421" i="1"/>
  <c r="AA397" i="1"/>
  <c r="AA376" i="1"/>
  <c r="AA367" i="1"/>
  <c r="AA359" i="1"/>
  <c r="AA345" i="1"/>
  <c r="AA329" i="1"/>
  <c r="AA313" i="1"/>
  <c r="AA301" i="1"/>
  <c r="AA299" i="1"/>
  <c r="AA297" i="1"/>
  <c r="AA295" i="1"/>
  <c r="AA287" i="1"/>
  <c r="AA279" i="1"/>
  <c r="AA271" i="1"/>
  <c r="AA263" i="1"/>
  <c r="AA255" i="1"/>
  <c r="AA247" i="1"/>
  <c r="AA239" i="1"/>
  <c r="AA231" i="1"/>
  <c r="AA223" i="1"/>
  <c r="AA215" i="1"/>
  <c r="AA207" i="1"/>
  <c r="AA199" i="1"/>
  <c r="AA191" i="1"/>
  <c r="AA183" i="1"/>
  <c r="AA175" i="1"/>
  <c r="AA167" i="1"/>
  <c r="AA159" i="1"/>
  <c r="AA451" i="1"/>
  <c r="AA391" i="1"/>
  <c r="AA387" i="1"/>
  <c r="AA362" i="1"/>
  <c r="AA360" i="1"/>
  <c r="AA355" i="1"/>
  <c r="AA347" i="1"/>
  <c r="AA336" i="1"/>
  <c r="AA335" i="1"/>
  <c r="AA322" i="1"/>
  <c r="AA281" i="1"/>
  <c r="AA265" i="1"/>
  <c r="AA249" i="1"/>
  <c r="AA233" i="1"/>
  <c r="AA491" i="1"/>
  <c r="AA471" i="1"/>
  <c r="AA466" i="1"/>
  <c r="AA429" i="1"/>
  <c r="AA428" i="1"/>
  <c r="AA418" i="1"/>
  <c r="AA395" i="1"/>
  <c r="AA392" i="1"/>
  <c r="AA380" i="1"/>
  <c r="AA361" i="1"/>
  <c r="AA332" i="1"/>
  <c r="AA328" i="1"/>
  <c r="AA300" i="1"/>
  <c r="AA290" i="1"/>
  <c r="AA274" i="1"/>
  <c r="AA258" i="1"/>
  <c r="AA242" i="1"/>
  <c r="AA545" i="1"/>
  <c r="AA435" i="1"/>
  <c r="AA426" i="1"/>
  <c r="AA415" i="1"/>
  <c r="AA405" i="1"/>
  <c r="AA393" i="1"/>
  <c r="AA375" i="1"/>
  <c r="AA346" i="1"/>
  <c r="AA331" i="1"/>
  <c r="AA324" i="1"/>
  <c r="AA292" i="1"/>
  <c r="AA283" i="1"/>
  <c r="AA280" i="1"/>
  <c r="AA276" i="1"/>
  <c r="AA267" i="1"/>
  <c r="AA264" i="1"/>
  <c r="AA260" i="1"/>
  <c r="AA251" i="1"/>
  <c r="AA248" i="1"/>
  <c r="AA244" i="1"/>
  <c r="AA235" i="1"/>
  <c r="AA232" i="1"/>
  <c r="AA228" i="1"/>
  <c r="AA219" i="1"/>
  <c r="AA216" i="1"/>
  <c r="AA212" i="1"/>
  <c r="AA203" i="1"/>
  <c r="AA200" i="1"/>
  <c r="AA196" i="1"/>
  <c r="AA187" i="1"/>
  <c r="AA184" i="1"/>
  <c r="AA180" i="1"/>
  <c r="AA171" i="1"/>
  <c r="AA168" i="1"/>
  <c r="AA164" i="1"/>
  <c r="AA155" i="1"/>
  <c r="AA152" i="1"/>
  <c r="AA141" i="1"/>
  <c r="AA139" i="1"/>
  <c r="AA137" i="1"/>
  <c r="AA122" i="1"/>
  <c r="AA120" i="1"/>
  <c r="AA109" i="1"/>
  <c r="AA107" i="1"/>
  <c r="AA105" i="1"/>
  <c r="AA103" i="1"/>
  <c r="AA95" i="1"/>
  <c r="AA87" i="1"/>
  <c r="AA79" i="1"/>
  <c r="AA71" i="1"/>
  <c r="AA63" i="1"/>
  <c r="AA55" i="1"/>
  <c r="AA47" i="1"/>
  <c r="AA39" i="1"/>
  <c r="AA31" i="1"/>
  <c r="AA23" i="1"/>
  <c r="AA15" i="1"/>
  <c r="AA7" i="1"/>
  <c r="AA548" i="1"/>
  <c r="AA515" i="1"/>
  <c r="AA431" i="1"/>
  <c r="AA424" i="1"/>
  <c r="AA413" i="1"/>
  <c r="AA344" i="1"/>
  <c r="AA321" i="1"/>
  <c r="AA320" i="1"/>
  <c r="AA319" i="1"/>
  <c r="AA296" i="1"/>
  <c r="AA537" i="1"/>
  <c r="AA460" i="1"/>
  <c r="AA412" i="1"/>
  <c r="AA379" i="1"/>
  <c r="AA370" i="1"/>
  <c r="AA357" i="1"/>
  <c r="AA349" i="1"/>
  <c r="AA338" i="1"/>
  <c r="AA306" i="1"/>
  <c r="AA289" i="1"/>
  <c r="AA273" i="1"/>
  <c r="AA257" i="1"/>
  <c r="AA241" i="1"/>
  <c r="AA377" i="1"/>
  <c r="AA316" i="1"/>
  <c r="AA315" i="1"/>
  <c r="AA303" i="1"/>
  <c r="AA298" i="1"/>
  <c r="AA288" i="1"/>
  <c r="AA277" i="1"/>
  <c r="AA266" i="1"/>
  <c r="AA253" i="1"/>
  <c r="AA229" i="1"/>
  <c r="AA205" i="1"/>
  <c r="AA202" i="1"/>
  <c r="AA193" i="1"/>
  <c r="AA185" i="1"/>
  <c r="AA165" i="1"/>
  <c r="AA147" i="1"/>
  <c r="AA133" i="1"/>
  <c r="AA130" i="1"/>
  <c r="AA115" i="1"/>
  <c r="AA93" i="1"/>
  <c r="AA72" i="1"/>
  <c r="AA61" i="1"/>
  <c r="AA40" i="1"/>
  <c r="AA29" i="1"/>
  <c r="AA8" i="1"/>
  <c r="AA772" i="1"/>
  <c r="AA447" i="1"/>
  <c r="AA240" i="1"/>
  <c r="AA177" i="1"/>
  <c r="AA389" i="1"/>
  <c r="AA378" i="1"/>
  <c r="AA293" i="1"/>
  <c r="AA282" i="1"/>
  <c r="AA269" i="1"/>
  <c r="AA236" i="1"/>
  <c r="AA226" i="1"/>
  <c r="AA213" i="1"/>
  <c r="AA192" i="1"/>
  <c r="AA179" i="1"/>
  <c r="AA162" i="1"/>
  <c r="AA156" i="1"/>
  <c r="AA136" i="1"/>
  <c r="AA121" i="1"/>
  <c r="AA104" i="1"/>
  <c r="AA91" i="1"/>
  <c r="AA89" i="1"/>
  <c r="AA78" i="1"/>
  <c r="AA76" i="1"/>
  <c r="AA74" i="1"/>
  <c r="AA59" i="1"/>
  <c r="AA57" i="1"/>
  <c r="AA46" i="1"/>
  <c r="AA44" i="1"/>
  <c r="AA42" i="1"/>
  <c r="AA27" i="1"/>
  <c r="AA25" i="1"/>
  <c r="AA14" i="1"/>
  <c r="AA12" i="1"/>
  <c r="AA10" i="1"/>
  <c r="AA97" i="1"/>
  <c r="AA82" i="1"/>
  <c r="AA67" i="1"/>
  <c r="AA65" i="1"/>
  <c r="AA54" i="1"/>
  <c r="AA50" i="1"/>
  <c r="AA35" i="1"/>
  <c r="AA22" i="1"/>
  <c r="AA20" i="1"/>
  <c r="AA18" i="1"/>
  <c r="AA3" i="1"/>
  <c r="AA128" i="1"/>
  <c r="AA114" i="1"/>
  <c r="AA88" i="1"/>
  <c r="AA77" i="1"/>
  <c r="AA56" i="1"/>
  <c r="AA45" i="1"/>
  <c r="AA24" i="1"/>
  <c r="AA479" i="1"/>
  <c r="AA148" i="1"/>
  <c r="AA143" i="1"/>
  <c r="AA440" i="1"/>
  <c r="AA368" i="1"/>
  <c r="AA305" i="1"/>
  <c r="AA304" i="1"/>
  <c r="AA285" i="1"/>
  <c r="AA252" i="1"/>
  <c r="AA225" i="1"/>
  <c r="AA224" i="1"/>
  <c r="AA210" i="1"/>
  <c r="AA204" i="1"/>
  <c r="AA173" i="1"/>
  <c r="AA170" i="1"/>
  <c r="AA161" i="1"/>
  <c r="AA153" i="1"/>
  <c r="AA149" i="1"/>
  <c r="AA144" i="1"/>
  <c r="AA132" i="1"/>
  <c r="AA117" i="1"/>
  <c r="AA112" i="1"/>
  <c r="AA101" i="1"/>
  <c r="AA80" i="1"/>
  <c r="AA69" i="1"/>
  <c r="AA48" i="1"/>
  <c r="AA37" i="1"/>
  <c r="AA16" i="1"/>
  <c r="AA5" i="1"/>
  <c r="AA209" i="1"/>
  <c r="AA201" i="1"/>
  <c r="AA181" i="1"/>
  <c r="AA160" i="1"/>
  <c r="AA138" i="1"/>
  <c r="AA135" i="1"/>
  <c r="AA123" i="1"/>
  <c r="AA108" i="1"/>
  <c r="AA106" i="1"/>
  <c r="AA99" i="1"/>
  <c r="AA84" i="1"/>
  <c r="AA52" i="1"/>
  <c r="AA33" i="1"/>
  <c r="AA442" i="1"/>
  <c r="AA437" i="1"/>
  <c r="AA408" i="1"/>
  <c r="AA353" i="1"/>
  <c r="AA312" i="1"/>
  <c r="AA308" i="1"/>
  <c r="AA268" i="1"/>
  <c r="AA243" i="1"/>
  <c r="AA221" i="1"/>
  <c r="AA218" i="1"/>
  <c r="AA140" i="1"/>
  <c r="AA129" i="1"/>
  <c r="AA86" i="1"/>
  <c r="AA364" i="1"/>
  <c r="AA220" i="1"/>
  <c r="AA189" i="1"/>
  <c r="AA356" i="1"/>
  <c r="AA284" i="1"/>
  <c r="AA259" i="1"/>
  <c r="AA208" i="1"/>
  <c r="AA195" i="1"/>
  <c r="AA178" i="1"/>
  <c r="AA172" i="1"/>
  <c r="AA146" i="1"/>
  <c r="AA13" i="1"/>
  <c r="AA275" i="1"/>
  <c r="AA186" i="1"/>
  <c r="AA763" i="1"/>
  <c r="AA773" i="1"/>
  <c r="AA558" i="1"/>
  <c r="AA557" i="1"/>
  <c r="AA402" i="1"/>
  <c r="AA399" i="1"/>
  <c r="AA385" i="1"/>
  <c r="AA381" i="1"/>
  <c r="AA348" i="1"/>
  <c r="AA272" i="1"/>
  <c r="AA261" i="1"/>
  <c r="AA250" i="1"/>
  <c r="AA237" i="1"/>
  <c r="AA211" i="1"/>
  <c r="AA194" i="1"/>
  <c r="AA188" i="1"/>
  <c r="AA157" i="1"/>
  <c r="AA154" i="1"/>
  <c r="AA124" i="1"/>
  <c r="AA102" i="1"/>
  <c r="AA100" i="1"/>
  <c r="AA98" i="1"/>
  <c r="AA83" i="1"/>
  <c r="AA81" i="1"/>
  <c r="AA70" i="1"/>
  <c r="AA68" i="1"/>
  <c r="AA66" i="1"/>
  <c r="AA51" i="1"/>
  <c r="AA49" i="1"/>
  <c r="AA38" i="1"/>
  <c r="AA36" i="1"/>
  <c r="AA34" i="1"/>
  <c r="AA19" i="1"/>
  <c r="AA17" i="1"/>
  <c r="AA6" i="1"/>
  <c r="AA4" i="1"/>
  <c r="AA2" i="1"/>
  <c r="AA403" i="1"/>
  <c r="AA396" i="1"/>
  <c r="AA169" i="1"/>
  <c r="AA217" i="1"/>
  <c r="AA111" i="1"/>
  <c r="AA64" i="1"/>
  <c r="AA62" i="1"/>
  <c r="AA256" i="1"/>
  <c r="AA227" i="1"/>
  <c r="AA131" i="1"/>
  <c r="AA21" i="1"/>
  <c r="AA234" i="1"/>
  <c r="AA197" i="1"/>
  <c r="AA53" i="1"/>
  <c r="AA26" i="1"/>
  <c r="AA75" i="1"/>
  <c r="AA96" i="1"/>
  <c r="AA94" i="1"/>
  <c r="AA92" i="1"/>
  <c r="AA32" i="1"/>
  <c r="AA30" i="1"/>
  <c r="AA291" i="1"/>
  <c r="AA113" i="1"/>
  <c r="AA85" i="1"/>
  <c r="AA58" i="1"/>
  <c r="AA9" i="1"/>
  <c r="AA151" i="1"/>
  <c r="AA245" i="1"/>
  <c r="AA163" i="1"/>
  <c r="AA127" i="1"/>
  <c r="AA125" i="1"/>
  <c r="AA116" i="1"/>
  <c r="AA90" i="1"/>
  <c r="AA41" i="1"/>
  <c r="AA11" i="1"/>
  <c r="AA28" i="1"/>
  <c r="AA60" i="1"/>
  <c r="AA176" i="1"/>
  <c r="AA119" i="1"/>
  <c r="AA73" i="1"/>
  <c r="AA43" i="1"/>
  <c r="AA365" i="1"/>
  <c r="AA145" i="1"/>
</calcChain>
</file>

<file path=xl/sharedStrings.xml><?xml version="1.0" encoding="utf-8"?>
<sst xmlns="http://schemas.openxmlformats.org/spreadsheetml/2006/main" count="29" uniqueCount="29">
  <si>
    <t>Identifier</t>
  </si>
  <si>
    <t>Title</t>
  </si>
  <si>
    <t>Description</t>
  </si>
  <si>
    <t>Currency</t>
  </si>
  <si>
    <t>Amount Awarded</t>
  </si>
  <si>
    <t>Amount Disbursed</t>
  </si>
  <si>
    <t>Award Date</t>
  </si>
  <si>
    <t>Recipient Org:Identifier</t>
  </si>
  <si>
    <t>Recipient Org:Name</t>
  </si>
  <si>
    <t>Recipient Org:Charity Number</t>
  </si>
  <si>
    <t>Recipient Org:Company Number</t>
  </si>
  <si>
    <t>Funding Org:Identifier</t>
  </si>
  <si>
    <t>Funding Org:Name</t>
  </si>
  <si>
    <t>Grant Programme:Title</t>
  </si>
  <si>
    <t>Beneficiary Location:0:Name</t>
  </si>
  <si>
    <t>Beneficiary Location:0:Geographic Code</t>
  </si>
  <si>
    <t>Beneficiary Location:0:Geographic Code Type</t>
  </si>
  <si>
    <t>Beneficiary Location:1:Name</t>
  </si>
  <si>
    <t>Beneficiary Location:1:Geographic Code</t>
  </si>
  <si>
    <t>Beneficiary Location:1:Geographic Code Type</t>
  </si>
  <si>
    <t>Beneficiary Location:2:Name</t>
  </si>
  <si>
    <t>Beneficiary Location:2:Geographic Code</t>
  </si>
  <si>
    <t>Beneficiary Location:2:Geographic Code Type</t>
  </si>
  <si>
    <t>Beneficiary Location:3:Name</t>
  </si>
  <si>
    <t>Beneficiary Location:3:Geographic Code</t>
  </si>
  <si>
    <t>Beneficiary Location:3:Geographic Code Type</t>
  </si>
  <si>
    <t>Last modified</t>
  </si>
  <si>
    <t>Data Source</t>
  </si>
  <si>
    <t>Planned Dates:Duration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</si>
</sst>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yyyy\-mm\-dd\Thh:mm:ss\Z"/>
  </numFmts>
  <fonts count="4" x14ac:knownFonts="1">
    <font>
      <sz val="11"/>
      <name val="Calibri"/>
    </font>
    <font>
      <b/>
      <sz val="11"/>
      <color rgb="FF000000"/>
      <name val="Calibri"/>
      <family val="2"/>
    </font>
    <font>
      <b/>
      <sz val="11"/>
      <name val="Calibri"/>
      <family val="2"/>
    </font>
    <font>
      <sz val="11"/>
      <name val="Calibri"/>
      <family val="2"/>
    </font>
  </fonts>
  <fills count="4">
    <fill>
      <patternFill patternType="none"/>
    </fill>
    <fill>
      <patternFill patternType="gray125"/>
    </fill>
    <fill>
      <patternFill patternType="solid">
        <fgColor rgb="FFB7E1CD"/>
        <bgColor rgb="FFB7E1CD"/>
      </patternFill>
    </fill>
    <fill>
      <patternFill patternType="solid">
        <fgColor rgb="FFFCE8B2"/>
        <bgColor rgb="FFFCE8B2"/>
      </patternFill>
    </fill>
  </fills>
  <borders count="2">
    <border>
      <left/>
      <right/>
      <top/>
      <bottom/>
      <diagonal/>
    </border>
    <border>
      <left style="thin">
        <color auto="1"/>
      </left>
      <right style="thin">
        <color auto="1"/>
      </right>
      <top/>
      <bottom style="thin">
        <color auto="1"/>
      </bottom>
      <diagonal/>
    </border>
  </borders>
  <cellStyleXfs count="1">
    <xf numFmtId="0" fontId="0" fillId="0" borderId="0"/>
  </cellStyleXfs>
  <cellXfs count="12">
    <xf numFmtId="0" fontId="0" fillId="0" borderId="0" xfId="0"/>
    <xf numFmtId="0" fontId="1" fillId="2" borderId="0" xfId="0" applyFont="1" applyFill="1" applyAlignment="1">
      <alignment horizontal="center" wrapText="1"/>
    </xf>
    <xf numFmtId="0" fontId="2" fillId="3" borderId="0" xfId="0" applyFont="1" applyFill="1" applyAlignment="1">
      <alignment horizontal="center" wrapText="1"/>
    </xf>
    <xf numFmtId="0" fontId="2" fillId="0" borderId="0" xfId="0" applyFont="1"/>
    <xf numFmtId="0" fontId="3" fillId="0" borderId="1" xfId="0" applyFont="1" applyBorder="1"/>
    <xf numFmtId="1" fontId="3" fillId="0" borderId="1" xfId="0" applyNumberFormat="1" applyFont="1" applyBorder="1"/>
    <xf numFmtId="164" fontId="3" fillId="0" borderId="1" xfId="0" applyNumberFormat="1" applyFont="1" applyBorder="1"/>
    <xf numFmtId="165" fontId="3" fillId="0" borderId="1" xfId="0" applyNumberFormat="1" applyFont="1" applyBorder="1"/>
    <xf numFmtId="0" fontId="3" fillId="0" borderId="0" xfId="0" applyFont="1"/>
    <xf numFmtId="1" fontId="0" fillId="0" borderId="0" xfId="0" applyNumberFormat="1"/>
    <xf numFmtId="164" fontId="0" fillId="0" borderId="0" xfId="0" applyNumberFormat="1"/>
    <xf numFmtId="165"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Y:\BGHQ\BGHQ-GroupMarketing\Berkeley%20Foundation\Monitoring,%20evaluation%20and%20learning\360%20Giving\360Giving%20Data\Final%20360Giving%20spreadsheet\Archive\Berkeley_Foundation_360Giving_Data_Conversion_Tool_with_data%20to%2030%20November%202025.xlsx" TargetMode="External"/><Relationship Id="rId2" Type="http://schemas.microsoft.com/office/2019/04/relationships/externalLinkLongPath" Target="Archive/Berkeley_Foundation_360Giving_Data_Conversion_Tool_with_data%20to%2030%20November%202025.xlsx?2BD304C0" TargetMode="External"/><Relationship Id="rId1" Type="http://schemas.openxmlformats.org/officeDocument/2006/relationships/externalLinkPath" Target="file:///\\2BD304C0\Berkeley_Foundation_360Giving_Data_Conversion_Tool_with_data%20to%2030%20November%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ource_data"/>
      <sheetName val="#fixed_data"/>
      <sheetName val="360_data"/>
    </sheetNames>
    <sheetDataSet>
      <sheetData sheetId="0">
        <row r="5">
          <cell r="A5" t="str">
            <v>FA1519</v>
          </cell>
          <cell r="B5" t="str">
            <v>Strategic Partnership</v>
          </cell>
          <cell r="C5" t="str">
            <v>Strategic partnership over four years supporting the Super 1's disability cricket programme</v>
          </cell>
          <cell r="D5">
            <v>800000</v>
          </cell>
          <cell r="E5">
            <v>43550</v>
          </cell>
          <cell r="F5">
            <v>800000</v>
          </cell>
          <cell r="G5" t="str">
            <v>The Lord's Taverners</v>
          </cell>
          <cell r="H5">
            <v>306054</v>
          </cell>
          <cell r="J5" t="str">
            <v>Health and Wellbeing</v>
          </cell>
          <cell r="K5" t="str">
            <v>Birmingham</v>
          </cell>
          <cell r="L5" t="str">
            <v>London</v>
          </cell>
          <cell r="M5" t="str">
            <v>South East England</v>
          </cell>
          <cell r="O5">
            <v>48</v>
          </cell>
        </row>
        <row r="6">
          <cell r="A6" t="str">
            <v>FA1231</v>
          </cell>
          <cell r="B6" t="str">
            <v>Capacity Building</v>
          </cell>
          <cell r="C6" t="str">
            <v xml:space="preserve">Capacity building grant supporting improvements to the charity's HR systems and a strategic development research project.  </v>
          </cell>
          <cell r="D6">
            <v>10263</v>
          </cell>
          <cell r="E6">
            <v>43602</v>
          </cell>
          <cell r="F6">
            <v>10263</v>
          </cell>
          <cell r="G6" t="str">
            <v>Momentum Children's Charity</v>
          </cell>
          <cell r="H6">
            <v>1195373</v>
          </cell>
          <cell r="J6" t="str">
            <v>Health and Wellbeing</v>
          </cell>
          <cell r="K6" t="str">
            <v>South East England</v>
          </cell>
          <cell r="L6" t="str">
            <v>London</v>
          </cell>
          <cell r="M6" t="str">
            <v/>
          </cell>
          <cell r="O6">
            <v>12</v>
          </cell>
        </row>
        <row r="7">
          <cell r="A7" t="str">
            <v>FA1440</v>
          </cell>
          <cell r="B7" t="str">
            <v>One-off grant</v>
          </cell>
          <cell r="C7" t="str">
            <v>One-off grant supporting a collaborative research project into housing solutions for young people experiencing homelessness in London.</v>
          </cell>
          <cell r="D7">
            <v>10000</v>
          </cell>
          <cell r="E7">
            <v>43615</v>
          </cell>
          <cell r="F7">
            <v>10000</v>
          </cell>
          <cell r="G7" t="str">
            <v>New Horizon Youth Centre</v>
          </cell>
          <cell r="H7">
            <v>276943</v>
          </cell>
          <cell r="J7" t="str">
            <v>A Safe Place to Call Home</v>
          </cell>
          <cell r="K7" t="str">
            <v>London</v>
          </cell>
          <cell r="L7" t="str">
            <v/>
          </cell>
          <cell r="M7" t="str">
            <v/>
          </cell>
          <cell r="O7">
            <v>0</v>
          </cell>
        </row>
        <row r="8">
          <cell r="A8" t="str">
            <v>FA1508</v>
          </cell>
          <cell r="B8" t="str">
            <v>One-off grant</v>
          </cell>
          <cell r="C8" t="str">
            <v xml:space="preserve">One-off grant supporting the purchase and distribution of Christmas hampers for isolated elderly people in Westminster. </v>
          </cell>
          <cell r="D8">
            <v>13184</v>
          </cell>
          <cell r="E8">
            <v>43615</v>
          </cell>
          <cell r="F8">
            <v>13184</v>
          </cell>
          <cell r="G8" t="str">
            <v>Sir Simon Milton Foundation</v>
          </cell>
          <cell r="H8">
            <v>1174405</v>
          </cell>
          <cell r="J8" t="str">
            <v>Health and Wellbeing</v>
          </cell>
          <cell r="K8" t="str">
            <v>London</v>
          </cell>
          <cell r="L8" t="str">
            <v/>
          </cell>
          <cell r="M8" t="str">
            <v/>
          </cell>
          <cell r="O8">
            <v>0</v>
          </cell>
        </row>
        <row r="9">
          <cell r="A9" t="str">
            <v>FA1504</v>
          </cell>
          <cell r="B9" t="str">
            <v>One-off grant</v>
          </cell>
          <cell r="C9" t="str">
            <v>One-off unresticted grant in aid of Mind's charitable objectives.</v>
          </cell>
          <cell r="D9">
            <v>4000</v>
          </cell>
          <cell r="E9">
            <v>43628</v>
          </cell>
          <cell r="F9">
            <v>4000</v>
          </cell>
          <cell r="G9" t="str">
            <v>Mind</v>
          </cell>
          <cell r="H9">
            <v>219830</v>
          </cell>
          <cell r="J9" t="str">
            <v>Health and Wellbeing</v>
          </cell>
          <cell r="K9" t="str">
            <v>London</v>
          </cell>
          <cell r="L9" t="str">
            <v/>
          </cell>
          <cell r="M9" t="str">
            <v/>
          </cell>
          <cell r="O9">
            <v>0</v>
          </cell>
        </row>
        <row r="10">
          <cell r="A10" t="str">
            <v>FA1518</v>
          </cell>
          <cell r="B10" t="str">
            <v>Strategic Partnership</v>
          </cell>
          <cell r="C10" t="str">
            <v>Strategic partnership over five years supporting Street Elite, a training for work through sport programme supporting young people impacted by violence and inequality.</v>
          </cell>
          <cell r="D10">
            <v>865000</v>
          </cell>
          <cell r="E10">
            <v>43647</v>
          </cell>
          <cell r="F10">
            <v>865000</v>
          </cell>
          <cell r="G10" t="str">
            <v>The Change Foundation</v>
          </cell>
          <cell r="H10">
            <v>1046047</v>
          </cell>
          <cell r="J10" t="str">
            <v>Journey to Employment</v>
          </cell>
          <cell r="K10" t="str">
            <v>Birmingham</v>
          </cell>
          <cell r="L10" t="str">
            <v>London</v>
          </cell>
          <cell r="M10" t="str">
            <v/>
          </cell>
          <cell r="O10">
            <v>60</v>
          </cell>
        </row>
        <row r="11">
          <cell r="A11" t="str">
            <v>FA1528</v>
          </cell>
          <cell r="B11" t="str">
            <v>One-off grant</v>
          </cell>
          <cell r="C11" t="str">
            <v>One-off grant supporting salary increases for nursing staff at Richard House.</v>
          </cell>
          <cell r="D11">
            <v>50000</v>
          </cell>
          <cell r="E11">
            <v>43647</v>
          </cell>
          <cell r="F11">
            <v>50000</v>
          </cell>
          <cell r="G11" t="str">
            <v>Richard House Trust</v>
          </cell>
          <cell r="H11">
            <v>1059029</v>
          </cell>
          <cell r="J11" t="str">
            <v>Health and Wellbeing</v>
          </cell>
          <cell r="K11" t="str">
            <v>London</v>
          </cell>
          <cell r="L11" t="str">
            <v/>
          </cell>
          <cell r="M11" t="str">
            <v/>
          </cell>
          <cell r="O11">
            <v>12</v>
          </cell>
        </row>
        <row r="12">
          <cell r="A12" t="str">
            <v>FA1324</v>
          </cell>
          <cell r="B12" t="str">
            <v>Capacity Building</v>
          </cell>
          <cell r="C12" t="str">
            <v>Capacity building grant supporting development of the Charity's fundraising capacity.</v>
          </cell>
          <cell r="D12">
            <v>15000</v>
          </cell>
          <cell r="E12">
            <v>43658</v>
          </cell>
          <cell r="F12">
            <v>15000</v>
          </cell>
          <cell r="G12" t="str">
            <v>Vauxhall City Farm</v>
          </cell>
          <cell r="H12">
            <v>281512</v>
          </cell>
          <cell r="J12" t="str">
            <v>Journey to Employment</v>
          </cell>
          <cell r="K12" t="str">
            <v>London</v>
          </cell>
          <cell r="L12" t="str">
            <v/>
          </cell>
          <cell r="M12" t="str">
            <v/>
          </cell>
          <cell r="O12">
            <v>12</v>
          </cell>
        </row>
        <row r="13">
          <cell r="A13" t="str">
            <v>FA1241</v>
          </cell>
          <cell r="B13" t="str">
            <v>Capacity Building</v>
          </cell>
          <cell r="C13" t="str">
            <v>Capacity building grant supporting the Salesforce consultancy costs and the implementation of a new CRM across the organisation.</v>
          </cell>
          <cell r="D13">
            <v>15000</v>
          </cell>
          <cell r="E13">
            <v>43676</v>
          </cell>
          <cell r="F13">
            <v>15000</v>
          </cell>
          <cell r="G13" t="str">
            <v>MyBnk</v>
          </cell>
          <cell r="H13">
            <v>1123791</v>
          </cell>
          <cell r="J13" t="str">
            <v>A Safe Place to Call Home</v>
          </cell>
          <cell r="K13" t="str">
            <v>Birmingham</v>
          </cell>
          <cell r="L13" t="str">
            <v>London</v>
          </cell>
          <cell r="M13" t="str">
            <v/>
          </cell>
          <cell r="O13">
            <v>12</v>
          </cell>
        </row>
        <row r="14">
          <cell r="A14" t="str">
            <v>FA1306</v>
          </cell>
          <cell r="B14" t="str">
            <v>Capacity Building</v>
          </cell>
          <cell r="C14" t="str">
            <v>Capacity building grant supporting a governance enquiry into power, equality and diversity across the organisation.</v>
          </cell>
          <cell r="D14">
            <v>14842</v>
          </cell>
          <cell r="E14">
            <v>43707</v>
          </cell>
          <cell r="F14">
            <v>14842</v>
          </cell>
          <cell r="G14" t="str">
            <v>MAC-UK</v>
          </cell>
          <cell r="H14">
            <v>1126144</v>
          </cell>
          <cell r="J14" t="str">
            <v>Health and Wellbeing</v>
          </cell>
          <cell r="K14" t="str">
            <v>London</v>
          </cell>
          <cell r="L14" t="str">
            <v/>
          </cell>
          <cell r="M14" t="str">
            <v/>
          </cell>
          <cell r="O14">
            <v>12</v>
          </cell>
        </row>
        <row r="15">
          <cell r="A15" t="str">
            <v>FA1520</v>
          </cell>
          <cell r="B15" t="str">
            <v>Strategic Partnership</v>
          </cell>
          <cell r="C15" t="str">
            <v>Strategic Partnership over three years supporting a place-based approach to homelessness in Brent, and the charity's Employment Services team.</v>
          </cell>
          <cell r="D15">
            <v>1258520</v>
          </cell>
          <cell r="E15">
            <v>43739</v>
          </cell>
          <cell r="F15">
            <v>1258520</v>
          </cell>
          <cell r="G15" t="str">
            <v>Crisis</v>
          </cell>
          <cell r="H15">
            <v>1082947</v>
          </cell>
          <cell r="J15" t="str">
            <v>A Safe Place to Call Home</v>
          </cell>
          <cell r="K15" t="str">
            <v>London</v>
          </cell>
          <cell r="L15" t="str">
            <v/>
          </cell>
          <cell r="M15" t="str">
            <v/>
          </cell>
          <cell r="O15">
            <v>36</v>
          </cell>
        </row>
        <row r="16">
          <cell r="A16" t="str">
            <v>FA1414</v>
          </cell>
          <cell r="B16" t="str">
            <v>Capacity Building</v>
          </cell>
          <cell r="C16" t="str">
            <v>Capacity building grant supporting the recruitment of  the Charity's first Communications and Events Officer.</v>
          </cell>
          <cell r="D16">
            <v>10000</v>
          </cell>
          <cell r="E16">
            <v>43747</v>
          </cell>
          <cell r="F16">
            <v>10000</v>
          </cell>
          <cell r="G16" t="str">
            <v>The Change Foundation</v>
          </cell>
          <cell r="H16">
            <v>1046047</v>
          </cell>
          <cell r="J16" t="str">
            <v>Journey to Employment</v>
          </cell>
          <cell r="K16" t="str">
            <v>Birmingham</v>
          </cell>
          <cell r="L16" t="str">
            <v>London</v>
          </cell>
          <cell r="M16" t="str">
            <v/>
          </cell>
          <cell r="O16">
            <v>12</v>
          </cell>
        </row>
        <row r="17">
          <cell r="A17" t="str">
            <v>FA1441</v>
          </cell>
          <cell r="B17" t="str">
            <v>Skills for Positive Futures</v>
          </cell>
          <cell r="C17" t="str">
            <v>Capacity building grant supporting the development of a central database to manage volunteer and children’s records.</v>
          </cell>
          <cell r="D17">
            <v>12050</v>
          </cell>
          <cell r="E17">
            <v>43773</v>
          </cell>
          <cell r="F17">
            <v>12050</v>
          </cell>
          <cell r="G17" t="str">
            <v>Free to be Kids</v>
          </cell>
          <cell r="H17">
            <v>1165678</v>
          </cell>
          <cell r="J17" t="str">
            <v>Health and Wellbeing</v>
          </cell>
          <cell r="K17" t="str">
            <v>South East England</v>
          </cell>
          <cell r="L17" t="str">
            <v>London</v>
          </cell>
          <cell r="M17" t="str">
            <v/>
          </cell>
          <cell r="O17">
            <v>0</v>
          </cell>
        </row>
        <row r="18">
          <cell r="A18" t="str">
            <v>FA1318</v>
          </cell>
          <cell r="B18" t="str">
            <v>Community Investment Fund</v>
          </cell>
          <cell r="C18" t="str">
            <v>Community Investment Fund grant over three years supporting the development of a mental health support programme, alongside outdoor learning activities, for young people at risk of school exclusion in Hampshire (Skills for Positive Futures funding programme).</v>
          </cell>
          <cell r="D18">
            <v>78000</v>
          </cell>
          <cell r="E18">
            <v>43775</v>
          </cell>
          <cell r="F18">
            <v>78000</v>
          </cell>
          <cell r="G18" t="str">
            <v xml:space="preserve">Oarsome Chance </v>
          </cell>
          <cell r="H18">
            <v>1167787</v>
          </cell>
          <cell r="J18" t="str">
            <v>Journey to Employment</v>
          </cell>
          <cell r="K18" t="str">
            <v>South East England</v>
          </cell>
          <cell r="L18" t="str">
            <v/>
          </cell>
          <cell r="M18" t="str">
            <v/>
          </cell>
          <cell r="O18">
            <v>36</v>
          </cell>
        </row>
        <row r="19">
          <cell r="A19" t="str">
            <v>FA1353</v>
          </cell>
          <cell r="B19" t="str">
            <v>Community Investment Fund</v>
          </cell>
          <cell r="C19" t="str">
            <v>Community Investment Fund grant over three years supporting the delivery of a 9-month mentoring programme for young people at risk of school exclusion in Southwark (Skills for Positive Futures funding programme).</v>
          </cell>
          <cell r="D19">
            <v>88613</v>
          </cell>
          <cell r="E19">
            <v>43775</v>
          </cell>
          <cell r="F19">
            <v>88613</v>
          </cell>
          <cell r="G19" t="str">
            <v>Chance UK</v>
          </cell>
          <cell r="H19">
            <v>1046947</v>
          </cell>
          <cell r="K19" t="str">
            <v>South East England</v>
          </cell>
          <cell r="L19" t="str">
            <v>London</v>
          </cell>
          <cell r="M19" t="str">
            <v/>
          </cell>
          <cell r="O19">
            <v>36</v>
          </cell>
        </row>
        <row r="20">
          <cell r="A20" t="str">
            <v>FA1354</v>
          </cell>
          <cell r="B20" t="str">
            <v>Community Investment Fund</v>
          </cell>
          <cell r="C20" t="str">
            <v>Community Investment Fund grant over three years supporting the delivery of a new family support programme and detached youth work with young people at risk of school exclusion in Hackney (Skills for Positive Futures funding programme).</v>
          </cell>
          <cell r="D20">
            <v>59902</v>
          </cell>
          <cell r="E20">
            <v>43775</v>
          </cell>
          <cell r="F20">
            <v>59902</v>
          </cell>
          <cell r="G20" t="str">
            <v>SkyWay Charity</v>
          </cell>
          <cell r="H20">
            <v>1093239</v>
          </cell>
          <cell r="J20" t="str">
            <v>Journey to Employment</v>
          </cell>
          <cell r="K20" t="str">
            <v>London</v>
          </cell>
          <cell r="L20" t="str">
            <v/>
          </cell>
          <cell r="M20" t="str">
            <v/>
          </cell>
          <cell r="O20">
            <v>36</v>
          </cell>
        </row>
        <row r="21">
          <cell r="A21" t="str">
            <v>FA1376</v>
          </cell>
          <cell r="B21" t="str">
            <v>Community Investment Fund</v>
          </cell>
          <cell r="C21" t="str">
            <v>Community Investment Fund grant over three years supporting the design and delivery of a new support programme for young people at risk of school exclusion in Reading (Skills for Positive Futures funding programme).</v>
          </cell>
          <cell r="D21">
            <v>85217</v>
          </cell>
          <cell r="E21">
            <v>43775</v>
          </cell>
          <cell r="F21">
            <v>85217</v>
          </cell>
          <cell r="G21" t="str">
            <v>No5 Young People</v>
          </cell>
          <cell r="H21">
            <v>1171313</v>
          </cell>
          <cell r="J21" t="str">
            <v>Journey to Employment</v>
          </cell>
          <cell r="K21" t="str">
            <v>South East England</v>
          </cell>
          <cell r="L21" t="str">
            <v/>
          </cell>
          <cell r="M21" t="str">
            <v/>
          </cell>
          <cell r="O21">
            <v>36</v>
          </cell>
        </row>
        <row r="22">
          <cell r="A22" t="str">
            <v>FA1386</v>
          </cell>
          <cell r="B22" t="str">
            <v>Skills for Positive Futures</v>
          </cell>
          <cell r="C22" t="str">
            <v>Community Investment Fund grant over three years supporting the delivery of an 8-week life coaching programme with young people at risk of school exclusion in Lambeth (Skills for Positive Futures funding programme).</v>
          </cell>
          <cell r="D22">
            <v>29368</v>
          </cell>
          <cell r="E22">
            <v>43775</v>
          </cell>
          <cell r="F22">
            <v>29368</v>
          </cell>
          <cell r="G22" t="str">
            <v>High Trees Community Development Trust</v>
          </cell>
          <cell r="H22">
            <v>1079581</v>
          </cell>
          <cell r="J22" t="str">
            <v>Journey to Employment</v>
          </cell>
          <cell r="K22" t="str">
            <v>London</v>
          </cell>
          <cell r="L22" t="str">
            <v/>
          </cell>
          <cell r="M22" t="str">
            <v/>
          </cell>
          <cell r="O22">
            <v>36</v>
          </cell>
        </row>
        <row r="23">
          <cell r="A23" t="str">
            <v>FA1501</v>
          </cell>
          <cell r="B23" t="str">
            <v>One-off grant</v>
          </cell>
          <cell r="C23" t="str">
            <v>One-off unrestricted grant in support of the charitable objectives of The Jewish Volunteering Network.</v>
          </cell>
          <cell r="D23">
            <v>10000</v>
          </cell>
          <cell r="E23">
            <v>43790</v>
          </cell>
          <cell r="F23">
            <v>10000</v>
          </cell>
          <cell r="G23" t="str">
            <v>Jewish Volunteering Network</v>
          </cell>
          <cell r="H23">
            <v>1130719</v>
          </cell>
          <cell r="K23" t="str">
            <v>South East England</v>
          </cell>
          <cell r="L23" t="str">
            <v/>
          </cell>
          <cell r="M23" t="str">
            <v/>
          </cell>
          <cell r="O23">
            <v>0</v>
          </cell>
        </row>
        <row r="24">
          <cell r="A24" t="str">
            <v>FA1415</v>
          </cell>
          <cell r="B24" t="str">
            <v>Capacity Building</v>
          </cell>
          <cell r="C24" t="str">
            <v>Capacity building grant supporting consultancy costs for the development of a long-term financial sustainability strategy. Consultancy for long-term financial sustainability</v>
          </cell>
          <cell r="D24">
            <v>13000</v>
          </cell>
          <cell r="E24">
            <v>43791</v>
          </cell>
          <cell r="F24">
            <v>13000</v>
          </cell>
          <cell r="G24" t="str">
            <v>St Matthew's Project</v>
          </cell>
          <cell r="H24">
            <v>1140964</v>
          </cell>
          <cell r="J24" t="str">
            <v>Health and Wellbeing</v>
          </cell>
          <cell r="K24" t="str">
            <v>London</v>
          </cell>
          <cell r="L24" t="str">
            <v/>
          </cell>
          <cell r="M24" t="str">
            <v/>
          </cell>
          <cell r="O24">
            <v>12</v>
          </cell>
        </row>
        <row r="25">
          <cell r="A25" t="str">
            <v>FA1531</v>
          </cell>
          <cell r="B25" t="str">
            <v>One-off grant</v>
          </cell>
          <cell r="C25" t="str">
            <v>One-off grant in support of Rays of Sunshine Children's Charity achieving its charitable objectives.</v>
          </cell>
          <cell r="D25">
            <v>10000</v>
          </cell>
          <cell r="E25">
            <v>43818</v>
          </cell>
          <cell r="F25">
            <v>10000</v>
          </cell>
          <cell r="G25" t="str">
            <v>Rays of Sunshine Children's Charity</v>
          </cell>
          <cell r="H25">
            <v>1102529</v>
          </cell>
          <cell r="J25" t="str">
            <v>Health and Wellbeing</v>
          </cell>
          <cell r="K25" t="str">
            <v>London</v>
          </cell>
          <cell r="L25" t="str">
            <v/>
          </cell>
          <cell r="M25" t="str">
            <v/>
          </cell>
          <cell r="O25">
            <v>0</v>
          </cell>
        </row>
        <row r="26">
          <cell r="A26" t="str">
            <v>FG1037</v>
          </cell>
          <cell r="B26" t="str">
            <v>One-off grant</v>
          </cell>
          <cell r="C26" t="str">
            <v>One-off grant in support of Kent Association for the Blind's achieving its charitable objectives.</v>
          </cell>
          <cell r="D26">
            <v>100</v>
          </cell>
          <cell r="E26">
            <v>43818</v>
          </cell>
          <cell r="F26">
            <v>100</v>
          </cell>
          <cell r="G26" t="str">
            <v xml:space="preserve">Kent Association for the Blind </v>
          </cell>
          <cell r="H26">
            <v>1062354</v>
          </cell>
          <cell r="K26" t="str">
            <v>South East England</v>
          </cell>
          <cell r="L26" t="str">
            <v/>
          </cell>
          <cell r="M26" t="str">
            <v/>
          </cell>
          <cell r="O26">
            <v>0</v>
          </cell>
        </row>
        <row r="27">
          <cell r="A27" t="str">
            <v>FA1498</v>
          </cell>
          <cell r="B27" t="str">
            <v>One-off grant</v>
          </cell>
          <cell r="C27" t="str">
            <v>One-off grant supporting the charitable objectives of Friends of the National Libraries within London, Birmingham and the South East.</v>
          </cell>
          <cell r="D27">
            <v>40000</v>
          </cell>
          <cell r="E27">
            <v>43866</v>
          </cell>
          <cell r="F27">
            <v>40000</v>
          </cell>
          <cell r="G27" t="str">
            <v>Friends of the National Libraries</v>
          </cell>
          <cell r="H27">
            <v>313020</v>
          </cell>
          <cell r="K27" t="str">
            <v>South East England</v>
          </cell>
          <cell r="L27" t="str">
            <v>Birmingham</v>
          </cell>
          <cell r="M27" t="str">
            <v>London</v>
          </cell>
          <cell r="O27">
            <v>0</v>
          </cell>
        </row>
        <row r="28">
          <cell r="A28" t="str">
            <v>FA1499</v>
          </cell>
          <cell r="B28" t="str">
            <v>Community Investment Fund</v>
          </cell>
          <cell r="C28" t="str">
            <v>One-off grant supporting the engagement of young people in the Charity's work and collections.</v>
          </cell>
          <cell r="D28">
            <v>10000</v>
          </cell>
          <cell r="E28">
            <v>43866</v>
          </cell>
          <cell r="F28">
            <v>10000</v>
          </cell>
          <cell r="G28" t="str">
            <v>Gilbert White and the Oates Collections</v>
          </cell>
          <cell r="H28">
            <v>1159058</v>
          </cell>
          <cell r="K28" t="str">
            <v>South East England</v>
          </cell>
          <cell r="L28" t="str">
            <v/>
          </cell>
          <cell r="M28" t="str">
            <v/>
          </cell>
          <cell r="O28">
            <v>0</v>
          </cell>
        </row>
        <row r="29">
          <cell r="A29" t="str">
            <v>FA1515</v>
          </cell>
          <cell r="B29" t="str">
            <v>One-off grant</v>
          </cell>
          <cell r="C29" t="str">
            <v>One-off unrestricted grant in support of RNIB's charitable services helping people live with sight loss.</v>
          </cell>
          <cell r="D29">
            <v>10000</v>
          </cell>
          <cell r="E29">
            <v>43881</v>
          </cell>
          <cell r="F29">
            <v>10000</v>
          </cell>
          <cell r="G29" t="str">
            <v>Royal National Institute of Blind People (RNIB)</v>
          </cell>
          <cell r="H29">
            <v>226227</v>
          </cell>
          <cell r="J29" t="str">
            <v>Health and Wellbeing</v>
          </cell>
          <cell r="K29" t="str">
            <v/>
          </cell>
          <cell r="L29" t="str">
            <v/>
          </cell>
          <cell r="M29" t="str">
            <v/>
          </cell>
          <cell r="O29">
            <v>0</v>
          </cell>
        </row>
        <row r="30">
          <cell r="A30" t="str">
            <v>FA1569</v>
          </cell>
          <cell r="B30" t="str">
            <v>One-off grant</v>
          </cell>
          <cell r="C30" t="str">
            <v xml:space="preserve">One-off unrestricted grant in support of The London Wildlife Trust's charitable services to protect the capital's wildlife and wild spaces. </v>
          </cell>
          <cell r="D30">
            <v>10000</v>
          </cell>
          <cell r="E30">
            <v>43907</v>
          </cell>
          <cell r="F30">
            <v>10000</v>
          </cell>
          <cell r="G30" t="str">
            <v>The London Wildlife Trust</v>
          </cell>
          <cell r="H30">
            <v>283895</v>
          </cell>
          <cell r="K30" t="str">
            <v/>
          </cell>
          <cell r="L30" t="str">
            <v/>
          </cell>
          <cell r="M30" t="str">
            <v/>
          </cell>
          <cell r="O30">
            <v>0</v>
          </cell>
        </row>
        <row r="31">
          <cell r="A31" t="str">
            <v>FA1534</v>
          </cell>
          <cell r="B31" t="str">
            <v>One-off grant</v>
          </cell>
          <cell r="C31" t="str">
            <v>Emergency funding enabling the charity to bring one of its therapists back from furlough for two months, so they can increase their capacity to provide continued support to young people during the crisis. COVID19 related grant.</v>
          </cell>
          <cell r="D31">
            <v>7500</v>
          </cell>
          <cell r="E31">
            <v>43949</v>
          </cell>
          <cell r="F31">
            <v>7500</v>
          </cell>
          <cell r="G31" t="str">
            <v>Khulisa</v>
          </cell>
          <cell r="H31">
            <v>1120562</v>
          </cell>
          <cell r="J31" t="str">
            <v>A Resilient Voluntary Sector</v>
          </cell>
          <cell r="K31" t="str">
            <v>London</v>
          </cell>
          <cell r="L31" t="str">
            <v/>
          </cell>
          <cell r="M31" t="str">
            <v/>
          </cell>
          <cell r="O31">
            <v>2</v>
          </cell>
        </row>
        <row r="32">
          <cell r="A32" t="str">
            <v>FA1536 </v>
          </cell>
          <cell r="B32" t="str">
            <v>One-off grant</v>
          </cell>
          <cell r="C32" t="str">
            <v>Additionl funding to support the continued delivery of nine Kitchen Social hubs over four weeks during the lockdown period. COVID19 related grant.</v>
          </cell>
          <cell r="D32">
            <v>20000</v>
          </cell>
          <cell r="E32">
            <v>43949</v>
          </cell>
          <cell r="F32">
            <v>20000</v>
          </cell>
          <cell r="G32" t="str">
            <v xml:space="preserve">Mayor's Fund for London </v>
          </cell>
          <cell r="H32">
            <v>1124833</v>
          </cell>
          <cell r="J32" t="str">
            <v>Health and Wellbeing</v>
          </cell>
          <cell r="K32" t="str">
            <v>London</v>
          </cell>
          <cell r="L32" t="str">
            <v/>
          </cell>
          <cell r="M32" t="str">
            <v/>
          </cell>
          <cell r="O32">
            <v>1</v>
          </cell>
        </row>
        <row r="33">
          <cell r="A33" t="str">
            <v>FA1547</v>
          </cell>
          <cell r="B33" t="str">
            <v>One-off grant</v>
          </cell>
          <cell r="C33" t="str">
            <v>An unrestricted grant provided in response to the UK Covid-19 crisis.</v>
          </cell>
          <cell r="D33">
            <v>10000</v>
          </cell>
          <cell r="E33">
            <v>43949</v>
          </cell>
          <cell r="F33">
            <v>10000</v>
          </cell>
          <cell r="G33" t="str">
            <v>Action for Carers</v>
          </cell>
          <cell r="H33">
            <v>1116714</v>
          </cell>
          <cell r="J33" t="str">
            <v>Unrestricted funding</v>
          </cell>
          <cell r="K33" t="str">
            <v>South East England</v>
          </cell>
          <cell r="L33" t="str">
            <v/>
          </cell>
          <cell r="M33" t="str">
            <v/>
          </cell>
          <cell r="O33">
            <v>0</v>
          </cell>
        </row>
        <row r="34">
          <cell r="A34" t="str">
            <v>FA1548</v>
          </cell>
          <cell r="B34" t="str">
            <v>One-off grant</v>
          </cell>
          <cell r="C34" t="str">
            <v>An unrestricted grant provided in response to the UK Covid-19 crisis.</v>
          </cell>
          <cell r="D34">
            <v>10000</v>
          </cell>
          <cell r="E34">
            <v>43949</v>
          </cell>
          <cell r="F34">
            <v>10000</v>
          </cell>
          <cell r="G34" t="str">
            <v>St Basils</v>
          </cell>
          <cell r="H34">
            <v>1080154</v>
          </cell>
          <cell r="J34" t="str">
            <v>Unrestricted funding</v>
          </cell>
          <cell r="K34" t="str">
            <v>Birmingham</v>
          </cell>
          <cell r="L34" t="str">
            <v/>
          </cell>
          <cell r="M34" t="str">
            <v/>
          </cell>
          <cell r="O34">
            <v>0</v>
          </cell>
        </row>
        <row r="35">
          <cell r="A35" t="str">
            <v>FA1549</v>
          </cell>
          <cell r="B35" t="str">
            <v>One-off grant</v>
          </cell>
          <cell r="C35" t="str">
            <v>An unrestricted grant provided in response to the UK Covid-19 crisis.</v>
          </cell>
          <cell r="D35">
            <v>10000</v>
          </cell>
          <cell r="E35">
            <v>43949</v>
          </cell>
          <cell r="F35">
            <v>10000</v>
          </cell>
          <cell r="G35" t="str">
            <v>Hope for Southall Street Homeless</v>
          </cell>
          <cell r="H35">
            <v>1164674</v>
          </cell>
          <cell r="J35" t="str">
            <v>Unrestricted funding</v>
          </cell>
          <cell r="K35" t="str">
            <v>London</v>
          </cell>
          <cell r="L35" t="str">
            <v/>
          </cell>
          <cell r="M35" t="str">
            <v/>
          </cell>
          <cell r="O35">
            <v>0</v>
          </cell>
        </row>
        <row r="36">
          <cell r="A36" t="str">
            <v>FA1550</v>
          </cell>
          <cell r="B36" t="str">
            <v>One-off grant</v>
          </cell>
          <cell r="C36" t="str">
            <v>An unrestricted grant provided in response to the UK Covid-19 crisis.</v>
          </cell>
          <cell r="D36">
            <v>10000</v>
          </cell>
          <cell r="E36">
            <v>43949</v>
          </cell>
          <cell r="F36">
            <v>10000</v>
          </cell>
          <cell r="G36" t="str">
            <v>Spear</v>
          </cell>
          <cell r="H36">
            <v>1122206</v>
          </cell>
          <cell r="J36" t="str">
            <v>Unrestricted funding</v>
          </cell>
          <cell r="K36" t="str">
            <v>London</v>
          </cell>
          <cell r="L36" t="str">
            <v/>
          </cell>
          <cell r="M36" t="str">
            <v/>
          </cell>
          <cell r="O36">
            <v>0</v>
          </cell>
        </row>
        <row r="37">
          <cell r="A37" t="str">
            <v>FA1551</v>
          </cell>
          <cell r="B37" t="str">
            <v>One-off grant</v>
          </cell>
          <cell r="C37" t="str">
            <v>An unrestricted grant provided in response to the UK Covid-19 crisis.</v>
          </cell>
          <cell r="D37">
            <v>10000</v>
          </cell>
          <cell r="E37">
            <v>43949</v>
          </cell>
          <cell r="F37">
            <v>10000</v>
          </cell>
          <cell r="G37" t="str">
            <v>The Honeypot Charity</v>
          </cell>
          <cell r="H37">
            <v>1184132</v>
          </cell>
          <cell r="J37" t="str">
            <v>Unrestricted funding</v>
          </cell>
          <cell r="K37" t="str">
            <v>South East England</v>
          </cell>
          <cell r="L37" t="str">
            <v>London</v>
          </cell>
          <cell r="M37" t="str">
            <v/>
          </cell>
          <cell r="O37">
            <v>0</v>
          </cell>
        </row>
        <row r="38">
          <cell r="A38" t="str">
            <v>FA1552</v>
          </cell>
          <cell r="B38" t="str">
            <v>One-off grant</v>
          </cell>
          <cell r="C38" t="str">
            <v>An unrestricted grant provided in response to the UK Covid-19 crisis.</v>
          </cell>
          <cell r="D38">
            <v>10000</v>
          </cell>
          <cell r="E38">
            <v>43949</v>
          </cell>
          <cell r="F38">
            <v>10000</v>
          </cell>
          <cell r="G38" t="str">
            <v>Home Start London</v>
          </cell>
          <cell r="H38">
            <v>1161629</v>
          </cell>
          <cell r="J38" t="str">
            <v>Unrestricted funding</v>
          </cell>
          <cell r="K38" t="str">
            <v>London</v>
          </cell>
          <cell r="L38" t="str">
            <v/>
          </cell>
          <cell r="M38" t="str">
            <v/>
          </cell>
          <cell r="O38">
            <v>0</v>
          </cell>
        </row>
        <row r="39">
          <cell r="A39" t="str">
            <v>FA1553</v>
          </cell>
          <cell r="B39" t="str">
            <v>One-off grant</v>
          </cell>
          <cell r="C39" t="str">
            <v>An unrestricted grant provided in response to the UK Covid-19 crisis.</v>
          </cell>
          <cell r="D39">
            <v>10000</v>
          </cell>
          <cell r="E39">
            <v>43949</v>
          </cell>
          <cell r="F39">
            <v>10000</v>
          </cell>
          <cell r="G39" t="str">
            <v>Guy's and St Thomas' charity - Evelina Fund</v>
          </cell>
          <cell r="H39">
            <v>1160316</v>
          </cell>
          <cell r="J39" t="str">
            <v>Unrestricted funding</v>
          </cell>
          <cell r="K39" t="str">
            <v>London</v>
          </cell>
          <cell r="L39" t="str">
            <v/>
          </cell>
          <cell r="M39" t="str">
            <v/>
          </cell>
          <cell r="O39">
            <v>0</v>
          </cell>
        </row>
        <row r="40">
          <cell r="A40" t="str">
            <v>FA1554</v>
          </cell>
          <cell r="B40" t="str">
            <v>One-off grant</v>
          </cell>
          <cell r="C40" t="str">
            <v>An unrestricted grant provided in response to the UK Covid-19 crisis.</v>
          </cell>
          <cell r="D40">
            <v>10000</v>
          </cell>
          <cell r="E40">
            <v>43949</v>
          </cell>
          <cell r="F40">
            <v>10000</v>
          </cell>
          <cell r="G40" t="str">
            <v>National Schizophrenia Fellowship (Rethink Mental Illness)</v>
          </cell>
          <cell r="H40">
            <v>271028</v>
          </cell>
          <cell r="J40" t="str">
            <v>Unrestricted funding</v>
          </cell>
          <cell r="K40" t="str">
            <v>London</v>
          </cell>
          <cell r="L40" t="str">
            <v/>
          </cell>
          <cell r="M40" t="str">
            <v/>
          </cell>
          <cell r="O40">
            <v>0</v>
          </cell>
        </row>
        <row r="41">
          <cell r="A41" t="str">
            <v>FA1555</v>
          </cell>
          <cell r="B41" t="str">
            <v>One-off grant</v>
          </cell>
          <cell r="C41" t="str">
            <v>An unrestricted grant provided in response to the UK Covid-19 crisis.</v>
          </cell>
          <cell r="D41">
            <v>10000</v>
          </cell>
          <cell r="E41">
            <v>43949</v>
          </cell>
          <cell r="F41">
            <v>10000</v>
          </cell>
          <cell r="G41" t="str">
            <v>Triangle Adventure Playground Association</v>
          </cell>
          <cell r="H41">
            <v>303145</v>
          </cell>
          <cell r="J41" t="str">
            <v>Unrestricted funding</v>
          </cell>
          <cell r="K41" t="str">
            <v>London</v>
          </cell>
          <cell r="L41" t="str">
            <v/>
          </cell>
          <cell r="M41" t="str">
            <v/>
          </cell>
          <cell r="O41">
            <v>0</v>
          </cell>
        </row>
        <row r="42">
          <cell r="A42" t="str">
            <v>FA1556</v>
          </cell>
          <cell r="B42" t="str">
            <v>One-off grant</v>
          </cell>
          <cell r="C42" t="str">
            <v>An unrestricted grant provided in response to the UK Covid-19 crisis.</v>
          </cell>
          <cell r="D42">
            <v>10000</v>
          </cell>
          <cell r="E42">
            <v>43949</v>
          </cell>
          <cell r="F42">
            <v>10000</v>
          </cell>
          <cell r="G42" t="str">
            <v>Momentum Children's Charity</v>
          </cell>
          <cell r="H42">
            <v>1106677</v>
          </cell>
          <cell r="J42" t="str">
            <v>Unrestricted funding</v>
          </cell>
          <cell r="K42" t="str">
            <v>South East England</v>
          </cell>
          <cell r="L42" t="str">
            <v>London</v>
          </cell>
          <cell r="M42" t="str">
            <v/>
          </cell>
          <cell r="O42">
            <v>0</v>
          </cell>
        </row>
        <row r="43">
          <cell r="A43" t="str">
            <v>FA1557</v>
          </cell>
          <cell r="B43" t="str">
            <v>One-off grant</v>
          </cell>
          <cell r="C43" t="str">
            <v>An unrestricted grant provided in response to the UK Covid-19 crisis.</v>
          </cell>
          <cell r="D43">
            <v>10000</v>
          </cell>
          <cell r="E43">
            <v>43949</v>
          </cell>
          <cell r="F43">
            <v>10000</v>
          </cell>
          <cell r="G43" t="str">
            <v>Demelza</v>
          </cell>
          <cell r="H43">
            <v>1039651</v>
          </cell>
          <cell r="J43" t="str">
            <v>Unrestricted funding</v>
          </cell>
          <cell r="K43" t="str">
            <v>South East England</v>
          </cell>
          <cell r="L43" t="str">
            <v/>
          </cell>
          <cell r="M43" t="str">
            <v/>
          </cell>
          <cell r="O43">
            <v>0</v>
          </cell>
        </row>
        <row r="44">
          <cell r="A44" t="str">
            <v>FA1559</v>
          </cell>
          <cell r="B44" t="str">
            <v>One-off grant</v>
          </cell>
          <cell r="C44" t="str">
            <v>An unrestricted grant provided in response to the UK Covid-19 crisis.</v>
          </cell>
          <cell r="D44">
            <v>10000</v>
          </cell>
          <cell r="E44">
            <v>43949</v>
          </cell>
          <cell r="F44">
            <v>10000</v>
          </cell>
          <cell r="G44" t="str">
            <v>Alexander Devine Children's Cancer Trust</v>
          </cell>
          <cell r="H44">
            <v>1118947</v>
          </cell>
          <cell r="J44" t="str">
            <v>Unrestricted funding</v>
          </cell>
          <cell r="K44" t="str">
            <v>South East England</v>
          </cell>
          <cell r="L44" t="str">
            <v/>
          </cell>
          <cell r="M44" t="str">
            <v/>
          </cell>
          <cell r="O44">
            <v>0</v>
          </cell>
        </row>
        <row r="45">
          <cell r="A45" t="str">
            <v>FA1560</v>
          </cell>
          <cell r="B45" t="str">
            <v>One-off grant</v>
          </cell>
          <cell r="C45" t="str">
            <v>An unrestricted grant provided in response to the UK Covid-19 crisis.</v>
          </cell>
          <cell r="D45">
            <v>10000</v>
          </cell>
          <cell r="E45">
            <v>43949</v>
          </cell>
          <cell r="F45">
            <v>10000</v>
          </cell>
          <cell r="G45" t="str">
            <v>Ellenor Lions Hospices</v>
          </cell>
          <cell r="H45">
            <v>1121561</v>
          </cell>
          <cell r="J45" t="str">
            <v>Unrestricted funding</v>
          </cell>
          <cell r="K45" t="str">
            <v>South East England</v>
          </cell>
          <cell r="L45" t="str">
            <v>London</v>
          </cell>
          <cell r="M45" t="str">
            <v/>
          </cell>
          <cell r="O45">
            <v>0</v>
          </cell>
        </row>
        <row r="46">
          <cell r="A46" t="str">
            <v>FA1562</v>
          </cell>
          <cell r="B46" t="str">
            <v>One-off grant</v>
          </cell>
          <cell r="C46" t="str">
            <v>An unrestricted grant provided in response to the UK Covid-19 crisis.</v>
          </cell>
          <cell r="D46">
            <v>10000</v>
          </cell>
          <cell r="E46">
            <v>43949</v>
          </cell>
          <cell r="F46">
            <v>10000</v>
          </cell>
          <cell r="G46" t="str">
            <v>Helen &amp; Douglas House</v>
          </cell>
          <cell r="H46">
            <v>1085951</v>
          </cell>
          <cell r="J46" t="str">
            <v>Unrestricted funding</v>
          </cell>
          <cell r="K46" t="str">
            <v>South East England</v>
          </cell>
          <cell r="L46" t="str">
            <v/>
          </cell>
          <cell r="M46" t="str">
            <v/>
          </cell>
          <cell r="O46">
            <v>0</v>
          </cell>
        </row>
        <row r="47">
          <cell r="A47" t="str">
            <v>FA1563</v>
          </cell>
          <cell r="B47" t="str">
            <v>One-off grant</v>
          </cell>
          <cell r="C47" t="str">
            <v>An unrestricted grant provided in response to the UK Covid-19 crisis.</v>
          </cell>
          <cell r="D47">
            <v>10000</v>
          </cell>
          <cell r="E47">
            <v>43949</v>
          </cell>
          <cell r="F47">
            <v>10000</v>
          </cell>
          <cell r="G47" t="str">
            <v xml:space="preserve">Key4Life </v>
          </cell>
          <cell r="H47">
            <v>1152426</v>
          </cell>
          <cell r="J47" t="str">
            <v>Unrestricted funding</v>
          </cell>
          <cell r="K47" t="str">
            <v>London</v>
          </cell>
          <cell r="L47" t="str">
            <v/>
          </cell>
          <cell r="M47" t="str">
            <v/>
          </cell>
          <cell r="O47">
            <v>0</v>
          </cell>
        </row>
        <row r="48">
          <cell r="A48" t="str">
            <v>FA1564</v>
          </cell>
          <cell r="B48" t="str">
            <v>One-off grant</v>
          </cell>
          <cell r="C48" t="str">
            <v>An unrestricted grant provided in response to the UK Covid-19 crisis.</v>
          </cell>
          <cell r="D48">
            <v>10000</v>
          </cell>
          <cell r="E48">
            <v>43949</v>
          </cell>
          <cell r="F48">
            <v>10000</v>
          </cell>
          <cell r="G48" t="str">
            <v>MERU</v>
          </cell>
          <cell r="H48">
            <v>269804</v>
          </cell>
          <cell r="J48" t="str">
            <v>Unrestricted funding</v>
          </cell>
          <cell r="K48" t="str">
            <v>South East England</v>
          </cell>
          <cell r="L48" t="str">
            <v/>
          </cell>
          <cell r="M48" t="str">
            <v/>
          </cell>
          <cell r="O48">
            <v>0</v>
          </cell>
        </row>
        <row r="49">
          <cell r="A49" t="str">
            <v>FA1565</v>
          </cell>
          <cell r="B49" t="str">
            <v>One-off grant</v>
          </cell>
          <cell r="C49" t="str">
            <v>An unrestricted grant provided in response to the UK Covid-19 crisis.</v>
          </cell>
          <cell r="D49">
            <v>10000</v>
          </cell>
          <cell r="E49">
            <v>43949</v>
          </cell>
          <cell r="F49">
            <v>10000</v>
          </cell>
          <cell r="G49" t="str">
            <v>Action for Kids Charitable Trust</v>
          </cell>
          <cell r="H49">
            <v>1068841</v>
          </cell>
          <cell r="J49" t="str">
            <v>Unrestricted funding</v>
          </cell>
          <cell r="K49" t="str">
            <v>London</v>
          </cell>
          <cell r="L49" t="str">
            <v/>
          </cell>
          <cell r="M49" t="str">
            <v/>
          </cell>
          <cell r="O49">
            <v>0</v>
          </cell>
        </row>
        <row r="50">
          <cell r="A50" t="str">
            <v>FA1566</v>
          </cell>
          <cell r="B50" t="str">
            <v>One-off grant</v>
          </cell>
          <cell r="C50" t="str">
            <v>An unrestricted grant provided in response to the UK Covid-19 crisis.</v>
          </cell>
          <cell r="D50">
            <v>10000</v>
          </cell>
          <cell r="E50">
            <v>43949</v>
          </cell>
          <cell r="F50">
            <v>10000</v>
          </cell>
          <cell r="G50" t="str">
            <v>Rainbow Trust Children’s Charity</v>
          </cell>
          <cell r="H50">
            <v>1070532</v>
          </cell>
          <cell r="J50" t="str">
            <v>Unrestricted funding</v>
          </cell>
          <cell r="K50" t="str">
            <v>South East England</v>
          </cell>
          <cell r="L50" t="str">
            <v/>
          </cell>
          <cell r="M50" t="str">
            <v/>
          </cell>
          <cell r="O50">
            <v>0</v>
          </cell>
        </row>
        <row r="51">
          <cell r="A51" t="str">
            <v>FA1567</v>
          </cell>
          <cell r="B51" t="str">
            <v>One-off grant</v>
          </cell>
          <cell r="C51" t="str">
            <v>An unrestricted grant provided in response to the UK Covid-19 crisis.</v>
          </cell>
          <cell r="D51">
            <v>10000</v>
          </cell>
          <cell r="E51">
            <v>43949</v>
          </cell>
          <cell r="F51">
            <v>10000</v>
          </cell>
          <cell r="G51" t="str">
            <v>Thames Reach</v>
          </cell>
          <cell r="H51">
            <v>1166311</v>
          </cell>
          <cell r="J51" t="str">
            <v>Unrestricted funding</v>
          </cell>
          <cell r="K51" t="str">
            <v>London</v>
          </cell>
          <cell r="L51" t="str">
            <v/>
          </cell>
          <cell r="M51" t="str">
            <v/>
          </cell>
          <cell r="O51">
            <v>0</v>
          </cell>
        </row>
        <row r="52">
          <cell r="A52" t="str">
            <v>FA1568</v>
          </cell>
          <cell r="B52" t="str">
            <v>One-off grant</v>
          </cell>
          <cell r="C52" t="str">
            <v>An unrestricted grant provided in response to the UK Covid-19 crisis.</v>
          </cell>
          <cell r="D52">
            <v>10000</v>
          </cell>
          <cell r="E52">
            <v>43949</v>
          </cell>
          <cell r="F52">
            <v>10000</v>
          </cell>
          <cell r="G52" t="str">
            <v>Vauxhall City Farm</v>
          </cell>
          <cell r="H52">
            <v>281512</v>
          </cell>
          <cell r="J52" t="str">
            <v>Unrestricted funding</v>
          </cell>
          <cell r="K52" t="str">
            <v>London</v>
          </cell>
          <cell r="L52" t="str">
            <v/>
          </cell>
          <cell r="M52" t="str">
            <v/>
          </cell>
          <cell r="O52">
            <v>0</v>
          </cell>
        </row>
        <row r="53">
          <cell r="A53" t="str">
            <v>FA1588</v>
          </cell>
          <cell r="B53" t="str">
            <v>Community Investment Fund</v>
          </cell>
          <cell r="C53" t="str">
            <v>To support 100 young people to access Longridge and Green Park residentials in 2020-21</v>
          </cell>
          <cell r="D53">
            <v>25000</v>
          </cell>
          <cell r="E53">
            <v>44005</v>
          </cell>
          <cell r="F53">
            <v>25000</v>
          </cell>
          <cell r="G53" t="str">
            <v>The Adventure Learning Charity (Longridge)</v>
          </cell>
          <cell r="H53">
            <v>1154858</v>
          </cell>
          <cell r="J53" t="str">
            <v>Journey to Employment</v>
          </cell>
          <cell r="K53" t="str">
            <v/>
          </cell>
          <cell r="L53" t="str">
            <v/>
          </cell>
          <cell r="M53" t="str">
            <v/>
          </cell>
          <cell r="O53">
            <v>12</v>
          </cell>
        </row>
        <row r="54">
          <cell r="A54" t="str">
            <v>FA1535</v>
          </cell>
          <cell r="B54" t="str">
            <v>Covid-19 Emergency Fund</v>
          </cell>
          <cell r="C54" t="str">
            <v xml:space="preserve"> To help adapt the Centre's clinical services with the pilot of a new virtual peer support programme for the most vulnerable young people in UK schools. COVID19 related grant.</v>
          </cell>
          <cell r="D54">
            <v>20000</v>
          </cell>
          <cell r="E54">
            <v>44018</v>
          </cell>
          <cell r="F54">
            <v>20000</v>
          </cell>
          <cell r="G54" t="str">
            <v>Anna Freud National Centre for Children and Families</v>
          </cell>
          <cell r="H54">
            <v>1077106</v>
          </cell>
          <cell r="J54" t="str">
            <v>Health and Wellbeing</v>
          </cell>
          <cell r="K54" t="str">
            <v>London</v>
          </cell>
          <cell r="L54" t="str">
            <v/>
          </cell>
          <cell r="M54" t="str">
            <v/>
          </cell>
          <cell r="O54">
            <v>12</v>
          </cell>
        </row>
        <row r="55">
          <cell r="A55" t="str">
            <v>FA1558</v>
          </cell>
          <cell r="B55" t="str">
            <v>Covid-19 Emergency Fund</v>
          </cell>
          <cell r="C55" t="str">
            <v>One-off grant in support of Oarsome Chance achieving its charitable objectives, funding additional staff costs related to increased demand. COVID19 related grant.</v>
          </cell>
          <cell r="D55">
            <v>15000</v>
          </cell>
          <cell r="E55">
            <v>44018</v>
          </cell>
          <cell r="F55">
            <v>15000</v>
          </cell>
          <cell r="G55" t="str">
            <v xml:space="preserve">Oarsome Chance </v>
          </cell>
          <cell r="H55">
            <v>1167787</v>
          </cell>
          <cell r="J55" t="str">
            <v>Journey to Employment</v>
          </cell>
          <cell r="K55" t="str">
            <v>South East England</v>
          </cell>
          <cell r="L55" t="str">
            <v/>
          </cell>
          <cell r="M55" t="str">
            <v/>
          </cell>
          <cell r="O55">
            <v>12</v>
          </cell>
        </row>
        <row r="56">
          <cell r="A56" t="str">
            <v>FA1570</v>
          </cell>
          <cell r="B56" t="str">
            <v>Covid-19 Emergency Fund</v>
          </cell>
          <cell r="C56" t="str">
            <v>Additionl funding to support a remote counselling service for young people in Reading for a month  during the lockdown period. COVID19 related grant.</v>
          </cell>
          <cell r="D56">
            <v>10000</v>
          </cell>
          <cell r="E56">
            <v>44018</v>
          </cell>
          <cell r="F56">
            <v>10000</v>
          </cell>
          <cell r="G56" t="str">
            <v>No5 Young People</v>
          </cell>
          <cell r="H56">
            <v>1171313</v>
          </cell>
          <cell r="J56" t="str">
            <v>Journey to Employment</v>
          </cell>
          <cell r="K56" t="str">
            <v>South East England</v>
          </cell>
          <cell r="L56" t="str">
            <v/>
          </cell>
          <cell r="M56" t="str">
            <v/>
          </cell>
          <cell r="O56">
            <v>12</v>
          </cell>
        </row>
        <row r="57">
          <cell r="A57" t="str">
            <v>FA1581</v>
          </cell>
          <cell r="B57" t="str">
            <v>Covid-19 Emergency Fund</v>
          </cell>
          <cell r="C57" t="str">
            <v>Emergency funding enabling the charity to bring one of its key staff members back from furlough for one year, so they can  continue to support families during the crisis. COVID19 related grant.</v>
          </cell>
          <cell r="D57">
            <v>16890</v>
          </cell>
          <cell r="E57">
            <v>44043</v>
          </cell>
          <cell r="F57">
            <v>16890</v>
          </cell>
          <cell r="G57" t="str">
            <v>Momentum Children's Charity</v>
          </cell>
          <cell r="H57">
            <v>1106677</v>
          </cell>
          <cell r="J57" t="str">
            <v>Health and Wellbeing</v>
          </cell>
          <cell r="K57" t="str">
            <v>South East England</v>
          </cell>
          <cell r="L57" t="str">
            <v>London</v>
          </cell>
          <cell r="M57" t="str">
            <v/>
          </cell>
          <cell r="O57">
            <v>12</v>
          </cell>
        </row>
        <row r="58">
          <cell r="A58" t="str">
            <v>FA1607</v>
          </cell>
          <cell r="B58" t="str">
            <v>One-off grant</v>
          </cell>
          <cell r="C58" t="str">
            <v>An unrestricted grant provided from the 2020 Foundation Awards.</v>
          </cell>
          <cell r="D58">
            <v>1000</v>
          </cell>
          <cell r="E58">
            <v>44047</v>
          </cell>
          <cell r="F58">
            <v>1000</v>
          </cell>
          <cell r="G58" t="str">
            <v>Hope for Southall Street Homeless</v>
          </cell>
          <cell r="H58">
            <v>1164674</v>
          </cell>
          <cell r="J58" t="str">
            <v>Unrestricted funding</v>
          </cell>
          <cell r="K58" t="str">
            <v>London</v>
          </cell>
          <cell r="L58" t="str">
            <v/>
          </cell>
          <cell r="M58" t="str">
            <v/>
          </cell>
          <cell r="O58">
            <v>0</v>
          </cell>
        </row>
        <row r="59">
          <cell r="A59" t="str">
            <v>FA1486</v>
          </cell>
          <cell r="B59" t="str">
            <v>Skills for Positive Futures</v>
          </cell>
          <cell r="C59" t="str">
            <v xml:space="preserve"> Whole-school approach expansion project grant over three years supporting work in London schools to improve pupil wellbeing and resiliance (part of the Improving Youth Mental Health funding programme).</v>
          </cell>
          <cell r="D59">
            <v>120000</v>
          </cell>
          <cell r="E59">
            <v>44068</v>
          </cell>
          <cell r="F59">
            <v>120000</v>
          </cell>
          <cell r="G59" t="str">
            <v>Khulisa</v>
          </cell>
          <cell r="H59">
            <v>1120562</v>
          </cell>
          <cell r="J59" t="str">
            <v>Health and Wellbeing</v>
          </cell>
          <cell r="K59" t="str">
            <v>London</v>
          </cell>
          <cell r="L59" t="str">
            <v/>
          </cell>
          <cell r="M59" t="str">
            <v/>
          </cell>
          <cell r="O59">
            <v>36</v>
          </cell>
        </row>
        <row r="60">
          <cell r="A60" t="str">
            <v>FA1488</v>
          </cell>
          <cell r="B60" t="str">
            <v>One-off grant</v>
          </cell>
          <cell r="C60" t="str">
            <v>One-off grant supporting the recruitment of a Mental Health Outreach Worker Mental Health Outreach Worker</v>
          </cell>
          <cell r="D60">
            <v>10000</v>
          </cell>
          <cell r="E60">
            <v>44068</v>
          </cell>
          <cell r="F60">
            <v>10000</v>
          </cell>
          <cell r="G60" t="str">
            <v>St Matthew's Project</v>
          </cell>
          <cell r="H60">
            <v>1140964</v>
          </cell>
          <cell r="J60" t="str">
            <v>Health and Wellbeing</v>
          </cell>
          <cell r="K60" t="str">
            <v>London</v>
          </cell>
          <cell r="L60" t="str">
            <v/>
          </cell>
          <cell r="M60" t="str">
            <v/>
          </cell>
          <cell r="O60">
            <v>12</v>
          </cell>
        </row>
        <row r="61">
          <cell r="A61" t="str">
            <v>FA1490</v>
          </cell>
          <cell r="B61" t="str">
            <v>Skills for Positive Futures</v>
          </cell>
          <cell r="C61" t="str">
            <v>Community Investment Fund grant over two years supporting the deliver of an outreach service to improve excluded young people’s mental healthth in Barnet (part of the Improving Youth Mental Health funding programme).</v>
          </cell>
          <cell r="D61">
            <v>102335</v>
          </cell>
          <cell r="E61">
            <v>44068</v>
          </cell>
          <cell r="F61">
            <v>102335</v>
          </cell>
          <cell r="G61" t="str">
            <v>MAC-UK</v>
          </cell>
          <cell r="H61">
            <v>1126144</v>
          </cell>
          <cell r="J61" t="str">
            <v>Health and Wellbeing</v>
          </cell>
          <cell r="K61" t="str">
            <v>London</v>
          </cell>
          <cell r="L61" t="str">
            <v/>
          </cell>
          <cell r="M61" t="str">
            <v/>
          </cell>
          <cell r="O61">
            <v>24</v>
          </cell>
        </row>
        <row r="62">
          <cell r="A62" t="str">
            <v>FA1582</v>
          </cell>
          <cell r="B62" t="str">
            <v>Strategic Partnership</v>
          </cell>
          <cell r="C62" t="str">
            <v>2020-2023 Strategic Partnership over three years supporting STEM activities for young people from disadvantaged backgrounds in White City.</v>
          </cell>
          <cell r="D62">
            <v>600000</v>
          </cell>
          <cell r="E62">
            <v>44068</v>
          </cell>
          <cell r="F62">
            <v>600000</v>
          </cell>
          <cell r="G62" t="str">
            <v>Imperial College London</v>
          </cell>
          <cell r="H62">
            <v>4465125</v>
          </cell>
          <cell r="J62" t="str">
            <v>Journey to Employment</v>
          </cell>
          <cell r="K62" t="str">
            <v>London</v>
          </cell>
          <cell r="L62" t="str">
            <v/>
          </cell>
          <cell r="M62" t="str">
            <v/>
          </cell>
          <cell r="O62">
            <v>36</v>
          </cell>
        </row>
        <row r="63">
          <cell r="A63" t="str">
            <v>FA1606</v>
          </cell>
          <cell r="B63" t="str">
            <v>Strategic Partnership</v>
          </cell>
          <cell r="C63" t="str">
            <v>A one year grant, supporting a second year of the pilot of the Street Elite programme in Birmingham, which uses sport to support young people impacted by violence, crime and inequaity into sustained employment, education, or training.</v>
          </cell>
          <cell r="D63">
            <v>40112</v>
          </cell>
          <cell r="E63">
            <v>44077</v>
          </cell>
          <cell r="F63">
            <v>40112</v>
          </cell>
          <cell r="G63" t="str">
            <v>The Change Foundation</v>
          </cell>
          <cell r="H63">
            <v>1046047</v>
          </cell>
          <cell r="J63" t="str">
            <v>Journey to Employment</v>
          </cell>
          <cell r="K63" t="str">
            <v>Birmingham</v>
          </cell>
          <cell r="L63" t="str">
            <v>London</v>
          </cell>
          <cell r="M63" t="str">
            <v/>
          </cell>
          <cell r="O63">
            <v>12</v>
          </cell>
        </row>
        <row r="64">
          <cell r="A64" t="str">
            <v>FA1615</v>
          </cell>
          <cell r="B64" t="str">
            <v>One-off grant</v>
          </cell>
          <cell r="C64" t="str">
            <v xml:space="preserve">A grant supporting the purchase and distribution of Christmas hampers for isolated and vulnerable people in Westminster. </v>
          </cell>
          <cell r="D64">
            <v>13184</v>
          </cell>
          <cell r="E64">
            <v>44079</v>
          </cell>
          <cell r="F64">
            <v>13184</v>
          </cell>
          <cell r="G64" t="str">
            <v>Sir Simon Milton Foundation</v>
          </cell>
          <cell r="H64">
            <v>1174405</v>
          </cell>
          <cell r="J64" t="str">
            <v>Health and Wellbeing</v>
          </cell>
          <cell r="K64" t="str">
            <v>London</v>
          </cell>
          <cell r="L64" t="str">
            <v/>
          </cell>
          <cell r="M64" t="str">
            <v/>
          </cell>
          <cell r="O64">
            <v>12</v>
          </cell>
        </row>
        <row r="65">
          <cell r="A65" t="str">
            <v>FA1608</v>
          </cell>
          <cell r="B65" t="str">
            <v>One-off grant</v>
          </cell>
          <cell r="C65" t="str">
            <v>An unrestricted grant provided from the 2020 Foundation Awards.</v>
          </cell>
          <cell r="D65">
            <v>1000</v>
          </cell>
          <cell r="E65">
            <v>44082</v>
          </cell>
          <cell r="F65">
            <v>1000</v>
          </cell>
          <cell r="G65" t="str">
            <v>Demelza</v>
          </cell>
          <cell r="H65">
            <v>1039651</v>
          </cell>
          <cell r="J65" t="str">
            <v>Unrestricted funding</v>
          </cell>
          <cell r="K65" t="str">
            <v>South East England</v>
          </cell>
          <cell r="L65" t="str">
            <v/>
          </cell>
          <cell r="M65" t="str">
            <v/>
          </cell>
          <cell r="O65">
            <v>0</v>
          </cell>
        </row>
        <row r="66">
          <cell r="A66" t="str">
            <v>FA1610</v>
          </cell>
          <cell r="B66" t="str">
            <v>One-off grant</v>
          </cell>
          <cell r="C66" t="str">
            <v>An unrestricted grant provided from the 2020 Foundation Awards.</v>
          </cell>
          <cell r="D66">
            <v>3000</v>
          </cell>
          <cell r="E66">
            <v>44082</v>
          </cell>
          <cell r="F66">
            <v>3000</v>
          </cell>
          <cell r="G66" t="str">
            <v>Home Start London</v>
          </cell>
          <cell r="H66">
            <v>1161629</v>
          </cell>
          <cell r="J66" t="str">
            <v>Unrestricted funding</v>
          </cell>
          <cell r="K66" t="str">
            <v>London</v>
          </cell>
          <cell r="L66" t="str">
            <v/>
          </cell>
          <cell r="M66" t="str">
            <v/>
          </cell>
          <cell r="O66">
            <v>0</v>
          </cell>
        </row>
        <row r="67">
          <cell r="A67" t="str">
            <v>FA1611</v>
          </cell>
          <cell r="B67" t="str">
            <v>One-off grant</v>
          </cell>
          <cell r="C67" t="str">
            <v>An unrestricted grant provided from the 2020 Foundation Awards.</v>
          </cell>
          <cell r="D67">
            <v>2000</v>
          </cell>
          <cell r="E67">
            <v>44082</v>
          </cell>
          <cell r="F67">
            <v>2000</v>
          </cell>
          <cell r="G67" t="str">
            <v>Key4Life</v>
          </cell>
          <cell r="H67">
            <v>1152426</v>
          </cell>
          <cell r="J67" t="str">
            <v>Unrestricted funding</v>
          </cell>
          <cell r="K67" t="str">
            <v>London</v>
          </cell>
          <cell r="L67" t="str">
            <v/>
          </cell>
          <cell r="M67" t="str">
            <v/>
          </cell>
          <cell r="O67">
            <v>0</v>
          </cell>
        </row>
        <row r="68">
          <cell r="A68" t="str">
            <v>FA1612</v>
          </cell>
          <cell r="B68" t="str">
            <v>One-off grant</v>
          </cell>
          <cell r="C68" t="str">
            <v>An unrestricted grant provided from the 2020 Foundation Awards.</v>
          </cell>
          <cell r="D68">
            <v>1000</v>
          </cell>
          <cell r="E68">
            <v>44082</v>
          </cell>
          <cell r="F68">
            <v>1000</v>
          </cell>
          <cell r="G68" t="str">
            <v>Guy's and St Thomas' charity - Evelina Fund</v>
          </cell>
          <cell r="H68">
            <v>1160316</v>
          </cell>
          <cell r="J68" t="str">
            <v>Unrestricted funding</v>
          </cell>
          <cell r="K68" t="str">
            <v>London</v>
          </cell>
          <cell r="L68" t="str">
            <v/>
          </cell>
          <cell r="M68" t="str">
            <v/>
          </cell>
          <cell r="O68">
            <v>0</v>
          </cell>
        </row>
        <row r="69">
          <cell r="A69" t="str">
            <v>FA1613</v>
          </cell>
          <cell r="B69" t="str">
            <v>One-off grant</v>
          </cell>
          <cell r="C69" t="str">
            <v>An unrestricted grant provided from the 2020 Foundation Awards.</v>
          </cell>
          <cell r="D69">
            <v>1000</v>
          </cell>
          <cell r="E69">
            <v>44082</v>
          </cell>
          <cell r="F69">
            <v>1000</v>
          </cell>
          <cell r="G69" t="str">
            <v>The Change Foundation</v>
          </cell>
          <cell r="H69">
            <v>1046047</v>
          </cell>
          <cell r="J69" t="str">
            <v>Unrestricted funding</v>
          </cell>
          <cell r="K69" t="str">
            <v>Birmingham</v>
          </cell>
          <cell r="L69" t="str">
            <v>London</v>
          </cell>
          <cell r="M69" t="str">
            <v/>
          </cell>
          <cell r="O69">
            <v>0</v>
          </cell>
        </row>
        <row r="70">
          <cell r="A70" t="str">
            <v>FA1638</v>
          </cell>
          <cell r="B70" t="str">
            <v>Strategic Partnership</v>
          </cell>
          <cell r="C70" t="str">
            <v xml:space="preserve">Three year grant to fund expansion of the programme into Ealing </v>
          </cell>
          <cell r="D70">
            <v>175016</v>
          </cell>
          <cell r="E70">
            <v>44131</v>
          </cell>
          <cell r="F70">
            <v>131262</v>
          </cell>
          <cell r="G70" t="str">
            <v>The Change Foundation</v>
          </cell>
          <cell r="H70">
            <v>1046047</v>
          </cell>
          <cell r="J70" t="str">
            <v>Journey to Employment</v>
          </cell>
          <cell r="K70" t="str">
            <v>Birmingham</v>
          </cell>
          <cell r="L70" t="str">
            <v>London</v>
          </cell>
          <cell r="M70" t="str">
            <v/>
          </cell>
          <cell r="O70">
            <v>36</v>
          </cell>
        </row>
        <row r="71">
          <cell r="A71" t="str">
            <v>FA1602</v>
          </cell>
          <cell r="B71" t="str">
            <v>One-off grant</v>
          </cell>
          <cell r="C71" t="str">
            <v>A grant provided in response to the impact of Covid-19 on fundraising efforts.</v>
          </cell>
          <cell r="D71">
            <v>10000</v>
          </cell>
          <cell r="E71">
            <v>44148</v>
          </cell>
          <cell r="F71">
            <v>10000</v>
          </cell>
          <cell r="G71" t="str">
            <v>Home Start London</v>
          </cell>
          <cell r="H71">
            <v>1161629</v>
          </cell>
          <cell r="J71" t="str">
            <v>Unrestricted funding</v>
          </cell>
          <cell r="K71" t="str">
            <v>London</v>
          </cell>
          <cell r="L71" t="str">
            <v/>
          </cell>
          <cell r="M71" t="str">
            <v/>
          </cell>
          <cell r="O71">
            <v>0</v>
          </cell>
        </row>
        <row r="72">
          <cell r="A72" t="str">
            <v>FA1603</v>
          </cell>
          <cell r="B72" t="str">
            <v>One-off grant</v>
          </cell>
          <cell r="C72" t="str">
            <v>A grant provided in response to the impact of Covid-19 on fundraising efforts.</v>
          </cell>
          <cell r="D72">
            <v>16819</v>
          </cell>
          <cell r="E72">
            <v>44148</v>
          </cell>
          <cell r="F72">
            <v>16819</v>
          </cell>
          <cell r="G72" t="str">
            <v>City Gateway</v>
          </cell>
          <cell r="H72">
            <v>1078360</v>
          </cell>
          <cell r="J72" t="str">
            <v>Unrestricted funding</v>
          </cell>
          <cell r="K72" t="str">
            <v>London</v>
          </cell>
          <cell r="L72" t="str">
            <v/>
          </cell>
          <cell r="M72" t="str">
            <v/>
          </cell>
          <cell r="O72">
            <v>0</v>
          </cell>
        </row>
        <row r="73">
          <cell r="A73" t="str">
            <v>FA1646</v>
          </cell>
          <cell r="B73" t="str">
            <v>One-off grant</v>
          </cell>
          <cell r="C73" t="str">
            <v>A grant provided in response to the impact of Covid-19 on fundraising efforts.</v>
          </cell>
          <cell r="D73">
            <v>15000</v>
          </cell>
          <cell r="E73">
            <v>44148</v>
          </cell>
          <cell r="F73">
            <v>15000</v>
          </cell>
          <cell r="G73" t="str">
            <v>The Change Foundation</v>
          </cell>
          <cell r="H73">
            <v>1046047</v>
          </cell>
          <cell r="J73" t="str">
            <v>Unrestricted funding</v>
          </cell>
          <cell r="K73" t="str">
            <v>Birmingham</v>
          </cell>
          <cell r="L73" t="str">
            <v>London</v>
          </cell>
          <cell r="M73" t="str">
            <v/>
          </cell>
          <cell r="O73">
            <v>0</v>
          </cell>
        </row>
        <row r="74">
          <cell r="A74" t="str">
            <v>FA1647</v>
          </cell>
          <cell r="B74" t="str">
            <v>One-off grant</v>
          </cell>
          <cell r="C74" t="str">
            <v>A grant provided in response to the impact of Covid-19 on fundraising efforts.</v>
          </cell>
          <cell r="D74">
            <v>15000</v>
          </cell>
          <cell r="E74">
            <v>44148</v>
          </cell>
          <cell r="F74">
            <v>15000</v>
          </cell>
          <cell r="G74" t="str">
            <v>MyBnk</v>
          </cell>
          <cell r="H74">
            <v>1123791</v>
          </cell>
          <cell r="J74" t="str">
            <v>Unrestricted funding</v>
          </cell>
          <cell r="K74" t="str">
            <v>Birmingham</v>
          </cell>
          <cell r="L74" t="str">
            <v>London</v>
          </cell>
          <cell r="M74" t="str">
            <v/>
          </cell>
          <cell r="O74">
            <v>0</v>
          </cell>
        </row>
        <row r="75">
          <cell r="A75" t="str">
            <v>FA1648</v>
          </cell>
          <cell r="B75" t="str">
            <v>One-off grant</v>
          </cell>
          <cell r="C75" t="str">
            <v>A grant provided in response to the impact of Covid-19 on fundraising efforts.</v>
          </cell>
          <cell r="D75">
            <v>15000</v>
          </cell>
          <cell r="E75">
            <v>44148</v>
          </cell>
          <cell r="F75">
            <v>15000</v>
          </cell>
          <cell r="G75" t="str">
            <v>The Lord's Taverners</v>
          </cell>
          <cell r="H75">
            <v>306054</v>
          </cell>
          <cell r="J75" t="str">
            <v>Unrestricted funding</v>
          </cell>
          <cell r="K75" t="str">
            <v>Birmingham</v>
          </cell>
          <cell r="L75" t="str">
            <v>London</v>
          </cell>
          <cell r="M75" t="str">
            <v>South East England</v>
          </cell>
          <cell r="O75">
            <v>0</v>
          </cell>
        </row>
        <row r="76">
          <cell r="A76" t="str">
            <v>FA1604</v>
          </cell>
          <cell r="B76" t="str">
            <v>One-off grant</v>
          </cell>
          <cell r="C76" t="str">
            <v>Unrestricted grant towards the funds fundraising</v>
          </cell>
          <cell r="D76">
            <v>1000</v>
          </cell>
          <cell r="E76">
            <v>44171</v>
          </cell>
          <cell r="F76">
            <v>1000</v>
          </cell>
          <cell r="G76" t="str">
            <v>London Music Fund</v>
          </cell>
          <cell r="H76">
            <v>1141216</v>
          </cell>
          <cell r="J76" t="str">
            <v>Unrestricted funding</v>
          </cell>
          <cell r="K76" t="str">
            <v>London</v>
          </cell>
          <cell r="L76" t="str">
            <v/>
          </cell>
          <cell r="M76" t="str">
            <v/>
          </cell>
          <cell r="O76">
            <v>0</v>
          </cell>
        </row>
        <row r="77">
          <cell r="A77" t="str">
            <v>FA1637</v>
          </cell>
          <cell r="B77" t="str">
            <v>Community Investment Fund</v>
          </cell>
          <cell r="C77" t="str">
            <v xml:space="preserve">Three year grant to support the practice development of the nursing staff at the hospice </v>
          </cell>
          <cell r="D77">
            <v>180000</v>
          </cell>
          <cell r="E77">
            <v>44173</v>
          </cell>
          <cell r="F77">
            <v>180000</v>
          </cell>
          <cell r="G77" t="str">
            <v>Richard House Trust</v>
          </cell>
          <cell r="H77">
            <v>1059029</v>
          </cell>
          <cell r="J77" t="str">
            <v>Health and Wellbeing</v>
          </cell>
          <cell r="K77" t="str">
            <v>London</v>
          </cell>
          <cell r="L77" t="str">
            <v/>
          </cell>
          <cell r="M77" t="str">
            <v/>
          </cell>
          <cell r="O77">
            <v>36</v>
          </cell>
        </row>
        <row r="78">
          <cell r="A78" t="str">
            <v>FA1639</v>
          </cell>
          <cell r="B78" t="str">
            <v>Community Investment Fund</v>
          </cell>
          <cell r="C78" t="str">
            <v xml:space="preserve">A grant to support the chartiable objectives of the Lord Mayor's Appeal </v>
          </cell>
          <cell r="D78">
            <v>10000</v>
          </cell>
          <cell r="E78">
            <v>44173</v>
          </cell>
          <cell r="F78">
            <v>10000</v>
          </cell>
          <cell r="G78" t="str">
            <v>The Lord Mayor’s Appeal</v>
          </cell>
          <cell r="H78">
            <v>1148976</v>
          </cell>
          <cell r="J78" t="str">
            <v>Health and Wellbeing</v>
          </cell>
          <cell r="K78" t="str">
            <v>London</v>
          </cell>
          <cell r="L78" t="str">
            <v/>
          </cell>
          <cell r="M78" t="str">
            <v/>
          </cell>
          <cell r="O78">
            <v>12</v>
          </cell>
        </row>
        <row r="79">
          <cell r="A79" t="str">
            <v>FA1649</v>
          </cell>
          <cell r="B79" t="str">
            <v>Community Investment Fund</v>
          </cell>
          <cell r="C79" t="str">
            <v>Three year grant providing seed funding for clinical trials into living with and diagnosis of Multiple Sclerosis</v>
          </cell>
          <cell r="D79">
            <v>150000</v>
          </cell>
          <cell r="E79">
            <v>44173</v>
          </cell>
          <cell r="F79">
            <v>150000</v>
          </cell>
          <cell r="G79" t="str">
            <v>Multiple Sclerosis Trials Collaboration</v>
          </cell>
          <cell r="H79">
            <v>1113598</v>
          </cell>
          <cell r="J79" t="str">
            <v>Health and Wellbeing</v>
          </cell>
          <cell r="K79" t="str">
            <v>London</v>
          </cell>
          <cell r="L79" t="str">
            <v/>
          </cell>
          <cell r="M79" t="str">
            <v/>
          </cell>
          <cell r="O79">
            <v>36</v>
          </cell>
        </row>
        <row r="80">
          <cell r="A80" t="str">
            <v>FA1655</v>
          </cell>
          <cell r="B80" t="str">
            <v>Strategic Partnership</v>
          </cell>
          <cell r="C80" t="str">
            <v>Funding to support the expansion of Kitchen Social, providing food and activities for children at risk of food insecurity during the school holidays</v>
          </cell>
          <cell r="D80">
            <v>107760</v>
          </cell>
          <cell r="E80">
            <v>44173</v>
          </cell>
          <cell r="F80">
            <v>107760</v>
          </cell>
          <cell r="G80" t="str">
            <v>Mayor's Fund for London</v>
          </cell>
          <cell r="H80">
            <v>1124833</v>
          </cell>
          <cell r="J80" t="str">
            <v>Health and Wellbeing</v>
          </cell>
          <cell r="K80" t="str">
            <v>London</v>
          </cell>
          <cell r="L80" t="str">
            <v/>
          </cell>
          <cell r="M80" t="str">
            <v/>
          </cell>
          <cell r="O80">
            <v>12</v>
          </cell>
        </row>
        <row r="81">
          <cell r="A81" t="str">
            <v>FA1633</v>
          </cell>
          <cell r="B81" t="str">
            <v>Covid-19 Emergency Fund</v>
          </cell>
          <cell r="C81" t="str">
            <v>Funding to enable staff to return furlough to help the organisation continue to provide services</v>
          </cell>
          <cell r="D81">
            <v>19444.560000000001</v>
          </cell>
          <cell r="E81">
            <v>44187</v>
          </cell>
          <cell r="F81">
            <v>19444.560000000001</v>
          </cell>
          <cell r="G81" t="str">
            <v>Women into Construction</v>
          </cell>
          <cell r="I81">
            <v>8986384</v>
          </cell>
          <cell r="J81" t="str">
            <v>Journey to Employment</v>
          </cell>
          <cell r="K81" t="str">
            <v>Birmingham</v>
          </cell>
          <cell r="L81" t="str">
            <v>London</v>
          </cell>
          <cell r="M81" t="str">
            <v/>
          </cell>
          <cell r="O81">
            <v>12</v>
          </cell>
        </row>
        <row r="82">
          <cell r="A82" t="str">
            <v>FA1653</v>
          </cell>
          <cell r="B82" t="str">
            <v>Covid-19 Emergency Fund</v>
          </cell>
          <cell r="C82" t="str">
            <v>Grant to enable the charity to renovate its riding arena in order to restart its Riding for the Disabled programme for children and young people with disabilities</v>
          </cell>
          <cell r="D82">
            <v>15000</v>
          </cell>
          <cell r="E82">
            <v>44211</v>
          </cell>
          <cell r="F82">
            <v>15000</v>
          </cell>
          <cell r="G82" t="str">
            <v>Vauxhall City Farm</v>
          </cell>
          <cell r="H82">
            <v>281512</v>
          </cell>
          <cell r="J82" t="str">
            <v>Journey to Employment</v>
          </cell>
          <cell r="K82" t="str">
            <v>London</v>
          </cell>
          <cell r="L82" t="str">
            <v/>
          </cell>
          <cell r="M82" t="str">
            <v/>
          </cell>
          <cell r="O82">
            <v>12</v>
          </cell>
        </row>
        <row r="83">
          <cell r="A83" t="str">
            <v>FA1656</v>
          </cell>
          <cell r="B83" t="str">
            <v>Covid-19 Emergency Fund</v>
          </cell>
          <cell r="C83" t="str">
            <v>Funding for a bespoke counselling service for young people on Settle's programmes who need further mental health support</v>
          </cell>
          <cell r="D83">
            <v>20000</v>
          </cell>
          <cell r="E83">
            <v>44211</v>
          </cell>
          <cell r="F83">
            <v>20000</v>
          </cell>
          <cell r="G83" t="str">
            <v>Settle</v>
          </cell>
          <cell r="H83">
            <v>1162399</v>
          </cell>
          <cell r="J83" t="str">
            <v>A Resilient Voluntary Sector</v>
          </cell>
          <cell r="K83" t="str">
            <v>London</v>
          </cell>
          <cell r="L83" t="str">
            <v/>
          </cell>
          <cell r="M83" t="str">
            <v/>
          </cell>
          <cell r="O83">
            <v>12</v>
          </cell>
        </row>
        <row r="84">
          <cell r="A84" t="str">
            <v>FA1614</v>
          </cell>
          <cell r="B84" t="str">
            <v>Covid-19 Emergency Fund</v>
          </cell>
          <cell r="C84" t="str">
            <v>To develop the charity's youth leadership programme</v>
          </cell>
          <cell r="D84">
            <v>20000</v>
          </cell>
          <cell r="E84">
            <v>44265</v>
          </cell>
          <cell r="F84">
            <v>20000</v>
          </cell>
          <cell r="G84" t="str">
            <v>Fight for Peace</v>
          </cell>
          <cell r="H84">
            <v>1137636</v>
          </cell>
          <cell r="K84" t="str">
            <v>London</v>
          </cell>
          <cell r="L84" t="str">
            <v/>
          </cell>
          <cell r="M84" t="str">
            <v/>
          </cell>
          <cell r="O84">
            <v>12</v>
          </cell>
        </row>
        <row r="85">
          <cell r="A85" t="str">
            <v>FA1636</v>
          </cell>
          <cell r="B85" t="str">
            <v>Covid-19 Emergency Fund</v>
          </cell>
          <cell r="C85" t="str">
            <v xml:space="preserve">A grant to provide mental health first aid training for staff in order to better support the clients they work with </v>
          </cell>
          <cell r="D85">
            <v>6420</v>
          </cell>
          <cell r="E85">
            <v>44265</v>
          </cell>
          <cell r="F85">
            <v>6420</v>
          </cell>
          <cell r="G85" t="str">
            <v>Ways into Work</v>
          </cell>
          <cell r="H85">
            <v>1208138</v>
          </cell>
          <cell r="J85" t="str">
            <v>Health and Wellbeing</v>
          </cell>
          <cell r="K85" t="str">
            <v>South East England</v>
          </cell>
          <cell r="L85" t="str">
            <v/>
          </cell>
          <cell r="M85" t="str">
            <v/>
          </cell>
          <cell r="O85">
            <v>12</v>
          </cell>
        </row>
        <row r="86">
          <cell r="A86" t="str">
            <v>FG1007</v>
          </cell>
          <cell r="B86" t="str">
            <v>One-off grant</v>
          </cell>
          <cell r="C86" t="str">
            <v>A grant provided to support the time and expertise contributed during the Berkeley Foundation focus group session.</v>
          </cell>
          <cell r="D86">
            <v>100</v>
          </cell>
          <cell r="E86">
            <v>44270</v>
          </cell>
          <cell r="F86">
            <v>100</v>
          </cell>
          <cell r="G86" t="str">
            <v>The Foyer Federation</v>
          </cell>
          <cell r="H86">
            <v>1080155</v>
          </cell>
          <cell r="J86" t="str">
            <v>Unrestricted funding</v>
          </cell>
          <cell r="K86" t="str">
            <v>South East England</v>
          </cell>
          <cell r="L86" t="str">
            <v>London</v>
          </cell>
          <cell r="M86" t="str">
            <v/>
          </cell>
          <cell r="O86">
            <v>0</v>
          </cell>
        </row>
        <row r="87">
          <cell r="A87" t="str">
            <v>FG1008</v>
          </cell>
          <cell r="B87" t="str">
            <v>One-off grant</v>
          </cell>
          <cell r="C87" t="str">
            <v>A grant provided to support the time and expertise contributed during the Berkeley Foundation focus group session.</v>
          </cell>
          <cell r="D87">
            <v>100</v>
          </cell>
          <cell r="E87">
            <v>44270</v>
          </cell>
          <cell r="F87">
            <v>100</v>
          </cell>
          <cell r="G87" t="str">
            <v>Thames Reach</v>
          </cell>
          <cell r="H87">
            <v>1166311</v>
          </cell>
          <cell r="J87" t="str">
            <v>Unrestricted funding</v>
          </cell>
          <cell r="K87" t="str">
            <v>London</v>
          </cell>
          <cell r="L87" t="str">
            <v/>
          </cell>
          <cell r="M87" t="str">
            <v/>
          </cell>
          <cell r="O87">
            <v>0</v>
          </cell>
        </row>
        <row r="88">
          <cell r="A88" t="str">
            <v>FG1009</v>
          </cell>
          <cell r="B88" t="str">
            <v>One-off grant</v>
          </cell>
          <cell r="C88" t="str">
            <v>A grant provided to support the time and expertise contributed during the Berkeley Foundation focus group session.</v>
          </cell>
          <cell r="D88">
            <v>100</v>
          </cell>
          <cell r="E88">
            <v>44270</v>
          </cell>
          <cell r="F88">
            <v>100</v>
          </cell>
          <cell r="G88" t="str">
            <v>Settle</v>
          </cell>
          <cell r="H88">
            <v>1162399</v>
          </cell>
          <cell r="J88" t="str">
            <v>Unrestricted funding</v>
          </cell>
          <cell r="K88" t="str">
            <v>London</v>
          </cell>
          <cell r="L88" t="str">
            <v/>
          </cell>
          <cell r="M88" t="str">
            <v/>
          </cell>
          <cell r="O88">
            <v>0</v>
          </cell>
        </row>
        <row r="89">
          <cell r="A89" t="str">
            <v>FG1010</v>
          </cell>
          <cell r="B89" t="str">
            <v>One-off grant</v>
          </cell>
          <cell r="C89" t="str">
            <v>A grant provided to support the time and expertise contributed during the Berkeley Foundation focus group session.</v>
          </cell>
          <cell r="D89">
            <v>100</v>
          </cell>
          <cell r="E89">
            <v>44270</v>
          </cell>
          <cell r="F89">
            <v>100</v>
          </cell>
          <cell r="G89" t="str">
            <v>MyBnk</v>
          </cell>
          <cell r="H89">
            <v>1123791</v>
          </cell>
          <cell r="J89" t="str">
            <v>Unrestricted funding</v>
          </cell>
          <cell r="K89" t="str">
            <v>Birmingham</v>
          </cell>
          <cell r="L89" t="str">
            <v>London</v>
          </cell>
          <cell r="M89" t="str">
            <v/>
          </cell>
          <cell r="O89">
            <v>0</v>
          </cell>
        </row>
        <row r="90">
          <cell r="A90" t="str">
            <v>FG1011</v>
          </cell>
          <cell r="B90" t="str">
            <v>One-off grant</v>
          </cell>
          <cell r="C90" t="str">
            <v>A grant provided to support the time and expertise contributed during the Berkeley Foundation focus group session.</v>
          </cell>
          <cell r="D90">
            <v>100</v>
          </cell>
          <cell r="E90">
            <v>44270</v>
          </cell>
          <cell r="F90">
            <v>100</v>
          </cell>
          <cell r="G90" t="str">
            <v>St Basils</v>
          </cell>
          <cell r="H90">
            <v>1080154</v>
          </cell>
          <cell r="J90" t="str">
            <v>Unrestricted funding</v>
          </cell>
          <cell r="K90" t="str">
            <v>Birmingham</v>
          </cell>
          <cell r="L90" t="str">
            <v/>
          </cell>
          <cell r="M90" t="str">
            <v/>
          </cell>
          <cell r="O90">
            <v>0</v>
          </cell>
        </row>
        <row r="91">
          <cell r="A91" t="str">
            <v>FG1012</v>
          </cell>
          <cell r="B91" t="str">
            <v>One-off grant</v>
          </cell>
          <cell r="C91" t="str">
            <v>A grant provided to support the time and expertise contributed during the Berkeley Foundation focus group session.</v>
          </cell>
          <cell r="D91">
            <v>100</v>
          </cell>
          <cell r="E91">
            <v>44270</v>
          </cell>
          <cell r="F91">
            <v>100</v>
          </cell>
          <cell r="G91" t="str">
            <v>Toynbee Hall</v>
          </cell>
          <cell r="H91">
            <v>211850</v>
          </cell>
          <cell r="J91" t="str">
            <v>Unrestricted funding</v>
          </cell>
          <cell r="K91" t="str">
            <v>London</v>
          </cell>
          <cell r="L91" t="str">
            <v/>
          </cell>
          <cell r="M91" t="str">
            <v/>
          </cell>
          <cell r="O91">
            <v>0</v>
          </cell>
        </row>
        <row r="92">
          <cell r="A92" t="str">
            <v>FG1013</v>
          </cell>
          <cell r="B92" t="str">
            <v>One-off grant</v>
          </cell>
          <cell r="C92" t="str">
            <v>A grant provided to support the time and expertise contributed during the Berkeley Foundation focus group session.</v>
          </cell>
          <cell r="D92">
            <v>100</v>
          </cell>
          <cell r="E92">
            <v>44270</v>
          </cell>
          <cell r="F92">
            <v>100</v>
          </cell>
          <cell r="G92" t="str">
            <v>Elmbridge Rentstart (UK)</v>
          </cell>
          <cell r="H92">
            <v>1156746</v>
          </cell>
          <cell r="J92" t="str">
            <v>Unrestricted funding</v>
          </cell>
          <cell r="K92" t="str">
            <v>South East England</v>
          </cell>
          <cell r="L92" t="str">
            <v/>
          </cell>
          <cell r="M92" t="str">
            <v/>
          </cell>
          <cell r="O92">
            <v>0</v>
          </cell>
        </row>
        <row r="93">
          <cell r="A93" t="str">
            <v>FG1014</v>
          </cell>
          <cell r="B93" t="str">
            <v>One-off grant</v>
          </cell>
          <cell r="C93" t="str">
            <v>A grant provided to support the time and expertise contributed during the Berkeley Foundation focus group session.</v>
          </cell>
          <cell r="D93">
            <v>100</v>
          </cell>
          <cell r="E93">
            <v>44270</v>
          </cell>
          <cell r="F93">
            <v>100</v>
          </cell>
          <cell r="G93" t="str">
            <v>Spear</v>
          </cell>
          <cell r="H93">
            <v>1122206</v>
          </cell>
          <cell r="J93" t="str">
            <v>Unrestricted funding</v>
          </cell>
          <cell r="K93" t="str">
            <v>London</v>
          </cell>
          <cell r="L93" t="str">
            <v/>
          </cell>
          <cell r="M93" t="str">
            <v/>
          </cell>
          <cell r="O93">
            <v>0</v>
          </cell>
        </row>
        <row r="94">
          <cell r="A94" t="str">
            <v>FG1015</v>
          </cell>
          <cell r="B94" t="str">
            <v>One-off grant</v>
          </cell>
          <cell r="C94" t="str">
            <v>A grant provided to support the time and expertise contributed during the Berkeley Foundation focus group session.</v>
          </cell>
          <cell r="D94">
            <v>100</v>
          </cell>
          <cell r="E94">
            <v>44270</v>
          </cell>
          <cell r="F94">
            <v>100</v>
          </cell>
          <cell r="G94" t="str">
            <v>Momentum Children's Charity</v>
          </cell>
          <cell r="H94">
            <v>1106677</v>
          </cell>
          <cell r="J94" t="str">
            <v>Unrestricted funding</v>
          </cell>
          <cell r="K94" t="str">
            <v>South East England</v>
          </cell>
          <cell r="L94" t="str">
            <v>London</v>
          </cell>
          <cell r="M94" t="str">
            <v/>
          </cell>
          <cell r="O94">
            <v>0</v>
          </cell>
        </row>
        <row r="95">
          <cell r="A95" t="str">
            <v>FG1016</v>
          </cell>
          <cell r="B95" t="str">
            <v>One-off grant</v>
          </cell>
          <cell r="C95" t="str">
            <v>A grant provided to support the time and expertise contributed during the Berkeley Foundation focus group session.</v>
          </cell>
          <cell r="D95">
            <v>100</v>
          </cell>
          <cell r="E95">
            <v>44270</v>
          </cell>
          <cell r="F95">
            <v>100</v>
          </cell>
          <cell r="G95" t="str">
            <v>Home Start London</v>
          </cell>
          <cell r="H95">
            <v>1161629</v>
          </cell>
          <cell r="J95" t="str">
            <v>Unrestricted funding</v>
          </cell>
          <cell r="K95" t="str">
            <v>London</v>
          </cell>
          <cell r="L95" t="str">
            <v/>
          </cell>
          <cell r="M95" t="str">
            <v/>
          </cell>
          <cell r="O95">
            <v>0</v>
          </cell>
        </row>
        <row r="96">
          <cell r="A96" t="str">
            <v>FG1017</v>
          </cell>
          <cell r="B96" t="str">
            <v>One-off grant</v>
          </cell>
          <cell r="C96" t="str">
            <v>A grant provided to support the time and expertise contributed during the Berkeley Foundation focus group session.</v>
          </cell>
          <cell r="D96">
            <v>100</v>
          </cell>
          <cell r="E96">
            <v>44270</v>
          </cell>
          <cell r="F96">
            <v>100</v>
          </cell>
          <cell r="G96" t="str">
            <v>Demelza</v>
          </cell>
          <cell r="H96">
            <v>1039651</v>
          </cell>
          <cell r="J96" t="str">
            <v>Unrestricted funding</v>
          </cell>
          <cell r="K96" t="str">
            <v>South East England</v>
          </cell>
          <cell r="L96" t="str">
            <v/>
          </cell>
          <cell r="M96" t="str">
            <v/>
          </cell>
          <cell r="O96">
            <v>0</v>
          </cell>
        </row>
        <row r="97">
          <cell r="A97" t="str">
            <v>FG1018</v>
          </cell>
          <cell r="B97" t="str">
            <v>One-off grant</v>
          </cell>
          <cell r="C97" t="str">
            <v>A grant provided to support the time and expertise contributed during the Berkeley Foundation focus group session.</v>
          </cell>
          <cell r="D97">
            <v>100</v>
          </cell>
          <cell r="E97">
            <v>44270</v>
          </cell>
          <cell r="F97">
            <v>100</v>
          </cell>
          <cell r="G97" t="str">
            <v>The Lord's Taverners</v>
          </cell>
          <cell r="H97">
            <v>306054</v>
          </cell>
          <cell r="J97" t="str">
            <v>Unrestricted funding</v>
          </cell>
          <cell r="K97" t="str">
            <v>Birmingham</v>
          </cell>
          <cell r="L97" t="str">
            <v>London</v>
          </cell>
          <cell r="M97" t="str">
            <v>South East England</v>
          </cell>
          <cell r="O97">
            <v>0</v>
          </cell>
        </row>
        <row r="98">
          <cell r="A98" t="str">
            <v>FG1019</v>
          </cell>
          <cell r="B98" t="str">
            <v>One-off grant</v>
          </cell>
          <cell r="C98" t="str">
            <v>A grant provided to support the time and expertise contributed during the Berkeley Foundation focus group session.</v>
          </cell>
          <cell r="D98">
            <v>100</v>
          </cell>
          <cell r="E98">
            <v>44270</v>
          </cell>
          <cell r="F98">
            <v>100</v>
          </cell>
          <cell r="G98" t="str">
            <v>Khulisa</v>
          </cell>
          <cell r="H98">
            <v>1120562</v>
          </cell>
          <cell r="J98" t="str">
            <v>Unrestricted funding</v>
          </cell>
          <cell r="K98" t="str">
            <v>London</v>
          </cell>
          <cell r="L98" t="str">
            <v/>
          </cell>
          <cell r="M98" t="str">
            <v/>
          </cell>
          <cell r="O98">
            <v>0</v>
          </cell>
        </row>
        <row r="99">
          <cell r="A99" t="str">
            <v>FG1020</v>
          </cell>
          <cell r="B99" t="str">
            <v>One-off grant</v>
          </cell>
          <cell r="C99" t="str">
            <v>A grant provided to support the time and expertise contributed during the Berkeley Foundation focus group session.</v>
          </cell>
          <cell r="D99">
            <v>100</v>
          </cell>
          <cell r="E99">
            <v>44270</v>
          </cell>
          <cell r="F99">
            <v>100</v>
          </cell>
          <cell r="G99" t="str">
            <v>Ellenor Lions Hospices</v>
          </cell>
          <cell r="H99">
            <v>1121561</v>
          </cell>
          <cell r="J99" t="str">
            <v>Unrestricted funding</v>
          </cell>
          <cell r="K99" t="str">
            <v>South East England</v>
          </cell>
          <cell r="L99" t="str">
            <v>London</v>
          </cell>
          <cell r="M99" t="str">
            <v/>
          </cell>
          <cell r="O99">
            <v>0</v>
          </cell>
        </row>
        <row r="100">
          <cell r="A100" t="str">
            <v>FG1021</v>
          </cell>
          <cell r="B100" t="str">
            <v>One-off grant</v>
          </cell>
          <cell r="C100" t="str">
            <v>A grant provided to support the time and expertise contributed during the Berkeley Foundation focus group session.</v>
          </cell>
          <cell r="D100">
            <v>100</v>
          </cell>
          <cell r="E100">
            <v>44270</v>
          </cell>
          <cell r="F100">
            <v>100</v>
          </cell>
          <cell r="G100" t="str">
            <v>Guy's and St Thomas' charity - Evelina Fund</v>
          </cell>
          <cell r="H100">
            <v>1160316</v>
          </cell>
          <cell r="J100" t="str">
            <v>Unrestricted funding</v>
          </cell>
          <cell r="K100" t="str">
            <v>London</v>
          </cell>
          <cell r="L100" t="str">
            <v/>
          </cell>
          <cell r="M100" t="str">
            <v/>
          </cell>
          <cell r="O100">
            <v>0</v>
          </cell>
        </row>
        <row r="101">
          <cell r="A101" t="str">
            <v>FG1022</v>
          </cell>
          <cell r="B101" t="str">
            <v>One-off grant</v>
          </cell>
          <cell r="C101" t="str">
            <v>A grant provided to support the time and expertise contributed during the Berkeley Foundation focus group session.</v>
          </cell>
          <cell r="D101">
            <v>100</v>
          </cell>
          <cell r="E101">
            <v>44270</v>
          </cell>
          <cell r="F101">
            <v>100</v>
          </cell>
          <cell r="G101" t="str">
            <v>Vauxhall City Farm</v>
          </cell>
          <cell r="H101">
            <v>281512</v>
          </cell>
          <cell r="J101" t="str">
            <v>Unrestricted funding</v>
          </cell>
          <cell r="K101" t="str">
            <v>London</v>
          </cell>
          <cell r="L101" t="str">
            <v/>
          </cell>
          <cell r="M101" t="str">
            <v/>
          </cell>
          <cell r="O101">
            <v>0</v>
          </cell>
        </row>
        <row r="102">
          <cell r="A102" t="str">
            <v>FG1023</v>
          </cell>
          <cell r="B102" t="str">
            <v>One-off grant</v>
          </cell>
          <cell r="C102" t="str">
            <v>A grant provided to support the time and expertise contributed during the Berkeley Foundation focus group session.</v>
          </cell>
          <cell r="D102">
            <v>100</v>
          </cell>
          <cell r="E102">
            <v>44270</v>
          </cell>
          <cell r="F102">
            <v>100</v>
          </cell>
          <cell r="G102" t="str">
            <v>High Trees Community Development Trust</v>
          </cell>
          <cell r="H102">
            <v>1079581</v>
          </cell>
          <cell r="J102" t="str">
            <v>Unrestricted funding</v>
          </cell>
          <cell r="K102" t="str">
            <v>London</v>
          </cell>
          <cell r="L102" t="str">
            <v/>
          </cell>
          <cell r="M102" t="str">
            <v/>
          </cell>
          <cell r="O102">
            <v>0</v>
          </cell>
        </row>
        <row r="103">
          <cell r="A103" t="str">
            <v>FG1024</v>
          </cell>
          <cell r="B103" t="str">
            <v>One-off grant</v>
          </cell>
          <cell r="C103" t="str">
            <v>A grant provided to support the time and expertise contributed during the Berkeley Foundation focus group session.</v>
          </cell>
          <cell r="D103">
            <v>100</v>
          </cell>
          <cell r="E103">
            <v>44270</v>
          </cell>
          <cell r="F103">
            <v>100</v>
          </cell>
          <cell r="G103" t="str">
            <v>The Adventure Learning Charity (Longridge)</v>
          </cell>
          <cell r="H103">
            <v>1154858</v>
          </cell>
          <cell r="J103" t="str">
            <v>Unrestricted funding</v>
          </cell>
          <cell r="K103" t="str">
            <v/>
          </cell>
          <cell r="L103" t="str">
            <v/>
          </cell>
          <cell r="M103" t="str">
            <v/>
          </cell>
          <cell r="O103">
            <v>0</v>
          </cell>
        </row>
        <row r="104">
          <cell r="A104" t="str">
            <v>FG1025</v>
          </cell>
          <cell r="B104" t="str">
            <v>One-off grant</v>
          </cell>
          <cell r="C104" t="str">
            <v>A grant provided to support the time and expertise contributed during the Berkeley Foundation focus group session.</v>
          </cell>
          <cell r="D104">
            <v>100</v>
          </cell>
          <cell r="E104">
            <v>44270</v>
          </cell>
          <cell r="F104">
            <v>100</v>
          </cell>
          <cell r="G104" t="str">
            <v>Oarsome Chance</v>
          </cell>
          <cell r="H104">
            <v>1167787</v>
          </cell>
          <cell r="J104" t="str">
            <v>Unrestricted funding</v>
          </cell>
          <cell r="K104" t="str">
            <v>South East England</v>
          </cell>
          <cell r="L104" t="str">
            <v/>
          </cell>
          <cell r="M104" t="str">
            <v/>
          </cell>
          <cell r="O104">
            <v>0</v>
          </cell>
        </row>
        <row r="105">
          <cell r="A105" t="str">
            <v>FG1026</v>
          </cell>
          <cell r="B105" t="str">
            <v>One-off grant</v>
          </cell>
          <cell r="C105" t="str">
            <v>A grant provided to support the time and expertise contributed during the Berkeley Foundation focus group session.</v>
          </cell>
          <cell r="D105">
            <v>100</v>
          </cell>
          <cell r="E105">
            <v>44270</v>
          </cell>
          <cell r="F105">
            <v>100</v>
          </cell>
          <cell r="G105" t="str">
            <v>No5 Young People</v>
          </cell>
          <cell r="H105">
            <v>1171313</v>
          </cell>
          <cell r="J105" t="str">
            <v>Unrestricted funding</v>
          </cell>
          <cell r="K105" t="str">
            <v>South East England</v>
          </cell>
          <cell r="L105" t="str">
            <v/>
          </cell>
          <cell r="M105" t="str">
            <v/>
          </cell>
          <cell r="O105">
            <v>0</v>
          </cell>
        </row>
        <row r="106">
          <cell r="A106" t="str">
            <v>FG1027</v>
          </cell>
          <cell r="B106" t="str">
            <v>One-off grant</v>
          </cell>
          <cell r="C106" t="str">
            <v>A grant provided to support the time and expertise contributed during the Berkeley Foundation focus group session.</v>
          </cell>
          <cell r="D106">
            <v>100</v>
          </cell>
          <cell r="E106">
            <v>44270</v>
          </cell>
          <cell r="F106">
            <v>100</v>
          </cell>
          <cell r="G106" t="str">
            <v>Triangle Adventure Playground Association</v>
          </cell>
          <cell r="H106">
            <v>303145</v>
          </cell>
          <cell r="J106" t="str">
            <v>Unrestricted funding</v>
          </cell>
          <cell r="K106" t="str">
            <v>London</v>
          </cell>
          <cell r="L106" t="str">
            <v/>
          </cell>
          <cell r="M106" t="str">
            <v/>
          </cell>
          <cell r="O106">
            <v>0</v>
          </cell>
        </row>
        <row r="107">
          <cell r="A107" t="str">
            <v>FG1028</v>
          </cell>
          <cell r="B107" t="str">
            <v>One-off grant</v>
          </cell>
          <cell r="C107" t="str">
            <v>A grant provided to support the time and expertise contributed during the Berkeley Foundation focus group session.</v>
          </cell>
          <cell r="D107">
            <v>100</v>
          </cell>
          <cell r="E107">
            <v>44270</v>
          </cell>
          <cell r="F107">
            <v>100</v>
          </cell>
          <cell r="G107" t="str">
            <v xml:space="preserve">Key4Life </v>
          </cell>
          <cell r="H107">
            <v>1152426</v>
          </cell>
          <cell r="J107" t="str">
            <v>Unrestricted funding</v>
          </cell>
          <cell r="K107" t="str">
            <v>London</v>
          </cell>
          <cell r="L107" t="str">
            <v/>
          </cell>
          <cell r="M107" t="str">
            <v/>
          </cell>
          <cell r="O107">
            <v>0</v>
          </cell>
        </row>
        <row r="108">
          <cell r="A108" t="str">
            <v>FG1029</v>
          </cell>
          <cell r="B108" t="str">
            <v>One-off grant</v>
          </cell>
          <cell r="C108" t="str">
            <v>A grant provided to support the time and expertise contributed during the Berkeley Foundation focus group session.</v>
          </cell>
          <cell r="D108">
            <v>100</v>
          </cell>
          <cell r="E108">
            <v>44270</v>
          </cell>
          <cell r="F108">
            <v>100</v>
          </cell>
          <cell r="G108" t="str">
            <v>Beating Time</v>
          </cell>
          <cell r="H108">
            <v>1158013</v>
          </cell>
          <cell r="J108" t="str">
            <v>Unrestricted funding</v>
          </cell>
          <cell r="K108" t="str">
            <v>South East England</v>
          </cell>
          <cell r="L108" t="str">
            <v/>
          </cell>
          <cell r="M108" t="str">
            <v/>
          </cell>
          <cell r="O108">
            <v>0</v>
          </cell>
        </row>
        <row r="109">
          <cell r="A109" t="str">
            <v>FG1030</v>
          </cell>
          <cell r="B109" t="str">
            <v>One-off grant</v>
          </cell>
          <cell r="C109" t="str">
            <v>A grant provided to support the time and expertise contributed during the Berkeley Foundation focus group session.</v>
          </cell>
          <cell r="D109">
            <v>100</v>
          </cell>
          <cell r="E109">
            <v>44270</v>
          </cell>
          <cell r="F109">
            <v>100</v>
          </cell>
          <cell r="G109" t="str">
            <v>Young Women's Trust</v>
          </cell>
          <cell r="H109">
            <v>217868</v>
          </cell>
          <cell r="J109" t="str">
            <v>Unrestricted funding</v>
          </cell>
          <cell r="K109" t="str">
            <v>London</v>
          </cell>
          <cell r="L109" t="str">
            <v/>
          </cell>
          <cell r="M109" t="str">
            <v/>
          </cell>
          <cell r="O109">
            <v>0</v>
          </cell>
        </row>
        <row r="110">
          <cell r="A110" t="str">
            <v>FG1031</v>
          </cell>
          <cell r="B110" t="str">
            <v>One-off grant</v>
          </cell>
          <cell r="C110" t="str">
            <v>A grant provided to support the time and expertise contributed during the Berkeley Foundation focus group session.</v>
          </cell>
          <cell r="D110">
            <v>100</v>
          </cell>
          <cell r="E110">
            <v>44270</v>
          </cell>
          <cell r="F110">
            <v>100</v>
          </cell>
          <cell r="G110" t="str">
            <v>The Baytree Centre</v>
          </cell>
          <cell r="H110">
            <v>1175145</v>
          </cell>
          <cell r="J110" t="str">
            <v>Unrestricted funding</v>
          </cell>
          <cell r="K110" t="str">
            <v/>
          </cell>
          <cell r="L110" t="str">
            <v/>
          </cell>
          <cell r="M110" t="str">
            <v/>
          </cell>
          <cell r="O110">
            <v>0</v>
          </cell>
        </row>
        <row r="111">
          <cell r="A111" t="str">
            <v>FG1032</v>
          </cell>
          <cell r="B111" t="str">
            <v>One-off grant</v>
          </cell>
          <cell r="C111" t="str">
            <v>A grant provided to support the time and expertise contributed during the Berkeley Foundation focus group session.</v>
          </cell>
          <cell r="D111">
            <v>100</v>
          </cell>
          <cell r="E111">
            <v>44270</v>
          </cell>
          <cell r="F111">
            <v>100</v>
          </cell>
          <cell r="G111" t="str">
            <v>The Change Foundation</v>
          </cell>
          <cell r="H111">
            <v>1046047</v>
          </cell>
          <cell r="J111" t="str">
            <v>Unrestricted funding</v>
          </cell>
          <cell r="K111" t="str">
            <v>Birmingham</v>
          </cell>
          <cell r="L111" t="str">
            <v>London</v>
          </cell>
          <cell r="M111" t="str">
            <v/>
          </cell>
          <cell r="O111">
            <v>0</v>
          </cell>
        </row>
        <row r="112">
          <cell r="A112" t="str">
            <v>FG1033</v>
          </cell>
          <cell r="B112" t="str">
            <v>One-off grant</v>
          </cell>
          <cell r="C112" t="str">
            <v>A grant provided to support the time and expertise contributed during the Berkeley Foundation focus group session.</v>
          </cell>
          <cell r="D112">
            <v>100</v>
          </cell>
          <cell r="E112">
            <v>44270</v>
          </cell>
          <cell r="F112">
            <v>100</v>
          </cell>
          <cell r="G112" t="str">
            <v>Leadership Through Sport and Business</v>
          </cell>
          <cell r="H112">
            <v>1147616</v>
          </cell>
          <cell r="J112" t="str">
            <v>Unrestricted funding</v>
          </cell>
          <cell r="K112" t="str">
            <v>Birmingham</v>
          </cell>
          <cell r="L112" t="str">
            <v>London</v>
          </cell>
          <cell r="M112" t="str">
            <v/>
          </cell>
          <cell r="O112">
            <v>0</v>
          </cell>
        </row>
        <row r="113">
          <cell r="A113" t="str">
            <v>FG1034</v>
          </cell>
          <cell r="B113" t="str">
            <v>One-off grant</v>
          </cell>
          <cell r="C113" t="str">
            <v>A grant provided to support the time and expertise contributed during the Berkeley Foundation focus group session.</v>
          </cell>
          <cell r="D113">
            <v>200</v>
          </cell>
          <cell r="E113">
            <v>44270</v>
          </cell>
          <cell r="F113">
            <v>200</v>
          </cell>
          <cell r="G113" t="str">
            <v>Mayor's Fund for London</v>
          </cell>
          <cell r="H113">
            <v>1124833</v>
          </cell>
          <cell r="J113" t="str">
            <v>Unrestricted funding</v>
          </cell>
          <cell r="K113" t="str">
            <v>London</v>
          </cell>
          <cell r="L113" t="str">
            <v/>
          </cell>
          <cell r="M113" t="str">
            <v/>
          </cell>
          <cell r="O113">
            <v>0</v>
          </cell>
        </row>
        <row r="114">
          <cell r="A114" t="str">
            <v>FG1035</v>
          </cell>
          <cell r="B114" t="str">
            <v>One-off grant</v>
          </cell>
          <cell r="C114" t="str">
            <v>A grant provided to support the time and expertise contributed during the Berkeley Foundation focus group session.</v>
          </cell>
          <cell r="D114">
            <v>100</v>
          </cell>
          <cell r="E114">
            <v>44270</v>
          </cell>
          <cell r="F114">
            <v>100</v>
          </cell>
          <cell r="G114" t="str">
            <v>Imperial College London</v>
          </cell>
          <cell r="H114">
            <v>4465125</v>
          </cell>
          <cell r="J114" t="str">
            <v>Unrestricted funding</v>
          </cell>
          <cell r="K114" t="str">
            <v>London</v>
          </cell>
          <cell r="L114" t="str">
            <v/>
          </cell>
          <cell r="M114" t="str">
            <v/>
          </cell>
          <cell r="O114">
            <v>0</v>
          </cell>
        </row>
        <row r="115">
          <cell r="A115" t="str">
            <v>FG1036</v>
          </cell>
          <cell r="B115" t="str">
            <v>One-off grant</v>
          </cell>
          <cell r="C115" t="str">
            <v>A grant provided to support the time and expertise contributed during the Berkeley Foundation focus group session.</v>
          </cell>
          <cell r="D115">
            <v>100</v>
          </cell>
          <cell r="E115">
            <v>44270</v>
          </cell>
          <cell r="F115">
            <v>100</v>
          </cell>
          <cell r="G115" t="str">
            <v>Ways into Work</v>
          </cell>
          <cell r="H115">
            <v>1208138</v>
          </cell>
          <cell r="J115" t="str">
            <v>Unrestricted funding</v>
          </cell>
          <cell r="K115" t="str">
            <v>South East England</v>
          </cell>
          <cell r="L115" t="str">
            <v/>
          </cell>
          <cell r="M115" t="str">
            <v/>
          </cell>
          <cell r="O115">
            <v>0</v>
          </cell>
        </row>
        <row r="116">
          <cell r="A116" t="str">
            <v>FA1484</v>
          </cell>
          <cell r="B116" t="str">
            <v>Skills for Positive Futures</v>
          </cell>
          <cell r="C116" t="str">
            <v>To develop the capacity of an established community charity to deliver high quality evidence informed mental health support for young people.</v>
          </cell>
          <cell r="D116">
            <v>129129.47</v>
          </cell>
          <cell r="E116">
            <v>44277</v>
          </cell>
          <cell r="F116">
            <v>129129.47</v>
          </cell>
          <cell r="G116" t="str">
            <v>Anna Freud National Centre for Children and Families</v>
          </cell>
          <cell r="H116">
            <v>1077106</v>
          </cell>
          <cell r="J116" t="str">
            <v>Health and Wellbeing</v>
          </cell>
          <cell r="K116" t="str">
            <v>London</v>
          </cell>
          <cell r="L116" t="str">
            <v/>
          </cell>
          <cell r="M116" t="str">
            <v/>
          </cell>
          <cell r="O116">
            <v>24</v>
          </cell>
        </row>
        <row r="117">
          <cell r="A117" t="str">
            <v>FA1494</v>
          </cell>
          <cell r="B117" t="str">
            <v>Skills for Positive Futures</v>
          </cell>
          <cell r="C117" t="str">
            <v>To provide an enhanced level of pre and post-transitional support to children moving from primary to secondary school in Kennington</v>
          </cell>
          <cell r="D117">
            <v>33900</v>
          </cell>
          <cell r="E117">
            <v>44277</v>
          </cell>
          <cell r="F117">
            <v>33900</v>
          </cell>
          <cell r="G117" t="str">
            <v xml:space="preserve">Hyde Charitable Trust </v>
          </cell>
          <cell r="H117">
            <v>289888</v>
          </cell>
          <cell r="J117" t="str">
            <v>Journey to Employment</v>
          </cell>
          <cell r="K117" t="str">
            <v>London</v>
          </cell>
          <cell r="L117" t="str">
            <v/>
          </cell>
          <cell r="M117" t="str">
            <v/>
          </cell>
          <cell r="O117">
            <v>36</v>
          </cell>
        </row>
        <row r="118">
          <cell r="A118" t="str">
            <v>FA1667</v>
          </cell>
          <cell r="B118" t="str">
            <v>Covid-19 Emergency Fund</v>
          </cell>
          <cell r="C118" t="str">
            <v xml:space="preserve">To support the management and running of a 40-bed hotel in Hounslow as a short stay accommodation option for young homeless people and those at immediate risk of becoming homeless. </v>
          </cell>
          <cell r="D118">
            <v>150000</v>
          </cell>
          <cell r="E118">
            <v>44277</v>
          </cell>
          <cell r="F118">
            <v>150000</v>
          </cell>
          <cell r="G118" t="str">
            <v>New Horizon Youth Centre</v>
          </cell>
          <cell r="H118">
            <v>276943</v>
          </cell>
          <cell r="J118" t="str">
            <v>A Safe Place to Call Home</v>
          </cell>
          <cell r="K118" t="str">
            <v>London</v>
          </cell>
          <cell r="L118" t="str">
            <v/>
          </cell>
          <cell r="M118" t="str">
            <v/>
          </cell>
          <cell r="O118">
            <v>12</v>
          </cell>
        </row>
        <row r="119">
          <cell r="A119" t="str">
            <v>FG1000</v>
          </cell>
          <cell r="B119" t="str">
            <v>Match funding payment</v>
          </cell>
          <cell r="C119" t="str">
            <v xml:space="preserve">Unrestricted grant provided to partner charities on a quarterly basis to match staff fundraising, volunteering time and donations through payroll giving, in line with the Berkeley Foundation's match funding policy. </v>
          </cell>
          <cell r="D119">
            <v>666.67</v>
          </cell>
          <cell r="E119">
            <v>44306</v>
          </cell>
          <cell r="F119">
            <v>666.67</v>
          </cell>
          <cell r="G119" t="str">
            <v>National Schizophrenia Fellowship (Rethink Mental Illness)</v>
          </cell>
          <cell r="H119">
            <v>271028</v>
          </cell>
          <cell r="J119" t="str">
            <v>Unrestricted funding</v>
          </cell>
          <cell r="K119" t="str">
            <v>London</v>
          </cell>
          <cell r="L119" t="str">
            <v/>
          </cell>
          <cell r="M119" t="str">
            <v/>
          </cell>
          <cell r="O119">
            <v>0</v>
          </cell>
        </row>
        <row r="120">
          <cell r="A120" t="str">
            <v>FG1001</v>
          </cell>
          <cell r="B120" t="str">
            <v>Match funding payment</v>
          </cell>
          <cell r="C120" t="str">
            <v xml:space="preserve">Unrestricted grant provided to partner charities on a quarterly basis to match staff fundraising, volunteering time and donations through payroll giving, in line with the Berkeley Foundation's match funding policy. </v>
          </cell>
          <cell r="D120">
            <v>666.67</v>
          </cell>
          <cell r="E120">
            <v>44306</v>
          </cell>
          <cell r="F120">
            <v>666.67</v>
          </cell>
          <cell r="G120" t="str">
            <v>Triangle Adventure Playground Association</v>
          </cell>
          <cell r="H120">
            <v>303145</v>
          </cell>
          <cell r="J120" t="str">
            <v>Unrestricted funding</v>
          </cell>
          <cell r="K120" t="str">
            <v>London</v>
          </cell>
          <cell r="L120" t="str">
            <v/>
          </cell>
          <cell r="M120" t="str">
            <v/>
          </cell>
          <cell r="O120">
            <v>0</v>
          </cell>
        </row>
        <row r="121">
          <cell r="A121" t="str">
            <v>FG1002</v>
          </cell>
          <cell r="B121" t="str">
            <v>Match funding payment</v>
          </cell>
          <cell r="C121" t="str">
            <v xml:space="preserve">Unrestricted grant provided to partner charities on a quarterly basis to match staff fundraising, volunteering time and donations through payroll giving, in line with the Berkeley Foundation's match funding policy. </v>
          </cell>
          <cell r="D121">
            <v>666.67</v>
          </cell>
          <cell r="E121">
            <v>44306</v>
          </cell>
          <cell r="F121">
            <v>666.67</v>
          </cell>
          <cell r="G121" t="str">
            <v>Momentum Children's Charity</v>
          </cell>
          <cell r="H121">
            <v>1106677</v>
          </cell>
          <cell r="J121" t="str">
            <v>Unrestricted funding</v>
          </cell>
          <cell r="K121" t="str">
            <v>South East England</v>
          </cell>
          <cell r="L121" t="str">
            <v>London</v>
          </cell>
          <cell r="M121" t="str">
            <v/>
          </cell>
          <cell r="O121">
            <v>0</v>
          </cell>
        </row>
        <row r="122">
          <cell r="A122" t="str">
            <v>FG1003</v>
          </cell>
          <cell r="B122" t="str">
            <v>Match funding payment</v>
          </cell>
          <cell r="C122" t="str">
            <v xml:space="preserve">Unrestricted grant provided to partner charities on a quarterly basis to match staff fundraising, volunteering time and donations through payroll giving, in line with the Berkeley Foundation's match funding policy. </v>
          </cell>
          <cell r="D122">
            <v>3516</v>
          </cell>
          <cell r="E122">
            <v>44306</v>
          </cell>
          <cell r="F122">
            <v>3516</v>
          </cell>
          <cell r="G122" t="str">
            <v>Hope for Southall Street Homeless</v>
          </cell>
          <cell r="H122">
            <v>1164674</v>
          </cell>
          <cell r="J122" t="str">
            <v>Unrestricted funding</v>
          </cell>
          <cell r="K122" t="str">
            <v>London</v>
          </cell>
          <cell r="L122" t="str">
            <v/>
          </cell>
          <cell r="M122" t="str">
            <v/>
          </cell>
          <cell r="O122">
            <v>0</v>
          </cell>
        </row>
        <row r="123">
          <cell r="A123" t="str">
            <v>FG1004</v>
          </cell>
          <cell r="B123" t="str">
            <v>Match funding payment</v>
          </cell>
          <cell r="C123" t="str">
            <v xml:space="preserve">Unrestricted grant provided to partner charities on a quarterly basis to match staff fundraising, volunteering time and donations through payroll giving, in line with the Berkeley Foundation's match funding policy. </v>
          </cell>
          <cell r="D123">
            <v>4601.74</v>
          </cell>
          <cell r="E123">
            <v>44306</v>
          </cell>
          <cell r="F123">
            <v>4601.74</v>
          </cell>
          <cell r="G123" t="str">
            <v xml:space="preserve">Key4Life </v>
          </cell>
          <cell r="H123">
            <v>1152426</v>
          </cell>
          <cell r="J123" t="str">
            <v>Unrestricted funding</v>
          </cell>
          <cell r="K123" t="str">
            <v>London</v>
          </cell>
          <cell r="L123" t="str">
            <v/>
          </cell>
          <cell r="M123" t="str">
            <v/>
          </cell>
          <cell r="O123">
            <v>0</v>
          </cell>
        </row>
        <row r="124">
          <cell r="A124" t="str">
            <v>FG1005</v>
          </cell>
          <cell r="B124" t="str">
            <v>Match funding payment</v>
          </cell>
          <cell r="C124" t="str">
            <v xml:space="preserve">Unrestricted grant provided to partner charities on a quarterly basis to match staff fundraising, volunteering time and donations through payroll giving, in line with the Berkeley Foundation's match funding policy. </v>
          </cell>
          <cell r="D124">
            <v>440</v>
          </cell>
          <cell r="E124">
            <v>44306</v>
          </cell>
          <cell r="F124">
            <v>440</v>
          </cell>
          <cell r="G124" t="str">
            <v>Action for Carers</v>
          </cell>
          <cell r="H124">
            <v>1116714</v>
          </cell>
          <cell r="J124" t="str">
            <v>Unrestricted funding</v>
          </cell>
          <cell r="K124" t="str">
            <v>South East England</v>
          </cell>
          <cell r="L124" t="str">
            <v/>
          </cell>
          <cell r="M124" t="str">
            <v/>
          </cell>
          <cell r="O124">
            <v>0</v>
          </cell>
        </row>
        <row r="125">
          <cell r="A125" t="str">
            <v>FG1006</v>
          </cell>
          <cell r="B125" t="str">
            <v>Match funding payment</v>
          </cell>
          <cell r="C125" t="str">
            <v xml:space="preserve">Unrestricted grant provided to partner charities on a quarterly basis to match staff fundraising, volunteering time and donations through payroll giving, in line with the Berkeley Foundation's match funding policy. </v>
          </cell>
          <cell r="D125">
            <v>4937.5</v>
          </cell>
          <cell r="E125">
            <v>44306</v>
          </cell>
          <cell r="F125">
            <v>4937.5</v>
          </cell>
          <cell r="G125" t="str">
            <v>St Basils</v>
          </cell>
          <cell r="H125">
            <v>1040482</v>
          </cell>
          <cell r="J125" t="str">
            <v>Unrestricted funding</v>
          </cell>
          <cell r="K125" t="str">
            <v>Birmingham</v>
          </cell>
          <cell r="L125" t="str">
            <v/>
          </cell>
          <cell r="M125" t="str">
            <v/>
          </cell>
          <cell r="O125">
            <v>0</v>
          </cell>
        </row>
        <row r="126">
          <cell r="A126" t="str">
            <v>FG1056</v>
          </cell>
          <cell r="B126" t="str">
            <v>Match funding payment</v>
          </cell>
          <cell r="C126" t="str">
            <v xml:space="preserve">Unrestricted grant provided to partner charities on a quarterly basis to match staff fundraising, volunteering time and donations through payroll giving, in line with the Berkeley Foundation's match funding policy. </v>
          </cell>
          <cell r="D126">
            <v>5000</v>
          </cell>
          <cell r="E126">
            <v>44306</v>
          </cell>
          <cell r="F126">
            <v>5000</v>
          </cell>
          <cell r="G126" t="str">
            <v>Home Start London</v>
          </cell>
          <cell r="H126">
            <v>1161629</v>
          </cell>
          <cell r="J126" t="str">
            <v>Unrestricted funding</v>
          </cell>
          <cell r="K126" t="str">
            <v>London</v>
          </cell>
          <cell r="L126" t="str">
            <v/>
          </cell>
          <cell r="M126" t="str">
            <v/>
          </cell>
          <cell r="O126">
            <v>0</v>
          </cell>
        </row>
        <row r="127">
          <cell r="A127" t="str">
            <v>FG1038</v>
          </cell>
          <cell r="B127" t="str">
            <v>Match funding payment</v>
          </cell>
          <cell r="C127" t="str">
            <v xml:space="preserve">Unrestricted grant provided to partner charities on a quarterly basis to match staff fundraising, volunteering time and donations through payroll giving, in line with the Berkeley Foundation's match funding policy. </v>
          </cell>
          <cell r="D127">
            <v>5000</v>
          </cell>
          <cell r="E127">
            <v>44306</v>
          </cell>
          <cell r="F127">
            <v>5000</v>
          </cell>
          <cell r="G127" t="str">
            <v>Guy's and St Thomas' charity - Evelina Fund</v>
          </cell>
          <cell r="H127">
            <v>1160316</v>
          </cell>
          <cell r="J127" t="str">
            <v>Unrestricted funding</v>
          </cell>
          <cell r="K127" t="str">
            <v>London</v>
          </cell>
          <cell r="L127" t="str">
            <v/>
          </cell>
          <cell r="M127" t="str">
            <v/>
          </cell>
          <cell r="O127">
            <v>0</v>
          </cell>
        </row>
        <row r="128">
          <cell r="A128" t="str">
            <v>FG1039</v>
          </cell>
          <cell r="B128" t="str">
            <v>Match funding payment</v>
          </cell>
          <cell r="C128" t="str">
            <v xml:space="preserve">Unrestricted grant provided to partner charities on a quarterly basis to match staff fundraising, volunteering time and donations through payroll giving, in line with the Berkeley Foundation's match funding policy. </v>
          </cell>
          <cell r="D128">
            <v>2937.41</v>
          </cell>
          <cell r="E128">
            <v>44306</v>
          </cell>
          <cell r="F128">
            <v>2937.41</v>
          </cell>
          <cell r="G128" t="str">
            <v>National Schizophrenia Fellowship (Rethink Mental Illness)</v>
          </cell>
          <cell r="H128">
            <v>271028</v>
          </cell>
          <cell r="J128" t="str">
            <v>Unrestricted funding</v>
          </cell>
          <cell r="K128" t="str">
            <v>London</v>
          </cell>
          <cell r="L128" t="str">
            <v/>
          </cell>
          <cell r="M128" t="str">
            <v/>
          </cell>
          <cell r="O128">
            <v>0</v>
          </cell>
        </row>
        <row r="129">
          <cell r="A129" t="str">
            <v>FG1040</v>
          </cell>
          <cell r="B129" t="str">
            <v>Match funding payment</v>
          </cell>
          <cell r="C129" t="str">
            <v xml:space="preserve">Unrestricted grant provided to partner charities on a quarterly basis to match staff fundraising, volunteering time and donations through payroll giving, in line with the Berkeley Foundation's match funding policy. </v>
          </cell>
          <cell r="D129">
            <v>2937.41</v>
          </cell>
          <cell r="E129">
            <v>44306</v>
          </cell>
          <cell r="F129">
            <v>2937.41</v>
          </cell>
          <cell r="G129" t="str">
            <v>Triangle Adventure Playground Association</v>
          </cell>
          <cell r="H129">
            <v>303145</v>
          </cell>
          <cell r="J129" t="str">
            <v>Unrestricted funding</v>
          </cell>
          <cell r="K129" t="str">
            <v>London</v>
          </cell>
          <cell r="L129" t="str">
            <v/>
          </cell>
          <cell r="M129" t="str">
            <v/>
          </cell>
          <cell r="O129">
            <v>0</v>
          </cell>
        </row>
        <row r="130">
          <cell r="A130" t="str">
            <v>FG1041</v>
          </cell>
          <cell r="B130" t="str">
            <v>Match funding payment</v>
          </cell>
          <cell r="C130" t="str">
            <v xml:space="preserve">Unrestricted grant provided to partner charities on a quarterly basis to match staff fundraising, volunteering time and donations through payroll giving, in line with the Berkeley Foundation's match funding policy. </v>
          </cell>
          <cell r="D130">
            <v>2937.41</v>
          </cell>
          <cell r="E130">
            <v>44306</v>
          </cell>
          <cell r="F130">
            <v>2937.41</v>
          </cell>
          <cell r="G130" t="str">
            <v>Momentum Children's Charity</v>
          </cell>
          <cell r="H130">
            <v>1106677</v>
          </cell>
          <cell r="J130" t="str">
            <v>Unrestricted funding</v>
          </cell>
          <cell r="K130" t="str">
            <v>South East England</v>
          </cell>
          <cell r="L130" t="str">
            <v>London</v>
          </cell>
          <cell r="M130" t="str">
            <v/>
          </cell>
          <cell r="O130">
            <v>0</v>
          </cell>
        </row>
        <row r="131">
          <cell r="A131" t="str">
            <v>FG1042</v>
          </cell>
          <cell r="B131" t="str">
            <v>Match funding payment</v>
          </cell>
          <cell r="C131" t="str">
            <v xml:space="preserve">Unrestricted grant provided to partner charities on a quarterly basis to match staff fundraising, volunteering time and donations through payroll giving, in line with the Berkeley Foundation's match funding policy. </v>
          </cell>
          <cell r="D131">
            <v>3085</v>
          </cell>
          <cell r="E131">
            <v>44306</v>
          </cell>
          <cell r="F131">
            <v>3085</v>
          </cell>
          <cell r="G131" t="str">
            <v>Demelza</v>
          </cell>
          <cell r="H131">
            <v>1039651</v>
          </cell>
          <cell r="J131" t="str">
            <v>Unrestricted funding</v>
          </cell>
          <cell r="K131" t="str">
            <v>South East England</v>
          </cell>
          <cell r="L131" t="str">
            <v/>
          </cell>
          <cell r="M131" t="str">
            <v/>
          </cell>
          <cell r="O131">
            <v>0</v>
          </cell>
        </row>
        <row r="132">
          <cell r="A132" t="str">
            <v>FG1043</v>
          </cell>
          <cell r="B132" t="str">
            <v>Match funding payment</v>
          </cell>
          <cell r="C132" t="str">
            <v xml:space="preserve">Unrestricted grant provided to partner charities on a quarterly basis to match staff fundraising, volunteering time and donations through payroll giving, in line with the Berkeley Foundation's match funding policy. </v>
          </cell>
          <cell r="D132">
            <v>1484</v>
          </cell>
          <cell r="E132">
            <v>44306</v>
          </cell>
          <cell r="F132">
            <v>1484</v>
          </cell>
          <cell r="G132" t="str">
            <v>Hope for Southall Street Homeless</v>
          </cell>
          <cell r="H132">
            <v>1164674</v>
          </cell>
          <cell r="J132" t="str">
            <v>Unrestricted funding</v>
          </cell>
          <cell r="K132" t="str">
            <v>London</v>
          </cell>
          <cell r="L132" t="str">
            <v/>
          </cell>
          <cell r="M132" t="str">
            <v/>
          </cell>
          <cell r="O132">
            <v>0</v>
          </cell>
        </row>
        <row r="133">
          <cell r="A133" t="str">
            <v>FG1044</v>
          </cell>
          <cell r="B133" t="str">
            <v>Match funding payment</v>
          </cell>
          <cell r="C133" t="str">
            <v xml:space="preserve">Unrestricted grant provided to partner charities on a quarterly basis to match staff fundraising, volunteering time and donations through payroll giving, in line with the Berkeley Foundation's match funding policy. </v>
          </cell>
          <cell r="D133">
            <v>5000</v>
          </cell>
          <cell r="E133">
            <v>44306</v>
          </cell>
          <cell r="F133">
            <v>5000</v>
          </cell>
          <cell r="G133" t="str">
            <v>MERU</v>
          </cell>
          <cell r="H133">
            <v>269804</v>
          </cell>
          <cell r="J133" t="str">
            <v>Unrestricted funding</v>
          </cell>
          <cell r="K133" t="str">
            <v>South East England</v>
          </cell>
          <cell r="L133" t="str">
            <v/>
          </cell>
          <cell r="M133" t="str">
            <v/>
          </cell>
          <cell r="O133">
            <v>0</v>
          </cell>
        </row>
        <row r="134">
          <cell r="A134" t="str">
            <v>FG1045</v>
          </cell>
          <cell r="B134" t="str">
            <v>Match funding payment</v>
          </cell>
          <cell r="C134" t="str">
            <v xml:space="preserve">Unrestricted grant provided to partner charities on a quarterly basis to match staff fundraising, volunteering time and donations through payroll giving, in line with the Berkeley Foundation's match funding policy. </v>
          </cell>
          <cell r="D134">
            <v>351.68</v>
          </cell>
          <cell r="E134">
            <v>44306</v>
          </cell>
          <cell r="F134">
            <v>351.68</v>
          </cell>
          <cell r="G134" t="str">
            <v>Helen &amp; Douglas House</v>
          </cell>
          <cell r="H134">
            <v>1085951</v>
          </cell>
          <cell r="J134" t="str">
            <v>Unrestricted funding</v>
          </cell>
          <cell r="K134" t="str">
            <v>South East England</v>
          </cell>
          <cell r="L134" t="str">
            <v/>
          </cell>
          <cell r="M134" t="str">
            <v/>
          </cell>
          <cell r="O134">
            <v>0</v>
          </cell>
        </row>
        <row r="135">
          <cell r="A135" t="str">
            <v>FG1046</v>
          </cell>
          <cell r="B135" t="str">
            <v>Match funding payment</v>
          </cell>
          <cell r="C135" t="str">
            <v xml:space="preserve">Unrestricted grant provided to partner charities on a quarterly basis to match staff fundraising, volunteering time and donations through payroll giving, in line with the Berkeley Foundation's match funding policy. </v>
          </cell>
          <cell r="D135">
            <v>351.68</v>
          </cell>
          <cell r="E135">
            <v>44306</v>
          </cell>
          <cell r="F135">
            <v>351.68</v>
          </cell>
          <cell r="G135" t="str">
            <v>Alexander Devine Children's Cancer Trust</v>
          </cell>
          <cell r="H135">
            <v>1118947</v>
          </cell>
          <cell r="J135" t="str">
            <v>Unrestricted funding</v>
          </cell>
          <cell r="K135" t="str">
            <v>South East England</v>
          </cell>
          <cell r="L135" t="str">
            <v/>
          </cell>
          <cell r="M135" t="str">
            <v/>
          </cell>
          <cell r="O135">
            <v>0</v>
          </cell>
        </row>
        <row r="136">
          <cell r="A136" t="str">
            <v>FG1047</v>
          </cell>
          <cell r="B136" t="str">
            <v>Match funding payment</v>
          </cell>
          <cell r="C136" t="str">
            <v xml:space="preserve">Unrestricted grant provided to partner charities on a quarterly basis to match staff fundraising, volunteering time and donations through payroll giving, in line with the Berkeley Foundation's match funding policy. </v>
          </cell>
          <cell r="D136">
            <v>5000</v>
          </cell>
          <cell r="E136">
            <v>44306</v>
          </cell>
          <cell r="F136">
            <v>5000</v>
          </cell>
          <cell r="G136" t="str">
            <v>Ellenor Lions Hospices</v>
          </cell>
          <cell r="H136">
            <v>1121561</v>
          </cell>
          <cell r="J136" t="str">
            <v>Unrestricted funding</v>
          </cell>
          <cell r="K136" t="str">
            <v>South East England</v>
          </cell>
          <cell r="L136" t="str">
            <v>London</v>
          </cell>
          <cell r="M136" t="str">
            <v/>
          </cell>
          <cell r="O136">
            <v>0</v>
          </cell>
        </row>
        <row r="137">
          <cell r="A137" t="str">
            <v>FG1048</v>
          </cell>
          <cell r="B137" t="str">
            <v>Match funding payment</v>
          </cell>
          <cell r="C137" t="str">
            <v xml:space="preserve">Unrestricted grant provided to partner charities on a quarterly basis to match staff fundraising, volunteering time and donations through payroll giving, in line with the Berkeley Foundation's match funding policy. </v>
          </cell>
          <cell r="D137">
            <v>5000</v>
          </cell>
          <cell r="E137">
            <v>44306</v>
          </cell>
          <cell r="F137">
            <v>5000</v>
          </cell>
          <cell r="G137" t="str">
            <v>The Honeypot Charity</v>
          </cell>
          <cell r="H137">
            <v>1184132</v>
          </cell>
          <cell r="J137" t="str">
            <v>Unrestricted funding</v>
          </cell>
          <cell r="K137" t="str">
            <v>South East England</v>
          </cell>
          <cell r="L137" t="str">
            <v>London</v>
          </cell>
          <cell r="M137" t="str">
            <v/>
          </cell>
          <cell r="O137">
            <v>0</v>
          </cell>
        </row>
        <row r="138">
          <cell r="A138" t="str">
            <v>FG1049</v>
          </cell>
          <cell r="B138" t="str">
            <v>Match funding payment</v>
          </cell>
          <cell r="C138" t="str">
            <v xml:space="preserve">Unrestricted grant provided to partner charities on a quarterly basis to match staff fundraising, volunteering time and donations through payroll giving, in line with the Berkeley Foundation's match funding policy. </v>
          </cell>
          <cell r="D138">
            <v>5000</v>
          </cell>
          <cell r="E138">
            <v>44306</v>
          </cell>
          <cell r="F138">
            <v>5000</v>
          </cell>
          <cell r="G138" t="str">
            <v>Spear</v>
          </cell>
          <cell r="H138">
            <v>1122206</v>
          </cell>
          <cell r="J138" t="str">
            <v>Unrestricted funding</v>
          </cell>
          <cell r="K138" t="str">
            <v>London</v>
          </cell>
          <cell r="L138" t="str">
            <v/>
          </cell>
          <cell r="M138" t="str">
            <v/>
          </cell>
          <cell r="O138">
            <v>0</v>
          </cell>
        </row>
        <row r="139">
          <cell r="A139" t="str">
            <v>FG1050</v>
          </cell>
          <cell r="B139" t="str">
            <v>Match funding payment</v>
          </cell>
          <cell r="C139" t="str">
            <v xml:space="preserve">Unrestricted grant provided to partner charities on a quarterly basis to match staff fundraising, volunteering time and donations through payroll giving, in line with the Berkeley Foundation's match funding policy. </v>
          </cell>
          <cell r="D139">
            <v>205.5</v>
          </cell>
          <cell r="E139">
            <v>44306</v>
          </cell>
          <cell r="F139">
            <v>205.5</v>
          </cell>
          <cell r="G139" t="str">
            <v>Vauxhall City Farm</v>
          </cell>
          <cell r="H139">
            <v>281512</v>
          </cell>
          <cell r="J139" t="str">
            <v>Unrestricted funding</v>
          </cell>
          <cell r="K139" t="str">
            <v>London</v>
          </cell>
          <cell r="L139" t="str">
            <v/>
          </cell>
          <cell r="M139" t="str">
            <v/>
          </cell>
          <cell r="O139">
            <v>0</v>
          </cell>
        </row>
        <row r="140">
          <cell r="A140" t="str">
            <v>FG1051</v>
          </cell>
          <cell r="B140" t="str">
            <v>Match funding payment</v>
          </cell>
          <cell r="C140" t="str">
            <v xml:space="preserve">Unrestricted grant provided to partner charities on a quarterly basis to match staff fundraising, volunteering time and donations through payroll giving, in line with the Berkeley Foundation's match funding policy. </v>
          </cell>
          <cell r="D140">
            <v>1983.1</v>
          </cell>
          <cell r="E140">
            <v>44306</v>
          </cell>
          <cell r="F140">
            <v>1983.1</v>
          </cell>
          <cell r="G140" t="str">
            <v>Rainbow Trust Children’s Charity</v>
          </cell>
          <cell r="H140">
            <v>1070532</v>
          </cell>
          <cell r="J140" t="str">
            <v>Unrestricted funding</v>
          </cell>
          <cell r="K140" t="str">
            <v>South East England</v>
          </cell>
          <cell r="L140" t="str">
            <v/>
          </cell>
          <cell r="M140" t="str">
            <v/>
          </cell>
          <cell r="O140">
            <v>0</v>
          </cell>
        </row>
        <row r="141">
          <cell r="A141" t="str">
            <v>FG1052</v>
          </cell>
          <cell r="B141" t="str">
            <v>Match funding payment</v>
          </cell>
          <cell r="C141" t="str">
            <v xml:space="preserve">Unrestricted grant provided to partner charities on a quarterly basis to match staff fundraising, volunteering time and donations through payroll giving, in line with the Berkeley Foundation's match funding policy. </v>
          </cell>
          <cell r="D141">
            <v>398.26</v>
          </cell>
          <cell r="E141">
            <v>44306</v>
          </cell>
          <cell r="F141">
            <v>398.26</v>
          </cell>
          <cell r="G141" t="str">
            <v xml:space="preserve">Key4Life </v>
          </cell>
          <cell r="H141">
            <v>1152426</v>
          </cell>
          <cell r="J141" t="str">
            <v>Unrestricted funding</v>
          </cell>
          <cell r="K141" t="str">
            <v>London</v>
          </cell>
          <cell r="L141" t="str">
            <v/>
          </cell>
          <cell r="M141" t="str">
            <v/>
          </cell>
          <cell r="O141">
            <v>0</v>
          </cell>
        </row>
        <row r="142">
          <cell r="A142" t="str">
            <v>FG1053</v>
          </cell>
          <cell r="B142" t="str">
            <v>Match funding payment</v>
          </cell>
          <cell r="C142" t="str">
            <v xml:space="preserve">Unrestricted grant provided to partner charities on a quarterly basis to match staff fundraising, volunteering time and donations through payroll giving, in line with the Berkeley Foundation's match funding policy. </v>
          </cell>
          <cell r="D142">
            <v>205.5</v>
          </cell>
          <cell r="E142">
            <v>44306</v>
          </cell>
          <cell r="F142">
            <v>205.5</v>
          </cell>
          <cell r="G142" t="str">
            <v>Thames Reach</v>
          </cell>
          <cell r="H142">
            <v>1166311</v>
          </cell>
          <cell r="J142" t="str">
            <v>Unrestricted funding</v>
          </cell>
          <cell r="K142" t="str">
            <v>London</v>
          </cell>
          <cell r="L142" t="str">
            <v/>
          </cell>
          <cell r="M142" t="str">
            <v/>
          </cell>
          <cell r="O142">
            <v>0</v>
          </cell>
        </row>
        <row r="143">
          <cell r="A143" t="str">
            <v>FG1054</v>
          </cell>
          <cell r="B143" t="str">
            <v>Match funding payment</v>
          </cell>
          <cell r="C143" t="str">
            <v xml:space="preserve">Unrestricted grant provided to partner charities on a quarterly basis to match staff fundraising, volunteering time and donations through payroll giving, in line with the Berkeley Foundation's match funding policy. </v>
          </cell>
          <cell r="D143">
            <v>1828.65</v>
          </cell>
          <cell r="E143">
            <v>44306</v>
          </cell>
          <cell r="F143">
            <v>1828.65</v>
          </cell>
          <cell r="G143" t="str">
            <v>Action for Carers</v>
          </cell>
          <cell r="H143">
            <v>1116714</v>
          </cell>
          <cell r="J143" t="str">
            <v>Unrestricted funding</v>
          </cell>
          <cell r="K143" t="str">
            <v>South East England</v>
          </cell>
          <cell r="L143" t="str">
            <v/>
          </cell>
          <cell r="M143" t="str">
            <v/>
          </cell>
          <cell r="O143">
            <v>0</v>
          </cell>
        </row>
        <row r="144">
          <cell r="A144" t="str">
            <v>FG1055</v>
          </cell>
          <cell r="B144" t="str">
            <v>Match funding payment</v>
          </cell>
          <cell r="C144" t="str">
            <v xml:space="preserve">Unrestricted grant provided to partner charities on a quarterly basis to match staff fundraising, volunteering time and donations through payroll giving, in line with the Berkeley Foundation's match funding policy. </v>
          </cell>
          <cell r="D144">
            <v>62.5</v>
          </cell>
          <cell r="E144">
            <v>44306</v>
          </cell>
          <cell r="F144">
            <v>62.5</v>
          </cell>
          <cell r="G144" t="str">
            <v>St Basils</v>
          </cell>
          <cell r="H144">
            <v>1080154</v>
          </cell>
          <cell r="J144" t="str">
            <v>Unrestricted funding</v>
          </cell>
          <cell r="K144" t="str">
            <v>Birmingham</v>
          </cell>
          <cell r="L144" t="str">
            <v/>
          </cell>
          <cell r="M144" t="str">
            <v/>
          </cell>
          <cell r="O144">
            <v>0</v>
          </cell>
        </row>
        <row r="145">
          <cell r="A145" t="str">
            <v>FA1689</v>
          </cell>
          <cell r="B145" t="str">
            <v>One-off grant</v>
          </cell>
          <cell r="C145" t="str">
            <v>An unrestricted donation to support the hospice to care for those with a life limiting condition.</v>
          </cell>
          <cell r="D145">
            <v>10000</v>
          </cell>
          <cell r="E145">
            <v>44342</v>
          </cell>
          <cell r="F145">
            <v>10000</v>
          </cell>
          <cell r="G145" t="str">
            <v>Havens Hospices</v>
          </cell>
          <cell r="H145">
            <v>1022119</v>
          </cell>
          <cell r="K145" t="str">
            <v/>
          </cell>
          <cell r="L145" t="str">
            <v/>
          </cell>
          <cell r="M145" t="str">
            <v/>
          </cell>
          <cell r="O145">
            <v>0</v>
          </cell>
        </row>
        <row r="146">
          <cell r="A146" t="str">
            <v>GR10147</v>
          </cell>
          <cell r="B146" t="str">
            <v>One-off grant</v>
          </cell>
          <cell r="C146" t="str">
            <v>One-off grant in support of the Mayor's Fund for young Musicians</v>
          </cell>
          <cell r="D146">
            <v>6800</v>
          </cell>
          <cell r="E146">
            <v>44348</v>
          </cell>
          <cell r="F146">
            <v>6800</v>
          </cell>
          <cell r="G146" t="str">
            <v>Mayor's Fund for Young Musicians</v>
          </cell>
          <cell r="H146">
            <v>1141216</v>
          </cell>
          <cell r="J146" t="str">
            <v>Health and Wellbeing</v>
          </cell>
          <cell r="K146" t="str">
            <v>London</v>
          </cell>
          <cell r="L146" t="str">
            <v/>
          </cell>
          <cell r="M146" t="str">
            <v/>
          </cell>
          <cell r="O146">
            <v>0</v>
          </cell>
        </row>
        <row r="147">
          <cell r="A147" t="str">
            <v>FA1679</v>
          </cell>
          <cell r="B147" t="str">
            <v>One-off grant</v>
          </cell>
          <cell r="C147" t="str">
            <v>An unrestricted donation to support their Big Give 10 year anniversary campaign</v>
          </cell>
          <cell r="D147">
            <v>6800</v>
          </cell>
          <cell r="E147">
            <v>44375</v>
          </cell>
          <cell r="F147">
            <v>6800</v>
          </cell>
          <cell r="G147" t="str">
            <v>London Music Fund</v>
          </cell>
          <cell r="H147">
            <v>1141216</v>
          </cell>
          <cell r="J147" t="str">
            <v>Unrestricted funding</v>
          </cell>
          <cell r="K147" t="str">
            <v>London</v>
          </cell>
          <cell r="L147" t="str">
            <v/>
          </cell>
          <cell r="M147" t="str">
            <v/>
          </cell>
          <cell r="O147">
            <v>0</v>
          </cell>
        </row>
        <row r="148">
          <cell r="A148" t="str">
            <v>FA1694</v>
          </cell>
          <cell r="B148" t="str">
            <v>One-off grant</v>
          </cell>
          <cell r="C148" t="str">
            <v>A grant in support of the purchase of the Honresfield Library collection</v>
          </cell>
          <cell r="D148">
            <v>40000</v>
          </cell>
          <cell r="E148">
            <v>44418</v>
          </cell>
          <cell r="F148">
            <v>40000</v>
          </cell>
          <cell r="G148" t="str">
            <v>Friends of the National Libraries</v>
          </cell>
          <cell r="H148">
            <v>313020</v>
          </cell>
          <cell r="K148" t="str">
            <v>South East England</v>
          </cell>
          <cell r="L148" t="str">
            <v/>
          </cell>
          <cell r="M148" t="str">
            <v/>
          </cell>
          <cell r="O148">
            <v>12</v>
          </cell>
        </row>
        <row r="149">
          <cell r="A149" t="str">
            <v>FA1691</v>
          </cell>
          <cell r="B149" t="str">
            <v>Strategic Partnership</v>
          </cell>
          <cell r="C149" t="str">
            <v xml:space="preserve">Strategic Partnership over 3 years, supporting the delivery of the Money House programme  </v>
          </cell>
          <cell r="D149">
            <v>1040469</v>
          </cell>
          <cell r="E149">
            <v>44418</v>
          </cell>
          <cell r="F149">
            <v>1040469</v>
          </cell>
          <cell r="G149" t="str">
            <v>MyBnk</v>
          </cell>
          <cell r="H149">
            <v>1123791</v>
          </cell>
          <cell r="J149" t="str">
            <v>A Safe Place to Call Home</v>
          </cell>
          <cell r="K149" t="str">
            <v>Birmingham</v>
          </cell>
          <cell r="L149" t="str">
            <v>London</v>
          </cell>
          <cell r="M149" t="str">
            <v/>
          </cell>
          <cell r="O149">
            <v>36</v>
          </cell>
        </row>
        <row r="150">
          <cell r="A150" t="str">
            <v>FA1690</v>
          </cell>
          <cell r="B150" t="str">
            <v>Community Investment Fund</v>
          </cell>
          <cell r="C150" t="str">
            <v>AWP Fellowships - 3-year grant</v>
          </cell>
          <cell r="D150">
            <v>210000</v>
          </cell>
          <cell r="E150">
            <v>44418</v>
          </cell>
          <cell r="F150">
            <v>210000</v>
          </cell>
          <cell r="G150" t="str">
            <v>Association of British Neurologists</v>
          </cell>
          <cell r="H150">
            <v>1077893</v>
          </cell>
          <cell r="J150" t="str">
            <v>Health and Wellbeing</v>
          </cell>
          <cell r="K150" t="str">
            <v>London</v>
          </cell>
          <cell r="L150" t="str">
            <v/>
          </cell>
          <cell r="M150" t="str">
            <v/>
          </cell>
          <cell r="O150">
            <v>36</v>
          </cell>
        </row>
        <row r="151">
          <cell r="A151" t="str">
            <v>FA1692</v>
          </cell>
          <cell r="B151" t="str">
            <v>Strategic Partnership</v>
          </cell>
          <cell r="C151" t="str">
            <v>Strategic Partnership, supporting the delivery of Street Elite Birmingham - Year 1 of 3</v>
          </cell>
          <cell r="D151">
            <v>135139</v>
          </cell>
          <cell r="E151">
            <v>44418</v>
          </cell>
          <cell r="F151">
            <v>89542</v>
          </cell>
          <cell r="G151" t="str">
            <v>The Change Foundation</v>
          </cell>
          <cell r="H151">
            <v>1046047</v>
          </cell>
          <cell r="J151" t="str">
            <v>Journey to Employment</v>
          </cell>
          <cell r="K151" t="str">
            <v>Birmingham</v>
          </cell>
          <cell r="L151" t="str">
            <v>London</v>
          </cell>
          <cell r="M151" t="str">
            <v/>
          </cell>
          <cell r="O151">
            <v>36</v>
          </cell>
        </row>
        <row r="152">
          <cell r="A152" t="str">
            <v>FG1073</v>
          </cell>
          <cell r="B152" t="str">
            <v>Match funding payment</v>
          </cell>
          <cell r="C152" t="str">
            <v xml:space="preserve">Unrestricted grant provided to partner charities on a quarterly basis to match staff fundraising, volunteering time and donations through payroll giving, in line with the Berkeley Foundation's match funding policy. </v>
          </cell>
          <cell r="D152">
            <v>20273</v>
          </cell>
          <cell r="E152">
            <v>44500</v>
          </cell>
          <cell r="F152">
            <v>20273</v>
          </cell>
          <cell r="G152" t="str">
            <v>Home Start London</v>
          </cell>
          <cell r="H152">
            <v>1161629</v>
          </cell>
          <cell r="J152" t="str">
            <v>Unrestricted funding</v>
          </cell>
          <cell r="K152" t="str">
            <v>London</v>
          </cell>
          <cell r="L152" t="str">
            <v/>
          </cell>
          <cell r="M152" t="str">
            <v/>
          </cell>
          <cell r="O152">
            <v>0</v>
          </cell>
        </row>
        <row r="153">
          <cell r="A153" t="str">
            <v>FG1074</v>
          </cell>
          <cell r="B153" t="str">
            <v>Match funding payment</v>
          </cell>
          <cell r="C153" t="str">
            <v xml:space="preserve">Unrestricted grant provided to partner charities on a quarterly basis to match staff fundraising, volunteering time and donations through payroll giving, in line with the Berkeley Foundation's match funding policy. </v>
          </cell>
          <cell r="D153">
            <v>9515.32</v>
          </cell>
          <cell r="E153">
            <v>44500</v>
          </cell>
          <cell r="F153">
            <v>9515.32</v>
          </cell>
          <cell r="G153" t="str">
            <v>Guy's and St Thomas' charity - Evelina Fund</v>
          </cell>
          <cell r="H153">
            <v>1160316</v>
          </cell>
          <cell r="J153" t="str">
            <v>Unrestricted funding</v>
          </cell>
          <cell r="K153" t="str">
            <v>London</v>
          </cell>
          <cell r="L153" t="str">
            <v/>
          </cell>
          <cell r="M153" t="str">
            <v/>
          </cell>
          <cell r="O153">
            <v>0</v>
          </cell>
        </row>
        <row r="154">
          <cell r="A154" t="str">
            <v>FG1075</v>
          </cell>
          <cell r="B154" t="str">
            <v>Match funding payment</v>
          </cell>
          <cell r="C154" t="str">
            <v xml:space="preserve">Unrestricted grant provided to partner charities on a quarterly basis to match staff fundraising, volunteering time and donations through payroll giving, in line with the Berkeley Foundation's match funding policy. </v>
          </cell>
          <cell r="D154">
            <v>20110.5</v>
          </cell>
          <cell r="E154">
            <v>44500</v>
          </cell>
          <cell r="F154">
            <v>20110.5</v>
          </cell>
          <cell r="G154" t="str">
            <v>National Schizophrenia Fellowship (Rethink Mental Illness)</v>
          </cell>
          <cell r="H154">
            <v>271028</v>
          </cell>
          <cell r="J154" t="str">
            <v>Unrestricted funding</v>
          </cell>
          <cell r="K154" t="str">
            <v>London</v>
          </cell>
          <cell r="L154" t="str">
            <v/>
          </cell>
          <cell r="M154" t="str">
            <v/>
          </cell>
          <cell r="O154">
            <v>0</v>
          </cell>
        </row>
        <row r="155">
          <cell r="A155" t="str">
            <v>FG1076</v>
          </cell>
          <cell r="B155" t="str">
            <v>Match funding payment</v>
          </cell>
          <cell r="C155" t="str">
            <v xml:space="preserve">Unrestricted grant provided to partner charities on a quarterly basis to match staff fundraising, volunteering time and donations through payroll giving, in line with the Berkeley Foundation's match funding policy. </v>
          </cell>
          <cell r="D155">
            <v>20030</v>
          </cell>
          <cell r="E155">
            <v>44500</v>
          </cell>
          <cell r="F155">
            <v>20030</v>
          </cell>
          <cell r="G155" t="str">
            <v>Triangle Adventure Playground Association</v>
          </cell>
          <cell r="H155">
            <v>303145</v>
          </cell>
          <cell r="J155" t="str">
            <v>Unrestricted funding</v>
          </cell>
          <cell r="K155" t="str">
            <v>London</v>
          </cell>
          <cell r="L155" t="str">
            <v/>
          </cell>
          <cell r="M155" t="str">
            <v/>
          </cell>
          <cell r="O155">
            <v>0</v>
          </cell>
        </row>
        <row r="156">
          <cell r="A156" t="str">
            <v>FG1077</v>
          </cell>
          <cell r="B156" t="str">
            <v>Match funding payment</v>
          </cell>
          <cell r="C156" t="str">
            <v xml:space="preserve">Unrestricted grant provided to partner charities on a quarterly basis to match staff fundraising, volunteering time and donations through payroll giving, in line with the Berkeley Foundation's match funding policy. </v>
          </cell>
          <cell r="D156">
            <v>20448</v>
          </cell>
          <cell r="E156">
            <v>44500</v>
          </cell>
          <cell r="F156">
            <v>20448</v>
          </cell>
          <cell r="G156" t="str">
            <v>Momentum Children's Charity</v>
          </cell>
          <cell r="H156">
            <v>1106677</v>
          </cell>
          <cell r="J156" t="str">
            <v>Unrestricted funding</v>
          </cell>
          <cell r="K156" t="str">
            <v>South East England</v>
          </cell>
          <cell r="L156" t="str">
            <v>London</v>
          </cell>
          <cell r="M156" t="str">
            <v/>
          </cell>
          <cell r="O156">
            <v>0</v>
          </cell>
        </row>
        <row r="157">
          <cell r="A157" t="str">
            <v>FG1078</v>
          </cell>
          <cell r="B157" t="str">
            <v>Match funding payment</v>
          </cell>
          <cell r="C157" t="str">
            <v xml:space="preserve">Unrestricted grant provided to partner charities on a quarterly basis to match staff fundraising, volunteering time and donations through payroll giving, in line with the Berkeley Foundation's match funding policy. </v>
          </cell>
          <cell r="D157">
            <v>21600</v>
          </cell>
          <cell r="E157">
            <v>44500</v>
          </cell>
          <cell r="F157">
            <v>21600</v>
          </cell>
          <cell r="G157" t="str">
            <v>Demelza</v>
          </cell>
          <cell r="H157">
            <v>1039651</v>
          </cell>
          <cell r="J157" t="str">
            <v>Unrestricted funding</v>
          </cell>
          <cell r="K157" t="str">
            <v>South East England</v>
          </cell>
          <cell r="L157" t="str">
            <v/>
          </cell>
          <cell r="M157" t="str">
            <v/>
          </cell>
          <cell r="O157">
            <v>0</v>
          </cell>
        </row>
        <row r="158">
          <cell r="A158" t="str">
            <v>FG1079</v>
          </cell>
          <cell r="B158" t="str">
            <v>Match funding payment</v>
          </cell>
          <cell r="C158" t="str">
            <v xml:space="preserve">Unrestricted grant provided to partner charities on a quarterly basis to match staff fundraising, volunteering time and donations through payroll giving, in line with the Berkeley Foundation's match funding policy. </v>
          </cell>
          <cell r="D158">
            <v>4196.49</v>
          </cell>
          <cell r="E158">
            <v>44500</v>
          </cell>
          <cell r="F158">
            <v>4196.49</v>
          </cell>
          <cell r="G158" t="str">
            <v>Gravesham Network Development CIC</v>
          </cell>
          <cell r="H158">
            <v>7758137</v>
          </cell>
          <cell r="J158" t="str">
            <v>Unrestricted funding</v>
          </cell>
          <cell r="K158" t="str">
            <v>South East England</v>
          </cell>
          <cell r="L158" t="str">
            <v/>
          </cell>
          <cell r="M158" t="str">
            <v/>
          </cell>
          <cell r="O158">
            <v>0</v>
          </cell>
        </row>
        <row r="159">
          <cell r="A159" t="str">
            <v>FG1080</v>
          </cell>
          <cell r="B159" t="str">
            <v>Match funding payment</v>
          </cell>
          <cell r="C159" t="str">
            <v xml:space="preserve">Unrestricted grant provided to partner charities on a quarterly basis to match staff fundraising, volunteering time and donations through payroll giving, in line with the Berkeley Foundation's match funding policy. </v>
          </cell>
          <cell r="D159">
            <v>10132</v>
          </cell>
          <cell r="E159">
            <v>44500</v>
          </cell>
          <cell r="F159">
            <v>10132</v>
          </cell>
          <cell r="G159" t="str">
            <v>Hope for Southall Street Homeless</v>
          </cell>
          <cell r="H159">
            <v>1164674</v>
          </cell>
          <cell r="J159" t="str">
            <v>Unrestricted funding</v>
          </cell>
          <cell r="K159" t="str">
            <v>London</v>
          </cell>
          <cell r="L159" t="str">
            <v/>
          </cell>
          <cell r="M159" t="str">
            <v/>
          </cell>
          <cell r="O159">
            <v>0</v>
          </cell>
        </row>
        <row r="160">
          <cell r="A160" t="str">
            <v>FG1081</v>
          </cell>
          <cell r="B160" t="str">
            <v>Match funding payment</v>
          </cell>
          <cell r="C160" t="str">
            <v xml:space="preserve">Unrestricted grant provided to partner charities on a quarterly basis to match staff fundraising, volunteering time and donations through payroll giving, in line with the Berkeley Foundation's match funding policy. </v>
          </cell>
          <cell r="D160">
            <v>3691.96</v>
          </cell>
          <cell r="E160">
            <v>44500</v>
          </cell>
          <cell r="F160">
            <v>3691.96</v>
          </cell>
          <cell r="G160" t="str">
            <v>Mencap</v>
          </cell>
          <cell r="H160">
            <v>222377</v>
          </cell>
          <cell r="J160" t="str">
            <v>Unrestricted funding</v>
          </cell>
          <cell r="K160" t="str">
            <v>Birmingham</v>
          </cell>
          <cell r="L160" t="str">
            <v>London</v>
          </cell>
          <cell r="M160" t="str">
            <v/>
          </cell>
          <cell r="O160">
            <v>0</v>
          </cell>
        </row>
        <row r="161">
          <cell r="A161" t="str">
            <v>FG1082</v>
          </cell>
          <cell r="B161" t="str">
            <v>Match funding payment</v>
          </cell>
          <cell r="C161" t="str">
            <v xml:space="preserve">Unrestricted grant provided to partner charities on a quarterly basis to match staff fundraising, volunteering time and donations through payroll giving, in line with the Berkeley Foundation's match funding policy. </v>
          </cell>
          <cell r="D161">
            <v>11207</v>
          </cell>
          <cell r="E161">
            <v>44500</v>
          </cell>
          <cell r="F161">
            <v>11207</v>
          </cell>
          <cell r="G161" t="str">
            <v>MERU</v>
          </cell>
          <cell r="H161">
            <v>269804</v>
          </cell>
          <cell r="J161" t="str">
            <v>Unrestricted funding</v>
          </cell>
          <cell r="K161" t="str">
            <v>South East England</v>
          </cell>
          <cell r="L161" t="str">
            <v/>
          </cell>
          <cell r="M161" t="str">
            <v/>
          </cell>
          <cell r="O161">
            <v>0</v>
          </cell>
        </row>
        <row r="162">
          <cell r="A162" t="str">
            <v>FG1083</v>
          </cell>
          <cell r="B162" t="str">
            <v>Match funding payment</v>
          </cell>
          <cell r="C162" t="str">
            <v xml:space="preserve">Unrestricted grant provided to partner charities on a quarterly basis to match staff fundraising, volunteering time and donations through payroll giving, in line with the Berkeley Foundation's match funding policy. </v>
          </cell>
          <cell r="D162">
            <v>11360.68</v>
          </cell>
          <cell r="E162">
            <v>44500</v>
          </cell>
          <cell r="F162">
            <v>11360.68</v>
          </cell>
          <cell r="G162" t="str">
            <v>Helen &amp; Douglas House</v>
          </cell>
          <cell r="H162">
            <v>1085951</v>
          </cell>
          <cell r="J162" t="str">
            <v>Unrestricted funding</v>
          </cell>
          <cell r="K162" t="str">
            <v>South East England</v>
          </cell>
          <cell r="L162" t="str">
            <v/>
          </cell>
          <cell r="M162" t="str">
            <v/>
          </cell>
          <cell r="O162">
            <v>0</v>
          </cell>
        </row>
        <row r="163">
          <cell r="A163" t="str">
            <v>FG1084</v>
          </cell>
          <cell r="B163" t="str">
            <v>Match funding payment</v>
          </cell>
          <cell r="C163" t="str">
            <v xml:space="preserve">Unrestricted grant provided to partner charities on a quarterly basis to match staff fundraising, volunteering time and donations through payroll giving, in line with the Berkeley Foundation's match funding policy. </v>
          </cell>
          <cell r="D163">
            <v>11135.68</v>
          </cell>
          <cell r="E163">
            <v>44500</v>
          </cell>
          <cell r="F163">
            <v>11135.68</v>
          </cell>
          <cell r="G163" t="str">
            <v>Alexander Devine Children's Cancer Trust</v>
          </cell>
          <cell r="H163">
            <v>1118947</v>
          </cell>
          <cell r="J163" t="str">
            <v>Unrestricted funding</v>
          </cell>
          <cell r="K163" t="str">
            <v>South East England</v>
          </cell>
          <cell r="L163" t="str">
            <v/>
          </cell>
          <cell r="M163" t="str">
            <v/>
          </cell>
          <cell r="O163">
            <v>0</v>
          </cell>
        </row>
        <row r="164">
          <cell r="A164" t="str">
            <v>FG1085</v>
          </cell>
          <cell r="B164" t="str">
            <v>Match funding payment</v>
          </cell>
          <cell r="C164" t="str">
            <v xml:space="preserve">Unrestricted grant provided to partner charities on a quarterly basis to match staff fundraising, volunteering time and donations through payroll giving, in line with the Berkeley Foundation's match funding policy. </v>
          </cell>
          <cell r="D164">
            <v>20184</v>
          </cell>
          <cell r="E164">
            <v>44500</v>
          </cell>
          <cell r="F164">
            <v>20184</v>
          </cell>
          <cell r="G164" t="str">
            <v>Ellenor Lions Hospices</v>
          </cell>
          <cell r="H164">
            <v>1121561</v>
          </cell>
          <cell r="J164" t="str">
            <v>Unrestricted funding</v>
          </cell>
          <cell r="K164" t="str">
            <v>South East England</v>
          </cell>
          <cell r="L164" t="str">
            <v>London</v>
          </cell>
          <cell r="M164" t="str">
            <v/>
          </cell>
          <cell r="O164">
            <v>0</v>
          </cell>
        </row>
        <row r="165">
          <cell r="A165" t="str">
            <v>FG1086</v>
          </cell>
          <cell r="B165" t="str">
            <v>Match funding payment</v>
          </cell>
          <cell r="C165" t="str">
            <v xml:space="preserve">Unrestricted grant provided to partner charities on a quarterly basis to match staff fundraising, volunteering time and donations through payroll giving, in line with the Berkeley Foundation's match funding policy. </v>
          </cell>
          <cell r="D165">
            <v>20565.5</v>
          </cell>
          <cell r="E165">
            <v>44500</v>
          </cell>
          <cell r="F165">
            <v>20565.5</v>
          </cell>
          <cell r="G165" t="str">
            <v>The Honeypot Charity</v>
          </cell>
          <cell r="H165">
            <v>1184132</v>
          </cell>
          <cell r="J165" t="str">
            <v>Unrestricted funding</v>
          </cell>
          <cell r="K165" t="str">
            <v>South East England</v>
          </cell>
          <cell r="L165" t="str">
            <v>London</v>
          </cell>
          <cell r="M165" t="str">
            <v/>
          </cell>
          <cell r="O165">
            <v>0</v>
          </cell>
        </row>
        <row r="166">
          <cell r="A166" t="str">
            <v>FG1087</v>
          </cell>
          <cell r="B166" t="str">
            <v>Match funding payment</v>
          </cell>
          <cell r="C166" t="str">
            <v xml:space="preserve">Unrestricted grant provided to partner charities on a quarterly basis to match staff fundraising, volunteering time and donations through payroll giving, in line with the Berkeley Foundation's match funding policy. </v>
          </cell>
          <cell r="D166">
            <v>20207.5</v>
          </cell>
          <cell r="E166">
            <v>44500</v>
          </cell>
          <cell r="F166">
            <v>20207.5</v>
          </cell>
          <cell r="G166" t="str">
            <v>Spear</v>
          </cell>
          <cell r="H166">
            <v>1122206</v>
          </cell>
          <cell r="J166" t="str">
            <v>Unrestricted funding</v>
          </cell>
          <cell r="K166" t="str">
            <v>London</v>
          </cell>
          <cell r="L166" t="str">
            <v/>
          </cell>
          <cell r="M166" t="str">
            <v/>
          </cell>
          <cell r="O166">
            <v>0</v>
          </cell>
        </row>
        <row r="167">
          <cell r="A167" t="str">
            <v>FG1088</v>
          </cell>
          <cell r="B167" t="str">
            <v>Match funding payment</v>
          </cell>
          <cell r="C167" t="str">
            <v xml:space="preserve">Unrestricted grant provided to partner charities on a quarterly basis to match staff fundraising, volunteering time and donations through payroll giving, in line with the Berkeley Foundation's match funding policy. </v>
          </cell>
          <cell r="D167">
            <v>12540.6</v>
          </cell>
          <cell r="E167">
            <v>44500</v>
          </cell>
          <cell r="F167">
            <v>12540.6</v>
          </cell>
          <cell r="G167" t="str">
            <v>Vauxhall City Farm</v>
          </cell>
          <cell r="H167">
            <v>281512</v>
          </cell>
          <cell r="J167" t="str">
            <v>Unrestricted funding</v>
          </cell>
          <cell r="K167" t="str">
            <v>London</v>
          </cell>
          <cell r="L167" t="str">
            <v/>
          </cell>
          <cell r="M167" t="str">
            <v/>
          </cell>
          <cell r="O167">
            <v>0</v>
          </cell>
        </row>
        <row r="168">
          <cell r="A168" t="str">
            <v>FG1089</v>
          </cell>
          <cell r="B168" t="str">
            <v>Match funding payment</v>
          </cell>
          <cell r="C168" t="str">
            <v xml:space="preserve">Unrestricted grant provided to partner charities on a quarterly basis to match staff fundraising, volunteering time and donations through payroll giving, in line with the Berkeley Foundation's match funding policy. </v>
          </cell>
          <cell r="D168">
            <v>21089.38</v>
          </cell>
          <cell r="E168">
            <v>44500</v>
          </cell>
          <cell r="F168">
            <v>21089.38</v>
          </cell>
          <cell r="G168" t="str">
            <v>Rainbow Trust Children’s Charity</v>
          </cell>
          <cell r="H168">
            <v>1070532</v>
          </cell>
          <cell r="J168" t="str">
            <v>Unrestricted funding</v>
          </cell>
          <cell r="K168" t="str">
            <v>South East England</v>
          </cell>
          <cell r="L168" t="str">
            <v/>
          </cell>
          <cell r="M168" t="str">
            <v/>
          </cell>
          <cell r="O168">
            <v>0</v>
          </cell>
        </row>
        <row r="169">
          <cell r="A169" t="str">
            <v>FG1090</v>
          </cell>
          <cell r="B169" t="str">
            <v>Match funding payment</v>
          </cell>
          <cell r="C169" t="str">
            <v xml:space="preserve">Unrestricted grant provided to partner charities on a quarterly basis to match staff fundraising, volunteering time and donations through payroll giving, in line with the Berkeley Foundation's match funding policy. </v>
          </cell>
          <cell r="D169">
            <v>3017</v>
          </cell>
          <cell r="E169">
            <v>44500</v>
          </cell>
          <cell r="F169">
            <v>3017</v>
          </cell>
          <cell r="G169" t="str">
            <v>Action for Kids Charitable Trust</v>
          </cell>
          <cell r="H169">
            <v>1068841</v>
          </cell>
          <cell r="J169" t="str">
            <v>Unrestricted funding</v>
          </cell>
          <cell r="K169" t="str">
            <v>London</v>
          </cell>
          <cell r="L169" t="str">
            <v/>
          </cell>
          <cell r="M169" t="str">
            <v/>
          </cell>
          <cell r="O169">
            <v>0</v>
          </cell>
        </row>
        <row r="170">
          <cell r="A170" t="str">
            <v>FG1091</v>
          </cell>
          <cell r="B170" t="str">
            <v>Match funding payment</v>
          </cell>
          <cell r="C170" t="str">
            <v xml:space="preserve">Unrestricted grant provided to partner charities on a quarterly basis to match staff fundraising, volunteering time and donations through payroll giving, in line with the Berkeley Foundation's match funding policy. </v>
          </cell>
          <cell r="D170">
            <v>20438.5</v>
          </cell>
          <cell r="E170">
            <v>44500</v>
          </cell>
          <cell r="F170">
            <v>20438.5</v>
          </cell>
          <cell r="G170" t="str">
            <v xml:space="preserve">Key4Life </v>
          </cell>
          <cell r="H170">
            <v>1152426</v>
          </cell>
          <cell r="J170" t="str">
            <v>Unrestricted funding</v>
          </cell>
          <cell r="K170" t="str">
            <v>London</v>
          </cell>
          <cell r="L170" t="str">
            <v/>
          </cell>
          <cell r="M170" t="str">
            <v/>
          </cell>
          <cell r="O170">
            <v>0</v>
          </cell>
        </row>
        <row r="171">
          <cell r="A171" t="str">
            <v>FG1092</v>
          </cell>
          <cell r="B171" t="str">
            <v>Match funding payment</v>
          </cell>
          <cell r="C171" t="str">
            <v xml:space="preserve">Unrestricted grant provided to partner charities on a quarterly basis to match staff fundraising, volunteering time and donations through payroll giving, in line with the Berkeley Foundation's match funding policy. </v>
          </cell>
          <cell r="D171">
            <v>78.75</v>
          </cell>
          <cell r="E171">
            <v>44500</v>
          </cell>
          <cell r="F171">
            <v>78.75</v>
          </cell>
          <cell r="G171" t="str">
            <v>Thames Reach</v>
          </cell>
          <cell r="H171">
            <v>1166311</v>
          </cell>
          <cell r="J171" t="str">
            <v>Unrestricted funding</v>
          </cell>
          <cell r="K171" t="str">
            <v>London</v>
          </cell>
          <cell r="L171" t="str">
            <v/>
          </cell>
          <cell r="M171" t="str">
            <v/>
          </cell>
          <cell r="O171">
            <v>0</v>
          </cell>
        </row>
        <row r="172">
          <cell r="A172" t="str">
            <v>FG1093</v>
          </cell>
          <cell r="B172" t="str">
            <v>Match funding payment</v>
          </cell>
          <cell r="C172" t="str">
            <v xml:space="preserve">Unrestricted grant provided to partner charities on a quarterly basis to match staff fundraising, volunteering time and donations through payroll giving, in line with the Berkeley Foundation's match funding policy. </v>
          </cell>
          <cell r="D172">
            <v>1629.9</v>
          </cell>
          <cell r="E172">
            <v>44500</v>
          </cell>
          <cell r="F172">
            <v>1629.9</v>
          </cell>
          <cell r="G172" t="str">
            <v>Action for Carers</v>
          </cell>
          <cell r="H172">
            <v>1116714</v>
          </cell>
          <cell r="J172" t="str">
            <v>Unrestricted funding</v>
          </cell>
          <cell r="K172" t="str">
            <v>South East England</v>
          </cell>
          <cell r="L172" t="str">
            <v/>
          </cell>
          <cell r="M172" t="str">
            <v/>
          </cell>
          <cell r="O172">
            <v>0</v>
          </cell>
        </row>
        <row r="173">
          <cell r="A173" t="str">
            <v>FG1094</v>
          </cell>
          <cell r="B173" t="str">
            <v>Match funding payment</v>
          </cell>
          <cell r="C173" t="str">
            <v xml:space="preserve">Unrestricted grant provided to partner charities on a quarterly basis to match staff fundraising, volunteering time and donations through payroll giving, in line with the Berkeley Foundation's match funding policy. </v>
          </cell>
          <cell r="D173">
            <v>10080</v>
          </cell>
          <cell r="E173">
            <v>44500</v>
          </cell>
          <cell r="F173">
            <v>10080</v>
          </cell>
          <cell r="G173" t="str">
            <v>St Basils</v>
          </cell>
          <cell r="H173">
            <v>1080154</v>
          </cell>
          <cell r="J173" t="str">
            <v>Unrestricted funding</v>
          </cell>
          <cell r="K173" t="str">
            <v>Birmingham</v>
          </cell>
          <cell r="L173" t="str">
            <v/>
          </cell>
          <cell r="M173" t="str">
            <v/>
          </cell>
          <cell r="O173">
            <v>0</v>
          </cell>
        </row>
        <row r="174">
          <cell r="A174" t="str">
            <v>FG1095</v>
          </cell>
          <cell r="B174" t="str">
            <v>Match funding payment</v>
          </cell>
          <cell r="C174" t="str">
            <v xml:space="preserve">Unrestricted grant provided to partner charities on a quarterly basis to match staff fundraising, volunteering time and donations through payroll giving, in line with the Berkeley Foundation's match funding policy. </v>
          </cell>
          <cell r="D174">
            <v>2473.5</v>
          </cell>
          <cell r="E174">
            <v>44500</v>
          </cell>
          <cell r="F174">
            <v>2473.5</v>
          </cell>
          <cell r="G174" t="str">
            <v>Crisis</v>
          </cell>
          <cell r="H174">
            <v>1082947</v>
          </cell>
          <cell r="J174" t="str">
            <v>Unrestricted funding</v>
          </cell>
          <cell r="K174" t="str">
            <v>London</v>
          </cell>
          <cell r="L174" t="str">
            <v/>
          </cell>
          <cell r="M174" t="str">
            <v/>
          </cell>
          <cell r="O174">
            <v>0</v>
          </cell>
        </row>
        <row r="175">
          <cell r="A175" t="str">
            <v>FG1096</v>
          </cell>
          <cell r="B175" t="str">
            <v>Match funding payment</v>
          </cell>
          <cell r="C175" t="str">
            <v xml:space="preserve">Unrestricted grant provided to partner charities on a quarterly basis to match staff fundraising, volunteering time and donations through payroll giving, in line with the Berkeley Foundation's match funding policy. </v>
          </cell>
          <cell r="D175">
            <v>47</v>
          </cell>
          <cell r="E175">
            <v>44500</v>
          </cell>
          <cell r="F175">
            <v>47</v>
          </cell>
          <cell r="G175" t="str">
            <v>The Lord's Taverners</v>
          </cell>
          <cell r="H175">
            <v>306054</v>
          </cell>
          <cell r="J175" t="str">
            <v>Unrestricted funding</v>
          </cell>
          <cell r="K175" t="str">
            <v>Birmingham</v>
          </cell>
          <cell r="L175" t="str">
            <v>London</v>
          </cell>
          <cell r="M175" t="str">
            <v>South East England</v>
          </cell>
          <cell r="O175">
            <v>0</v>
          </cell>
        </row>
        <row r="176">
          <cell r="A176" t="str">
            <v>FG1097</v>
          </cell>
          <cell r="B176" t="str">
            <v>Match funding payment</v>
          </cell>
          <cell r="C176" t="str">
            <v xml:space="preserve">Unrestricted grant provided to partner charities on a quarterly basis to match staff fundraising, volunteering time and donations through payroll giving, in line with the Berkeley Foundation's match funding policy. </v>
          </cell>
          <cell r="D176">
            <v>150</v>
          </cell>
          <cell r="E176">
            <v>44500</v>
          </cell>
          <cell r="F176">
            <v>150</v>
          </cell>
          <cell r="G176" t="str">
            <v>The Change Foundation</v>
          </cell>
          <cell r="H176">
            <v>1046047</v>
          </cell>
          <cell r="J176" t="str">
            <v>Unrestricted funding</v>
          </cell>
          <cell r="K176" t="str">
            <v>Birmingham</v>
          </cell>
          <cell r="L176" t="str">
            <v>London</v>
          </cell>
          <cell r="M176" t="str">
            <v/>
          </cell>
          <cell r="O176">
            <v>0</v>
          </cell>
        </row>
        <row r="177">
          <cell r="A177" t="str">
            <v>FG1098</v>
          </cell>
          <cell r="B177" t="str">
            <v>Match funding payment</v>
          </cell>
          <cell r="C177" t="str">
            <v xml:space="preserve">Unrestricted grant provided to partner charities on a quarterly basis to match staff fundraising, volunteering time and donations through payroll giving, in line with the Berkeley Foundation's match funding policy. </v>
          </cell>
          <cell r="D177">
            <v>14</v>
          </cell>
          <cell r="E177">
            <v>44500</v>
          </cell>
          <cell r="F177">
            <v>14</v>
          </cell>
          <cell r="G177" t="str">
            <v>Mayor's Fund for London</v>
          </cell>
          <cell r="H177">
            <v>1124833</v>
          </cell>
          <cell r="J177" t="str">
            <v>Unrestricted funding</v>
          </cell>
          <cell r="K177" t="str">
            <v>London</v>
          </cell>
          <cell r="L177" t="str">
            <v/>
          </cell>
          <cell r="M177" t="str">
            <v/>
          </cell>
          <cell r="O177">
            <v>0</v>
          </cell>
        </row>
        <row r="178">
          <cell r="A178" t="str">
            <v>FG1099</v>
          </cell>
          <cell r="B178" t="str">
            <v>Match funding payment</v>
          </cell>
          <cell r="C178" t="str">
            <v xml:space="preserve">Unrestricted grant provided to partner charities on a quarterly basis to match staff fundraising, volunteering time and donations through payroll giving, in line with the Berkeley Foundation's match funding policy. </v>
          </cell>
          <cell r="D178">
            <v>10</v>
          </cell>
          <cell r="E178">
            <v>44500</v>
          </cell>
          <cell r="F178">
            <v>10</v>
          </cell>
          <cell r="G178" t="str">
            <v>MyBnk</v>
          </cell>
          <cell r="H178">
            <v>1123791</v>
          </cell>
          <cell r="J178" t="str">
            <v>Unrestricted funding</v>
          </cell>
          <cell r="K178" t="str">
            <v>Birmingham</v>
          </cell>
          <cell r="L178" t="str">
            <v>London</v>
          </cell>
          <cell r="M178" t="str">
            <v/>
          </cell>
          <cell r="O178">
            <v>0</v>
          </cell>
        </row>
        <row r="179">
          <cell r="A179" t="str">
            <v>FG1100</v>
          </cell>
          <cell r="B179" t="str">
            <v>Match funding payment</v>
          </cell>
          <cell r="C179" t="str">
            <v xml:space="preserve">Unrestricted grant provided to partner charities on a quarterly basis to match staff fundraising, volunteering time and donations through payroll giving, in line with the Berkeley Foundation's match funding policy. </v>
          </cell>
          <cell r="D179">
            <v>516</v>
          </cell>
          <cell r="E179">
            <v>44500</v>
          </cell>
          <cell r="F179">
            <v>516</v>
          </cell>
          <cell r="G179" t="str">
            <v>Richard House Trust</v>
          </cell>
          <cell r="H179">
            <v>1059029</v>
          </cell>
          <cell r="J179" t="str">
            <v>Unrestricted funding</v>
          </cell>
          <cell r="K179" t="str">
            <v>London</v>
          </cell>
          <cell r="L179" t="str">
            <v/>
          </cell>
          <cell r="M179" t="str">
            <v/>
          </cell>
          <cell r="O179">
            <v>0</v>
          </cell>
        </row>
        <row r="180">
          <cell r="A180" t="str">
            <v>GR10146</v>
          </cell>
          <cell r="B180" t="str">
            <v>One-off grant</v>
          </cell>
          <cell r="C180" t="str">
            <v xml:space="preserve">A grant supporting the purchase and distribution of Christmas hampers for isolated and vulnerable people in Westminster. </v>
          </cell>
          <cell r="D180">
            <v>14502.4</v>
          </cell>
          <cell r="E180">
            <v>44509</v>
          </cell>
          <cell r="F180">
            <v>14502.4</v>
          </cell>
          <cell r="G180" t="str">
            <v>Sir Simon Milton Foundation</v>
          </cell>
          <cell r="H180">
            <v>1174405</v>
          </cell>
          <cell r="J180" t="str">
            <v>Health and Wellbeing</v>
          </cell>
          <cell r="K180" t="str">
            <v>London</v>
          </cell>
          <cell r="L180" t="str">
            <v/>
          </cell>
          <cell r="M180" t="str">
            <v/>
          </cell>
          <cell r="O180">
            <v>0</v>
          </cell>
        </row>
        <row r="181">
          <cell r="A181" t="str">
            <v>FR10045</v>
          </cell>
          <cell r="B181" t="str">
            <v>Resilience Fund Cohort 1</v>
          </cell>
          <cell r="C181" t="str">
            <v>2-year grant aimed at building organisational resilience in charities working to support young people to overcome barriers to work and kick-start their careers (Journey to Employment impact goal).</v>
          </cell>
          <cell r="D181">
            <v>28998</v>
          </cell>
          <cell r="E181">
            <v>44566</v>
          </cell>
          <cell r="F181">
            <v>28998</v>
          </cell>
          <cell r="G181" t="str">
            <v>Breadwinners Foundation</v>
          </cell>
          <cell r="H181">
            <v>1166646</v>
          </cell>
          <cell r="J181" t="str">
            <v>A Resilient Voluntary Sector</v>
          </cell>
          <cell r="K181" t="str">
            <v>London</v>
          </cell>
          <cell r="L181" t="str">
            <v/>
          </cell>
          <cell r="M181" t="str">
            <v/>
          </cell>
          <cell r="O181">
            <v>24</v>
          </cell>
        </row>
        <row r="182">
          <cell r="A182" t="str">
            <v>FR10034</v>
          </cell>
          <cell r="B182" t="str">
            <v>Resilience Fund Cohort 1</v>
          </cell>
          <cell r="C182" t="str">
            <v>2-year grant aimed at building organisational resilience in charities working to support young people to overcome barriers to work and kick-start their careers (Journey to Employment impact goal).</v>
          </cell>
          <cell r="D182">
            <v>30000</v>
          </cell>
          <cell r="E182">
            <v>44566</v>
          </cell>
          <cell r="F182">
            <v>30000</v>
          </cell>
          <cell r="G182" t="str">
            <v>Women into Construction</v>
          </cell>
          <cell r="I182">
            <v>8986384</v>
          </cell>
          <cell r="J182" t="str">
            <v>A Resilient Voluntary Sector</v>
          </cell>
          <cell r="K182" t="str">
            <v>Birmingham</v>
          </cell>
          <cell r="L182" t="str">
            <v>London</v>
          </cell>
          <cell r="M182" t="str">
            <v/>
          </cell>
          <cell r="O182">
            <v>24</v>
          </cell>
        </row>
        <row r="183">
          <cell r="A183" t="str">
            <v>FR10063</v>
          </cell>
          <cell r="B183" t="str">
            <v>Resilience Fund Cohort 1</v>
          </cell>
          <cell r="C183" t="str">
            <v>2-year grant aimed at building organisational resilience in charities working to support young people to overcome barriers to work and kick-start their careers (Journey to Employment impact goal).</v>
          </cell>
          <cell r="D183">
            <v>30000</v>
          </cell>
          <cell r="E183">
            <v>44566</v>
          </cell>
          <cell r="F183">
            <v>30000</v>
          </cell>
          <cell r="G183" t="str">
            <v>Art Against Knives</v>
          </cell>
          <cell r="H183">
            <v>1140866</v>
          </cell>
          <cell r="J183" t="str">
            <v>A Resilient Voluntary Sector</v>
          </cell>
          <cell r="K183" t="str">
            <v>London</v>
          </cell>
          <cell r="L183" t="str">
            <v/>
          </cell>
          <cell r="M183" t="str">
            <v/>
          </cell>
          <cell r="O183">
            <v>24</v>
          </cell>
        </row>
        <row r="184">
          <cell r="A184" t="str">
            <v>FR10035</v>
          </cell>
          <cell r="B184" t="str">
            <v>Resilience Fund Cohort 1</v>
          </cell>
          <cell r="C184" t="str">
            <v>2-year grant aimed at building organisational resilience in charities working to support young people to overcome barriers to work and kick-start their careers (Journey to Employment impact goal).</v>
          </cell>
          <cell r="D184">
            <v>30000</v>
          </cell>
          <cell r="E184">
            <v>44566</v>
          </cell>
          <cell r="F184">
            <v>30000</v>
          </cell>
          <cell r="G184" t="str">
            <v>Small Green Shoots </v>
          </cell>
          <cell r="H184">
            <v>1160814</v>
          </cell>
          <cell r="J184" t="str">
            <v>A Resilient Voluntary Sector</v>
          </cell>
          <cell r="K184" t="str">
            <v>London</v>
          </cell>
          <cell r="L184" t="str">
            <v/>
          </cell>
          <cell r="M184" t="str">
            <v/>
          </cell>
          <cell r="O184">
            <v>24</v>
          </cell>
        </row>
        <row r="185">
          <cell r="A185" t="str">
            <v>FR10016</v>
          </cell>
          <cell r="B185" t="str">
            <v>Resilience Fund Cohort 1</v>
          </cell>
          <cell r="C185" t="str">
            <v>2-year grant aimed at building organisational resilience in charities working to support young people to overcome barriers to work and kick-start their careers (Journey to Employment impact goal).</v>
          </cell>
          <cell r="D185">
            <v>29902</v>
          </cell>
          <cell r="E185">
            <v>44566</v>
          </cell>
          <cell r="F185">
            <v>29902</v>
          </cell>
          <cell r="G185" t="str">
            <v>High Trees Community Development Trust</v>
          </cell>
          <cell r="H185">
            <v>1079581</v>
          </cell>
          <cell r="J185" t="str">
            <v>A Resilient Voluntary Sector</v>
          </cell>
          <cell r="K185" t="str">
            <v>London</v>
          </cell>
          <cell r="L185" t="str">
            <v/>
          </cell>
          <cell r="M185" t="str">
            <v/>
          </cell>
          <cell r="O185">
            <v>24</v>
          </cell>
        </row>
        <row r="186">
          <cell r="A186" t="str">
            <v>FG1101</v>
          </cell>
          <cell r="B186" t="str">
            <v xml:space="preserve">Match funding payment </v>
          </cell>
          <cell r="C186" t="str">
            <v xml:space="preserve">Unrestricted grant provided to partner charities on a quarterly basis to match staff fundraising, volunteering time and donations through payroll giving, in line with the Berkeley Foundation's match funding policy. </v>
          </cell>
          <cell r="D186">
            <v>406.5</v>
          </cell>
          <cell r="E186">
            <v>44592</v>
          </cell>
          <cell r="F186">
            <v>406.5</v>
          </cell>
          <cell r="G186" t="str">
            <v>Home Start London</v>
          </cell>
          <cell r="H186">
            <v>1161629</v>
          </cell>
          <cell r="J186" t="str">
            <v>Unrestricted funding</v>
          </cell>
          <cell r="K186" t="str">
            <v>London</v>
          </cell>
          <cell r="L186" t="str">
            <v/>
          </cell>
          <cell r="M186" t="str">
            <v/>
          </cell>
          <cell r="O186">
            <v>0</v>
          </cell>
        </row>
        <row r="187">
          <cell r="A187" t="str">
            <v>FG1102</v>
          </cell>
          <cell r="B187" t="str">
            <v xml:space="preserve">Match funding payment </v>
          </cell>
          <cell r="C187" t="str">
            <v xml:space="preserve">Unrestricted grant provided to partner charities on a quarterly basis to match staff fundraising, volunteering time and donations through payroll giving, in line with the Berkeley Foundation's match funding policy. </v>
          </cell>
          <cell r="D187">
            <v>2282.75</v>
          </cell>
          <cell r="E187">
            <v>44592</v>
          </cell>
          <cell r="F187">
            <v>2282.75</v>
          </cell>
          <cell r="G187" t="str">
            <v>Guy's and St Thomas' charity - Evelina Fund</v>
          </cell>
          <cell r="H187">
            <v>1160316</v>
          </cell>
          <cell r="J187" t="str">
            <v>Unrestricted funding</v>
          </cell>
          <cell r="K187" t="str">
            <v>London</v>
          </cell>
          <cell r="L187" t="str">
            <v/>
          </cell>
          <cell r="M187" t="str">
            <v/>
          </cell>
          <cell r="O187">
            <v>0</v>
          </cell>
        </row>
        <row r="188">
          <cell r="A188" t="str">
            <v>FG1103</v>
          </cell>
          <cell r="B188" t="str">
            <v xml:space="preserve">Match funding payment </v>
          </cell>
          <cell r="C188" t="str">
            <v xml:space="preserve">Unrestricted grant provided to partner charities on a quarterly basis to match staff fundraising, volunteering time and donations through payroll giving, in line with the Berkeley Foundation's match funding policy. </v>
          </cell>
          <cell r="D188">
            <v>165.5</v>
          </cell>
          <cell r="E188">
            <v>44592</v>
          </cell>
          <cell r="F188">
            <v>165.5</v>
          </cell>
          <cell r="G188" t="str">
            <v>National Schizophrenia Fellowship (Rethink Mental Illness)</v>
          </cell>
          <cell r="H188">
            <v>271028</v>
          </cell>
          <cell r="J188" t="str">
            <v>Unrestricted funding</v>
          </cell>
          <cell r="K188" t="str">
            <v>London</v>
          </cell>
          <cell r="L188" t="str">
            <v/>
          </cell>
          <cell r="M188" t="str">
            <v/>
          </cell>
          <cell r="O188">
            <v>0</v>
          </cell>
        </row>
        <row r="189">
          <cell r="A189" t="str">
            <v>FG1104</v>
          </cell>
          <cell r="B189" t="str">
            <v xml:space="preserve">Match funding payment </v>
          </cell>
          <cell r="C189" t="str">
            <v xml:space="preserve">Unrestricted grant provided to partner charities on a quarterly basis to match staff fundraising, volunteering time and donations through payroll giving, in line with the Berkeley Foundation's match funding policy. </v>
          </cell>
          <cell r="D189">
            <v>45</v>
          </cell>
          <cell r="E189">
            <v>44592</v>
          </cell>
          <cell r="F189">
            <v>45</v>
          </cell>
          <cell r="G189" t="str">
            <v>Triangle Adventure Playground Association</v>
          </cell>
          <cell r="H189">
            <v>303145</v>
          </cell>
          <cell r="J189" t="str">
            <v>Unrestricted funding</v>
          </cell>
          <cell r="K189" t="str">
            <v>London</v>
          </cell>
          <cell r="L189" t="str">
            <v/>
          </cell>
          <cell r="M189" t="str">
            <v/>
          </cell>
          <cell r="O189">
            <v>0</v>
          </cell>
        </row>
        <row r="190">
          <cell r="A190" t="str">
            <v>FG1105</v>
          </cell>
          <cell r="B190" t="str">
            <v xml:space="preserve">Match funding payment </v>
          </cell>
          <cell r="C190" t="str">
            <v xml:space="preserve">Unrestricted grant provided to partner charities on a quarterly basis to match staff fundraising, volunteering time and donations through payroll giving, in line with the Berkeley Foundation's match funding policy. </v>
          </cell>
          <cell r="D190">
            <v>638.5</v>
          </cell>
          <cell r="E190">
            <v>44592</v>
          </cell>
          <cell r="F190">
            <v>638.5</v>
          </cell>
          <cell r="G190" t="str">
            <v>Momentum Children's Charity</v>
          </cell>
          <cell r="H190">
            <v>1106677</v>
          </cell>
          <cell r="J190" t="str">
            <v>Unrestricted funding</v>
          </cell>
          <cell r="K190" t="str">
            <v>South East England</v>
          </cell>
          <cell r="L190" t="str">
            <v>London</v>
          </cell>
          <cell r="M190" t="str">
            <v/>
          </cell>
          <cell r="O190">
            <v>0</v>
          </cell>
        </row>
        <row r="191">
          <cell r="A191" t="str">
            <v>FG1106</v>
          </cell>
          <cell r="B191" t="str">
            <v xml:space="preserve">Match funding payment </v>
          </cell>
          <cell r="C191" t="str">
            <v xml:space="preserve">Unrestricted grant provided to partner charities on a quarterly basis to match staff fundraising, volunteering time and donations through payroll giving, in line with the Berkeley Foundation's match funding policy. </v>
          </cell>
          <cell r="D191">
            <v>2481.25</v>
          </cell>
          <cell r="E191">
            <v>44592</v>
          </cell>
          <cell r="F191">
            <v>2481.25</v>
          </cell>
          <cell r="G191" t="str">
            <v>Demelza</v>
          </cell>
          <cell r="H191">
            <v>1039651</v>
          </cell>
          <cell r="J191" t="str">
            <v>Unrestricted funding</v>
          </cell>
          <cell r="K191" t="str">
            <v>South East England</v>
          </cell>
          <cell r="L191" t="str">
            <v/>
          </cell>
          <cell r="M191" t="str">
            <v/>
          </cell>
          <cell r="O191">
            <v>0</v>
          </cell>
        </row>
        <row r="192">
          <cell r="A192" t="str">
            <v>FG1107</v>
          </cell>
          <cell r="B192" t="str">
            <v xml:space="preserve">Match funding payment </v>
          </cell>
          <cell r="C192" t="str">
            <v xml:space="preserve">Unrestricted grant provided to partner charities on a quarterly basis to match staff fundraising, volunteering time and donations through payroll giving, in line with the Berkeley Foundation's match funding policy. </v>
          </cell>
          <cell r="D192">
            <v>120</v>
          </cell>
          <cell r="E192">
            <v>44592</v>
          </cell>
          <cell r="F192">
            <v>120</v>
          </cell>
          <cell r="G192" t="str">
            <v>Gravesham Network Development CIC</v>
          </cell>
          <cell r="H192">
            <v>7758137</v>
          </cell>
          <cell r="J192" t="str">
            <v>Unrestricted funding</v>
          </cell>
          <cell r="K192" t="str">
            <v>South East England</v>
          </cell>
          <cell r="L192" t="str">
            <v/>
          </cell>
          <cell r="M192" t="str">
            <v/>
          </cell>
          <cell r="O192">
            <v>0</v>
          </cell>
        </row>
        <row r="193">
          <cell r="A193" t="str">
            <v>FG1108</v>
          </cell>
          <cell r="B193" t="str">
            <v xml:space="preserve">Match funding payment </v>
          </cell>
          <cell r="C193" t="str">
            <v xml:space="preserve">Unrestricted grant provided to partner charities on a quarterly basis to match staff fundraising, volunteering time and donations through payroll giving, in line with the Berkeley Foundation's match funding policy. </v>
          </cell>
          <cell r="D193">
            <v>45</v>
          </cell>
          <cell r="E193">
            <v>44592</v>
          </cell>
          <cell r="F193">
            <v>45</v>
          </cell>
          <cell r="G193" t="str">
            <v>Mencap</v>
          </cell>
          <cell r="H193">
            <v>222377</v>
          </cell>
          <cell r="J193" t="str">
            <v>Unrestricted funding</v>
          </cell>
          <cell r="K193" t="str">
            <v>Birmingham</v>
          </cell>
          <cell r="L193" t="str">
            <v>London</v>
          </cell>
          <cell r="M193" t="str">
            <v/>
          </cell>
          <cell r="O193">
            <v>0</v>
          </cell>
        </row>
        <row r="194">
          <cell r="A194" t="str">
            <v>FG1109</v>
          </cell>
          <cell r="B194" t="str">
            <v xml:space="preserve">Match funding payment </v>
          </cell>
          <cell r="C194" t="str">
            <v xml:space="preserve">Unrestricted grant provided to partner charities on a quarterly basis to match staff fundraising, volunteering time and donations through payroll giving, in line with the Berkeley Foundation's match funding policy. </v>
          </cell>
          <cell r="D194">
            <v>1714.5</v>
          </cell>
          <cell r="E194">
            <v>44592</v>
          </cell>
          <cell r="F194">
            <v>1714.5</v>
          </cell>
          <cell r="G194" t="str">
            <v>The Grange Centre for People with Disabilities</v>
          </cell>
          <cell r="H194">
            <v>207740</v>
          </cell>
          <cell r="J194" t="str">
            <v>Unrestricted funding</v>
          </cell>
          <cell r="K194" t="str">
            <v>South East England</v>
          </cell>
          <cell r="L194" t="str">
            <v/>
          </cell>
          <cell r="M194" t="str">
            <v/>
          </cell>
          <cell r="O194">
            <v>0</v>
          </cell>
        </row>
        <row r="195">
          <cell r="A195" t="str">
            <v>FG1110</v>
          </cell>
          <cell r="B195" t="str">
            <v xml:space="preserve">Match funding payment </v>
          </cell>
          <cell r="C195" t="str">
            <v xml:space="preserve">Unrestricted grant provided to partner charities on a quarterly basis to match staff fundraising, volunteering time and donations through payroll giving, in line with the Berkeley Foundation's match funding policy. </v>
          </cell>
          <cell r="D195">
            <v>1756.5</v>
          </cell>
          <cell r="E195">
            <v>44592</v>
          </cell>
          <cell r="F195">
            <v>1756.5</v>
          </cell>
          <cell r="G195" t="str">
            <v>Helen &amp; Douglas House</v>
          </cell>
          <cell r="H195">
            <v>1085951</v>
          </cell>
          <cell r="J195" t="str">
            <v>Unrestricted funding</v>
          </cell>
          <cell r="K195" t="str">
            <v>South East England</v>
          </cell>
          <cell r="L195" t="str">
            <v/>
          </cell>
          <cell r="M195" t="str">
            <v/>
          </cell>
          <cell r="O195">
            <v>0</v>
          </cell>
        </row>
        <row r="196">
          <cell r="A196" t="str">
            <v>FG1111</v>
          </cell>
          <cell r="B196" t="str">
            <v xml:space="preserve">Match funding payment </v>
          </cell>
          <cell r="C196" t="str">
            <v xml:space="preserve">Unrestricted grant provided to partner charities on a quarterly basis to match staff fundraising, volunteering time and donations through payroll giving, in line with the Berkeley Foundation's match funding policy. </v>
          </cell>
          <cell r="D196">
            <v>1355</v>
          </cell>
          <cell r="E196">
            <v>44592</v>
          </cell>
          <cell r="F196">
            <v>1355</v>
          </cell>
          <cell r="G196" t="str">
            <v>Alexander Devine Children's Cancer Trust</v>
          </cell>
          <cell r="H196">
            <v>1118947</v>
          </cell>
          <cell r="J196" t="str">
            <v>Unrestricted funding</v>
          </cell>
          <cell r="K196" t="str">
            <v>South East England</v>
          </cell>
          <cell r="L196" t="str">
            <v/>
          </cell>
          <cell r="M196" t="str">
            <v/>
          </cell>
          <cell r="O196">
            <v>0</v>
          </cell>
        </row>
        <row r="197">
          <cell r="A197" t="str">
            <v>FG1112</v>
          </cell>
          <cell r="B197" t="str">
            <v xml:space="preserve">Match funding payment </v>
          </cell>
          <cell r="C197" t="str">
            <v xml:space="preserve">Unrestricted grant provided to partner charities on a quarterly basis to match staff fundraising, volunteering time and donations through payroll giving, in line with the Berkeley Foundation's match funding policy. </v>
          </cell>
          <cell r="D197">
            <v>237.5</v>
          </cell>
          <cell r="E197">
            <v>44592</v>
          </cell>
          <cell r="F197">
            <v>237.5</v>
          </cell>
          <cell r="G197" t="str">
            <v>Ellenor Lions Hospices</v>
          </cell>
          <cell r="H197">
            <v>1121561</v>
          </cell>
          <cell r="J197" t="str">
            <v>Unrestricted funding</v>
          </cell>
          <cell r="K197" t="str">
            <v>South East England</v>
          </cell>
          <cell r="L197" t="str">
            <v>London</v>
          </cell>
          <cell r="M197" t="str">
            <v/>
          </cell>
          <cell r="O197">
            <v>0</v>
          </cell>
        </row>
        <row r="198">
          <cell r="A198" t="str">
            <v>FG1113</v>
          </cell>
          <cell r="B198" t="str">
            <v xml:space="preserve">Match funding payment </v>
          </cell>
          <cell r="C198" t="str">
            <v xml:space="preserve">Unrestricted grant provided to partner charities on a quarterly basis to match staff fundraising, volunteering time and donations through payroll giving, in line with the Berkeley Foundation's match funding policy. </v>
          </cell>
          <cell r="D198">
            <v>797</v>
          </cell>
          <cell r="E198">
            <v>44592</v>
          </cell>
          <cell r="F198">
            <v>797</v>
          </cell>
          <cell r="G198" t="str">
            <v>The Honeypot Charity</v>
          </cell>
          <cell r="H198">
            <v>1184132</v>
          </cell>
          <cell r="J198" t="str">
            <v>Unrestricted funding</v>
          </cell>
          <cell r="K198" t="str">
            <v>South East England</v>
          </cell>
          <cell r="L198" t="str">
            <v>London</v>
          </cell>
          <cell r="M198" t="str">
            <v/>
          </cell>
          <cell r="O198">
            <v>0</v>
          </cell>
        </row>
        <row r="199">
          <cell r="A199" t="str">
            <v>FG1114</v>
          </cell>
          <cell r="B199" t="str">
            <v xml:space="preserve">Match funding payment </v>
          </cell>
          <cell r="C199" t="str">
            <v xml:space="preserve">Unrestricted grant provided to partner charities on a quarterly basis to match staff fundraising, volunteering time and donations through payroll giving, in line with the Berkeley Foundation's match funding policy. </v>
          </cell>
          <cell r="D199">
            <v>300</v>
          </cell>
          <cell r="E199">
            <v>44592</v>
          </cell>
          <cell r="F199">
            <v>300</v>
          </cell>
          <cell r="G199" t="str">
            <v>Spear</v>
          </cell>
          <cell r="H199">
            <v>1122206</v>
          </cell>
          <cell r="J199" t="str">
            <v>Unrestricted funding</v>
          </cell>
          <cell r="K199" t="str">
            <v>London</v>
          </cell>
          <cell r="L199" t="str">
            <v/>
          </cell>
          <cell r="M199" t="str">
            <v/>
          </cell>
          <cell r="O199">
            <v>0</v>
          </cell>
        </row>
        <row r="200">
          <cell r="A200" t="str">
            <v>FG1115</v>
          </cell>
          <cell r="B200" t="str">
            <v xml:space="preserve">Match funding payment </v>
          </cell>
          <cell r="C200" t="str">
            <v xml:space="preserve">Unrestricted grant provided to partner charities on a quarterly basis to match staff fundraising, volunteering time and donations through payroll giving, in line with the Berkeley Foundation's match funding policy. </v>
          </cell>
          <cell r="D200">
            <v>555</v>
          </cell>
          <cell r="E200">
            <v>44592</v>
          </cell>
          <cell r="F200">
            <v>555</v>
          </cell>
          <cell r="G200" t="str">
            <v>Vauxhall City Farm</v>
          </cell>
          <cell r="H200">
            <v>281512</v>
          </cell>
          <cell r="J200" t="str">
            <v>Unrestricted funding</v>
          </cell>
          <cell r="K200" t="str">
            <v>London</v>
          </cell>
          <cell r="L200" t="str">
            <v/>
          </cell>
          <cell r="M200" t="str">
            <v/>
          </cell>
          <cell r="O200">
            <v>0</v>
          </cell>
        </row>
        <row r="201">
          <cell r="A201" t="str">
            <v>FG1116</v>
          </cell>
          <cell r="B201" t="str">
            <v xml:space="preserve">Match funding payment </v>
          </cell>
          <cell r="C201" t="str">
            <v xml:space="preserve">Unrestricted grant provided to partner charities on a quarterly basis to match staff fundraising, volunteering time and donations through payroll giving, in line with the Berkeley Foundation's match funding policy. </v>
          </cell>
          <cell r="D201">
            <v>1399.12</v>
          </cell>
          <cell r="E201">
            <v>44592</v>
          </cell>
          <cell r="F201">
            <v>1399.12</v>
          </cell>
          <cell r="G201" t="str">
            <v>Rainbow Trust Children’s Charity</v>
          </cell>
          <cell r="H201">
            <v>1070532</v>
          </cell>
          <cell r="J201" t="str">
            <v>Unrestricted funding</v>
          </cell>
          <cell r="K201" t="str">
            <v>South East England</v>
          </cell>
          <cell r="L201" t="str">
            <v/>
          </cell>
          <cell r="M201" t="str">
            <v/>
          </cell>
          <cell r="O201">
            <v>0</v>
          </cell>
        </row>
        <row r="202">
          <cell r="A202" t="str">
            <v>FG1117</v>
          </cell>
          <cell r="B202" t="str">
            <v xml:space="preserve">Match funding payment </v>
          </cell>
          <cell r="C202" t="str">
            <v xml:space="preserve">Unrestricted grant provided to partner charities on a quarterly basis to match staff fundraising, volunteering time and donations through payroll giving, in line with the Berkeley Foundation's match funding policy. </v>
          </cell>
          <cell r="D202">
            <v>48</v>
          </cell>
          <cell r="E202">
            <v>44592</v>
          </cell>
          <cell r="F202">
            <v>48</v>
          </cell>
          <cell r="G202" t="str">
            <v>Action for Kids Charitable Trust</v>
          </cell>
          <cell r="H202">
            <v>1068841</v>
          </cell>
          <cell r="J202" t="str">
            <v>Unrestricted funding</v>
          </cell>
          <cell r="K202" t="str">
            <v>London</v>
          </cell>
          <cell r="L202" t="str">
            <v/>
          </cell>
          <cell r="M202" t="str">
            <v/>
          </cell>
          <cell r="O202">
            <v>0</v>
          </cell>
        </row>
        <row r="203">
          <cell r="A203" t="str">
            <v>FG1118</v>
          </cell>
          <cell r="B203" t="str">
            <v xml:space="preserve">Match funding payment </v>
          </cell>
          <cell r="C203" t="str">
            <v xml:space="preserve">Unrestricted grant provided to partner charities on a quarterly basis to match staff fundraising, volunteering time and donations through payroll giving, in line with the Berkeley Foundation's match funding policy. </v>
          </cell>
          <cell r="D203">
            <v>410</v>
          </cell>
          <cell r="E203">
            <v>44592</v>
          </cell>
          <cell r="F203">
            <v>410</v>
          </cell>
          <cell r="G203" t="str">
            <v xml:space="preserve">Key4Life </v>
          </cell>
          <cell r="H203">
            <v>1152426</v>
          </cell>
          <cell r="J203" t="str">
            <v>Unrestricted funding</v>
          </cell>
          <cell r="K203" t="str">
            <v>London</v>
          </cell>
          <cell r="L203" t="str">
            <v/>
          </cell>
          <cell r="M203" t="str">
            <v/>
          </cell>
          <cell r="O203">
            <v>0</v>
          </cell>
        </row>
        <row r="204">
          <cell r="A204" t="str">
            <v>FG1119</v>
          </cell>
          <cell r="B204" t="str">
            <v xml:space="preserve">Match funding payment </v>
          </cell>
          <cell r="C204" t="str">
            <v xml:space="preserve">Unrestricted grant provided to partner charities on a quarterly basis to match staff fundraising, volunteering time and donations through payroll giving, in line with the Berkeley Foundation's match funding policy. </v>
          </cell>
          <cell r="D204">
            <v>138</v>
          </cell>
          <cell r="E204">
            <v>44592</v>
          </cell>
          <cell r="F204">
            <v>138</v>
          </cell>
          <cell r="G204" t="str">
            <v>Action for Carers</v>
          </cell>
          <cell r="H204">
            <v>1116714</v>
          </cell>
          <cell r="J204" t="str">
            <v>Unrestricted funding</v>
          </cell>
          <cell r="K204" t="str">
            <v>South East England</v>
          </cell>
          <cell r="L204" t="str">
            <v/>
          </cell>
          <cell r="M204" t="str">
            <v/>
          </cell>
          <cell r="O204">
            <v>0</v>
          </cell>
        </row>
        <row r="205">
          <cell r="A205" t="str">
            <v>FG1120</v>
          </cell>
          <cell r="B205" t="str">
            <v xml:space="preserve">Match funding payment </v>
          </cell>
          <cell r="C205" t="str">
            <v xml:space="preserve">Unrestricted grant provided to partner charities on a quarterly basis to match staff fundraising, volunteering time and donations through payroll giving, in line with the Berkeley Foundation's match funding policy. </v>
          </cell>
          <cell r="D205">
            <v>3786</v>
          </cell>
          <cell r="E205">
            <v>44592</v>
          </cell>
          <cell r="F205">
            <v>3786</v>
          </cell>
          <cell r="G205" t="str">
            <v>Crisis</v>
          </cell>
          <cell r="H205">
            <v>1082947</v>
          </cell>
          <cell r="J205" t="str">
            <v>Unrestricted funding</v>
          </cell>
          <cell r="K205" t="str">
            <v>London</v>
          </cell>
          <cell r="L205" t="str">
            <v/>
          </cell>
          <cell r="M205" t="str">
            <v/>
          </cell>
          <cell r="O205">
            <v>0</v>
          </cell>
        </row>
        <row r="206">
          <cell r="A206" t="str">
            <v>FG1121</v>
          </cell>
          <cell r="B206" t="str">
            <v xml:space="preserve">Match funding payment </v>
          </cell>
          <cell r="C206" t="str">
            <v xml:space="preserve">Unrestricted grant provided to partner charities on a quarterly basis to match staff fundraising, volunteering time and donations through payroll giving, in line with the Berkeley Foundation's match funding policy. </v>
          </cell>
          <cell r="D206">
            <v>70.5</v>
          </cell>
          <cell r="E206">
            <v>44592</v>
          </cell>
          <cell r="F206">
            <v>70.5</v>
          </cell>
          <cell r="G206" t="str">
            <v>The Lord's Taverners</v>
          </cell>
          <cell r="H206">
            <v>306054</v>
          </cell>
          <cell r="J206" t="str">
            <v>Unrestricted funding</v>
          </cell>
          <cell r="K206" t="str">
            <v>Birmingham</v>
          </cell>
          <cell r="L206" t="str">
            <v>London</v>
          </cell>
          <cell r="M206" t="str">
            <v>South East England</v>
          </cell>
          <cell r="O206">
            <v>0</v>
          </cell>
        </row>
        <row r="207">
          <cell r="A207" t="str">
            <v>FG1122</v>
          </cell>
          <cell r="B207" t="str">
            <v xml:space="preserve">Match funding payment </v>
          </cell>
          <cell r="C207" t="str">
            <v xml:space="preserve">Unrestricted grant provided to partner charities on a quarterly basis to match staff fundraising, volunteering time and donations through payroll giving, in line with the Berkeley Foundation's match funding policy. </v>
          </cell>
          <cell r="D207">
            <v>228</v>
          </cell>
          <cell r="E207">
            <v>44592</v>
          </cell>
          <cell r="F207">
            <v>228</v>
          </cell>
          <cell r="G207" t="str">
            <v>The Change Foundation</v>
          </cell>
          <cell r="H207">
            <v>1046047</v>
          </cell>
          <cell r="J207" t="str">
            <v>Unrestricted funding</v>
          </cell>
          <cell r="K207" t="str">
            <v>Birmingham</v>
          </cell>
          <cell r="L207" t="str">
            <v>London</v>
          </cell>
          <cell r="M207" t="str">
            <v/>
          </cell>
          <cell r="O207">
            <v>0</v>
          </cell>
        </row>
        <row r="208">
          <cell r="A208" t="str">
            <v>FG1123</v>
          </cell>
          <cell r="B208" t="str">
            <v xml:space="preserve">Match funding payment </v>
          </cell>
          <cell r="C208" t="str">
            <v xml:space="preserve">Unrestricted grant provided to partner charities on a quarterly basis to match staff fundraising, volunteering time and donations through payroll giving, in line with the Berkeley Foundation's match funding policy. </v>
          </cell>
          <cell r="D208">
            <v>21</v>
          </cell>
          <cell r="E208">
            <v>44592</v>
          </cell>
          <cell r="F208">
            <v>21</v>
          </cell>
          <cell r="G208" t="str">
            <v>Mayor's Fund for London</v>
          </cell>
          <cell r="H208">
            <v>1124833</v>
          </cell>
          <cell r="J208" t="str">
            <v>Unrestricted funding</v>
          </cell>
          <cell r="K208" t="str">
            <v>London</v>
          </cell>
          <cell r="L208" t="str">
            <v/>
          </cell>
          <cell r="M208" t="str">
            <v/>
          </cell>
          <cell r="O208">
            <v>0</v>
          </cell>
        </row>
        <row r="209">
          <cell r="A209" t="str">
            <v>FG1124</v>
          </cell>
          <cell r="B209" t="str">
            <v xml:space="preserve">Match funding payment </v>
          </cell>
          <cell r="C209" t="str">
            <v xml:space="preserve">Unrestricted grant provided to partner charities on a quarterly basis to match staff fundraising, volunteering time and donations through payroll giving, in line with the Berkeley Foundation's match funding policy. </v>
          </cell>
          <cell r="D209">
            <v>15</v>
          </cell>
          <cell r="E209">
            <v>44592</v>
          </cell>
          <cell r="F209">
            <v>15</v>
          </cell>
          <cell r="G209" t="str">
            <v>MyBnk</v>
          </cell>
          <cell r="H209">
            <v>1123791</v>
          </cell>
          <cell r="J209" t="str">
            <v>Unrestricted funding</v>
          </cell>
          <cell r="K209" t="str">
            <v>Birmingham</v>
          </cell>
          <cell r="L209" t="str">
            <v>London</v>
          </cell>
          <cell r="M209" t="str">
            <v/>
          </cell>
          <cell r="O209">
            <v>0</v>
          </cell>
        </row>
        <row r="210">
          <cell r="A210" t="str">
            <v>FG1125</v>
          </cell>
          <cell r="B210" t="str">
            <v xml:space="preserve">Match funding payment </v>
          </cell>
          <cell r="C210" t="str">
            <v xml:space="preserve">Unrestricted grant provided to partner charities on a quarterly basis to match staff fundraising, volunteering time and donations through payroll giving, in line with the Berkeley Foundation's match funding policy. </v>
          </cell>
          <cell r="D210">
            <v>796.5</v>
          </cell>
          <cell r="E210">
            <v>44592</v>
          </cell>
          <cell r="F210">
            <v>796.5</v>
          </cell>
          <cell r="G210" t="str">
            <v>Richard House Trust</v>
          </cell>
          <cell r="H210">
            <v>1059029</v>
          </cell>
          <cell r="J210" t="str">
            <v>Unrestricted funding</v>
          </cell>
          <cell r="K210" t="str">
            <v>London</v>
          </cell>
          <cell r="L210" t="str">
            <v/>
          </cell>
          <cell r="M210" t="str">
            <v/>
          </cell>
          <cell r="O210">
            <v>0</v>
          </cell>
        </row>
        <row r="211">
          <cell r="A211" t="str">
            <v>FR10031</v>
          </cell>
          <cell r="B211" t="str">
            <v>Resilience Fund Cohort 1</v>
          </cell>
          <cell r="C211" t="str">
            <v>2-year grant aimed at building organisational resilience in charities working to support young people to overcome barriers to work and kick-start their careers (Journey to Employment impact goal).</v>
          </cell>
          <cell r="D211">
            <v>30000</v>
          </cell>
          <cell r="E211">
            <v>44649</v>
          </cell>
          <cell r="F211">
            <v>30000</v>
          </cell>
          <cell r="G211" t="str">
            <v>BelEve UK</v>
          </cell>
          <cell r="H211">
            <v>1176524</v>
          </cell>
          <cell r="J211" t="str">
            <v>A Resilient Voluntary Sector</v>
          </cell>
          <cell r="K211" t="str">
            <v>London</v>
          </cell>
          <cell r="L211" t="str">
            <v/>
          </cell>
          <cell r="M211" t="str">
            <v/>
          </cell>
          <cell r="O211">
            <v>24</v>
          </cell>
        </row>
        <row r="212">
          <cell r="A212" t="str">
            <v>FR10088</v>
          </cell>
          <cell r="B212" t="str">
            <v>Resilience Fund Cohort 1</v>
          </cell>
          <cell r="C212" t="str">
            <v>2-year grant aimed at building organisational resilience in charities working to support young people to overcome barriers to work and kick-start their careers (Journey to Employment impact goal).</v>
          </cell>
          <cell r="D212">
            <v>30000</v>
          </cell>
          <cell r="E212">
            <v>44649</v>
          </cell>
          <cell r="F212">
            <v>30000</v>
          </cell>
          <cell r="G212" t="str">
            <v xml:space="preserve">Salaam Peace </v>
          </cell>
          <cell r="H212">
            <v>8860191</v>
          </cell>
          <cell r="J212" t="str">
            <v>A Resilient Voluntary Sector</v>
          </cell>
          <cell r="K212" t="str">
            <v>London</v>
          </cell>
          <cell r="L212" t="str">
            <v/>
          </cell>
          <cell r="M212" t="str">
            <v/>
          </cell>
          <cell r="O212">
            <v>24</v>
          </cell>
        </row>
        <row r="213">
          <cell r="A213" t="str">
            <v>FR10117</v>
          </cell>
          <cell r="B213" t="str">
            <v>Resilience Fund Cohort 1</v>
          </cell>
          <cell r="C213" t="str">
            <v>2-year grant aimed at building organisational resilience in charities working to support young people to overcome barriers to work and kick-start their careers (Journey to Employment impact goal).</v>
          </cell>
          <cell r="D213">
            <v>30000</v>
          </cell>
          <cell r="E213">
            <v>44649</v>
          </cell>
          <cell r="F213">
            <v>30000</v>
          </cell>
          <cell r="G213" t="str">
            <v>Bromley Experts by Experience CIC</v>
          </cell>
          <cell r="H213">
            <v>7976417</v>
          </cell>
          <cell r="J213" t="str">
            <v>A Resilient Voluntary Sector</v>
          </cell>
          <cell r="K213" t="str">
            <v>London</v>
          </cell>
          <cell r="L213" t="str">
            <v/>
          </cell>
          <cell r="M213" t="str">
            <v/>
          </cell>
          <cell r="O213">
            <v>24</v>
          </cell>
        </row>
        <row r="214">
          <cell r="A214" t="str">
            <v>FG1057</v>
          </cell>
          <cell r="B214" t="str">
            <v>One-off grant</v>
          </cell>
          <cell r="C214" t="str">
            <v>An unrestricted grant provided from the 2022 Foundation Awards.</v>
          </cell>
          <cell r="D214">
            <v>500</v>
          </cell>
          <cell r="E214">
            <v>44649</v>
          </cell>
          <cell r="F214">
            <v>500</v>
          </cell>
          <cell r="G214" t="str">
            <v>Home Start London</v>
          </cell>
          <cell r="H214">
            <v>1161629</v>
          </cell>
          <cell r="J214" t="str">
            <v>Unrestricted funding</v>
          </cell>
          <cell r="K214" t="str">
            <v>London</v>
          </cell>
          <cell r="L214" t="str">
            <v/>
          </cell>
          <cell r="M214" t="str">
            <v/>
          </cell>
          <cell r="O214">
            <v>0</v>
          </cell>
        </row>
        <row r="215">
          <cell r="A215" t="str">
            <v>FG1058</v>
          </cell>
          <cell r="B215" t="str">
            <v>One-off grant</v>
          </cell>
          <cell r="C215" t="str">
            <v>An unrestricted grant provided from the 2022 Foundation Awards.</v>
          </cell>
          <cell r="D215">
            <v>500</v>
          </cell>
          <cell r="E215">
            <v>44649</v>
          </cell>
          <cell r="F215">
            <v>500</v>
          </cell>
          <cell r="G215" t="str">
            <v>Guy's and St Thomas' charity - Evelina Fund</v>
          </cell>
          <cell r="H215">
            <v>1160316</v>
          </cell>
          <cell r="J215" t="str">
            <v>Unrestricted funding</v>
          </cell>
          <cell r="K215" t="str">
            <v>London</v>
          </cell>
          <cell r="L215" t="str">
            <v/>
          </cell>
          <cell r="M215" t="str">
            <v/>
          </cell>
          <cell r="O215">
            <v>0</v>
          </cell>
        </row>
        <row r="216">
          <cell r="A216" t="str">
            <v>FG1059</v>
          </cell>
          <cell r="B216" t="str">
            <v>One-off grant</v>
          </cell>
          <cell r="C216" t="str">
            <v>An unrestricted grant provided from the 2022 Foundation Awards.</v>
          </cell>
          <cell r="D216">
            <v>1000</v>
          </cell>
          <cell r="E216">
            <v>44649</v>
          </cell>
          <cell r="F216">
            <v>1000</v>
          </cell>
          <cell r="G216" t="str">
            <v>National Schizophrenia Fellowship (Rethink Mental Illness)</v>
          </cell>
          <cell r="H216">
            <v>271028</v>
          </cell>
          <cell r="J216" t="str">
            <v>Unrestricted funding</v>
          </cell>
          <cell r="K216" t="str">
            <v>London</v>
          </cell>
          <cell r="L216" t="str">
            <v/>
          </cell>
          <cell r="M216" t="str">
            <v/>
          </cell>
          <cell r="O216">
            <v>0</v>
          </cell>
        </row>
        <row r="217">
          <cell r="A217" t="str">
            <v>FG1060</v>
          </cell>
          <cell r="B217" t="str">
            <v>One-off grant</v>
          </cell>
          <cell r="C217" t="str">
            <v>An unrestricted grant provided from the 2022 Foundation Awards.</v>
          </cell>
          <cell r="D217">
            <v>4000</v>
          </cell>
          <cell r="E217">
            <v>44649</v>
          </cell>
          <cell r="F217">
            <v>4000</v>
          </cell>
          <cell r="G217" t="str">
            <v>Triangle Adventure Playground Association</v>
          </cell>
          <cell r="H217">
            <v>303145</v>
          </cell>
          <cell r="J217" t="str">
            <v>Unrestricted funding</v>
          </cell>
          <cell r="K217" t="str">
            <v>London</v>
          </cell>
          <cell r="L217" t="str">
            <v/>
          </cell>
          <cell r="M217" t="str">
            <v/>
          </cell>
          <cell r="O217">
            <v>0</v>
          </cell>
        </row>
        <row r="218">
          <cell r="A218" t="str">
            <v>FG1061</v>
          </cell>
          <cell r="B218" t="str">
            <v>One-off grant</v>
          </cell>
          <cell r="C218" t="str">
            <v>An unrestricted grant provided from the 2022 Foundation Awards.</v>
          </cell>
          <cell r="D218">
            <v>500</v>
          </cell>
          <cell r="E218">
            <v>44649</v>
          </cell>
          <cell r="F218">
            <v>500</v>
          </cell>
          <cell r="G218" t="str">
            <v>Momentum Children's Charity</v>
          </cell>
          <cell r="H218">
            <v>1106677</v>
          </cell>
          <cell r="J218" t="str">
            <v>Unrestricted funding</v>
          </cell>
          <cell r="K218" t="str">
            <v>South East England</v>
          </cell>
          <cell r="L218" t="str">
            <v>London</v>
          </cell>
          <cell r="M218" t="str">
            <v/>
          </cell>
          <cell r="O218">
            <v>0</v>
          </cell>
        </row>
        <row r="219">
          <cell r="A219" t="str">
            <v>FG1062</v>
          </cell>
          <cell r="B219" t="str">
            <v>One-off grant</v>
          </cell>
          <cell r="C219" t="str">
            <v>An unrestricted grant provided from the 2022 Foundation Awards.</v>
          </cell>
          <cell r="D219">
            <v>2000</v>
          </cell>
          <cell r="E219">
            <v>44649</v>
          </cell>
          <cell r="F219">
            <v>2000</v>
          </cell>
          <cell r="G219" t="str">
            <v>Demelza</v>
          </cell>
          <cell r="H219">
            <v>1039651</v>
          </cell>
          <cell r="J219" t="str">
            <v>Unrestricted funding</v>
          </cell>
          <cell r="K219" t="str">
            <v>South East England</v>
          </cell>
          <cell r="L219" t="str">
            <v/>
          </cell>
          <cell r="M219" t="str">
            <v/>
          </cell>
          <cell r="O219">
            <v>0</v>
          </cell>
        </row>
        <row r="220">
          <cell r="A220" t="str">
            <v>FG1063</v>
          </cell>
          <cell r="B220" t="str">
            <v>One-off grant</v>
          </cell>
          <cell r="C220" t="str">
            <v>An unrestricted grant provided from the 2022 Foundation Awards.</v>
          </cell>
          <cell r="D220">
            <v>1000</v>
          </cell>
          <cell r="E220">
            <v>44649</v>
          </cell>
          <cell r="F220">
            <v>1000</v>
          </cell>
          <cell r="G220" t="str">
            <v>Mencap</v>
          </cell>
          <cell r="H220">
            <v>222377</v>
          </cell>
          <cell r="J220" t="str">
            <v>Unrestricted funding</v>
          </cell>
          <cell r="K220" t="str">
            <v>Birmingham</v>
          </cell>
          <cell r="L220" t="str">
            <v>London</v>
          </cell>
          <cell r="M220" t="str">
            <v/>
          </cell>
          <cell r="O220">
            <v>0</v>
          </cell>
        </row>
        <row r="221">
          <cell r="A221" t="str">
            <v>FG1064</v>
          </cell>
          <cell r="B221" t="str">
            <v>One-off grant</v>
          </cell>
          <cell r="C221" t="str">
            <v>An unrestricted grant provided from the 2022 Foundation Awards.</v>
          </cell>
          <cell r="D221">
            <v>2000</v>
          </cell>
          <cell r="E221">
            <v>44649</v>
          </cell>
          <cell r="F221">
            <v>2000</v>
          </cell>
          <cell r="G221" t="str">
            <v>The Grange Centre for People with Disabilities</v>
          </cell>
          <cell r="H221">
            <v>207740</v>
          </cell>
          <cell r="J221" t="str">
            <v>Unrestricted funding</v>
          </cell>
          <cell r="K221" t="str">
            <v>South East England</v>
          </cell>
          <cell r="L221" t="str">
            <v/>
          </cell>
          <cell r="M221" t="str">
            <v/>
          </cell>
          <cell r="O221">
            <v>0</v>
          </cell>
        </row>
        <row r="222">
          <cell r="A222" t="str">
            <v>FG1065</v>
          </cell>
          <cell r="B222" t="str">
            <v>One-off grant</v>
          </cell>
          <cell r="C222" t="str">
            <v>An unrestricted grant provided from the 2022 Foundation Awards.</v>
          </cell>
          <cell r="D222">
            <v>1000</v>
          </cell>
          <cell r="E222">
            <v>44649</v>
          </cell>
          <cell r="F222">
            <v>1000</v>
          </cell>
          <cell r="G222" t="str">
            <v>Ellenor Lions Hospices</v>
          </cell>
          <cell r="H222">
            <v>1121561</v>
          </cell>
          <cell r="J222" t="str">
            <v>Unrestricted funding</v>
          </cell>
          <cell r="K222" t="str">
            <v>South East England</v>
          </cell>
          <cell r="L222" t="str">
            <v>London</v>
          </cell>
          <cell r="M222" t="str">
            <v/>
          </cell>
          <cell r="O222">
            <v>0</v>
          </cell>
        </row>
        <row r="223">
          <cell r="A223" t="str">
            <v>FG1066</v>
          </cell>
          <cell r="B223" t="str">
            <v>One-off grant</v>
          </cell>
          <cell r="C223" t="str">
            <v>An unrestricted grant provided from the 2022 Foundation Awards.</v>
          </cell>
          <cell r="D223">
            <v>1000</v>
          </cell>
          <cell r="E223">
            <v>44649</v>
          </cell>
          <cell r="F223">
            <v>1000</v>
          </cell>
          <cell r="G223" t="str">
            <v>The Honeypot Charity</v>
          </cell>
          <cell r="H223">
            <v>1184132</v>
          </cell>
          <cell r="J223" t="str">
            <v>Unrestricted funding</v>
          </cell>
          <cell r="K223" t="str">
            <v>South East England</v>
          </cell>
          <cell r="L223" t="str">
            <v>London</v>
          </cell>
          <cell r="M223" t="str">
            <v/>
          </cell>
          <cell r="O223">
            <v>0</v>
          </cell>
        </row>
        <row r="224">
          <cell r="A224" t="str">
            <v>FG1067</v>
          </cell>
          <cell r="B224" t="str">
            <v>One-off grant</v>
          </cell>
          <cell r="C224" t="str">
            <v>An unrestricted grant provided from the 2022 Foundation Awards.</v>
          </cell>
          <cell r="D224">
            <v>1000</v>
          </cell>
          <cell r="E224">
            <v>44649</v>
          </cell>
          <cell r="F224">
            <v>1000</v>
          </cell>
          <cell r="G224" t="str">
            <v>Spear</v>
          </cell>
          <cell r="H224">
            <v>1122206</v>
          </cell>
          <cell r="J224" t="str">
            <v>Unrestricted funding</v>
          </cell>
          <cell r="K224" t="str">
            <v>London</v>
          </cell>
          <cell r="L224" t="str">
            <v/>
          </cell>
          <cell r="M224" t="str">
            <v/>
          </cell>
          <cell r="O224">
            <v>0</v>
          </cell>
        </row>
        <row r="225">
          <cell r="A225" t="str">
            <v>FG1068</v>
          </cell>
          <cell r="B225" t="str">
            <v>One-off grant</v>
          </cell>
          <cell r="C225" t="str">
            <v>An unrestricted grant provided from the 2022 Foundation Awards.</v>
          </cell>
          <cell r="D225">
            <v>2000</v>
          </cell>
          <cell r="E225">
            <v>44649</v>
          </cell>
          <cell r="F225">
            <v>2000</v>
          </cell>
          <cell r="G225" t="str">
            <v>Rainbow Trust Children’s Charity</v>
          </cell>
          <cell r="H225">
            <v>1070532</v>
          </cell>
          <cell r="J225" t="str">
            <v>Unrestricted funding</v>
          </cell>
          <cell r="K225" t="str">
            <v>South East England</v>
          </cell>
          <cell r="L225" t="str">
            <v/>
          </cell>
          <cell r="M225" t="str">
            <v/>
          </cell>
          <cell r="O225">
            <v>0</v>
          </cell>
        </row>
        <row r="226">
          <cell r="A226" t="str">
            <v>FG1069</v>
          </cell>
          <cell r="B226" t="str">
            <v>One-off grant</v>
          </cell>
          <cell r="C226" t="str">
            <v>An unrestricted grant provided from the 2022 Foundation Awards.</v>
          </cell>
          <cell r="D226">
            <v>2000</v>
          </cell>
          <cell r="E226">
            <v>44649</v>
          </cell>
          <cell r="F226">
            <v>2000</v>
          </cell>
          <cell r="G226" t="str">
            <v xml:space="preserve">Key4Life </v>
          </cell>
          <cell r="H226">
            <v>1152426</v>
          </cell>
          <cell r="J226" t="str">
            <v>Unrestricted funding</v>
          </cell>
          <cell r="K226" t="str">
            <v>London</v>
          </cell>
          <cell r="L226" t="str">
            <v/>
          </cell>
          <cell r="M226" t="str">
            <v/>
          </cell>
          <cell r="O226">
            <v>0</v>
          </cell>
        </row>
        <row r="227">
          <cell r="A227" t="str">
            <v>FG1070</v>
          </cell>
          <cell r="B227" t="str">
            <v>One-off grant</v>
          </cell>
          <cell r="C227" t="str">
            <v>An unrestricted grant provided from the 2022 Foundation Awards.</v>
          </cell>
          <cell r="D227">
            <v>1500</v>
          </cell>
          <cell r="E227">
            <v>44649</v>
          </cell>
          <cell r="F227">
            <v>1500</v>
          </cell>
          <cell r="G227" t="str">
            <v>Crisis</v>
          </cell>
          <cell r="H227">
            <v>1082947</v>
          </cell>
          <cell r="J227" t="str">
            <v>Unrestricted funding</v>
          </cell>
          <cell r="K227" t="str">
            <v>London</v>
          </cell>
          <cell r="L227" t="str">
            <v/>
          </cell>
          <cell r="M227" t="str">
            <v/>
          </cell>
          <cell r="O227">
            <v>0</v>
          </cell>
        </row>
        <row r="228">
          <cell r="A228" t="str">
            <v>FG1071</v>
          </cell>
          <cell r="B228" t="str">
            <v>One-off grant</v>
          </cell>
          <cell r="C228" t="str">
            <v>An unrestricted grant provided from the 2022 Foundation Awards.</v>
          </cell>
          <cell r="D228">
            <v>1000</v>
          </cell>
          <cell r="E228">
            <v>44649</v>
          </cell>
          <cell r="F228">
            <v>1000</v>
          </cell>
          <cell r="G228" t="str">
            <v>The Change Foundation</v>
          </cell>
          <cell r="H228">
            <v>1046047</v>
          </cell>
          <cell r="J228" t="str">
            <v>Unrestricted funding</v>
          </cell>
          <cell r="K228" t="str">
            <v>Birmingham</v>
          </cell>
          <cell r="L228" t="str">
            <v>London</v>
          </cell>
          <cell r="M228" t="str">
            <v/>
          </cell>
          <cell r="O228">
            <v>0</v>
          </cell>
        </row>
        <row r="229">
          <cell r="A229" t="str">
            <v>FG1072</v>
          </cell>
          <cell r="B229" t="str">
            <v>One-off grant</v>
          </cell>
          <cell r="C229" t="str">
            <v>An unrestricted grant provided from the 2022 Foundation Awards.</v>
          </cell>
          <cell r="D229">
            <v>1000</v>
          </cell>
          <cell r="E229">
            <v>44649</v>
          </cell>
          <cell r="F229">
            <v>1000</v>
          </cell>
          <cell r="G229" t="str">
            <v>MyBnk</v>
          </cell>
          <cell r="H229">
            <v>1123791</v>
          </cell>
          <cell r="J229" t="str">
            <v>Unrestricted funding</v>
          </cell>
          <cell r="K229" t="str">
            <v>Birmingham</v>
          </cell>
          <cell r="L229" t="str">
            <v>London</v>
          </cell>
          <cell r="M229" t="str">
            <v/>
          </cell>
          <cell r="O229">
            <v>0</v>
          </cell>
        </row>
        <row r="230">
          <cell r="A230" t="str">
            <v>FR10131</v>
          </cell>
          <cell r="B230" t="str">
            <v>Resilience Fund Cohort 1</v>
          </cell>
          <cell r="C230" t="str">
            <v>2-year grant aimed at building organisational resilience in charities working to support young people to overcome barriers to work and kick-start their careers (Journey to Employment impact goal).</v>
          </cell>
          <cell r="D230">
            <v>28750</v>
          </cell>
          <cell r="E230">
            <v>44649</v>
          </cell>
          <cell r="F230">
            <v>28750</v>
          </cell>
          <cell r="G230" t="str">
            <v>Berkshire Youth</v>
          </cell>
          <cell r="H230">
            <v>1106341</v>
          </cell>
          <cell r="J230" t="str">
            <v>A Resilient Voluntary Sector</v>
          </cell>
          <cell r="K230" t="str">
            <v>South East England</v>
          </cell>
          <cell r="L230" t="str">
            <v/>
          </cell>
          <cell r="M230" t="str">
            <v/>
          </cell>
          <cell r="O230">
            <v>24</v>
          </cell>
        </row>
        <row r="231">
          <cell r="A231" t="str">
            <v>FR10138</v>
          </cell>
          <cell r="B231" t="str">
            <v>Resilience Fund Cohort 1</v>
          </cell>
          <cell r="C231" t="str">
            <v>2-year grant aimed at building organisational resilience in charities working to support young people to overcome barriers to work and kick-start their careers (Journey to Employment impact goal).</v>
          </cell>
          <cell r="D231">
            <v>29999</v>
          </cell>
          <cell r="E231">
            <v>44649</v>
          </cell>
          <cell r="F231">
            <v>29999</v>
          </cell>
          <cell r="G231" t="str">
            <v>Circle Sports</v>
          </cell>
          <cell r="H231">
            <v>7376785</v>
          </cell>
          <cell r="J231" t="str">
            <v>A Resilient Voluntary Sector</v>
          </cell>
          <cell r="K231" t="str">
            <v>London</v>
          </cell>
          <cell r="L231" t="str">
            <v/>
          </cell>
          <cell r="M231" t="str">
            <v/>
          </cell>
          <cell r="O231">
            <v>24</v>
          </cell>
        </row>
        <row r="232">
          <cell r="A232" t="str">
            <v>GR10040</v>
          </cell>
          <cell r="B232" t="str">
            <v>Community Investment Fund</v>
          </cell>
          <cell r="C232" t="str">
            <v>Improving Youth Mental Health 2 grant (Year 1 of 1)</v>
          </cell>
          <cell r="D232">
            <v>56490</v>
          </cell>
          <cell r="E232">
            <v>44670</v>
          </cell>
          <cell r="F232">
            <v>56490</v>
          </cell>
          <cell r="G232" t="str">
            <v>St Matthew's Project</v>
          </cell>
          <cell r="H232">
            <v>1140964</v>
          </cell>
          <cell r="J232" t="str">
            <v>Health and Wellbeing</v>
          </cell>
          <cell r="K232" t="str">
            <v>London</v>
          </cell>
          <cell r="L232" t="str">
            <v/>
          </cell>
          <cell r="M232" t="str">
            <v/>
          </cell>
          <cell r="O232">
            <v>12</v>
          </cell>
        </row>
        <row r="233">
          <cell r="A233" t="str">
            <v>FG1126</v>
          </cell>
          <cell r="B233" t="str">
            <v>Match Funding payment</v>
          </cell>
          <cell r="C233" t="str">
            <v xml:space="preserve">Unrestricted grant provided to partner charities on a quarterly basis to match staff fundraising, volunteering time and donations through payroll giving, in line with the Berkeley Foundation's match funding policy. </v>
          </cell>
          <cell r="D233">
            <v>427.5</v>
          </cell>
          <cell r="E233">
            <v>44681</v>
          </cell>
          <cell r="F233">
            <v>427.5</v>
          </cell>
          <cell r="G233" t="str">
            <v>Home Start London</v>
          </cell>
          <cell r="H233">
            <v>1161629</v>
          </cell>
          <cell r="J233" t="str">
            <v>Unrestricted funding</v>
          </cell>
          <cell r="K233" t="str">
            <v>London</v>
          </cell>
          <cell r="L233" t="str">
            <v/>
          </cell>
          <cell r="M233" t="str">
            <v/>
          </cell>
          <cell r="O233">
            <v>0</v>
          </cell>
        </row>
        <row r="234">
          <cell r="A234" t="str">
            <v>FG1127</v>
          </cell>
          <cell r="B234" t="str">
            <v>Match Funding payment</v>
          </cell>
          <cell r="C234" t="str">
            <v xml:space="preserve">Unrestricted grant provided to partner charities on a quarterly basis to match staff fundraising, volunteering time and donations through payroll giving, in line with the Berkeley Foundation's match funding policy. </v>
          </cell>
          <cell r="D234">
            <v>3689.68</v>
          </cell>
          <cell r="E234">
            <v>44681</v>
          </cell>
          <cell r="F234">
            <v>3689.68</v>
          </cell>
          <cell r="G234" t="str">
            <v>Guy's and St Thomas' charity - Evelina Fund</v>
          </cell>
          <cell r="H234">
            <v>1160316</v>
          </cell>
          <cell r="J234" t="str">
            <v>Unrestricted funding</v>
          </cell>
          <cell r="K234" t="str">
            <v>London</v>
          </cell>
          <cell r="L234" t="str">
            <v/>
          </cell>
          <cell r="M234" t="str">
            <v/>
          </cell>
          <cell r="O234">
            <v>0</v>
          </cell>
        </row>
        <row r="235">
          <cell r="A235" t="str">
            <v>FG1128</v>
          </cell>
          <cell r="B235" t="str">
            <v>Match Funding payment</v>
          </cell>
          <cell r="C235" t="str">
            <v xml:space="preserve">Unrestricted grant provided to partner charities on a quarterly basis to match staff fundraising, volunteering time and donations through payroll giving, in line with the Berkeley Foundation's match funding policy. </v>
          </cell>
          <cell r="D235">
            <v>199.5</v>
          </cell>
          <cell r="E235">
            <v>44681</v>
          </cell>
          <cell r="F235">
            <v>199.5</v>
          </cell>
          <cell r="G235" t="str">
            <v>National Schizophrenia Fellowship (Rethink Mental Illness)</v>
          </cell>
          <cell r="H235">
            <v>271028</v>
          </cell>
          <cell r="J235" t="str">
            <v>Unrestricted funding</v>
          </cell>
          <cell r="K235" t="str">
            <v>London</v>
          </cell>
          <cell r="L235" t="str">
            <v/>
          </cell>
          <cell r="M235" t="str">
            <v/>
          </cell>
          <cell r="O235">
            <v>0</v>
          </cell>
        </row>
        <row r="236">
          <cell r="A236" t="str">
            <v>FG1129</v>
          </cell>
          <cell r="B236" t="str">
            <v>Match Funding payment</v>
          </cell>
          <cell r="C236" t="str">
            <v xml:space="preserve">Unrestricted grant provided to partner charities on a quarterly basis to match staff fundraising, volunteering time and donations through payroll giving, in line with the Berkeley Foundation's match funding policy. </v>
          </cell>
          <cell r="D236">
            <v>45</v>
          </cell>
          <cell r="E236">
            <v>44681</v>
          </cell>
          <cell r="F236">
            <v>45</v>
          </cell>
          <cell r="G236" t="str">
            <v>Triangle Adventure Playground Association</v>
          </cell>
          <cell r="H236">
            <v>303145</v>
          </cell>
          <cell r="J236" t="str">
            <v>Unrestricted funding</v>
          </cell>
          <cell r="K236" t="str">
            <v>London</v>
          </cell>
          <cell r="L236" t="str">
            <v/>
          </cell>
          <cell r="M236" t="str">
            <v/>
          </cell>
          <cell r="O236">
            <v>0</v>
          </cell>
        </row>
        <row r="237">
          <cell r="A237" t="str">
            <v>FG1130</v>
          </cell>
          <cell r="B237" t="str">
            <v>Match Funding payment</v>
          </cell>
          <cell r="C237" t="str">
            <v xml:space="preserve">Unrestricted grant provided to partner charities on a quarterly basis to match staff fundraising, volunteering time and donations through payroll giving, in line with the Berkeley Foundation's match funding policy. </v>
          </cell>
          <cell r="D237">
            <v>606</v>
          </cell>
          <cell r="E237">
            <v>44681</v>
          </cell>
          <cell r="F237">
            <v>606</v>
          </cell>
          <cell r="G237" t="str">
            <v>Momentum Children's Charity</v>
          </cell>
          <cell r="H237">
            <v>1106677</v>
          </cell>
          <cell r="J237" t="str">
            <v>Unrestricted funding</v>
          </cell>
          <cell r="K237" t="str">
            <v>South East England</v>
          </cell>
          <cell r="L237" t="str">
            <v>London</v>
          </cell>
          <cell r="M237" t="str">
            <v/>
          </cell>
          <cell r="O237">
            <v>0</v>
          </cell>
        </row>
        <row r="238">
          <cell r="A238" t="str">
            <v>FG1131</v>
          </cell>
          <cell r="B238" t="str">
            <v>Match Funding payment</v>
          </cell>
          <cell r="C238" t="str">
            <v xml:space="preserve">Unrestricted grant provided to partner charities on a quarterly basis to match staff fundraising, volunteering time and donations through payroll giving, in line with the Berkeley Foundation's match funding policy. </v>
          </cell>
          <cell r="D238">
            <v>2568.75</v>
          </cell>
          <cell r="E238">
            <v>44681</v>
          </cell>
          <cell r="F238">
            <v>2568.75</v>
          </cell>
          <cell r="G238" t="str">
            <v>Demelza</v>
          </cell>
          <cell r="H238">
            <v>1039651</v>
          </cell>
          <cell r="J238" t="str">
            <v>Unrestricted funding</v>
          </cell>
          <cell r="K238" t="str">
            <v>South East England</v>
          </cell>
          <cell r="L238" t="str">
            <v/>
          </cell>
          <cell r="M238" t="str">
            <v/>
          </cell>
          <cell r="O238">
            <v>0</v>
          </cell>
        </row>
        <row r="239">
          <cell r="A239" t="str">
            <v>FG1132</v>
          </cell>
          <cell r="B239" t="str">
            <v>Match Funding payment</v>
          </cell>
          <cell r="C239" t="str">
            <v xml:space="preserve">Unrestricted grant provided to partner charities on a quarterly basis to match staff fundraising, volunteering time and donations through payroll giving, in line with the Berkeley Foundation's match funding policy. </v>
          </cell>
          <cell r="D239">
            <v>110</v>
          </cell>
          <cell r="E239">
            <v>44681</v>
          </cell>
          <cell r="F239">
            <v>110</v>
          </cell>
          <cell r="G239" t="str">
            <v>Gravesham Network Development CIC</v>
          </cell>
          <cell r="H239">
            <v>7758137</v>
          </cell>
          <cell r="J239" t="str">
            <v>Unrestricted funding</v>
          </cell>
          <cell r="K239" t="str">
            <v>South East England</v>
          </cell>
          <cell r="L239" t="str">
            <v/>
          </cell>
          <cell r="M239" t="str">
            <v/>
          </cell>
          <cell r="O239">
            <v>0</v>
          </cell>
        </row>
        <row r="240">
          <cell r="A240" t="str">
            <v>FG1133</v>
          </cell>
          <cell r="B240" t="str">
            <v>Match Funding payment</v>
          </cell>
          <cell r="C240" t="str">
            <v xml:space="preserve">Unrestricted grant provided to partner charities on a quarterly basis to match staff fundraising, volunteering time and donations through payroll giving, in line with the Berkeley Foundation's match funding policy. </v>
          </cell>
          <cell r="D240">
            <v>45</v>
          </cell>
          <cell r="E240">
            <v>44681</v>
          </cell>
          <cell r="F240">
            <v>45</v>
          </cell>
          <cell r="G240" t="str">
            <v>Mencap</v>
          </cell>
          <cell r="H240">
            <v>222377</v>
          </cell>
          <cell r="J240" t="str">
            <v>Unrestricted funding</v>
          </cell>
          <cell r="K240" t="str">
            <v>Birmingham</v>
          </cell>
          <cell r="L240" t="str">
            <v>London</v>
          </cell>
          <cell r="M240" t="str">
            <v/>
          </cell>
          <cell r="O240">
            <v>0</v>
          </cell>
        </row>
        <row r="241">
          <cell r="A241" t="str">
            <v>FG1134</v>
          </cell>
          <cell r="B241" t="str">
            <v>Match Funding payment</v>
          </cell>
          <cell r="C241" t="str">
            <v xml:space="preserve">Unrestricted grant provided to partner charities on a quarterly basis to match staff fundraising, volunteering time and donations through payroll giving, in line with the Berkeley Foundation's match funding policy. </v>
          </cell>
          <cell r="D241">
            <v>3780</v>
          </cell>
          <cell r="E241">
            <v>44681</v>
          </cell>
          <cell r="F241">
            <v>3780</v>
          </cell>
          <cell r="G241" t="str">
            <v>The Grange Centre for People with Disabilities</v>
          </cell>
          <cell r="H241">
            <v>207740</v>
          </cell>
          <cell r="J241" t="str">
            <v>Unrestricted funding</v>
          </cell>
          <cell r="K241" t="str">
            <v>South East England</v>
          </cell>
          <cell r="L241" t="str">
            <v/>
          </cell>
          <cell r="M241" t="str">
            <v/>
          </cell>
          <cell r="O241">
            <v>0</v>
          </cell>
        </row>
        <row r="242">
          <cell r="A242" t="str">
            <v>FG1135</v>
          </cell>
          <cell r="B242" t="str">
            <v>Match Funding payment</v>
          </cell>
          <cell r="C242" t="str">
            <v xml:space="preserve">Unrestricted grant provided to partner charities on a quarterly basis to match staff fundraising, volunteering time and donations through payroll giving, in line with the Berkeley Foundation's match funding policy. </v>
          </cell>
          <cell r="D242">
            <v>537.55999999999995</v>
          </cell>
          <cell r="E242">
            <v>44681</v>
          </cell>
          <cell r="F242">
            <v>537.55999999999995</v>
          </cell>
          <cell r="G242" t="str">
            <v>Helen &amp; Douglas House</v>
          </cell>
          <cell r="H242">
            <v>1085951</v>
          </cell>
          <cell r="J242" t="str">
            <v>Unrestricted funding</v>
          </cell>
          <cell r="K242" t="str">
            <v>South East England</v>
          </cell>
          <cell r="L242" t="str">
            <v/>
          </cell>
          <cell r="M242" t="str">
            <v/>
          </cell>
          <cell r="O242">
            <v>0</v>
          </cell>
        </row>
        <row r="243">
          <cell r="A243" t="str">
            <v>FG1136</v>
          </cell>
          <cell r="B243" t="str">
            <v>Match Funding payment</v>
          </cell>
          <cell r="C243" t="str">
            <v xml:space="preserve">Unrestricted grant provided to partner charities on a quarterly basis to match staff fundraising, volunteering time and donations through payroll giving, in line with the Berkeley Foundation's match funding policy. </v>
          </cell>
          <cell r="D243">
            <v>255.05</v>
          </cell>
          <cell r="E243">
            <v>44681</v>
          </cell>
          <cell r="F243">
            <v>255.05</v>
          </cell>
          <cell r="G243" t="str">
            <v>Alexander Devine Children's Cancer Trust</v>
          </cell>
          <cell r="H243">
            <v>1118947</v>
          </cell>
          <cell r="J243" t="str">
            <v>Unrestricted funding</v>
          </cell>
          <cell r="K243" t="str">
            <v>South East England</v>
          </cell>
          <cell r="L243" t="str">
            <v/>
          </cell>
          <cell r="M243" t="str">
            <v/>
          </cell>
          <cell r="O243">
            <v>0</v>
          </cell>
        </row>
        <row r="244">
          <cell r="A244" t="str">
            <v>FG1137</v>
          </cell>
          <cell r="B244" t="str">
            <v>Match Funding payment</v>
          </cell>
          <cell r="C244" t="str">
            <v xml:space="preserve">Unrestricted grant provided to partner charities on a quarterly basis to match staff fundraising, volunteering time and donations through payroll giving, in line with the Berkeley Foundation's match funding policy. </v>
          </cell>
          <cell r="D244">
            <v>245.5</v>
          </cell>
          <cell r="E244">
            <v>44681</v>
          </cell>
          <cell r="F244">
            <v>245.5</v>
          </cell>
          <cell r="G244" t="str">
            <v>Ellenor Lions Hospices</v>
          </cell>
          <cell r="H244">
            <v>1121561</v>
          </cell>
          <cell r="J244" t="str">
            <v>Unrestricted funding</v>
          </cell>
          <cell r="K244" t="str">
            <v>South East England</v>
          </cell>
          <cell r="L244" t="str">
            <v>London</v>
          </cell>
          <cell r="M244" t="str">
            <v/>
          </cell>
          <cell r="O244">
            <v>0</v>
          </cell>
        </row>
        <row r="245">
          <cell r="A245" t="str">
            <v>FG1138</v>
          </cell>
          <cell r="B245" t="str">
            <v>Match Funding payment</v>
          </cell>
          <cell r="C245" t="str">
            <v xml:space="preserve">Unrestricted grant provided to partner charities on a quarterly basis to match staff fundraising, volunteering time and donations through payroll giving, in line with the Berkeley Foundation's match funding policy. </v>
          </cell>
          <cell r="D245">
            <v>856</v>
          </cell>
          <cell r="E245">
            <v>44681</v>
          </cell>
          <cell r="F245">
            <v>856</v>
          </cell>
          <cell r="G245" t="str">
            <v>The Honeypot Charity</v>
          </cell>
          <cell r="H245">
            <v>1184132</v>
          </cell>
          <cell r="J245" t="str">
            <v>Unrestricted funding</v>
          </cell>
          <cell r="K245" t="str">
            <v>South East England</v>
          </cell>
          <cell r="L245" t="str">
            <v>London</v>
          </cell>
          <cell r="M245" t="str">
            <v/>
          </cell>
          <cell r="O245">
            <v>0</v>
          </cell>
        </row>
        <row r="246">
          <cell r="A246" t="str">
            <v>FG1139</v>
          </cell>
          <cell r="B246" t="str">
            <v>Match Funding payment</v>
          </cell>
          <cell r="C246" t="str">
            <v xml:space="preserve">Unrestricted grant provided to partner charities on a quarterly basis to match staff fundraising, volunteering time and donations through payroll giving, in line with the Berkeley Foundation's match funding policy. </v>
          </cell>
          <cell r="D246">
            <v>350</v>
          </cell>
          <cell r="E246">
            <v>44681</v>
          </cell>
          <cell r="F246">
            <v>350</v>
          </cell>
          <cell r="G246" t="str">
            <v>Spear</v>
          </cell>
          <cell r="H246">
            <v>1122206</v>
          </cell>
          <cell r="J246" t="str">
            <v>Unrestricted funding</v>
          </cell>
          <cell r="K246" t="str">
            <v>London</v>
          </cell>
          <cell r="L246" t="str">
            <v/>
          </cell>
          <cell r="M246" t="str">
            <v/>
          </cell>
          <cell r="O246">
            <v>0</v>
          </cell>
        </row>
        <row r="247">
          <cell r="A247" t="str">
            <v>FG1140</v>
          </cell>
          <cell r="B247" t="str">
            <v>Match Funding payment</v>
          </cell>
          <cell r="C247" t="str">
            <v xml:space="preserve">Unrestricted grant provided to partner charities on a quarterly basis to match staff fundraising, volunteering time and donations through payroll giving, in line with the Berkeley Foundation's match funding policy. </v>
          </cell>
          <cell r="D247">
            <v>1027.5</v>
          </cell>
          <cell r="E247">
            <v>44681</v>
          </cell>
          <cell r="F247">
            <v>1027.5</v>
          </cell>
          <cell r="G247" t="str">
            <v>Vauxhall City Farm</v>
          </cell>
          <cell r="H247">
            <v>281512</v>
          </cell>
          <cell r="J247" t="str">
            <v>Unrestricted funding</v>
          </cell>
          <cell r="K247" t="str">
            <v>London</v>
          </cell>
          <cell r="L247" t="str">
            <v/>
          </cell>
          <cell r="M247" t="str">
            <v/>
          </cell>
          <cell r="O247">
            <v>0</v>
          </cell>
        </row>
        <row r="248">
          <cell r="A248" t="str">
            <v>FG1141</v>
          </cell>
          <cell r="B248" t="str">
            <v>Match Funding payment</v>
          </cell>
          <cell r="C248" t="str">
            <v xml:space="preserve">Unrestricted grant provided to partner charities on a quarterly basis to match staff fundraising, volunteering time and donations through payroll giving, in line with the Berkeley Foundation's match funding policy. </v>
          </cell>
          <cell r="D248">
            <v>1534</v>
          </cell>
          <cell r="E248">
            <v>44681</v>
          </cell>
          <cell r="F248">
            <v>1534</v>
          </cell>
          <cell r="G248" t="str">
            <v>Rainbow Trust Children’s Charity</v>
          </cell>
          <cell r="H248">
            <v>1070532</v>
          </cell>
          <cell r="J248" t="str">
            <v>Unrestricted funding</v>
          </cell>
          <cell r="K248" t="str">
            <v>South East England</v>
          </cell>
          <cell r="L248" t="str">
            <v/>
          </cell>
          <cell r="M248" t="str">
            <v/>
          </cell>
          <cell r="O248">
            <v>0</v>
          </cell>
        </row>
        <row r="249">
          <cell r="A249" t="str">
            <v>FG1142</v>
          </cell>
          <cell r="B249" t="str">
            <v>Match Funding payment</v>
          </cell>
          <cell r="C249" t="str">
            <v xml:space="preserve">Unrestricted grant provided to partner charities on a quarterly basis to match staff fundraising, volunteering time and donations through payroll giving, in line with the Berkeley Foundation's match funding policy. </v>
          </cell>
          <cell r="D249">
            <v>48</v>
          </cell>
          <cell r="E249">
            <v>44681</v>
          </cell>
          <cell r="F249">
            <v>48</v>
          </cell>
          <cell r="G249" t="str">
            <v>Action for Kids Charitable Trust</v>
          </cell>
          <cell r="H249">
            <v>1068841</v>
          </cell>
          <cell r="J249" t="str">
            <v>Unrestricted funding</v>
          </cell>
          <cell r="K249" t="str">
            <v>London</v>
          </cell>
          <cell r="L249" t="str">
            <v/>
          </cell>
          <cell r="M249" t="str">
            <v/>
          </cell>
          <cell r="O249">
            <v>0</v>
          </cell>
        </row>
        <row r="250">
          <cell r="A250" t="str">
            <v>FG1143</v>
          </cell>
          <cell r="B250" t="str">
            <v>Match Funding payment</v>
          </cell>
          <cell r="C250" t="str">
            <v xml:space="preserve">Unrestricted grant provided to partner charities on a quarterly basis to match staff fundraising, volunteering time and donations through payroll giving, in line with the Berkeley Foundation's match funding policy. </v>
          </cell>
          <cell r="D250">
            <v>637</v>
          </cell>
          <cell r="E250">
            <v>44681</v>
          </cell>
          <cell r="F250">
            <v>637</v>
          </cell>
          <cell r="G250" t="str">
            <v xml:space="preserve">Key4Life </v>
          </cell>
          <cell r="H250">
            <v>1152426</v>
          </cell>
          <cell r="J250" t="str">
            <v>Unrestricted funding</v>
          </cell>
          <cell r="K250" t="str">
            <v>London</v>
          </cell>
          <cell r="L250" t="str">
            <v/>
          </cell>
          <cell r="M250" t="str">
            <v/>
          </cell>
          <cell r="O250">
            <v>0</v>
          </cell>
        </row>
        <row r="251">
          <cell r="A251" t="str">
            <v>FG1144</v>
          </cell>
          <cell r="B251" t="str">
            <v>Match Funding payment</v>
          </cell>
          <cell r="C251" t="str">
            <v xml:space="preserve">Unrestricted grant provided to partner charities on a quarterly basis to match staff fundraising, volunteering time and donations through payroll giving, in line with the Berkeley Foundation's match funding policy. </v>
          </cell>
          <cell r="D251">
            <v>138</v>
          </cell>
          <cell r="E251">
            <v>44681</v>
          </cell>
          <cell r="F251">
            <v>138</v>
          </cell>
          <cell r="G251" t="str">
            <v>Action for Carers</v>
          </cell>
          <cell r="H251">
            <v>1116714</v>
          </cell>
          <cell r="J251" t="str">
            <v>Unrestricted funding</v>
          </cell>
          <cell r="K251" t="str">
            <v>South East England</v>
          </cell>
          <cell r="L251" t="str">
            <v/>
          </cell>
          <cell r="M251" t="str">
            <v/>
          </cell>
          <cell r="O251">
            <v>0</v>
          </cell>
        </row>
        <row r="252">
          <cell r="A252" t="str">
            <v>FG1145</v>
          </cell>
          <cell r="B252" t="str">
            <v>Match Funding payment</v>
          </cell>
          <cell r="C252" t="str">
            <v xml:space="preserve">Unrestricted grant provided to partner charities on a quarterly basis to match staff fundraising, volunteering time and donations through payroll giving, in line with the Berkeley Foundation's match funding policy. </v>
          </cell>
          <cell r="D252">
            <v>1632.25</v>
          </cell>
          <cell r="E252">
            <v>44681</v>
          </cell>
          <cell r="F252">
            <v>1632.25</v>
          </cell>
          <cell r="G252" t="str">
            <v>Crisis</v>
          </cell>
          <cell r="H252">
            <v>1082947</v>
          </cell>
          <cell r="J252" t="str">
            <v>Unrestricted funding</v>
          </cell>
          <cell r="K252" t="str">
            <v>London</v>
          </cell>
          <cell r="L252" t="str">
            <v/>
          </cell>
          <cell r="M252" t="str">
            <v/>
          </cell>
          <cell r="O252">
            <v>0</v>
          </cell>
        </row>
        <row r="253">
          <cell r="A253" t="str">
            <v>FG1146</v>
          </cell>
          <cell r="B253" t="str">
            <v>Match Funding payment</v>
          </cell>
          <cell r="C253" t="str">
            <v xml:space="preserve">Unrestricted grant provided to partner charities on a quarterly basis to match staff fundraising, volunteering time and donations through payroll giving, in line with the Berkeley Foundation's match funding policy. </v>
          </cell>
          <cell r="D253">
            <v>64.5</v>
          </cell>
          <cell r="E253">
            <v>44681</v>
          </cell>
          <cell r="F253">
            <v>64.5</v>
          </cell>
          <cell r="G253" t="str">
            <v>The Lord's Taverners</v>
          </cell>
          <cell r="H253">
            <v>306054</v>
          </cell>
          <cell r="J253" t="str">
            <v>Unrestricted funding</v>
          </cell>
          <cell r="K253" t="str">
            <v>Birmingham</v>
          </cell>
          <cell r="L253" t="str">
            <v>London</v>
          </cell>
          <cell r="M253" t="str">
            <v>South East England</v>
          </cell>
          <cell r="O253">
            <v>0</v>
          </cell>
        </row>
        <row r="254">
          <cell r="A254" t="str">
            <v>FG1147</v>
          </cell>
          <cell r="B254" t="str">
            <v>Match Funding payment</v>
          </cell>
          <cell r="C254" t="str">
            <v xml:space="preserve">Unrestricted grant provided to partner charities on a quarterly basis to match staff fundraising, volunteering time and donations through payroll giving, in line with the Berkeley Foundation's match funding policy. </v>
          </cell>
          <cell r="D254">
            <v>228</v>
          </cell>
          <cell r="E254">
            <v>44681</v>
          </cell>
          <cell r="F254">
            <v>228</v>
          </cell>
          <cell r="G254" t="str">
            <v>The Change Foundation</v>
          </cell>
          <cell r="H254">
            <v>1046047</v>
          </cell>
          <cell r="J254" t="str">
            <v>Unrestricted funding</v>
          </cell>
          <cell r="K254" t="str">
            <v>Birmingham</v>
          </cell>
          <cell r="L254" t="str">
            <v>London</v>
          </cell>
          <cell r="M254" t="str">
            <v/>
          </cell>
          <cell r="O254">
            <v>0</v>
          </cell>
        </row>
        <row r="255">
          <cell r="A255" t="str">
            <v>FG1148</v>
          </cell>
          <cell r="B255" t="str">
            <v>Match Funding payment</v>
          </cell>
          <cell r="C255" t="str">
            <v xml:space="preserve">Unrestricted grant provided to partner charities on a quarterly basis to match staff fundraising, volunteering time and donations through payroll giving, in line with the Berkeley Foundation's match funding policy. </v>
          </cell>
          <cell r="D255">
            <v>21</v>
          </cell>
          <cell r="E255">
            <v>44681</v>
          </cell>
          <cell r="F255">
            <v>21</v>
          </cell>
          <cell r="G255" t="str">
            <v>Mayor's Fund for London</v>
          </cell>
          <cell r="H255">
            <v>1124833</v>
          </cell>
          <cell r="J255" t="str">
            <v>Unrestricted funding</v>
          </cell>
          <cell r="K255" t="str">
            <v>London</v>
          </cell>
          <cell r="L255" t="str">
            <v/>
          </cell>
          <cell r="M255" t="str">
            <v/>
          </cell>
          <cell r="O255">
            <v>0</v>
          </cell>
        </row>
        <row r="256">
          <cell r="A256" t="str">
            <v>FG1149</v>
          </cell>
          <cell r="B256" t="str">
            <v>Match Funding payment</v>
          </cell>
          <cell r="C256" t="str">
            <v xml:space="preserve">Unrestricted grant provided to partner charities on a quarterly basis to match staff fundraising, volunteering time and donations through payroll giving, in line with the Berkeley Foundation's match funding policy. </v>
          </cell>
          <cell r="D256">
            <v>15</v>
          </cell>
          <cell r="E256">
            <v>44681</v>
          </cell>
          <cell r="F256">
            <v>15</v>
          </cell>
          <cell r="G256" t="str">
            <v>MyBnk</v>
          </cell>
          <cell r="H256">
            <v>1123791</v>
          </cell>
          <cell r="J256" t="str">
            <v>Unrestricted funding</v>
          </cell>
          <cell r="K256" t="str">
            <v>Birmingham</v>
          </cell>
          <cell r="L256" t="str">
            <v>London</v>
          </cell>
          <cell r="M256" t="str">
            <v/>
          </cell>
          <cell r="O256">
            <v>0</v>
          </cell>
        </row>
        <row r="257">
          <cell r="A257" t="str">
            <v>FG1150</v>
          </cell>
          <cell r="B257" t="str">
            <v>Match Funding payment</v>
          </cell>
          <cell r="C257" t="str">
            <v xml:space="preserve">Unrestricted grant provided to partner charities on a quarterly basis to match staff fundraising, volunteering time and donations through payroll giving, in line with the Berkeley Foundation's match funding policy. </v>
          </cell>
          <cell r="D257">
            <v>799</v>
          </cell>
          <cell r="E257">
            <v>44681</v>
          </cell>
          <cell r="F257">
            <v>799</v>
          </cell>
          <cell r="G257" t="str">
            <v>Richard House Trust</v>
          </cell>
          <cell r="H257">
            <v>1059029</v>
          </cell>
          <cell r="J257" t="str">
            <v>Unrestricted funding</v>
          </cell>
          <cell r="K257" t="str">
            <v>London</v>
          </cell>
          <cell r="L257" t="str">
            <v/>
          </cell>
          <cell r="M257" t="str">
            <v/>
          </cell>
          <cell r="O257">
            <v>0</v>
          </cell>
        </row>
        <row r="258">
          <cell r="A258" t="str">
            <v>GR10041</v>
          </cell>
          <cell r="B258" t="str">
            <v>One-off grant</v>
          </cell>
          <cell r="C258" t="str">
            <v>One-off grant through the Development Fund, in support of the Barista and Beyond cafe project</v>
          </cell>
          <cell r="D258">
            <v>10000</v>
          </cell>
          <cell r="E258">
            <v>44704</v>
          </cell>
          <cell r="F258">
            <v>10000</v>
          </cell>
          <cell r="G258" t="str">
            <v>Ways into Work</v>
          </cell>
          <cell r="H258">
            <v>1208138</v>
          </cell>
          <cell r="J258" t="str">
            <v>Journey to Employment</v>
          </cell>
          <cell r="K258" t="str">
            <v>South East England</v>
          </cell>
          <cell r="L258" t="str">
            <v/>
          </cell>
          <cell r="M258" t="str">
            <v/>
          </cell>
          <cell r="O258">
            <v>12</v>
          </cell>
        </row>
        <row r="259">
          <cell r="A259" t="str">
            <v>FG1151</v>
          </cell>
          <cell r="B259" t="str">
            <v>Match funding payment</v>
          </cell>
          <cell r="C259" t="str">
            <v xml:space="preserve">Unrestricted grant provided to partner charities on a quarterly basis to match staff fundraising, volunteering time and donations through payroll giving, in line with the Berkeley Foundation's match funding policy. </v>
          </cell>
          <cell r="D259">
            <v>5427.5</v>
          </cell>
          <cell r="E259">
            <v>44773</v>
          </cell>
          <cell r="F259">
            <v>5427.5</v>
          </cell>
          <cell r="G259" t="str">
            <v>Home Start London</v>
          </cell>
          <cell r="H259">
            <v>1161629</v>
          </cell>
          <cell r="J259" t="str">
            <v>Unrestricted funding</v>
          </cell>
          <cell r="K259" t="str">
            <v>London</v>
          </cell>
          <cell r="L259" t="str">
            <v/>
          </cell>
          <cell r="M259" t="str">
            <v/>
          </cell>
          <cell r="O259">
            <v>0</v>
          </cell>
        </row>
        <row r="260">
          <cell r="A260" t="str">
            <v>FG1152</v>
          </cell>
          <cell r="B260" t="str">
            <v>Match funding payment</v>
          </cell>
          <cell r="C260" t="str">
            <v xml:space="preserve">Unrestricted grant provided to partner charities on a quarterly basis to match staff fundraising, volunteering time and donations through payroll giving, in line with the Berkeley Foundation's match funding policy. </v>
          </cell>
          <cell r="D260">
            <v>5474.75</v>
          </cell>
          <cell r="E260">
            <v>44773</v>
          </cell>
          <cell r="F260">
            <v>5474.75</v>
          </cell>
          <cell r="G260" t="str">
            <v>Guy's and St Thomas' charity - Evelina Fund</v>
          </cell>
          <cell r="H260">
            <v>1160316</v>
          </cell>
          <cell r="J260" t="str">
            <v>Unrestricted funding</v>
          </cell>
          <cell r="K260" t="str">
            <v>London</v>
          </cell>
          <cell r="L260" t="str">
            <v/>
          </cell>
          <cell r="M260" t="str">
            <v/>
          </cell>
          <cell r="O260">
            <v>0</v>
          </cell>
        </row>
        <row r="261">
          <cell r="A261" t="str">
            <v>FG1153</v>
          </cell>
          <cell r="B261" t="str">
            <v>Match funding payment</v>
          </cell>
          <cell r="C261" t="str">
            <v xml:space="preserve">Unrestricted grant provided to partner charities on a quarterly basis to match staff fundraising, volunteering time and donations through payroll giving, in line with the Berkeley Foundation's match funding policy. </v>
          </cell>
          <cell r="D261">
            <v>5218.5</v>
          </cell>
          <cell r="E261">
            <v>44773</v>
          </cell>
          <cell r="F261">
            <v>5218.5</v>
          </cell>
          <cell r="G261" t="str">
            <v>National Schizophrenia Fellowship (Rethink Mental Illness)</v>
          </cell>
          <cell r="H261">
            <v>271028</v>
          </cell>
          <cell r="J261" t="str">
            <v>Unrestricted funding</v>
          </cell>
          <cell r="K261" t="str">
            <v>London</v>
          </cell>
          <cell r="L261" t="str">
            <v/>
          </cell>
          <cell r="M261" t="str">
            <v/>
          </cell>
          <cell r="O261">
            <v>0</v>
          </cell>
        </row>
        <row r="262">
          <cell r="A262" t="str">
            <v>FG1154</v>
          </cell>
          <cell r="B262" t="str">
            <v>Match funding payment</v>
          </cell>
          <cell r="C262" t="str">
            <v xml:space="preserve">Unrestricted grant provided to partner charities on a quarterly basis to match staff fundraising, volunteering time and donations through payroll giving, in line with the Berkeley Foundation's match funding policy. </v>
          </cell>
          <cell r="D262">
            <v>5035</v>
          </cell>
          <cell r="E262">
            <v>44773</v>
          </cell>
          <cell r="F262">
            <v>5035</v>
          </cell>
          <cell r="G262" t="str">
            <v>Triangle Adventure Playground Association</v>
          </cell>
          <cell r="H262">
            <v>303145</v>
          </cell>
          <cell r="J262" t="str">
            <v>Unrestricted funding</v>
          </cell>
          <cell r="K262" t="str">
            <v>London</v>
          </cell>
          <cell r="L262" t="str">
            <v/>
          </cell>
          <cell r="M262" t="str">
            <v/>
          </cell>
          <cell r="O262">
            <v>0</v>
          </cell>
        </row>
        <row r="263">
          <cell r="A263" t="str">
            <v>FG1155</v>
          </cell>
          <cell r="B263" t="str">
            <v>Match funding payment</v>
          </cell>
          <cell r="C263" t="str">
            <v xml:space="preserve">Unrestricted grant provided to partner charities on a quarterly basis to match staff fundraising, volunteering time and donations through payroll giving, in line with the Berkeley Foundation's match funding policy. </v>
          </cell>
          <cell r="D263">
            <v>5663.5</v>
          </cell>
          <cell r="E263">
            <v>44773</v>
          </cell>
          <cell r="F263">
            <v>5663.5</v>
          </cell>
          <cell r="G263" t="str">
            <v>Momentum Children's Charity</v>
          </cell>
          <cell r="H263">
            <v>1106677</v>
          </cell>
          <cell r="J263" t="str">
            <v>Unrestricted funding</v>
          </cell>
          <cell r="K263" t="str">
            <v>South East England</v>
          </cell>
          <cell r="L263" t="str">
            <v>London</v>
          </cell>
          <cell r="M263" t="str">
            <v/>
          </cell>
          <cell r="O263">
            <v>0</v>
          </cell>
        </row>
        <row r="264">
          <cell r="A264" t="str">
            <v>FG1156</v>
          </cell>
          <cell r="B264" t="str">
            <v>Match funding payment</v>
          </cell>
          <cell r="C264" t="str">
            <v xml:space="preserve">Unrestricted grant provided to partner charities on a quarterly basis to match staff fundraising, volunteering time and donations through payroll giving, in line with the Berkeley Foundation's match funding policy. </v>
          </cell>
          <cell r="D264">
            <v>2361.25</v>
          </cell>
          <cell r="E264">
            <v>44773</v>
          </cell>
          <cell r="F264">
            <v>2361.25</v>
          </cell>
          <cell r="G264" t="str">
            <v>Demelza</v>
          </cell>
          <cell r="H264">
            <v>1039651</v>
          </cell>
          <cell r="J264" t="str">
            <v>Unrestricted funding</v>
          </cell>
          <cell r="K264" t="str">
            <v>South East England</v>
          </cell>
          <cell r="L264" t="str">
            <v/>
          </cell>
          <cell r="M264" t="str">
            <v/>
          </cell>
          <cell r="O264">
            <v>0</v>
          </cell>
        </row>
        <row r="265">
          <cell r="A265" t="str">
            <v>FG1157</v>
          </cell>
          <cell r="B265" t="str">
            <v>Match funding payment</v>
          </cell>
          <cell r="C265" t="str">
            <v xml:space="preserve">Unrestricted grant provided to partner charities on a quarterly basis to match staff fundraising, volunteering time and donations through payroll giving, in line with the Berkeley Foundation's match funding policy. </v>
          </cell>
          <cell r="D265">
            <v>1385</v>
          </cell>
          <cell r="E265">
            <v>44773</v>
          </cell>
          <cell r="F265">
            <v>1385</v>
          </cell>
          <cell r="G265" t="str">
            <v>Gravesham Network Development CIC</v>
          </cell>
          <cell r="H265">
            <v>7758137</v>
          </cell>
          <cell r="J265" t="str">
            <v>Unrestricted funding</v>
          </cell>
          <cell r="K265" t="str">
            <v>South East England</v>
          </cell>
          <cell r="L265" t="str">
            <v/>
          </cell>
          <cell r="M265" t="str">
            <v/>
          </cell>
          <cell r="O265">
            <v>0</v>
          </cell>
        </row>
        <row r="266">
          <cell r="A266" t="str">
            <v>FG1158</v>
          </cell>
          <cell r="B266" t="str">
            <v>Match funding payment</v>
          </cell>
          <cell r="C266" t="str">
            <v xml:space="preserve">Unrestricted grant provided to partner charities on a quarterly basis to match staff fundraising, volunteering time and donations through payroll giving, in line with the Berkeley Foundation's match funding policy. </v>
          </cell>
          <cell r="D266">
            <v>15</v>
          </cell>
          <cell r="E266">
            <v>44773</v>
          </cell>
          <cell r="F266">
            <v>15</v>
          </cell>
          <cell r="G266" t="str">
            <v>Mencap</v>
          </cell>
          <cell r="H266">
            <v>222377</v>
          </cell>
          <cell r="J266" t="str">
            <v>Unrestricted funding</v>
          </cell>
          <cell r="K266" t="str">
            <v>Birmingham</v>
          </cell>
          <cell r="L266" t="str">
            <v>London</v>
          </cell>
          <cell r="M266" t="str">
            <v/>
          </cell>
          <cell r="O266">
            <v>0</v>
          </cell>
        </row>
        <row r="267">
          <cell r="A267" t="str">
            <v>FG1159</v>
          </cell>
          <cell r="B267" t="str">
            <v>Match funding payment</v>
          </cell>
          <cell r="C267" t="str">
            <v xml:space="preserve">Unrestricted grant provided to partner charities on a quarterly basis to match staff fundraising, volunteering time and donations through payroll giving, in line with the Berkeley Foundation's match funding policy. </v>
          </cell>
          <cell r="D267">
            <v>2252.5</v>
          </cell>
          <cell r="E267">
            <v>44773</v>
          </cell>
          <cell r="F267">
            <v>2252.5</v>
          </cell>
          <cell r="G267" t="str">
            <v>The Grange Centre for People with Disabilities</v>
          </cell>
          <cell r="H267">
            <v>207740</v>
          </cell>
          <cell r="J267" t="str">
            <v>Unrestricted funding</v>
          </cell>
          <cell r="K267" t="str">
            <v>South East England</v>
          </cell>
          <cell r="L267" t="str">
            <v/>
          </cell>
          <cell r="M267" t="str">
            <v/>
          </cell>
          <cell r="O267">
            <v>0</v>
          </cell>
        </row>
        <row r="268">
          <cell r="A268" t="str">
            <v>FG1160</v>
          </cell>
          <cell r="B268" t="str">
            <v>Match funding payment</v>
          </cell>
          <cell r="C268" t="str">
            <v xml:space="preserve">Unrestricted grant provided to partner charities on a quarterly basis to match staff fundraising, volunteering time and donations through payroll giving, in line with the Berkeley Foundation's match funding policy. </v>
          </cell>
          <cell r="D268">
            <v>2427.89</v>
          </cell>
          <cell r="E268">
            <v>44773</v>
          </cell>
          <cell r="F268">
            <v>2427.89</v>
          </cell>
          <cell r="G268" t="str">
            <v>Helen &amp; Douglas House</v>
          </cell>
          <cell r="H268">
            <v>1085951</v>
          </cell>
          <cell r="J268" t="str">
            <v>Unrestricted funding</v>
          </cell>
          <cell r="K268" t="str">
            <v>South East England</v>
          </cell>
          <cell r="L268" t="str">
            <v/>
          </cell>
          <cell r="M268" t="str">
            <v/>
          </cell>
          <cell r="O268">
            <v>0</v>
          </cell>
        </row>
        <row r="269">
          <cell r="A269" t="str">
            <v>FG1161</v>
          </cell>
          <cell r="B269" t="str">
            <v>Match funding payment</v>
          </cell>
          <cell r="C269" t="str">
            <v xml:space="preserve">Unrestricted grant provided to partner charities on a quarterly basis to match staff fundraising, volunteering time and donations through payroll giving, in line with the Berkeley Foundation's match funding policy. </v>
          </cell>
          <cell r="D269">
            <v>1087.3900000000001</v>
          </cell>
          <cell r="E269">
            <v>44773</v>
          </cell>
          <cell r="F269">
            <v>1087.3900000000001</v>
          </cell>
          <cell r="G269" t="str">
            <v>Alexander Devine Children's Cancer Trust</v>
          </cell>
          <cell r="H269">
            <v>1118947</v>
          </cell>
          <cell r="J269" t="str">
            <v>Unrestricted funding</v>
          </cell>
          <cell r="K269" t="str">
            <v>South East England</v>
          </cell>
          <cell r="L269" t="str">
            <v/>
          </cell>
          <cell r="M269" t="str">
            <v/>
          </cell>
          <cell r="O269">
            <v>0</v>
          </cell>
        </row>
        <row r="270">
          <cell r="A270" t="str">
            <v>FG1162</v>
          </cell>
          <cell r="B270" t="str">
            <v>Match funding payment</v>
          </cell>
          <cell r="C270" t="str">
            <v xml:space="preserve">Unrestricted grant provided to partner charities on a quarterly basis to match staff fundraising, volunteering time and donations through payroll giving, in line with the Berkeley Foundation's match funding policy. </v>
          </cell>
          <cell r="D270">
            <v>6761.5</v>
          </cell>
          <cell r="E270">
            <v>44773</v>
          </cell>
          <cell r="F270">
            <v>6761.5</v>
          </cell>
          <cell r="G270" t="str">
            <v>Ellenor Lions Hospices</v>
          </cell>
          <cell r="H270">
            <v>1121561</v>
          </cell>
          <cell r="J270" t="str">
            <v>Unrestricted funding</v>
          </cell>
          <cell r="K270" t="str">
            <v>South East England</v>
          </cell>
          <cell r="L270" t="str">
            <v>London</v>
          </cell>
          <cell r="M270" t="str">
            <v/>
          </cell>
          <cell r="O270">
            <v>0</v>
          </cell>
        </row>
        <row r="271">
          <cell r="A271" t="str">
            <v>FG1163</v>
          </cell>
          <cell r="B271" t="str">
            <v>Match funding payment</v>
          </cell>
          <cell r="C271" t="str">
            <v xml:space="preserve">Unrestricted grant provided to partner charities on a quarterly basis to match staff fundraising, volunteering time and donations through payroll giving, in line with the Berkeley Foundation's match funding policy. </v>
          </cell>
          <cell r="D271">
            <v>788</v>
          </cell>
          <cell r="E271">
            <v>44773</v>
          </cell>
          <cell r="F271">
            <v>788</v>
          </cell>
          <cell r="G271" t="str">
            <v>The Honeypot Charity</v>
          </cell>
          <cell r="H271">
            <v>1184132</v>
          </cell>
          <cell r="J271" t="str">
            <v>Unrestricted funding</v>
          </cell>
          <cell r="K271" t="str">
            <v>South East England</v>
          </cell>
          <cell r="L271" t="str">
            <v>London</v>
          </cell>
          <cell r="M271" t="str">
            <v/>
          </cell>
          <cell r="O271">
            <v>0</v>
          </cell>
        </row>
        <row r="272">
          <cell r="A272" t="str">
            <v>FG1164</v>
          </cell>
          <cell r="B272" t="str">
            <v>Match funding payment</v>
          </cell>
          <cell r="C272" t="str">
            <v xml:space="preserve">Unrestricted grant provided to partner charities on a quarterly basis to match staff fundraising, volunteering time and donations through payroll giving, in line with the Berkeley Foundation's match funding policy. </v>
          </cell>
          <cell r="D272">
            <v>290</v>
          </cell>
          <cell r="E272">
            <v>44773</v>
          </cell>
          <cell r="F272">
            <v>290</v>
          </cell>
          <cell r="G272" t="str">
            <v>SPEAR</v>
          </cell>
          <cell r="H272">
            <v>1122206</v>
          </cell>
          <cell r="J272" t="str">
            <v>Unrestricted funding</v>
          </cell>
          <cell r="K272" t="str">
            <v>London</v>
          </cell>
          <cell r="L272" t="str">
            <v/>
          </cell>
          <cell r="M272" t="str">
            <v/>
          </cell>
          <cell r="O272">
            <v>0</v>
          </cell>
        </row>
        <row r="273">
          <cell r="A273" t="str">
            <v>FG1165</v>
          </cell>
          <cell r="B273" t="str">
            <v>Match funding payment</v>
          </cell>
          <cell r="C273" t="str">
            <v xml:space="preserve">Unrestricted grant provided to partner charities on a quarterly basis to match staff fundraising, volunteering time and donations through payroll giving, in line with the Berkeley Foundation's match funding policy. </v>
          </cell>
          <cell r="D273">
            <v>2345</v>
          </cell>
          <cell r="E273">
            <v>44773</v>
          </cell>
          <cell r="F273">
            <v>2345</v>
          </cell>
          <cell r="G273" t="str">
            <v>Vauxhall City Farm</v>
          </cell>
          <cell r="H273">
            <v>281512</v>
          </cell>
          <cell r="J273" t="str">
            <v>Unrestricted funding</v>
          </cell>
          <cell r="K273" t="str">
            <v>London</v>
          </cell>
          <cell r="L273" t="str">
            <v/>
          </cell>
          <cell r="M273" t="str">
            <v/>
          </cell>
          <cell r="O273">
            <v>0</v>
          </cell>
        </row>
        <row r="274">
          <cell r="A274" t="str">
            <v>FG1166</v>
          </cell>
          <cell r="B274" t="str">
            <v>Match funding payment</v>
          </cell>
          <cell r="C274" t="str">
            <v xml:space="preserve">Unrestricted grant provided to partner charities on a quarterly basis to match staff fundraising, volunteering time and donations through payroll giving, in line with the Berkeley Foundation's match funding policy. </v>
          </cell>
          <cell r="D274">
            <v>1356.5</v>
          </cell>
          <cell r="E274">
            <v>44773</v>
          </cell>
          <cell r="F274">
            <v>1356.5</v>
          </cell>
          <cell r="G274" t="str">
            <v>Rainbow Trust Children’s Charity</v>
          </cell>
          <cell r="H274">
            <v>1070532</v>
          </cell>
          <cell r="J274" t="str">
            <v>Unrestricted funding</v>
          </cell>
          <cell r="K274" t="str">
            <v>South East England</v>
          </cell>
          <cell r="L274" t="str">
            <v/>
          </cell>
          <cell r="M274" t="str">
            <v/>
          </cell>
          <cell r="O274">
            <v>0</v>
          </cell>
        </row>
        <row r="275">
          <cell r="A275" t="str">
            <v>FG1167</v>
          </cell>
          <cell r="B275" t="str">
            <v>Match funding payment</v>
          </cell>
          <cell r="C275" t="str">
            <v xml:space="preserve">Unrestricted grant provided to partner charities on a quarterly basis to match staff fundraising, volunteering time and donations through payroll giving, in line with the Berkeley Foundation's match funding policy. </v>
          </cell>
          <cell r="D275">
            <v>33</v>
          </cell>
          <cell r="E275">
            <v>44773</v>
          </cell>
          <cell r="F275">
            <v>33</v>
          </cell>
          <cell r="G275" t="str">
            <v>Action for Kids Charitable Trust</v>
          </cell>
          <cell r="H275">
            <v>1068841</v>
          </cell>
          <cell r="J275" t="str">
            <v>Unrestricted funding</v>
          </cell>
          <cell r="K275" t="str">
            <v>London</v>
          </cell>
          <cell r="L275" t="str">
            <v/>
          </cell>
          <cell r="M275" t="str">
            <v/>
          </cell>
          <cell r="O275">
            <v>0</v>
          </cell>
        </row>
        <row r="276">
          <cell r="A276" t="str">
            <v>FG1168</v>
          </cell>
          <cell r="B276" t="str">
            <v>Match funding payment</v>
          </cell>
          <cell r="C276" t="str">
            <v xml:space="preserve">Unrestricted grant provided to partner charities on a quarterly basis to match staff fundraising, volunteering time and donations through payroll giving, in line with the Berkeley Foundation's match funding policy. </v>
          </cell>
          <cell r="D276">
            <v>1736.5</v>
          </cell>
          <cell r="E276">
            <v>44773</v>
          </cell>
          <cell r="F276">
            <v>1736.5</v>
          </cell>
          <cell r="G276" t="str">
            <v xml:space="preserve">Key4Life </v>
          </cell>
          <cell r="H276">
            <v>1152426</v>
          </cell>
          <cell r="J276" t="str">
            <v>Unrestricted funding</v>
          </cell>
          <cell r="K276" t="str">
            <v>London</v>
          </cell>
          <cell r="L276" t="str">
            <v/>
          </cell>
          <cell r="M276" t="str">
            <v/>
          </cell>
          <cell r="O276">
            <v>0</v>
          </cell>
        </row>
        <row r="277">
          <cell r="A277" t="str">
            <v>FG1169</v>
          </cell>
          <cell r="B277" t="str">
            <v>Match funding payment</v>
          </cell>
          <cell r="C277" t="str">
            <v xml:space="preserve">Unrestricted grant provided to partner charities on a quarterly basis to match staff fundraising, volunteering time and donations through payroll giving, in line with the Berkeley Foundation's match funding policy. </v>
          </cell>
          <cell r="D277">
            <v>3230.98</v>
          </cell>
          <cell r="E277">
            <v>44773</v>
          </cell>
          <cell r="F277">
            <v>3230.98</v>
          </cell>
          <cell r="G277" t="str">
            <v>Action for Carers</v>
          </cell>
          <cell r="H277">
            <v>1116714</v>
          </cell>
          <cell r="J277" t="str">
            <v>Unrestricted funding</v>
          </cell>
          <cell r="K277" t="str">
            <v>South East England</v>
          </cell>
          <cell r="L277" t="str">
            <v/>
          </cell>
          <cell r="M277" t="str">
            <v/>
          </cell>
          <cell r="O277">
            <v>0</v>
          </cell>
        </row>
        <row r="278">
          <cell r="A278" t="str">
            <v>FG1170</v>
          </cell>
          <cell r="B278" t="str">
            <v>Match funding payment</v>
          </cell>
          <cell r="C278" t="str">
            <v xml:space="preserve">Unrestricted grant provided to partner charities on a quarterly basis to match staff fundraising, volunteering time and donations through payroll giving, in line with the Berkeley Foundation's match funding policy. </v>
          </cell>
          <cell r="D278">
            <v>4264.5</v>
          </cell>
          <cell r="E278">
            <v>44773</v>
          </cell>
          <cell r="F278">
            <v>4264.5</v>
          </cell>
          <cell r="G278" t="str">
            <v>Crisis</v>
          </cell>
          <cell r="H278">
            <v>1082947</v>
          </cell>
          <cell r="J278" t="str">
            <v>Unrestricted funding</v>
          </cell>
          <cell r="K278" t="str">
            <v>London</v>
          </cell>
          <cell r="L278" t="str">
            <v/>
          </cell>
          <cell r="M278" t="str">
            <v/>
          </cell>
          <cell r="O278">
            <v>0</v>
          </cell>
        </row>
        <row r="279">
          <cell r="A279" t="str">
            <v>FG1171</v>
          </cell>
          <cell r="B279" t="str">
            <v>Match funding payment</v>
          </cell>
          <cell r="C279" t="str">
            <v xml:space="preserve">Unrestricted grant provided to partner charities on a quarterly basis to match staff fundraising, volunteering time and donations through payroll giving, in line with the Berkeley Foundation's match funding policy. </v>
          </cell>
          <cell r="D279">
            <v>54.5</v>
          </cell>
          <cell r="E279">
            <v>44773</v>
          </cell>
          <cell r="F279">
            <v>54.5</v>
          </cell>
          <cell r="G279" t="str">
            <v>The Lord's Taverners</v>
          </cell>
          <cell r="H279">
            <v>306054</v>
          </cell>
          <cell r="J279" t="str">
            <v>Unrestricted funding</v>
          </cell>
          <cell r="K279" t="str">
            <v>Birmingham</v>
          </cell>
          <cell r="L279" t="str">
            <v>London</v>
          </cell>
          <cell r="M279" t="str">
            <v>South East England</v>
          </cell>
          <cell r="O279">
            <v>0</v>
          </cell>
        </row>
        <row r="280">
          <cell r="A280" t="str">
            <v>FG1172</v>
          </cell>
          <cell r="B280" t="str">
            <v>Match funding payment</v>
          </cell>
          <cell r="C280" t="str">
            <v xml:space="preserve">Unrestricted grant provided to partner charities on a quarterly basis to match staff fundraising, volunteering time and donations through payroll giving, in line with the Berkeley Foundation's match funding policy. </v>
          </cell>
          <cell r="D280">
            <v>228</v>
          </cell>
          <cell r="E280">
            <v>44773</v>
          </cell>
          <cell r="F280">
            <v>228</v>
          </cell>
          <cell r="G280" t="str">
            <v>The Change Foundation</v>
          </cell>
          <cell r="H280">
            <v>1046047</v>
          </cell>
          <cell r="J280" t="str">
            <v>Unrestricted funding</v>
          </cell>
          <cell r="K280" t="str">
            <v>Birmingham</v>
          </cell>
          <cell r="L280" t="str">
            <v>London</v>
          </cell>
          <cell r="M280" t="str">
            <v/>
          </cell>
          <cell r="O280">
            <v>0</v>
          </cell>
        </row>
        <row r="281">
          <cell r="A281" t="str">
            <v>FG1173</v>
          </cell>
          <cell r="B281" t="str">
            <v>Match funding payment</v>
          </cell>
          <cell r="C281" t="str">
            <v xml:space="preserve">Unrestricted grant provided to partner charities on a quarterly basis to match staff fundraising, volunteering time and donations through payroll giving, in line with the Berkeley Foundation's match funding policy. </v>
          </cell>
          <cell r="D281">
            <v>21</v>
          </cell>
          <cell r="E281">
            <v>44773</v>
          </cell>
          <cell r="F281">
            <v>21</v>
          </cell>
          <cell r="G281" t="str">
            <v>Mayor's Fund for London</v>
          </cell>
          <cell r="H281">
            <v>1124833</v>
          </cell>
          <cell r="J281" t="str">
            <v>Unrestricted funding</v>
          </cell>
          <cell r="K281" t="str">
            <v>London</v>
          </cell>
          <cell r="L281" t="str">
            <v/>
          </cell>
          <cell r="M281" t="str">
            <v/>
          </cell>
          <cell r="O281">
            <v>0</v>
          </cell>
        </row>
        <row r="282">
          <cell r="A282" t="str">
            <v>FG1174</v>
          </cell>
          <cell r="B282" t="str">
            <v>Match funding payment</v>
          </cell>
          <cell r="C282" t="str">
            <v xml:space="preserve">Unrestricted grant provided to partner charities on a quarterly basis to match staff fundraising, volunteering time and donations through payroll giving, in line with the Berkeley Foundation's match funding policy. </v>
          </cell>
          <cell r="D282">
            <v>15</v>
          </cell>
          <cell r="E282">
            <v>44773</v>
          </cell>
          <cell r="F282">
            <v>15</v>
          </cell>
          <cell r="G282" t="str">
            <v>MyBnk</v>
          </cell>
          <cell r="H282">
            <v>1123791</v>
          </cell>
          <cell r="J282" t="str">
            <v>Unrestricted funding</v>
          </cell>
          <cell r="K282" t="str">
            <v>Birmingham</v>
          </cell>
          <cell r="L282" t="str">
            <v>London</v>
          </cell>
          <cell r="M282" t="str">
            <v/>
          </cell>
          <cell r="O282">
            <v>0</v>
          </cell>
        </row>
        <row r="283">
          <cell r="A283" t="str">
            <v>FG1175</v>
          </cell>
          <cell r="B283" t="str">
            <v>Match funding payment</v>
          </cell>
          <cell r="C283" t="str">
            <v xml:space="preserve">Unrestricted grant provided to partner charities on a quarterly basis to match staff fundraising, volunteering time and donations through payroll giving, in line with the Berkeley Foundation's match funding policy. </v>
          </cell>
          <cell r="D283">
            <v>796.5</v>
          </cell>
          <cell r="E283">
            <v>44773</v>
          </cell>
          <cell r="F283">
            <v>796.5</v>
          </cell>
          <cell r="G283" t="str">
            <v>Richard House Trust</v>
          </cell>
          <cell r="H283">
            <v>1059029</v>
          </cell>
          <cell r="J283" t="str">
            <v>Unrestricted funding</v>
          </cell>
          <cell r="K283" t="str">
            <v>London</v>
          </cell>
          <cell r="L283" t="str">
            <v/>
          </cell>
          <cell r="M283" t="str">
            <v/>
          </cell>
          <cell r="O283">
            <v>0</v>
          </cell>
        </row>
        <row r="284">
          <cell r="A284" t="str">
            <v>GR10144</v>
          </cell>
          <cell r="B284" t="str">
            <v>Strategic Partnership</v>
          </cell>
          <cell r="C284" t="str">
            <v xml:space="preserve">Three-year grant supporting the Kitchen Social programme, which provides food and activities for children and families during the school holidays </v>
          </cell>
          <cell r="D284">
            <v>255000</v>
          </cell>
          <cell r="E284">
            <v>44781</v>
          </cell>
          <cell r="F284">
            <v>255000</v>
          </cell>
          <cell r="G284" t="str">
            <v>Mayor's Fund for London</v>
          </cell>
          <cell r="H284">
            <v>1124833</v>
          </cell>
          <cell r="J284" t="str">
            <v>Health and Wellbeing</v>
          </cell>
          <cell r="K284" t="str">
            <v>London</v>
          </cell>
          <cell r="L284" t="str">
            <v/>
          </cell>
          <cell r="M284" t="str">
            <v/>
          </cell>
          <cell r="O284">
            <v>36</v>
          </cell>
        </row>
        <row r="285">
          <cell r="A285" t="str">
            <v>GR10145</v>
          </cell>
          <cell r="B285" t="str">
            <v>Strategic Partnership</v>
          </cell>
          <cell r="C285" t="str">
            <v>Three-year grant supporting the delivery of a bespoke youth leadership programme for young people at risk of being NEET, supporting them to build skills and prepare them for jobs in the Green economy</v>
          </cell>
          <cell r="D285">
            <v>300000</v>
          </cell>
          <cell r="E285">
            <v>44781</v>
          </cell>
          <cell r="F285">
            <v>300000</v>
          </cell>
          <cell r="G285" t="str">
            <v>Groundwork London</v>
          </cell>
          <cell r="H285">
            <v>1121105</v>
          </cell>
          <cell r="J285" t="str">
            <v>Youth Leadership</v>
          </cell>
          <cell r="K285" t="str">
            <v>South East England</v>
          </cell>
          <cell r="L285" t="str">
            <v>London</v>
          </cell>
          <cell r="M285" t="str">
            <v/>
          </cell>
          <cell r="O285">
            <v>36</v>
          </cell>
        </row>
        <row r="286">
          <cell r="A286" t="str">
            <v>FG1176</v>
          </cell>
          <cell r="B286" t="str">
            <v>Match funding payment</v>
          </cell>
          <cell r="C286" t="str">
            <v xml:space="preserve">Unrestricted grant provided to partner charities on a quarterly basis to match staff fundraising, volunteering time and donations through payroll giving, in line with the Berkeley Foundation's match funding policy. </v>
          </cell>
          <cell r="D286">
            <v>5427.5</v>
          </cell>
          <cell r="E286">
            <v>44865</v>
          </cell>
          <cell r="F286">
            <v>5427.5</v>
          </cell>
          <cell r="G286" t="str">
            <v>Home Start London</v>
          </cell>
          <cell r="H286">
            <v>1161629</v>
          </cell>
          <cell r="J286" t="str">
            <v>Unrestricted funding</v>
          </cell>
          <cell r="K286" t="str">
            <v>London</v>
          </cell>
          <cell r="L286" t="str">
            <v/>
          </cell>
          <cell r="M286" t="str">
            <v/>
          </cell>
          <cell r="O286">
            <v>0</v>
          </cell>
        </row>
        <row r="287">
          <cell r="A287" t="str">
            <v>FG1177</v>
          </cell>
          <cell r="B287" t="str">
            <v>Match funding payment</v>
          </cell>
          <cell r="C287" t="str">
            <v xml:space="preserve">Unrestricted grant provided to partner charities on a quarterly basis to match staff fundraising, volunteering time and donations through payroll giving, in line with the Berkeley Foundation's match funding policy. </v>
          </cell>
          <cell r="D287">
            <v>1989.17</v>
          </cell>
          <cell r="E287">
            <v>44865</v>
          </cell>
          <cell r="F287">
            <v>1989.17</v>
          </cell>
          <cell r="G287" t="str">
            <v>Guy's and St Thomas' charity - Evelina Fund</v>
          </cell>
          <cell r="H287">
            <v>1160316</v>
          </cell>
          <cell r="J287" t="str">
            <v>Unrestricted funding</v>
          </cell>
          <cell r="K287" t="str">
            <v>London</v>
          </cell>
          <cell r="L287" t="str">
            <v/>
          </cell>
          <cell r="M287" t="str">
            <v/>
          </cell>
          <cell r="O287">
            <v>0</v>
          </cell>
        </row>
        <row r="288">
          <cell r="A288" t="str">
            <v>FG1178</v>
          </cell>
          <cell r="B288" t="str">
            <v>Match funding payment</v>
          </cell>
          <cell r="C288" t="str">
            <v xml:space="preserve">Unrestricted grant provided to partner charities on a quarterly basis to match staff fundraising, volunteering time and donations through payroll giving, in line with the Berkeley Foundation's match funding policy. </v>
          </cell>
          <cell r="D288">
            <v>3333.33</v>
          </cell>
          <cell r="E288">
            <v>44865</v>
          </cell>
          <cell r="F288">
            <v>3333.33</v>
          </cell>
          <cell r="G288" t="str">
            <v>St Giles Trust</v>
          </cell>
          <cell r="H288">
            <v>801355</v>
          </cell>
          <cell r="J288" t="str">
            <v>Unrestricted funding</v>
          </cell>
          <cell r="K288" t="str">
            <v>London</v>
          </cell>
          <cell r="L288" t="str">
            <v/>
          </cell>
          <cell r="M288" t="str">
            <v/>
          </cell>
          <cell r="O288">
            <v>0</v>
          </cell>
        </row>
        <row r="289">
          <cell r="A289" t="str">
            <v>FG1179</v>
          </cell>
          <cell r="B289" t="str">
            <v>Match funding payment</v>
          </cell>
          <cell r="C289" t="str">
            <v xml:space="preserve">Unrestricted grant provided to partner charities on a quarterly basis to match staff fundraising, volunteering time and donations through payroll giving, in line with the Berkeley Foundation's match funding policy. </v>
          </cell>
          <cell r="D289">
            <v>5271.5</v>
          </cell>
          <cell r="E289">
            <v>44865</v>
          </cell>
          <cell r="F289">
            <v>5271.5</v>
          </cell>
          <cell r="G289" t="str">
            <v>National Schizophrenia Fellowship (Rethink Mental Illness)</v>
          </cell>
          <cell r="H289">
            <v>271028</v>
          </cell>
          <cell r="J289" t="str">
            <v>Unrestricted funding</v>
          </cell>
          <cell r="K289" t="str">
            <v>London</v>
          </cell>
          <cell r="L289" t="str">
            <v/>
          </cell>
          <cell r="M289" t="str">
            <v/>
          </cell>
          <cell r="O289">
            <v>0</v>
          </cell>
        </row>
        <row r="290">
          <cell r="A290" t="str">
            <v>FG1180</v>
          </cell>
          <cell r="B290" t="str">
            <v>Match funding payment</v>
          </cell>
          <cell r="C290" t="str">
            <v xml:space="preserve">Unrestricted grant provided to partner charities on a quarterly basis to match staff fundraising, volunteering time and donations through payroll giving, in line with the Berkeley Foundation's match funding policy. </v>
          </cell>
          <cell r="D290">
            <v>5030</v>
          </cell>
          <cell r="E290">
            <v>44865</v>
          </cell>
          <cell r="F290">
            <v>5030</v>
          </cell>
          <cell r="G290" t="str">
            <v>Triangle Adventure Playground Association</v>
          </cell>
          <cell r="H290">
            <v>303145</v>
          </cell>
          <cell r="J290" t="str">
            <v>Unrestricted funding</v>
          </cell>
          <cell r="K290" t="str">
            <v>London</v>
          </cell>
          <cell r="L290" t="str">
            <v/>
          </cell>
          <cell r="M290" t="str">
            <v/>
          </cell>
          <cell r="O290">
            <v>0</v>
          </cell>
        </row>
        <row r="291">
          <cell r="A291" t="str">
            <v>FG1181</v>
          </cell>
          <cell r="B291" t="str">
            <v>Match funding payment</v>
          </cell>
          <cell r="C291" t="str">
            <v xml:space="preserve">Unrestricted grant provided to partner charities on a quarterly basis to match staff fundraising, volunteering time and donations through payroll giving, in line with the Berkeley Foundation's match funding policy. </v>
          </cell>
          <cell r="D291">
            <v>5708.5</v>
          </cell>
          <cell r="E291">
            <v>44865</v>
          </cell>
          <cell r="F291">
            <v>5708.5</v>
          </cell>
          <cell r="G291" t="str">
            <v>Momentum Children's Charity</v>
          </cell>
          <cell r="H291">
            <v>1106677</v>
          </cell>
          <cell r="J291" t="str">
            <v>Unrestricted funding</v>
          </cell>
          <cell r="K291" t="str">
            <v>South East England</v>
          </cell>
          <cell r="L291" t="str">
            <v>London</v>
          </cell>
          <cell r="M291" t="str">
            <v/>
          </cell>
          <cell r="O291">
            <v>0</v>
          </cell>
        </row>
        <row r="292">
          <cell r="A292" t="str">
            <v>FG1182</v>
          </cell>
          <cell r="B292" t="str">
            <v>Match funding payment</v>
          </cell>
          <cell r="C292" t="str">
            <v xml:space="preserve">Unrestricted grant provided to partner charities on a quarterly basis to match staff fundraising, volunteering time and donations through payroll giving, in line with the Berkeley Foundation's match funding policy. </v>
          </cell>
          <cell r="D292">
            <v>12226.5</v>
          </cell>
          <cell r="E292">
            <v>44865</v>
          </cell>
          <cell r="F292">
            <v>12226.5</v>
          </cell>
          <cell r="G292" t="str">
            <v>Demelza</v>
          </cell>
          <cell r="H292">
            <v>1039651</v>
          </cell>
          <cell r="J292" t="str">
            <v>Unrestricted funding</v>
          </cell>
          <cell r="K292" t="str">
            <v>South East England</v>
          </cell>
          <cell r="L292" t="str">
            <v/>
          </cell>
          <cell r="M292" t="str">
            <v/>
          </cell>
          <cell r="O292">
            <v>0</v>
          </cell>
        </row>
        <row r="293">
          <cell r="A293" t="str">
            <v>FG1183</v>
          </cell>
          <cell r="B293" t="str">
            <v>Match funding payment</v>
          </cell>
          <cell r="C293" t="str">
            <v xml:space="preserve">Unrestricted grant provided to partner charities on a quarterly basis to match staff fundraising, volunteering time and donations through payroll giving, in line with the Berkeley Foundation's match funding policy. </v>
          </cell>
          <cell r="D293">
            <v>7711.5</v>
          </cell>
          <cell r="E293">
            <v>44865</v>
          </cell>
          <cell r="F293">
            <v>7711.5</v>
          </cell>
          <cell r="G293" t="str">
            <v>Gravesham Network Development CIC</v>
          </cell>
          <cell r="H293">
            <v>7758137</v>
          </cell>
          <cell r="J293" t="str">
            <v>Unrestricted funding</v>
          </cell>
          <cell r="K293" t="str">
            <v>South East England</v>
          </cell>
          <cell r="L293" t="str">
            <v/>
          </cell>
          <cell r="M293" t="str">
            <v/>
          </cell>
          <cell r="O293">
            <v>0</v>
          </cell>
        </row>
        <row r="294">
          <cell r="A294" t="str">
            <v>FG1184</v>
          </cell>
          <cell r="B294" t="str">
            <v>Match funding payment</v>
          </cell>
          <cell r="C294" t="str">
            <v xml:space="preserve">Unrestricted grant provided to partner charities on a quarterly basis to match staff fundraising, volunteering time and donations through payroll giving, in line with the Berkeley Foundation's match funding policy. </v>
          </cell>
          <cell r="D294">
            <v>10000</v>
          </cell>
          <cell r="E294">
            <v>44865</v>
          </cell>
          <cell r="F294">
            <v>10000</v>
          </cell>
          <cell r="G294" t="str">
            <v>Mencap</v>
          </cell>
          <cell r="H294">
            <v>222377</v>
          </cell>
          <cell r="J294" t="str">
            <v>Unrestricted funding</v>
          </cell>
          <cell r="K294" t="str">
            <v>Birmingham</v>
          </cell>
          <cell r="L294" t="str">
            <v>London</v>
          </cell>
          <cell r="M294" t="str">
            <v/>
          </cell>
          <cell r="O294">
            <v>0</v>
          </cell>
        </row>
        <row r="295">
          <cell r="A295" t="str">
            <v>FG1185</v>
          </cell>
          <cell r="B295" t="str">
            <v>Match funding payment</v>
          </cell>
          <cell r="C295" t="str">
            <v xml:space="preserve">Unrestricted grant provided to partner charities on a quarterly basis to match staff fundraising, volunteering time and donations through payroll giving, in line with the Berkeley Foundation's match funding policy. </v>
          </cell>
          <cell r="D295">
            <v>8232.5</v>
          </cell>
          <cell r="E295">
            <v>44865</v>
          </cell>
          <cell r="F295">
            <v>8232.5</v>
          </cell>
          <cell r="G295" t="str">
            <v>The Grange Centre for People with Disabilities</v>
          </cell>
          <cell r="H295">
            <v>207740</v>
          </cell>
          <cell r="J295" t="str">
            <v>Unrestricted funding</v>
          </cell>
          <cell r="K295" t="str">
            <v>South East England</v>
          </cell>
          <cell r="L295" t="str">
            <v/>
          </cell>
          <cell r="M295" t="str">
            <v/>
          </cell>
          <cell r="O295">
            <v>0</v>
          </cell>
        </row>
        <row r="296">
          <cell r="A296" t="str">
            <v>FG1186</v>
          </cell>
          <cell r="B296" t="str">
            <v>Match funding payment</v>
          </cell>
          <cell r="C296" t="str">
            <v xml:space="preserve">Unrestricted grant provided to partner charities on a quarterly basis to match staff fundraising, volunteering time and donations through payroll giving, in line with the Berkeley Foundation's match funding policy. </v>
          </cell>
          <cell r="D296">
            <v>8639.11</v>
          </cell>
          <cell r="E296">
            <v>44865</v>
          </cell>
          <cell r="F296">
            <v>8639.11</v>
          </cell>
          <cell r="G296" t="str">
            <v>Helen &amp; Douglas House</v>
          </cell>
          <cell r="H296">
            <v>1085951</v>
          </cell>
          <cell r="J296" t="str">
            <v>Unrestricted funding</v>
          </cell>
          <cell r="K296" t="str">
            <v>South East England</v>
          </cell>
          <cell r="L296" t="str">
            <v/>
          </cell>
          <cell r="M296" t="str">
            <v/>
          </cell>
          <cell r="O296">
            <v>0</v>
          </cell>
        </row>
        <row r="297">
          <cell r="A297" t="str">
            <v>FG1187</v>
          </cell>
          <cell r="B297" t="str">
            <v>Match funding payment</v>
          </cell>
          <cell r="C297" t="str">
            <v xml:space="preserve">Unrestricted grant provided to partner charities on a quarterly basis to match staff fundraising, volunteering time and donations through payroll giving, in line with the Berkeley Foundation's match funding policy. </v>
          </cell>
          <cell r="D297">
            <v>9173.61</v>
          </cell>
          <cell r="E297">
            <v>44865</v>
          </cell>
          <cell r="F297">
            <v>9173.61</v>
          </cell>
          <cell r="G297" t="str">
            <v>Alexander Devine Children's Cancer Trust</v>
          </cell>
          <cell r="H297">
            <v>1118947</v>
          </cell>
          <cell r="J297" t="str">
            <v>Unrestricted funding</v>
          </cell>
          <cell r="K297" t="str">
            <v>South East England</v>
          </cell>
          <cell r="L297" t="str">
            <v/>
          </cell>
          <cell r="M297" t="str">
            <v/>
          </cell>
          <cell r="O297">
            <v>0</v>
          </cell>
        </row>
        <row r="298">
          <cell r="A298" t="str">
            <v>FG1188</v>
          </cell>
          <cell r="B298" t="str">
            <v>Match funding payment</v>
          </cell>
          <cell r="C298" t="str">
            <v xml:space="preserve">Unrestricted grant provided to partner charities on a quarterly basis to match staff fundraising, volunteering time and donations through payroll giving, in line with the Berkeley Foundation's match funding policy. </v>
          </cell>
          <cell r="D298">
            <v>5272.5</v>
          </cell>
          <cell r="E298">
            <v>44865</v>
          </cell>
          <cell r="F298">
            <v>5272.5</v>
          </cell>
          <cell r="G298" t="str">
            <v>Ellenor Lions Hospices</v>
          </cell>
          <cell r="H298">
            <v>1121561</v>
          </cell>
          <cell r="J298" t="str">
            <v>Unrestricted funding</v>
          </cell>
          <cell r="K298" t="str">
            <v>South East England</v>
          </cell>
          <cell r="L298" t="str">
            <v>London</v>
          </cell>
          <cell r="M298" t="str">
            <v/>
          </cell>
          <cell r="O298">
            <v>0</v>
          </cell>
        </row>
        <row r="299">
          <cell r="A299" t="str">
            <v>FG1189</v>
          </cell>
          <cell r="B299" t="str">
            <v>Match funding payment</v>
          </cell>
          <cell r="C299" t="str">
            <v xml:space="preserve">Unrestricted grant provided to partner charities on a quarterly basis to match staff fundraising, volunteering time and donations through payroll giving, in line with the Berkeley Foundation's match funding policy. </v>
          </cell>
          <cell r="D299">
            <v>10800.5</v>
          </cell>
          <cell r="E299">
            <v>44865</v>
          </cell>
          <cell r="F299">
            <v>10800.5</v>
          </cell>
          <cell r="G299" t="str">
            <v>The Honeypot Charity</v>
          </cell>
          <cell r="H299">
            <v>1184132</v>
          </cell>
          <cell r="J299" t="str">
            <v>Unrestricted funding</v>
          </cell>
          <cell r="K299" t="str">
            <v>South East England</v>
          </cell>
          <cell r="L299" t="str">
            <v>London</v>
          </cell>
          <cell r="M299" t="str">
            <v/>
          </cell>
          <cell r="O299">
            <v>0</v>
          </cell>
        </row>
        <row r="300">
          <cell r="A300" t="str">
            <v>FG1190</v>
          </cell>
          <cell r="B300" t="str">
            <v>Match funding payment</v>
          </cell>
          <cell r="C300" t="str">
            <v xml:space="preserve">Unrestricted grant provided to partner charities on a quarterly basis to match staff fundraising, volunteering time and donations through payroll giving, in line with the Berkeley Foundation's match funding policy. </v>
          </cell>
          <cell r="D300">
            <v>10285</v>
          </cell>
          <cell r="E300">
            <v>44865</v>
          </cell>
          <cell r="F300">
            <v>10285</v>
          </cell>
          <cell r="G300" t="str">
            <v>Spear</v>
          </cell>
          <cell r="H300">
            <v>1122206</v>
          </cell>
          <cell r="J300" t="str">
            <v>Unrestricted funding</v>
          </cell>
          <cell r="K300" t="str">
            <v>London</v>
          </cell>
          <cell r="L300" t="str">
            <v/>
          </cell>
          <cell r="M300" t="str">
            <v/>
          </cell>
          <cell r="O300">
            <v>0</v>
          </cell>
        </row>
        <row r="301">
          <cell r="A301" t="str">
            <v>FG1191</v>
          </cell>
          <cell r="B301" t="str">
            <v>Match funding payment</v>
          </cell>
          <cell r="C301" t="str">
            <v xml:space="preserve">Unrestricted grant provided to partner charities on a quarterly basis to match staff fundraising, volunteering time and donations through payroll giving, in line with the Berkeley Foundation's match funding policy. </v>
          </cell>
          <cell r="D301">
            <v>1691.67</v>
          </cell>
          <cell r="E301">
            <v>44865</v>
          </cell>
          <cell r="F301">
            <v>1691.67</v>
          </cell>
          <cell r="G301" t="str">
            <v>St Basils</v>
          </cell>
          <cell r="H301">
            <v>1080154</v>
          </cell>
          <cell r="J301" t="str">
            <v>Unrestricted funding</v>
          </cell>
          <cell r="K301" t="str">
            <v>Birmingham</v>
          </cell>
          <cell r="L301" t="str">
            <v/>
          </cell>
          <cell r="M301" t="str">
            <v/>
          </cell>
          <cell r="O301">
            <v>0</v>
          </cell>
        </row>
        <row r="302">
          <cell r="A302" t="str">
            <v>FG1192</v>
          </cell>
          <cell r="B302" t="str">
            <v>Match funding payment</v>
          </cell>
          <cell r="C302" t="str">
            <v xml:space="preserve">Unrestricted grant provided to partner charities on a quarterly basis to match staff fundraising, volunteering time and donations through payroll giving, in line with the Berkeley Foundation's match funding policy. </v>
          </cell>
          <cell r="D302">
            <v>4808</v>
          </cell>
          <cell r="E302">
            <v>44865</v>
          </cell>
          <cell r="F302">
            <v>4808</v>
          </cell>
          <cell r="G302" t="str">
            <v>Vauxhall City Farm</v>
          </cell>
          <cell r="H302">
            <v>281512</v>
          </cell>
          <cell r="J302" t="str">
            <v>Unrestricted funding</v>
          </cell>
          <cell r="K302" t="str">
            <v>London</v>
          </cell>
          <cell r="L302" t="str">
            <v/>
          </cell>
          <cell r="M302" t="str">
            <v/>
          </cell>
          <cell r="O302">
            <v>0</v>
          </cell>
        </row>
        <row r="303">
          <cell r="A303" t="str">
            <v>FG1193</v>
          </cell>
          <cell r="B303" t="str">
            <v>Match funding payment</v>
          </cell>
          <cell r="C303" t="str">
            <v xml:space="preserve">Unrestricted grant provided to partner charities on a quarterly basis to match staff fundraising, volunteering time and donations through payroll giving, in line with the Berkeley Foundation's match funding policy. </v>
          </cell>
          <cell r="D303">
            <v>12646.5</v>
          </cell>
          <cell r="E303">
            <v>44865</v>
          </cell>
          <cell r="F303">
            <v>12646.5</v>
          </cell>
          <cell r="G303" t="str">
            <v>Rainbow Trust Children’s Charity</v>
          </cell>
          <cell r="H303">
            <v>1070532</v>
          </cell>
          <cell r="J303" t="str">
            <v>Unrestricted funding</v>
          </cell>
          <cell r="K303" t="str">
            <v>South East England</v>
          </cell>
          <cell r="L303" t="str">
            <v/>
          </cell>
          <cell r="M303" t="str">
            <v/>
          </cell>
          <cell r="O303">
            <v>0</v>
          </cell>
        </row>
        <row r="304">
          <cell r="A304" t="str">
            <v>FG1194</v>
          </cell>
          <cell r="B304" t="str">
            <v>Match funding payment</v>
          </cell>
          <cell r="C304" t="str">
            <v xml:space="preserve">Unrestricted grant provided to partner charities on a quarterly basis to match staff fundraising, volunteering time and donations through payroll giving, in line with the Berkeley Foundation's match funding policy. </v>
          </cell>
          <cell r="D304">
            <v>33</v>
          </cell>
          <cell r="E304">
            <v>44865</v>
          </cell>
          <cell r="F304">
            <v>33</v>
          </cell>
          <cell r="G304" t="str">
            <v>Action for Kids Charitable Trust</v>
          </cell>
          <cell r="H304">
            <v>1068841</v>
          </cell>
          <cell r="J304" t="str">
            <v>Unrestricted funding</v>
          </cell>
          <cell r="K304" t="str">
            <v>London</v>
          </cell>
          <cell r="L304" t="str">
            <v/>
          </cell>
          <cell r="M304" t="str">
            <v/>
          </cell>
          <cell r="O304">
            <v>0</v>
          </cell>
        </row>
        <row r="305">
          <cell r="A305" t="str">
            <v>FG1195</v>
          </cell>
          <cell r="B305" t="str">
            <v>Match funding payment</v>
          </cell>
          <cell r="C305" t="str">
            <v xml:space="preserve">Unrestricted grant provided to partner charities on a quarterly basis to match staff fundraising, volunteering time and donations through payroll giving, in line with the Berkeley Foundation's match funding policy. </v>
          </cell>
          <cell r="D305">
            <v>9141.5</v>
          </cell>
          <cell r="E305">
            <v>44865</v>
          </cell>
          <cell r="F305">
            <v>9141.5</v>
          </cell>
          <cell r="G305" t="str">
            <v xml:space="preserve">Key4Life </v>
          </cell>
          <cell r="H305">
            <v>1152426</v>
          </cell>
          <cell r="J305" t="str">
            <v>Unrestricted funding</v>
          </cell>
          <cell r="K305" t="str">
            <v>London</v>
          </cell>
          <cell r="L305" t="str">
            <v/>
          </cell>
          <cell r="M305" t="str">
            <v/>
          </cell>
          <cell r="O305">
            <v>0</v>
          </cell>
        </row>
        <row r="306">
          <cell r="A306" t="str">
            <v>FG1196</v>
          </cell>
          <cell r="B306" t="str">
            <v>Match funding payment</v>
          </cell>
          <cell r="C306" t="str">
            <v xml:space="preserve">Unrestricted grant provided to partner charities on a quarterly basis to match staff fundraising, volunteering time and donations through payroll giving, in line with the Berkeley Foundation's match funding policy. </v>
          </cell>
          <cell r="D306">
            <v>3555.1</v>
          </cell>
          <cell r="E306">
            <v>44865</v>
          </cell>
          <cell r="F306">
            <v>3555.1</v>
          </cell>
          <cell r="G306" t="str">
            <v>Action for Carers</v>
          </cell>
          <cell r="H306">
            <v>1116714</v>
          </cell>
          <cell r="J306" t="str">
            <v>Unrestricted funding</v>
          </cell>
          <cell r="K306" t="str">
            <v>South East England</v>
          </cell>
          <cell r="L306" t="str">
            <v/>
          </cell>
          <cell r="M306" t="str">
            <v/>
          </cell>
          <cell r="O306">
            <v>0</v>
          </cell>
        </row>
        <row r="307">
          <cell r="A307" t="str">
            <v>FG1197</v>
          </cell>
          <cell r="B307" t="str">
            <v>Match funding payment</v>
          </cell>
          <cell r="C307" t="str">
            <v xml:space="preserve">Unrestricted grant provided to partner charities on a quarterly basis to match staff fundraising, volunteering time and donations through payroll giving, in line with the Berkeley Foundation's match funding policy. </v>
          </cell>
          <cell r="D307">
            <v>3137.5</v>
          </cell>
          <cell r="E307">
            <v>44865</v>
          </cell>
          <cell r="F307">
            <v>3137.5</v>
          </cell>
          <cell r="G307" t="str">
            <v>Crisis</v>
          </cell>
          <cell r="H307">
            <v>1082947</v>
          </cell>
          <cell r="J307" t="str">
            <v>Unrestricted funding</v>
          </cell>
          <cell r="K307" t="str">
            <v>London</v>
          </cell>
          <cell r="L307" t="str">
            <v/>
          </cell>
          <cell r="M307" t="str">
            <v/>
          </cell>
          <cell r="O307">
            <v>0</v>
          </cell>
        </row>
        <row r="308">
          <cell r="A308" t="str">
            <v>FG1198</v>
          </cell>
          <cell r="B308" t="str">
            <v>Match funding payment</v>
          </cell>
          <cell r="C308" t="str">
            <v xml:space="preserve">Unrestricted grant provided to partner charities on a quarterly basis to match staff fundraising, volunteering time and donations through payroll giving, in line with the Berkeley Foundation's match funding policy. </v>
          </cell>
          <cell r="D308">
            <v>255.5</v>
          </cell>
          <cell r="E308">
            <v>44865</v>
          </cell>
          <cell r="F308">
            <v>255.5</v>
          </cell>
          <cell r="G308" t="str">
            <v>The Lord's Taverners</v>
          </cell>
          <cell r="H308">
            <v>306054</v>
          </cell>
          <cell r="J308" t="str">
            <v>Unrestricted funding</v>
          </cell>
          <cell r="K308" t="str">
            <v>Birmingham</v>
          </cell>
          <cell r="L308" t="str">
            <v>London</v>
          </cell>
          <cell r="M308" t="str">
            <v>South East England</v>
          </cell>
          <cell r="O308">
            <v>0</v>
          </cell>
        </row>
        <row r="309">
          <cell r="A309" t="str">
            <v>FG1199</v>
          </cell>
          <cell r="B309" t="str">
            <v>Match funding payment</v>
          </cell>
          <cell r="C309" t="str">
            <v xml:space="preserve">Unrestricted grant provided to partner charities on a quarterly basis to match staff fundraising, volunteering time and donations through payroll giving, in line with the Berkeley Foundation's match funding policy. </v>
          </cell>
          <cell r="D309">
            <v>2303</v>
          </cell>
          <cell r="E309">
            <v>44865</v>
          </cell>
          <cell r="F309">
            <v>2303</v>
          </cell>
          <cell r="G309" t="str">
            <v>The Change Foundation</v>
          </cell>
          <cell r="H309">
            <v>1046047</v>
          </cell>
          <cell r="J309" t="str">
            <v>Unrestricted funding</v>
          </cell>
          <cell r="K309" t="str">
            <v>Birmingham</v>
          </cell>
          <cell r="L309" t="str">
            <v>London</v>
          </cell>
          <cell r="M309" t="str">
            <v/>
          </cell>
          <cell r="O309">
            <v>0</v>
          </cell>
        </row>
        <row r="310">
          <cell r="A310" t="str">
            <v>FG1200</v>
          </cell>
          <cell r="B310" t="str">
            <v>Match funding payment</v>
          </cell>
          <cell r="C310" t="str">
            <v xml:space="preserve">Unrestricted grant provided to partner charities on a quarterly basis to match staff fundraising, volunteering time and donations through payroll giving, in line with the Berkeley Foundation's match funding policy. </v>
          </cell>
          <cell r="D310">
            <v>21</v>
          </cell>
          <cell r="E310">
            <v>44865</v>
          </cell>
          <cell r="F310">
            <v>21</v>
          </cell>
          <cell r="G310" t="str">
            <v>Mayor's Fund for London</v>
          </cell>
          <cell r="H310">
            <v>1124833</v>
          </cell>
          <cell r="J310" t="str">
            <v>Unrestricted funding</v>
          </cell>
          <cell r="K310" t="str">
            <v>London</v>
          </cell>
          <cell r="L310" t="str">
            <v/>
          </cell>
          <cell r="M310" t="str">
            <v/>
          </cell>
          <cell r="O310">
            <v>0</v>
          </cell>
        </row>
        <row r="311">
          <cell r="A311" t="str">
            <v>FG1201</v>
          </cell>
          <cell r="B311" t="str">
            <v>Match funding payment</v>
          </cell>
          <cell r="C311" t="str">
            <v xml:space="preserve">Unrestricted grant provided to partner charities on a quarterly basis to match staff fundraising, volunteering time and donations through payroll giving, in line with the Berkeley Foundation's match funding policy. </v>
          </cell>
          <cell r="D311">
            <v>5715</v>
          </cell>
          <cell r="E311">
            <v>44865</v>
          </cell>
          <cell r="F311">
            <v>5715</v>
          </cell>
          <cell r="G311" t="str">
            <v>MyBnk</v>
          </cell>
          <cell r="H311">
            <v>1123791</v>
          </cell>
          <cell r="J311" t="str">
            <v>Unrestricted funding</v>
          </cell>
          <cell r="K311" t="str">
            <v>Birmingham</v>
          </cell>
          <cell r="L311" t="str">
            <v>London</v>
          </cell>
          <cell r="M311" t="str">
            <v/>
          </cell>
          <cell r="O311">
            <v>0</v>
          </cell>
        </row>
        <row r="312">
          <cell r="A312" t="str">
            <v>FG1202</v>
          </cell>
          <cell r="B312" t="str">
            <v>Match funding payment</v>
          </cell>
          <cell r="C312" t="str">
            <v xml:space="preserve">Unrestricted grant provided to partner charities on a quarterly basis to match staff fundraising, volunteering time and donations through payroll giving, in line with the Berkeley Foundation's match funding policy. </v>
          </cell>
          <cell r="D312">
            <v>1935.5</v>
          </cell>
          <cell r="E312">
            <v>44865</v>
          </cell>
          <cell r="F312">
            <v>1935.5</v>
          </cell>
          <cell r="G312" t="str">
            <v>Richard House Trust</v>
          </cell>
          <cell r="H312">
            <v>1059029</v>
          </cell>
          <cell r="J312" t="str">
            <v>Unrestricted funding</v>
          </cell>
          <cell r="K312" t="str">
            <v>London</v>
          </cell>
          <cell r="L312" t="str">
            <v/>
          </cell>
          <cell r="M312" t="str">
            <v/>
          </cell>
          <cell r="O312">
            <v>0</v>
          </cell>
        </row>
        <row r="313">
          <cell r="A313" t="str">
            <v>GR10154</v>
          </cell>
          <cell r="B313" t="str">
            <v>Strategic Partnership</v>
          </cell>
          <cell r="C313" t="str">
            <v>Multi-year grant - 3-year Strategic Partnership supporting young homeless people in London</v>
          </cell>
          <cell r="D313">
            <v>450000</v>
          </cell>
          <cell r="E313">
            <v>44882</v>
          </cell>
          <cell r="F313">
            <v>450000</v>
          </cell>
          <cell r="G313" t="str">
            <v>New Horizon Youth Centre</v>
          </cell>
          <cell r="H313">
            <v>276943</v>
          </cell>
          <cell r="J313" t="str">
            <v>A Safe Place to Call Home</v>
          </cell>
          <cell r="K313" t="str">
            <v>London</v>
          </cell>
          <cell r="L313" t="str">
            <v/>
          </cell>
          <cell r="M313" t="str">
            <v/>
          </cell>
          <cell r="O313">
            <v>36</v>
          </cell>
        </row>
        <row r="314">
          <cell r="A314" t="str">
            <v>GR10157</v>
          </cell>
          <cell r="B314" t="str">
            <v>Strategic Partnership</v>
          </cell>
          <cell r="C314" t="str">
            <v>Strategic Partnership (1 year grant)</v>
          </cell>
          <cell r="D314">
            <v>437286</v>
          </cell>
          <cell r="E314">
            <v>44882</v>
          </cell>
          <cell r="F314">
            <v>437286</v>
          </cell>
          <cell r="G314" t="str">
            <v>Crisis</v>
          </cell>
          <cell r="H314">
            <v>1082947</v>
          </cell>
          <cell r="J314" t="str">
            <v>A Safe Place to Call Home</v>
          </cell>
          <cell r="K314" t="str">
            <v>London</v>
          </cell>
          <cell r="L314" t="str">
            <v/>
          </cell>
          <cell r="M314" t="str">
            <v/>
          </cell>
          <cell r="O314">
            <v>12</v>
          </cell>
        </row>
        <row r="315">
          <cell r="A315" t="str">
            <v>GR10155</v>
          </cell>
          <cell r="B315" t="str">
            <v>One-off grant</v>
          </cell>
          <cell r="C315" t="str">
            <v>One-off payment towards Take &amp; Make boxes</v>
          </cell>
          <cell r="D315">
            <v>10000</v>
          </cell>
          <cell r="E315">
            <v>44901</v>
          </cell>
          <cell r="F315">
            <v>10000</v>
          </cell>
          <cell r="G315" t="str">
            <v>Mayor's Fund for London</v>
          </cell>
          <cell r="H315">
            <v>1124833</v>
          </cell>
          <cell r="J315" t="str">
            <v>Health and Wellbeing</v>
          </cell>
          <cell r="K315" t="str">
            <v>London</v>
          </cell>
          <cell r="L315" t="str">
            <v/>
          </cell>
          <cell r="M315" t="str">
            <v/>
          </cell>
          <cell r="O315">
            <v>0</v>
          </cell>
        </row>
        <row r="316">
          <cell r="A316" t="str">
            <v>GR10156</v>
          </cell>
          <cell r="B316" t="str">
            <v>One-off grant</v>
          </cell>
          <cell r="C316" t="str">
            <v>One-off payment towards Winter Relief Fund</v>
          </cell>
          <cell r="D316">
            <v>10000</v>
          </cell>
          <cell r="E316">
            <v>44901</v>
          </cell>
          <cell r="F316">
            <v>10000</v>
          </cell>
          <cell r="G316" t="str">
            <v>New Horizon Youth Centre</v>
          </cell>
          <cell r="H316">
            <v>276943</v>
          </cell>
          <cell r="J316" t="str">
            <v>A Safe Place to Call Home</v>
          </cell>
          <cell r="K316" t="str">
            <v>London</v>
          </cell>
          <cell r="L316" t="str">
            <v/>
          </cell>
          <cell r="M316" t="str">
            <v/>
          </cell>
          <cell r="O316">
            <v>0</v>
          </cell>
        </row>
        <row r="317">
          <cell r="A317" t="str">
            <v>GR10149</v>
          </cell>
          <cell r="B317" t="str">
            <v>Resilience Fund Cohort 2</v>
          </cell>
          <cell r="C317" t="str">
            <v>2-year grant aimed at building organisational resilience in charities working to improve the mental health and wellbeing of young people from the global majority (Health and Wellbeing impact goal)</v>
          </cell>
          <cell r="D317">
            <v>30000</v>
          </cell>
          <cell r="E317">
            <v>44901</v>
          </cell>
          <cell r="F317">
            <v>30000</v>
          </cell>
          <cell r="G317" t="str">
            <v>Spiral Skills CIC</v>
          </cell>
          <cell r="I317">
            <v>9489401</v>
          </cell>
          <cell r="J317" t="str">
            <v>A Resilient Voluntary Sector</v>
          </cell>
          <cell r="K317" t="str">
            <v>London</v>
          </cell>
          <cell r="L317" t="str">
            <v/>
          </cell>
          <cell r="M317" t="str">
            <v/>
          </cell>
          <cell r="O317">
            <v>24</v>
          </cell>
        </row>
        <row r="318">
          <cell r="A318" t="str">
            <v>GR10150</v>
          </cell>
          <cell r="B318" t="str">
            <v>Resilience Fund Cohort 2</v>
          </cell>
          <cell r="C318" t="str">
            <v>2-year grant aimed at building organisational resilience in charities working to improve the mental health and wellbeing of young people from the global majority (Health and Wellbeing impact goal)</v>
          </cell>
          <cell r="D318">
            <v>30000</v>
          </cell>
          <cell r="E318">
            <v>44901</v>
          </cell>
          <cell r="F318">
            <v>30000</v>
          </cell>
          <cell r="G318" t="str">
            <v>Newham All Star Sports Academy</v>
          </cell>
          <cell r="H318">
            <v>1114835</v>
          </cell>
          <cell r="J318" t="str">
            <v>A Resilient Voluntary Sector</v>
          </cell>
          <cell r="K318" t="str">
            <v>London</v>
          </cell>
          <cell r="L318" t="str">
            <v/>
          </cell>
          <cell r="M318" t="str">
            <v/>
          </cell>
          <cell r="O318">
            <v>24</v>
          </cell>
        </row>
        <row r="319">
          <cell r="A319" t="str">
            <v>GR10152</v>
          </cell>
          <cell r="B319" t="str">
            <v>Resilience Fund Cohort 2</v>
          </cell>
          <cell r="C319" t="str">
            <v>2-year grant aimed at building organisational resilience in charities working to improve the mental health and wellbeing of young people from the global majority (Health and Wellbeing impact goal)</v>
          </cell>
          <cell r="D319">
            <v>30000</v>
          </cell>
          <cell r="E319">
            <v>44901</v>
          </cell>
          <cell r="F319">
            <v>30000</v>
          </cell>
          <cell r="G319" t="str">
            <v>Reaching Higher</v>
          </cell>
          <cell r="H319">
            <v>1137915</v>
          </cell>
          <cell r="J319" t="str">
            <v>A Resilient Voluntary Sector</v>
          </cell>
          <cell r="K319" t="str">
            <v>London</v>
          </cell>
          <cell r="L319" t="str">
            <v/>
          </cell>
          <cell r="M319" t="str">
            <v/>
          </cell>
          <cell r="O319">
            <v>24</v>
          </cell>
        </row>
        <row r="320">
          <cell r="A320" t="str">
            <v>GR10153</v>
          </cell>
          <cell r="B320" t="str">
            <v>Resilience Fund Cohort 2</v>
          </cell>
          <cell r="C320" t="str">
            <v>2-year grant aimed at building organisational resilience in charities working to improve the mental health and wellbeing of young people from the global majority (Health and Wellbeing impact goal)</v>
          </cell>
          <cell r="D320">
            <v>30000</v>
          </cell>
          <cell r="E320">
            <v>44901</v>
          </cell>
          <cell r="F320">
            <v>30000</v>
          </cell>
          <cell r="G320" t="str">
            <v>The Boury Academy</v>
          </cell>
          <cell r="I320">
            <v>13264319</v>
          </cell>
          <cell r="J320" t="str">
            <v>A Resilient Voluntary Sector</v>
          </cell>
          <cell r="K320" t="str">
            <v>London</v>
          </cell>
          <cell r="L320" t="str">
            <v/>
          </cell>
          <cell r="M320" t="str">
            <v/>
          </cell>
          <cell r="O320">
            <v>24</v>
          </cell>
        </row>
        <row r="321">
          <cell r="A321" t="str">
            <v>GR10151</v>
          </cell>
          <cell r="B321" t="str">
            <v>Resilience Fund Cohort 2</v>
          </cell>
          <cell r="C321" t="str">
            <v>2-year grant aimed at building organisational resilience in charities working to improve the mental health and wellbeing of young people from the global majority (Health and Wellbeing impact goal)</v>
          </cell>
          <cell r="D321">
            <v>30000</v>
          </cell>
          <cell r="E321">
            <v>44901</v>
          </cell>
          <cell r="F321">
            <v>30000</v>
          </cell>
          <cell r="G321" t="str">
            <v>Khulisa</v>
          </cell>
          <cell r="H321">
            <v>1120562</v>
          </cell>
          <cell r="J321" t="str">
            <v>A Resilient Voluntary Sector</v>
          </cell>
          <cell r="K321" t="str">
            <v>London</v>
          </cell>
          <cell r="L321" t="str">
            <v/>
          </cell>
          <cell r="M321" t="str">
            <v/>
          </cell>
          <cell r="O321">
            <v>24</v>
          </cell>
        </row>
        <row r="322">
          <cell r="A322" t="str">
            <v>GR10177</v>
          </cell>
          <cell r="B322" t="str">
            <v>Development Fund</v>
          </cell>
          <cell r="C322" t="str">
            <v>Multi-year grant towards Youth Voice Project (3 years)</v>
          </cell>
          <cell r="D322">
            <v>114483</v>
          </cell>
          <cell r="E322">
            <v>44945</v>
          </cell>
          <cell r="F322">
            <v>114483</v>
          </cell>
          <cell r="G322" t="str">
            <v>St Basils</v>
          </cell>
          <cell r="H322">
            <v>1080154</v>
          </cell>
          <cell r="J322" t="str">
            <v>A Safe Place to Call Home</v>
          </cell>
          <cell r="K322" t="str">
            <v>Birmingham</v>
          </cell>
          <cell r="L322" t="str">
            <v/>
          </cell>
          <cell r="M322" t="str">
            <v/>
          </cell>
          <cell r="O322">
            <v>36</v>
          </cell>
        </row>
        <row r="323">
          <cell r="A323" t="str">
            <v>FG1203</v>
          </cell>
          <cell r="B323" t="str">
            <v>Match funding payment</v>
          </cell>
          <cell r="C323" t="str">
            <v xml:space="preserve">Unrestricted grant provided to partner charities on a quarterly basis to match staff fundraising, volunteering time and donations through payroll giving, in line with the Berkeley Foundation's match funding policy. </v>
          </cell>
          <cell r="D323">
            <v>5389.5</v>
          </cell>
          <cell r="E323">
            <v>44957</v>
          </cell>
          <cell r="F323">
            <v>5389.5</v>
          </cell>
          <cell r="G323" t="str">
            <v>Home Start London</v>
          </cell>
          <cell r="H323">
            <v>1161629</v>
          </cell>
          <cell r="J323" t="str">
            <v>Unrestricted funding</v>
          </cell>
          <cell r="K323" t="str">
            <v>London</v>
          </cell>
          <cell r="L323" t="str">
            <v/>
          </cell>
          <cell r="M323" t="str">
            <v/>
          </cell>
          <cell r="O323">
            <v>0</v>
          </cell>
        </row>
        <row r="324">
          <cell r="A324" t="str">
            <v>FG1204</v>
          </cell>
          <cell r="B324" t="str">
            <v>Match funding payment</v>
          </cell>
          <cell r="C324" t="str">
            <v xml:space="preserve">Unrestricted grant provided to partner charities on a quarterly basis to match staff fundraising, volunteering time and donations through payroll giving, in line with the Berkeley Foundation's match funding policy. </v>
          </cell>
          <cell r="D324">
            <v>5875</v>
          </cell>
          <cell r="E324">
            <v>44957</v>
          </cell>
          <cell r="F324">
            <v>5875</v>
          </cell>
          <cell r="G324" t="str">
            <v>St Giles Trust</v>
          </cell>
          <cell r="H324">
            <v>801355</v>
          </cell>
          <cell r="J324" t="str">
            <v>Unrestricted funding</v>
          </cell>
          <cell r="K324" t="str">
            <v>London</v>
          </cell>
          <cell r="L324" t="str">
            <v/>
          </cell>
          <cell r="M324" t="str">
            <v/>
          </cell>
          <cell r="O324">
            <v>0</v>
          </cell>
        </row>
        <row r="325">
          <cell r="A325" t="str">
            <v>FG1205</v>
          </cell>
          <cell r="B325" t="str">
            <v>Match funding payment</v>
          </cell>
          <cell r="C325" t="str">
            <v xml:space="preserve">Unrestricted grant provided to partner charities on a quarterly basis to match staff fundraising, volunteering time and donations through payroll giving, in line with the Berkeley Foundation's match funding policy. </v>
          </cell>
          <cell r="D325">
            <v>5208</v>
          </cell>
          <cell r="E325">
            <v>44957</v>
          </cell>
          <cell r="F325">
            <v>5208</v>
          </cell>
          <cell r="G325" t="str">
            <v>National Schizophrenia Fellowship (Rethink Mental Illness)</v>
          </cell>
          <cell r="H325">
            <v>271028</v>
          </cell>
          <cell r="J325" t="str">
            <v>Unrestricted funding</v>
          </cell>
          <cell r="K325" t="str">
            <v>London</v>
          </cell>
          <cell r="L325" t="str">
            <v/>
          </cell>
          <cell r="M325" t="str">
            <v/>
          </cell>
          <cell r="O325">
            <v>0</v>
          </cell>
        </row>
        <row r="326">
          <cell r="A326" t="str">
            <v>FG1206</v>
          </cell>
          <cell r="B326" t="str">
            <v>Match funding payment</v>
          </cell>
          <cell r="C326" t="str">
            <v xml:space="preserve">Unrestricted grant provided to partner charities on a quarterly basis to match staff fundraising, volunteering time and donations through payroll giving, in line with the Berkeley Foundation's match funding policy. </v>
          </cell>
          <cell r="D326">
            <v>5030</v>
          </cell>
          <cell r="E326">
            <v>44957</v>
          </cell>
          <cell r="F326">
            <v>5030</v>
          </cell>
          <cell r="G326" t="str">
            <v>Triangle Adventure Playground Association</v>
          </cell>
          <cell r="H326">
            <v>303145</v>
          </cell>
          <cell r="J326" t="str">
            <v>Unrestricted funding</v>
          </cell>
          <cell r="K326" t="str">
            <v>London</v>
          </cell>
          <cell r="L326" t="str">
            <v/>
          </cell>
          <cell r="M326" t="str">
            <v/>
          </cell>
          <cell r="O326">
            <v>0</v>
          </cell>
        </row>
        <row r="327">
          <cell r="A327" t="str">
            <v>FG1207</v>
          </cell>
          <cell r="B327" t="str">
            <v>Match funding payment</v>
          </cell>
          <cell r="C327" t="str">
            <v xml:space="preserve">Unrestricted grant provided to partner charities on a quarterly basis to match staff fundraising, volunteering time and donations through payroll giving, in line with the Berkeley Foundation's match funding policy. </v>
          </cell>
          <cell r="D327">
            <v>7716.5</v>
          </cell>
          <cell r="E327">
            <v>44957</v>
          </cell>
          <cell r="F327">
            <v>7716.5</v>
          </cell>
          <cell r="G327" t="str">
            <v>Momentum Children's Charity</v>
          </cell>
          <cell r="H327">
            <v>1106677</v>
          </cell>
          <cell r="J327" t="str">
            <v>Unrestricted funding</v>
          </cell>
          <cell r="K327" t="str">
            <v>South East England</v>
          </cell>
          <cell r="L327" t="str">
            <v>London</v>
          </cell>
          <cell r="M327" t="str">
            <v/>
          </cell>
          <cell r="O327">
            <v>0</v>
          </cell>
        </row>
        <row r="328">
          <cell r="A328" t="str">
            <v>FG1208</v>
          </cell>
          <cell r="B328" t="str">
            <v>Match funding payment</v>
          </cell>
          <cell r="C328" t="str">
            <v xml:space="preserve">Unrestricted grant provided to partner charities on a quarterly basis to match staff fundraising, volunteering time and donations through payroll giving, in line with the Berkeley Foundation's match funding policy. </v>
          </cell>
          <cell r="D328">
            <v>18117.75</v>
          </cell>
          <cell r="E328">
            <v>44957</v>
          </cell>
          <cell r="F328">
            <v>18117.75</v>
          </cell>
          <cell r="G328" t="str">
            <v>Demelza</v>
          </cell>
          <cell r="H328">
            <v>1039651</v>
          </cell>
          <cell r="J328" t="str">
            <v>Unrestricted funding</v>
          </cell>
          <cell r="K328" t="str">
            <v>South East England</v>
          </cell>
          <cell r="L328" t="str">
            <v/>
          </cell>
          <cell r="M328" t="str">
            <v/>
          </cell>
          <cell r="O328">
            <v>0</v>
          </cell>
        </row>
        <row r="329">
          <cell r="A329" t="str">
            <v>FG1209</v>
          </cell>
          <cell r="B329" t="str">
            <v>Match funding payment</v>
          </cell>
          <cell r="C329" t="str">
            <v xml:space="preserve">Unrestricted grant provided to partner charities on a quarterly basis to match staff fundraising, volunteering time and donations through payroll giving, in line with the Berkeley Foundation's match funding policy. </v>
          </cell>
          <cell r="D329">
            <v>615</v>
          </cell>
          <cell r="E329">
            <v>44957</v>
          </cell>
          <cell r="F329">
            <v>615</v>
          </cell>
          <cell r="G329" t="str">
            <v>Gravesham Network Development CIC</v>
          </cell>
          <cell r="H329">
            <v>7758137</v>
          </cell>
          <cell r="J329" t="str">
            <v>Unrestricted funding</v>
          </cell>
          <cell r="K329" t="str">
            <v>South East England</v>
          </cell>
          <cell r="L329" t="str">
            <v/>
          </cell>
          <cell r="M329" t="str">
            <v/>
          </cell>
          <cell r="O329">
            <v>0</v>
          </cell>
        </row>
        <row r="330">
          <cell r="A330" t="str">
            <v>FG1210</v>
          </cell>
          <cell r="B330" t="str">
            <v>Match funding payment</v>
          </cell>
          <cell r="C330" t="str">
            <v xml:space="preserve">Unrestricted grant provided to partner charities on a quarterly basis to match staff fundraising, volunteering time and donations through payroll giving, in line with the Berkeley Foundation's match funding policy. </v>
          </cell>
          <cell r="D330">
            <v>5020</v>
          </cell>
          <cell r="E330">
            <v>44957</v>
          </cell>
          <cell r="F330">
            <v>5020</v>
          </cell>
          <cell r="G330" t="str">
            <v>Mencap</v>
          </cell>
          <cell r="H330">
            <v>222377</v>
          </cell>
          <cell r="J330" t="str">
            <v>Unrestricted funding</v>
          </cell>
          <cell r="K330" t="str">
            <v>Birmingham</v>
          </cell>
          <cell r="L330" t="str">
            <v>London</v>
          </cell>
          <cell r="M330" t="str">
            <v/>
          </cell>
          <cell r="O330">
            <v>0</v>
          </cell>
        </row>
        <row r="331">
          <cell r="A331" t="str">
            <v>FG1211</v>
          </cell>
          <cell r="B331" t="str">
            <v>Match funding payment</v>
          </cell>
          <cell r="C331" t="str">
            <v xml:space="preserve">Unrestricted grant provided to partner charities on a quarterly basis to match staff fundraising, volunteering time and donations through payroll giving, in line with the Berkeley Foundation's match funding policy. </v>
          </cell>
          <cell r="D331">
            <v>3659.06</v>
          </cell>
          <cell r="E331">
            <v>44957</v>
          </cell>
          <cell r="F331">
            <v>3659.06</v>
          </cell>
          <cell r="G331" t="str">
            <v>The Grange Centre for People with Disabilities</v>
          </cell>
          <cell r="H331">
            <v>207740</v>
          </cell>
          <cell r="J331" t="str">
            <v>Unrestricted funding</v>
          </cell>
          <cell r="K331" t="str">
            <v>South East England</v>
          </cell>
          <cell r="L331" t="str">
            <v/>
          </cell>
          <cell r="M331" t="str">
            <v/>
          </cell>
          <cell r="O331">
            <v>0</v>
          </cell>
        </row>
        <row r="332">
          <cell r="A332" t="str">
            <v>FG1212</v>
          </cell>
          <cell r="B332" t="str">
            <v>Match funding payment</v>
          </cell>
          <cell r="C332" t="str">
            <v xml:space="preserve">Unrestricted grant provided to partner charities on a quarterly basis to match staff fundraising, volunteering time and donations through payroll giving, in line with the Berkeley Foundation's match funding policy. </v>
          </cell>
          <cell r="D332">
            <v>3738.39</v>
          </cell>
          <cell r="E332">
            <v>44957</v>
          </cell>
          <cell r="F332">
            <v>3738.39</v>
          </cell>
          <cell r="G332" t="str">
            <v>Helen &amp; Douglas House</v>
          </cell>
          <cell r="H332">
            <v>1085951</v>
          </cell>
          <cell r="J332" t="str">
            <v>Unrestricted funding</v>
          </cell>
          <cell r="K332" t="str">
            <v>South East England</v>
          </cell>
          <cell r="L332" t="str">
            <v/>
          </cell>
          <cell r="M332" t="str">
            <v/>
          </cell>
          <cell r="O332">
            <v>0</v>
          </cell>
        </row>
        <row r="333">
          <cell r="A333" t="str">
            <v>FG1213</v>
          </cell>
          <cell r="B333" t="str">
            <v>Match funding payment</v>
          </cell>
          <cell r="C333" t="str">
            <v xml:space="preserve">Unrestricted grant provided to partner charities on a quarterly basis to match staff fundraising, volunteering time and donations through payroll giving, in line with the Berkeley Foundation's match funding policy. </v>
          </cell>
          <cell r="D333">
            <v>2985.39</v>
          </cell>
          <cell r="E333">
            <v>44957</v>
          </cell>
          <cell r="F333">
            <v>2985.39</v>
          </cell>
          <cell r="G333" t="str">
            <v>Alexander Devine Children's Cancer Trust</v>
          </cell>
          <cell r="H333">
            <v>1118947</v>
          </cell>
          <cell r="J333" t="str">
            <v>Unrestricted funding</v>
          </cell>
          <cell r="K333" t="str">
            <v>South East England</v>
          </cell>
          <cell r="L333" t="str">
            <v/>
          </cell>
          <cell r="M333" t="str">
            <v/>
          </cell>
          <cell r="O333">
            <v>0</v>
          </cell>
        </row>
        <row r="334">
          <cell r="A334" t="str">
            <v>FG1214</v>
          </cell>
          <cell r="B334" t="str">
            <v>Match funding payment</v>
          </cell>
          <cell r="C334" t="str">
            <v xml:space="preserve">Unrestricted grant provided to partner charities on a quarterly basis to match staff fundraising, volunteering time and donations through payroll giving, in line with the Berkeley Foundation's match funding policy. </v>
          </cell>
          <cell r="D334">
            <v>8277.5</v>
          </cell>
          <cell r="E334">
            <v>44957</v>
          </cell>
          <cell r="F334">
            <v>8277.5</v>
          </cell>
          <cell r="G334" t="str">
            <v>Ellenor Lions Hospices</v>
          </cell>
          <cell r="H334">
            <v>1121561</v>
          </cell>
          <cell r="J334" t="str">
            <v>Unrestricted funding</v>
          </cell>
          <cell r="K334" t="str">
            <v>South East England</v>
          </cell>
          <cell r="L334" t="str">
            <v>London</v>
          </cell>
          <cell r="M334" t="str">
            <v/>
          </cell>
          <cell r="O334">
            <v>0</v>
          </cell>
        </row>
        <row r="335">
          <cell r="A335" t="str">
            <v>FG1215</v>
          </cell>
          <cell r="B335" t="str">
            <v>Match funding payment</v>
          </cell>
          <cell r="C335" t="str">
            <v xml:space="preserve">Unrestricted grant provided to partner charities on a quarterly basis to match staff fundraising, volunteering time and donations through payroll giving, in line with the Berkeley Foundation's match funding policy. </v>
          </cell>
          <cell r="D335">
            <v>5778.5</v>
          </cell>
          <cell r="E335">
            <v>44957</v>
          </cell>
          <cell r="F335">
            <v>5778.5</v>
          </cell>
          <cell r="G335" t="str">
            <v>The Honeypot Charity</v>
          </cell>
          <cell r="H335">
            <v>1184132</v>
          </cell>
          <cell r="J335" t="str">
            <v>Unrestricted funding</v>
          </cell>
          <cell r="K335" t="str">
            <v>South East England</v>
          </cell>
          <cell r="L335" t="str">
            <v>London</v>
          </cell>
          <cell r="M335" t="str">
            <v/>
          </cell>
          <cell r="O335">
            <v>0</v>
          </cell>
        </row>
        <row r="336">
          <cell r="A336" t="str">
            <v>FG1216</v>
          </cell>
          <cell r="B336" t="str">
            <v>Match funding payment</v>
          </cell>
          <cell r="C336" t="str">
            <v xml:space="preserve">Unrestricted grant provided to partner charities on a quarterly basis to match staff fundraising, volunteering time and donations through payroll giving, in line with the Berkeley Foundation's match funding policy. </v>
          </cell>
          <cell r="D336">
            <v>5275.5</v>
          </cell>
          <cell r="E336">
            <v>44957</v>
          </cell>
          <cell r="F336">
            <v>5275.5</v>
          </cell>
          <cell r="G336" t="str">
            <v>Spear</v>
          </cell>
          <cell r="H336">
            <v>1122206</v>
          </cell>
          <cell r="J336" t="str">
            <v>Unrestricted funding</v>
          </cell>
          <cell r="K336" t="str">
            <v>London</v>
          </cell>
          <cell r="L336" t="str">
            <v/>
          </cell>
          <cell r="M336" t="str">
            <v/>
          </cell>
          <cell r="O336">
            <v>0</v>
          </cell>
        </row>
        <row r="337">
          <cell r="A337" t="str">
            <v>FG1217</v>
          </cell>
          <cell r="B337" t="str">
            <v>Match funding payment</v>
          </cell>
          <cell r="C337" t="str">
            <v xml:space="preserve">Unrestricted grant provided to partner charities on a quarterly basis to match staff fundraising, volunteering time and donations through payroll giving, in line with the Berkeley Foundation's match funding policy. </v>
          </cell>
          <cell r="D337">
            <v>5085</v>
          </cell>
          <cell r="E337">
            <v>44957</v>
          </cell>
          <cell r="F337">
            <v>5085</v>
          </cell>
          <cell r="G337" t="str">
            <v>St Basils</v>
          </cell>
          <cell r="H337">
            <v>1080154</v>
          </cell>
          <cell r="J337" t="str">
            <v>Unrestricted funding</v>
          </cell>
          <cell r="K337" t="str">
            <v>Birmingham</v>
          </cell>
          <cell r="L337" t="str">
            <v/>
          </cell>
          <cell r="M337" t="str">
            <v/>
          </cell>
          <cell r="O337">
            <v>0</v>
          </cell>
        </row>
        <row r="338">
          <cell r="A338" t="str">
            <v>FG1218</v>
          </cell>
          <cell r="B338" t="str">
            <v>Match funding payment</v>
          </cell>
          <cell r="C338" t="str">
            <v xml:space="preserve">Unrestricted grant provided to partner charities on a quarterly basis to match staff fundraising, volunteering time and donations through payroll giving, in line with the Berkeley Foundation's match funding policy. </v>
          </cell>
          <cell r="D338">
            <v>3425.6</v>
          </cell>
          <cell r="E338">
            <v>44957</v>
          </cell>
          <cell r="F338">
            <v>3425.6</v>
          </cell>
          <cell r="G338" t="str">
            <v>Vauxhall City Farm</v>
          </cell>
          <cell r="H338">
            <v>281512</v>
          </cell>
          <cell r="J338" t="str">
            <v>Unrestricted funding</v>
          </cell>
          <cell r="K338" t="str">
            <v>London</v>
          </cell>
          <cell r="L338" t="str">
            <v/>
          </cell>
          <cell r="M338" t="str">
            <v/>
          </cell>
          <cell r="O338">
            <v>0</v>
          </cell>
        </row>
        <row r="339">
          <cell r="A339" t="str">
            <v>FG1219</v>
          </cell>
          <cell r="B339" t="str">
            <v>Match funding payment</v>
          </cell>
          <cell r="C339" t="str">
            <v xml:space="preserve">Unrestricted grant provided to partner charities on a quarterly basis to match staff fundraising, volunteering time and donations through payroll giving, in line with the Berkeley Foundation's match funding policy. </v>
          </cell>
          <cell r="D339">
            <v>4088.1</v>
          </cell>
          <cell r="E339">
            <v>44957</v>
          </cell>
          <cell r="F339">
            <v>4088.1</v>
          </cell>
          <cell r="G339" t="str">
            <v>Rainbow Trust Children’s Charity</v>
          </cell>
          <cell r="H339">
            <v>1070532</v>
          </cell>
          <cell r="J339" t="str">
            <v>Unrestricted funding</v>
          </cell>
          <cell r="K339" t="str">
            <v>South East England</v>
          </cell>
          <cell r="L339" t="str">
            <v/>
          </cell>
          <cell r="M339" t="str">
            <v/>
          </cell>
          <cell r="O339">
            <v>0</v>
          </cell>
        </row>
        <row r="340">
          <cell r="A340" t="str">
            <v>FG1220</v>
          </cell>
          <cell r="B340" t="str">
            <v>Match funding payment</v>
          </cell>
          <cell r="C340" t="str">
            <v xml:space="preserve">Unrestricted grant provided to partner charities on a quarterly basis to match staff fundraising, volunteering time and donations through payroll giving, in line with the Berkeley Foundation's match funding policy. </v>
          </cell>
          <cell r="D340">
            <v>202.85</v>
          </cell>
          <cell r="E340">
            <v>44957</v>
          </cell>
          <cell r="F340">
            <v>202.85</v>
          </cell>
          <cell r="G340" t="str">
            <v>Action for Kids Charitable Trust</v>
          </cell>
          <cell r="H340">
            <v>1068841</v>
          </cell>
          <cell r="J340" t="str">
            <v>Unrestricted funding</v>
          </cell>
          <cell r="K340" t="str">
            <v>London</v>
          </cell>
          <cell r="L340" t="str">
            <v/>
          </cell>
          <cell r="M340" t="str">
            <v/>
          </cell>
          <cell r="O340">
            <v>0</v>
          </cell>
        </row>
        <row r="341">
          <cell r="A341" t="str">
            <v>FG1221</v>
          </cell>
          <cell r="B341" t="str">
            <v>Match funding payment</v>
          </cell>
          <cell r="C341" t="str">
            <v xml:space="preserve">Unrestricted grant provided to partner charities on a quarterly basis to match staff fundraising, volunteering time and donations through payroll giving, in line with the Berkeley Foundation's match funding policy. </v>
          </cell>
          <cell r="D341">
            <v>5426.5</v>
          </cell>
          <cell r="E341">
            <v>44957</v>
          </cell>
          <cell r="F341">
            <v>5426.5</v>
          </cell>
          <cell r="G341" t="str">
            <v xml:space="preserve">Key4Life </v>
          </cell>
          <cell r="H341">
            <v>1152426</v>
          </cell>
          <cell r="J341" t="str">
            <v>Unrestricted funding</v>
          </cell>
          <cell r="K341" t="str">
            <v>London</v>
          </cell>
          <cell r="L341" t="str">
            <v/>
          </cell>
          <cell r="M341" t="str">
            <v/>
          </cell>
          <cell r="O341">
            <v>0</v>
          </cell>
        </row>
        <row r="342">
          <cell r="A342" t="str">
            <v>FG1222</v>
          </cell>
          <cell r="B342" t="str">
            <v>Match funding payment</v>
          </cell>
          <cell r="C342" t="str">
            <v xml:space="preserve">Unrestricted grant provided to partner charities on a quarterly basis to match staff fundraising, volunteering time and donations through payroll giving, in line with the Berkeley Foundation's match funding policy. </v>
          </cell>
          <cell r="D342">
            <v>1790</v>
          </cell>
          <cell r="E342">
            <v>44957</v>
          </cell>
          <cell r="F342">
            <v>1790</v>
          </cell>
          <cell r="G342" t="str">
            <v>Action for Carers</v>
          </cell>
          <cell r="H342">
            <v>1116714</v>
          </cell>
          <cell r="J342" t="str">
            <v>Unrestricted funding</v>
          </cell>
          <cell r="K342" t="str">
            <v>South East England</v>
          </cell>
          <cell r="L342" t="str">
            <v/>
          </cell>
          <cell r="M342" t="str">
            <v/>
          </cell>
          <cell r="O342">
            <v>0</v>
          </cell>
        </row>
        <row r="343">
          <cell r="A343" t="str">
            <v>FG1223</v>
          </cell>
          <cell r="B343" t="str">
            <v>Match funding payment</v>
          </cell>
          <cell r="C343" t="str">
            <v xml:space="preserve">Unrestricted grant provided to partner charities on a quarterly basis to match staff fundraising, volunteering time and donations through payroll giving, in line with the Berkeley Foundation's match funding policy. </v>
          </cell>
          <cell r="D343">
            <v>10651</v>
          </cell>
          <cell r="E343">
            <v>44957</v>
          </cell>
          <cell r="F343">
            <v>10651</v>
          </cell>
          <cell r="G343" t="str">
            <v>Crisis</v>
          </cell>
          <cell r="H343">
            <v>1082947</v>
          </cell>
          <cell r="J343" t="str">
            <v>Unrestricted funding</v>
          </cell>
          <cell r="K343" t="str">
            <v>London</v>
          </cell>
          <cell r="L343" t="str">
            <v/>
          </cell>
          <cell r="M343" t="str">
            <v/>
          </cell>
          <cell r="O343">
            <v>0</v>
          </cell>
        </row>
        <row r="344">
          <cell r="A344" t="str">
            <v>FG1224</v>
          </cell>
          <cell r="B344" t="str">
            <v>Match funding payment</v>
          </cell>
          <cell r="C344" t="str">
            <v xml:space="preserve">Unrestricted grant provided to partner charities on a quarterly basis to match staff fundraising, volunteering time and donations through payroll giving, in line with the Berkeley Foundation's match funding policy. </v>
          </cell>
          <cell r="D344">
            <v>1199.25</v>
          </cell>
          <cell r="E344">
            <v>44957</v>
          </cell>
          <cell r="F344">
            <v>1199.25</v>
          </cell>
          <cell r="G344" t="str">
            <v>The Lord's Taverners</v>
          </cell>
          <cell r="H344">
            <v>306054</v>
          </cell>
          <cell r="J344" t="str">
            <v>Unrestricted funding</v>
          </cell>
          <cell r="K344" t="str">
            <v>Birmingham</v>
          </cell>
          <cell r="L344" t="str">
            <v>London</v>
          </cell>
          <cell r="M344" t="str">
            <v>South East England</v>
          </cell>
          <cell r="O344">
            <v>0</v>
          </cell>
        </row>
        <row r="345">
          <cell r="A345" t="str">
            <v>FG1225</v>
          </cell>
          <cell r="B345" t="str">
            <v>Match funding payment</v>
          </cell>
          <cell r="C345" t="str">
            <v xml:space="preserve">Unrestricted grant provided to partner charities on a quarterly basis to match staff fundraising, volunteering time and donations through payroll giving, in line with the Berkeley Foundation's match funding policy. </v>
          </cell>
          <cell r="D345">
            <v>1173</v>
          </cell>
          <cell r="E345">
            <v>44957</v>
          </cell>
          <cell r="F345">
            <v>1173</v>
          </cell>
          <cell r="G345" t="str">
            <v>The Change Foundation</v>
          </cell>
          <cell r="H345">
            <v>1046047</v>
          </cell>
          <cell r="J345" t="str">
            <v>Unrestricted funding</v>
          </cell>
          <cell r="K345" t="str">
            <v>Birmingham</v>
          </cell>
          <cell r="L345" t="str">
            <v>London</v>
          </cell>
          <cell r="M345" t="str">
            <v/>
          </cell>
          <cell r="O345">
            <v>0</v>
          </cell>
        </row>
        <row r="346">
          <cell r="A346" t="str">
            <v>FG1226</v>
          </cell>
          <cell r="B346" t="str">
            <v>Match funding payment</v>
          </cell>
          <cell r="C346" t="str">
            <v xml:space="preserve">Unrestricted grant provided to partner charities on a quarterly basis to match staff fundraising, volunteering time and donations through payroll giving, in line with the Berkeley Foundation's match funding policy. </v>
          </cell>
          <cell r="D346">
            <v>2989.75</v>
          </cell>
          <cell r="E346">
            <v>44957</v>
          </cell>
          <cell r="F346">
            <v>2989.75</v>
          </cell>
          <cell r="G346" t="str">
            <v>Mayor's Fund for London</v>
          </cell>
          <cell r="H346">
            <v>1124833</v>
          </cell>
          <cell r="J346" t="str">
            <v>Unrestricted funding</v>
          </cell>
          <cell r="K346" t="str">
            <v>London</v>
          </cell>
          <cell r="L346" t="str">
            <v/>
          </cell>
          <cell r="M346" t="str">
            <v/>
          </cell>
          <cell r="O346">
            <v>0</v>
          </cell>
        </row>
        <row r="347">
          <cell r="A347" t="str">
            <v>FG1227</v>
          </cell>
          <cell r="B347" t="str">
            <v>Match funding payment</v>
          </cell>
          <cell r="C347" t="str">
            <v xml:space="preserve">Unrestricted grant provided to partner charities on a quarterly basis to match staff fundraising, volunteering time and donations through payroll giving, in line with the Berkeley Foundation's match funding policy. </v>
          </cell>
          <cell r="D347">
            <v>315</v>
          </cell>
          <cell r="E347">
            <v>44957</v>
          </cell>
          <cell r="F347">
            <v>315</v>
          </cell>
          <cell r="G347" t="str">
            <v>MyBnk</v>
          </cell>
          <cell r="H347">
            <v>1123791</v>
          </cell>
          <cell r="J347" t="str">
            <v>Unrestricted funding</v>
          </cell>
          <cell r="K347" t="str">
            <v>Birmingham</v>
          </cell>
          <cell r="L347" t="str">
            <v>London</v>
          </cell>
          <cell r="M347" t="str">
            <v/>
          </cell>
          <cell r="O347">
            <v>0</v>
          </cell>
        </row>
        <row r="348">
          <cell r="A348" t="str">
            <v>FG1228</v>
          </cell>
          <cell r="B348" t="str">
            <v>Match funding payment</v>
          </cell>
          <cell r="C348" t="str">
            <v xml:space="preserve">Unrestricted grant provided to partner charities on a quarterly basis to match staff fundraising, volunteering time and donations through payroll giving, in line with the Berkeley Foundation's match funding policy. </v>
          </cell>
          <cell r="D348">
            <v>1812.5</v>
          </cell>
          <cell r="E348">
            <v>44957</v>
          </cell>
          <cell r="F348">
            <v>1812.5</v>
          </cell>
          <cell r="G348" t="str">
            <v>Richard House Trust</v>
          </cell>
          <cell r="H348">
            <v>1059029</v>
          </cell>
          <cell r="J348" t="str">
            <v>Unrestricted funding</v>
          </cell>
          <cell r="K348" t="str">
            <v>London</v>
          </cell>
          <cell r="L348" t="str">
            <v/>
          </cell>
          <cell r="M348" t="str">
            <v/>
          </cell>
          <cell r="O348">
            <v>0</v>
          </cell>
        </row>
        <row r="349">
          <cell r="A349" t="str">
            <v>GR10164</v>
          </cell>
          <cell r="B349" t="str">
            <v>One-off grant</v>
          </cell>
          <cell r="C349" t="str">
            <v>One off grant towards outdoor accommodation costs</v>
          </cell>
          <cell r="D349">
            <v>6154</v>
          </cell>
          <cell r="E349">
            <v>45001</v>
          </cell>
          <cell r="F349">
            <v>6154</v>
          </cell>
          <cell r="G349" t="str">
            <v>Longridge on the Thames</v>
          </cell>
          <cell r="H349">
            <v>1154858</v>
          </cell>
          <cell r="J349" t="str">
            <v>Unrestricted funding</v>
          </cell>
          <cell r="K349" t="str">
            <v>South East England</v>
          </cell>
          <cell r="L349" t="str">
            <v/>
          </cell>
          <cell r="M349" t="str">
            <v/>
          </cell>
          <cell r="O349">
            <v>0</v>
          </cell>
        </row>
        <row r="350">
          <cell r="A350" t="str">
            <v>GR10214</v>
          </cell>
          <cell r="B350" t="str">
            <v>One-off grant</v>
          </cell>
          <cell r="C350" t="str">
            <v>A grant provided to support the time and expertise contributed during the Berkeley Foundation Resilience Fund panel and youth panel.</v>
          </cell>
          <cell r="D350">
            <v>750</v>
          </cell>
          <cell r="E350">
            <v>45005</v>
          </cell>
          <cell r="F350">
            <v>750</v>
          </cell>
          <cell r="G350" t="str">
            <v>Salaam Peace</v>
          </cell>
          <cell r="H350">
            <v>8860191</v>
          </cell>
          <cell r="J350" t="str">
            <v>Unrestricted funding</v>
          </cell>
          <cell r="K350" t="str">
            <v>London</v>
          </cell>
          <cell r="L350" t="str">
            <v/>
          </cell>
          <cell r="M350" t="str">
            <v/>
          </cell>
          <cell r="O350">
            <v>0</v>
          </cell>
        </row>
        <row r="351">
          <cell r="A351" t="str">
            <v>GR10215</v>
          </cell>
          <cell r="B351" t="str">
            <v>One-off grant</v>
          </cell>
          <cell r="C351" t="str">
            <v>A grant provided to support the time and expertise contributed during the Berkeley Foundation Resilience Fund panel.</v>
          </cell>
          <cell r="D351">
            <v>250</v>
          </cell>
          <cell r="E351">
            <v>45005</v>
          </cell>
          <cell r="F351">
            <v>250</v>
          </cell>
          <cell r="G351" t="str">
            <v>Small Green Shoots </v>
          </cell>
          <cell r="H351">
            <v>1160814</v>
          </cell>
          <cell r="J351" t="str">
            <v>Unrestricted funding</v>
          </cell>
          <cell r="K351" t="str">
            <v>London</v>
          </cell>
          <cell r="L351" t="str">
            <v/>
          </cell>
          <cell r="M351" t="str">
            <v/>
          </cell>
          <cell r="O351">
            <v>0</v>
          </cell>
        </row>
        <row r="352">
          <cell r="A352" t="str">
            <v>GR10216</v>
          </cell>
          <cell r="B352" t="str">
            <v>One-off grant</v>
          </cell>
          <cell r="C352" t="str">
            <v>A grant provided to support the time and expertise contributed during the Berkeley Foundation Resilience Fund panel.</v>
          </cell>
          <cell r="D352">
            <v>250</v>
          </cell>
          <cell r="E352">
            <v>45005</v>
          </cell>
          <cell r="F352">
            <v>250</v>
          </cell>
          <cell r="G352" t="str">
            <v>BelEve UK</v>
          </cell>
          <cell r="H352">
            <v>1176524</v>
          </cell>
          <cell r="J352" t="str">
            <v>Unrestricted funding</v>
          </cell>
          <cell r="K352" t="str">
            <v>London</v>
          </cell>
          <cell r="L352" t="str">
            <v/>
          </cell>
          <cell r="M352" t="str">
            <v/>
          </cell>
          <cell r="O352">
            <v>0</v>
          </cell>
        </row>
        <row r="353">
          <cell r="A353" t="str">
            <v>GR10218</v>
          </cell>
          <cell r="B353" t="str">
            <v>One-off grant</v>
          </cell>
          <cell r="C353" t="str">
            <v>A grant provided to support the time and expertise contributed during the Berkeley Foundation Resilience Fund panel.</v>
          </cell>
          <cell r="D353">
            <v>250</v>
          </cell>
          <cell r="E353">
            <v>45005</v>
          </cell>
          <cell r="F353">
            <v>250</v>
          </cell>
          <cell r="G353" t="str">
            <v>MAC-UK</v>
          </cell>
          <cell r="H353">
            <v>1126144</v>
          </cell>
          <cell r="J353" t="str">
            <v>Unrestricted funding</v>
          </cell>
          <cell r="K353" t="str">
            <v>London</v>
          </cell>
          <cell r="L353" t="str">
            <v/>
          </cell>
          <cell r="M353" t="str">
            <v/>
          </cell>
          <cell r="O353">
            <v>0</v>
          </cell>
        </row>
        <row r="354">
          <cell r="A354" t="str">
            <v>GR10217</v>
          </cell>
          <cell r="B354" t="str">
            <v>One-off grant</v>
          </cell>
          <cell r="C354" t="str">
            <v>A grant provided to support the time and expertise contributed during the Berkeley Foundation Resilience Fund panel.</v>
          </cell>
          <cell r="D354">
            <v>200</v>
          </cell>
          <cell r="E354">
            <v>45005</v>
          </cell>
          <cell r="F354">
            <v>200</v>
          </cell>
          <cell r="G354" t="str">
            <v>Art Against Knives</v>
          </cell>
          <cell r="H354">
            <v>1140866</v>
          </cell>
          <cell r="J354" t="str">
            <v>Unrestricted funding</v>
          </cell>
          <cell r="K354" t="str">
            <v>London</v>
          </cell>
          <cell r="L354" t="str">
            <v/>
          </cell>
          <cell r="M354" t="str">
            <v/>
          </cell>
          <cell r="O354">
            <v>0</v>
          </cell>
        </row>
        <row r="355">
          <cell r="A355" t="str">
            <v>GR10213</v>
          </cell>
          <cell r="B355" t="str">
            <v>One-off grant</v>
          </cell>
          <cell r="C355" t="str">
            <v>A grant provided to support the time and expertise contributed during the Berkeley Foundation Resilience Fund panel.</v>
          </cell>
          <cell r="D355">
            <v>200</v>
          </cell>
          <cell r="E355">
            <v>45005</v>
          </cell>
          <cell r="F355">
            <v>200</v>
          </cell>
          <cell r="G355" t="str">
            <v>The Change Foundation</v>
          </cell>
          <cell r="H355">
            <v>1046047</v>
          </cell>
          <cell r="J355" t="str">
            <v>Unrestricted funding</v>
          </cell>
          <cell r="K355" t="str">
            <v>Birmingham</v>
          </cell>
          <cell r="L355" t="str">
            <v>London</v>
          </cell>
          <cell r="M355" t="str">
            <v/>
          </cell>
          <cell r="O355">
            <v>0</v>
          </cell>
        </row>
        <row r="356">
          <cell r="A356" t="str">
            <v>GR10212</v>
          </cell>
          <cell r="B356" t="str">
            <v>One-off grant</v>
          </cell>
          <cell r="C356" t="str">
            <v>A grant provided to support the time and expertise contributed during the Berkeley Foundation Resilience Fund panel.</v>
          </cell>
          <cell r="D356">
            <v>200</v>
          </cell>
          <cell r="E356">
            <v>45005</v>
          </cell>
          <cell r="F356">
            <v>200</v>
          </cell>
          <cell r="G356" t="str">
            <v>Vauxhall City Farm</v>
          </cell>
          <cell r="H356">
            <v>281512</v>
          </cell>
          <cell r="J356" t="str">
            <v>Unrestricted funding</v>
          </cell>
          <cell r="K356" t="str">
            <v>London</v>
          </cell>
          <cell r="L356" t="str">
            <v/>
          </cell>
          <cell r="M356" t="str">
            <v/>
          </cell>
          <cell r="O356">
            <v>0</v>
          </cell>
        </row>
        <row r="357">
          <cell r="A357" t="str">
            <v>GR10209</v>
          </cell>
          <cell r="B357" t="str">
            <v>One-off grant</v>
          </cell>
          <cell r="C357" t="str">
            <v>A grant provided to support the time and expertise contributed during the Berkeley Foundation Resilience Fund panel and youth panel.</v>
          </cell>
          <cell r="D357">
            <v>700</v>
          </cell>
          <cell r="E357">
            <v>45005</v>
          </cell>
          <cell r="F357">
            <v>700</v>
          </cell>
          <cell r="G357" t="str">
            <v>Salaam Peace</v>
          </cell>
          <cell r="H357">
            <v>8860191</v>
          </cell>
          <cell r="J357" t="str">
            <v>Unrestricted funding</v>
          </cell>
          <cell r="K357" t="str">
            <v>London</v>
          </cell>
          <cell r="L357" t="str">
            <v/>
          </cell>
          <cell r="M357" t="str">
            <v/>
          </cell>
          <cell r="O357">
            <v>0</v>
          </cell>
        </row>
        <row r="358">
          <cell r="A358" t="str">
            <v>GR10211</v>
          </cell>
          <cell r="B358" t="str">
            <v>One-off grant</v>
          </cell>
          <cell r="C358" t="str">
            <v>A grant provided to support the time and expertise contributed during the Berkeley Foundation Resilience Fund panel.</v>
          </cell>
          <cell r="D358">
            <v>100</v>
          </cell>
          <cell r="E358">
            <v>45005</v>
          </cell>
          <cell r="F358">
            <v>100</v>
          </cell>
          <cell r="G358" t="str">
            <v>The Honeypot Charity</v>
          </cell>
          <cell r="H358">
            <v>1184132</v>
          </cell>
          <cell r="J358" t="str">
            <v>Unrestricted funding</v>
          </cell>
          <cell r="K358" t="str">
            <v>South East England</v>
          </cell>
          <cell r="L358" t="str">
            <v>London</v>
          </cell>
          <cell r="M358" t="str">
            <v/>
          </cell>
          <cell r="O358">
            <v>0</v>
          </cell>
        </row>
        <row r="359">
          <cell r="A359" t="str">
            <v>GR10210</v>
          </cell>
          <cell r="B359" t="str">
            <v>One-off grant</v>
          </cell>
          <cell r="C359" t="str">
            <v>A grant provided to support the time and expertise contributed during the Berkeley Foundation Resilience Fund panel.</v>
          </cell>
          <cell r="D359">
            <v>100</v>
          </cell>
          <cell r="E359">
            <v>45005</v>
          </cell>
          <cell r="F359">
            <v>100</v>
          </cell>
          <cell r="G359" t="str">
            <v>Spear</v>
          </cell>
          <cell r="H359">
            <v>1122206</v>
          </cell>
          <cell r="J359" t="str">
            <v>Unrestricted funding</v>
          </cell>
          <cell r="K359" t="str">
            <v>London</v>
          </cell>
          <cell r="L359" t="str">
            <v/>
          </cell>
          <cell r="M359" t="str">
            <v/>
          </cell>
          <cell r="O359">
            <v>0</v>
          </cell>
        </row>
        <row r="360">
          <cell r="A360" t="str">
            <v>GR10160</v>
          </cell>
          <cell r="B360" t="str">
            <v>Resilience Fund Cohort 2</v>
          </cell>
          <cell r="C360" t="str">
            <v>2-year grant aimed at building organisational resilience in charities working to improve the mental health and wellbeing of young people from the global majority (Health and Wellbeing impact goal)</v>
          </cell>
          <cell r="D360">
            <v>26600</v>
          </cell>
          <cell r="E360">
            <v>45005</v>
          </cell>
          <cell r="F360">
            <v>26600</v>
          </cell>
          <cell r="G360" t="str">
            <v>Ambition Aspire Achieve</v>
          </cell>
          <cell r="H360">
            <v>1167816</v>
          </cell>
          <cell r="J360" t="str">
            <v>A Resilient Voluntary Sector</v>
          </cell>
          <cell r="K360" t="str">
            <v>London</v>
          </cell>
          <cell r="L360" t="str">
            <v/>
          </cell>
          <cell r="M360" t="str">
            <v/>
          </cell>
          <cell r="O360">
            <v>24</v>
          </cell>
        </row>
        <row r="361">
          <cell r="A361" t="str">
            <v>GR10158</v>
          </cell>
          <cell r="B361" t="str">
            <v>Resilience Fund Cohort 2</v>
          </cell>
          <cell r="C361" t="str">
            <v>2-year grant aimed at building organisational resilience in charities working to improve the mental health and wellbeing of young people from the global majority (Health and Wellbeing impact goal)</v>
          </cell>
          <cell r="D361">
            <v>29784</v>
          </cell>
          <cell r="E361">
            <v>45005</v>
          </cell>
          <cell r="F361">
            <v>29784</v>
          </cell>
          <cell r="G361" t="str">
            <v>Youth Realities</v>
          </cell>
          <cell r="H361">
            <v>1107209</v>
          </cell>
          <cell r="J361" t="str">
            <v>A Resilient Voluntary Sector</v>
          </cell>
          <cell r="K361" t="str">
            <v>London</v>
          </cell>
          <cell r="L361" t="str">
            <v/>
          </cell>
          <cell r="M361" t="str">
            <v/>
          </cell>
          <cell r="O361">
            <v>24</v>
          </cell>
        </row>
        <row r="362">
          <cell r="A362" t="str">
            <v>GR10161</v>
          </cell>
          <cell r="B362" t="str">
            <v>Resilience Fund Cohort 2</v>
          </cell>
          <cell r="C362" t="str">
            <v>2-year grant aimed at building organisational resilience in charities working to improve the mental health and wellbeing of young people from the global majority (Health and Wellbeing impact goal)</v>
          </cell>
          <cell r="D362">
            <v>30000</v>
          </cell>
          <cell r="E362">
            <v>45005</v>
          </cell>
          <cell r="F362">
            <v>30000</v>
          </cell>
          <cell r="G362" t="str">
            <v>Sister System</v>
          </cell>
          <cell r="H362">
            <v>1177669</v>
          </cell>
          <cell r="J362" t="str">
            <v>A Resilient Voluntary Sector</v>
          </cell>
          <cell r="K362" t="str">
            <v>London</v>
          </cell>
          <cell r="L362" t="str">
            <v/>
          </cell>
          <cell r="M362" t="str">
            <v/>
          </cell>
          <cell r="O362">
            <v>24</v>
          </cell>
        </row>
        <row r="363">
          <cell r="A363" t="str">
            <v>GR10159</v>
          </cell>
          <cell r="B363" t="str">
            <v>Resilience Fund Cohort 2</v>
          </cell>
          <cell r="C363" t="str">
            <v>2-year grant aimed at building organisational resilience in charities working to improve the mental health and wellbeing of young people from the global majority (Health and Wellbeing impact goal)</v>
          </cell>
          <cell r="D363">
            <v>29855</v>
          </cell>
          <cell r="E363">
            <v>45005</v>
          </cell>
          <cell r="F363">
            <v>29855</v>
          </cell>
          <cell r="G363" t="str">
            <v>Success Club CIO</v>
          </cell>
          <cell r="H363">
            <v>1180864</v>
          </cell>
          <cell r="J363" t="str">
            <v>A Resilient Voluntary Sector</v>
          </cell>
          <cell r="K363" t="str">
            <v>London</v>
          </cell>
          <cell r="L363" t="str">
            <v/>
          </cell>
          <cell r="M363" t="str">
            <v/>
          </cell>
          <cell r="O363">
            <v>24</v>
          </cell>
        </row>
        <row r="364">
          <cell r="A364" t="str">
            <v>GR10162</v>
          </cell>
          <cell r="B364" t="str">
            <v>Resilience Fund Cohort 2</v>
          </cell>
          <cell r="C364" t="str">
            <v>2-year grant aimed at building organisational resilience in charities working to improve the mental health and wellbeing of young people from the global majority (Health and Wellbeing impact goal)</v>
          </cell>
          <cell r="D364">
            <v>22939</v>
          </cell>
          <cell r="E364">
            <v>45005</v>
          </cell>
          <cell r="F364">
            <v>22939</v>
          </cell>
          <cell r="G364" t="str">
            <v>Sunbeams London</v>
          </cell>
          <cell r="H364">
            <v>1158753</v>
          </cell>
          <cell r="I364">
            <v>4210006</v>
          </cell>
          <cell r="J364" t="str">
            <v>A Resilient Voluntary Sector</v>
          </cell>
          <cell r="K364" t="str">
            <v>London</v>
          </cell>
          <cell r="L364" t="str">
            <v/>
          </cell>
          <cell r="M364" t="str">
            <v/>
          </cell>
          <cell r="O364">
            <v>24</v>
          </cell>
        </row>
        <row r="365">
          <cell r="A365" t="str">
            <v>GR10170</v>
          </cell>
          <cell r="B365" t="str">
            <v>One-off grant</v>
          </cell>
          <cell r="C365" t="str">
            <v>A grant provided in response to UK Cost of Living crisis.</v>
          </cell>
          <cell r="D365">
            <v>3000</v>
          </cell>
          <cell r="E365">
            <v>45015</v>
          </cell>
          <cell r="F365">
            <v>3000</v>
          </cell>
          <cell r="G365" t="str">
            <v>Women into Construction</v>
          </cell>
          <cell r="I365">
            <v>8986384</v>
          </cell>
          <cell r="J365" t="str">
            <v>Unrestricted funding</v>
          </cell>
          <cell r="K365" t="str">
            <v>Birmingham</v>
          </cell>
          <cell r="L365" t="str">
            <v>London</v>
          </cell>
          <cell r="M365" t="str">
            <v/>
          </cell>
          <cell r="O365">
            <v>0</v>
          </cell>
        </row>
        <row r="366">
          <cell r="A366" t="str">
            <v>GR10166</v>
          </cell>
          <cell r="B366" t="str">
            <v>One-off grant</v>
          </cell>
          <cell r="C366" t="str">
            <v>A grant provided in response to UK Cost of Living crisis.</v>
          </cell>
          <cell r="D366">
            <v>3000</v>
          </cell>
          <cell r="E366">
            <v>45015</v>
          </cell>
          <cell r="F366">
            <v>3000</v>
          </cell>
          <cell r="G366" t="str">
            <v>Art Against Knives</v>
          </cell>
          <cell r="H366">
            <v>1140866</v>
          </cell>
          <cell r="J366" t="str">
            <v>Unrestricted funding</v>
          </cell>
          <cell r="K366" t="str">
            <v>London</v>
          </cell>
          <cell r="L366" t="str">
            <v/>
          </cell>
          <cell r="M366" t="str">
            <v/>
          </cell>
          <cell r="O366">
            <v>0</v>
          </cell>
        </row>
        <row r="367">
          <cell r="A367" t="str">
            <v>GR10169</v>
          </cell>
          <cell r="B367" t="str">
            <v>One-off grant</v>
          </cell>
          <cell r="C367" t="str">
            <v>A grant provided in response to UK Cost of Living crisis.</v>
          </cell>
          <cell r="D367">
            <v>3000</v>
          </cell>
          <cell r="E367">
            <v>45015</v>
          </cell>
          <cell r="F367">
            <v>3000</v>
          </cell>
          <cell r="G367" t="str">
            <v>High Trees Community Development Trust</v>
          </cell>
          <cell r="H367">
            <v>1079581</v>
          </cell>
          <cell r="J367" t="str">
            <v>Unrestricted funding</v>
          </cell>
          <cell r="K367" t="str">
            <v>London</v>
          </cell>
          <cell r="L367" t="str">
            <v/>
          </cell>
          <cell r="M367" t="str">
            <v/>
          </cell>
          <cell r="O367">
            <v>0</v>
          </cell>
        </row>
        <row r="368">
          <cell r="A368" t="str">
            <v>GR10165</v>
          </cell>
          <cell r="B368" t="str">
            <v>One-off grant</v>
          </cell>
          <cell r="C368" t="str">
            <v>A grant provided in response to UK Cost of Living crisis.</v>
          </cell>
          <cell r="D368">
            <v>3000</v>
          </cell>
          <cell r="E368">
            <v>45015</v>
          </cell>
          <cell r="F368">
            <v>3000</v>
          </cell>
          <cell r="G368" t="str">
            <v>Small Green Shoots </v>
          </cell>
          <cell r="H368">
            <v>1160814</v>
          </cell>
          <cell r="J368" t="str">
            <v>Unrestricted funding</v>
          </cell>
          <cell r="K368" t="str">
            <v>London</v>
          </cell>
          <cell r="L368" t="str">
            <v/>
          </cell>
          <cell r="M368" t="str">
            <v/>
          </cell>
          <cell r="O368">
            <v>0</v>
          </cell>
        </row>
        <row r="369">
          <cell r="A369" t="str">
            <v>GR10167</v>
          </cell>
          <cell r="B369" t="str">
            <v>One-off grant</v>
          </cell>
          <cell r="C369" t="str">
            <v>A grant provided in response to UK Cost of Living crisis.</v>
          </cell>
          <cell r="D369">
            <v>3000</v>
          </cell>
          <cell r="E369">
            <v>45015</v>
          </cell>
          <cell r="F369">
            <v>3000</v>
          </cell>
          <cell r="G369" t="str">
            <v>Breadwinners Foundation</v>
          </cell>
          <cell r="H369">
            <v>1166646</v>
          </cell>
          <cell r="J369" t="str">
            <v>Unrestricted funding</v>
          </cell>
          <cell r="K369" t="str">
            <v>London</v>
          </cell>
          <cell r="L369" t="str">
            <v/>
          </cell>
          <cell r="M369" t="str">
            <v/>
          </cell>
          <cell r="O369">
            <v>0</v>
          </cell>
        </row>
        <row r="370">
          <cell r="A370" t="str">
            <v>GR10163</v>
          </cell>
          <cell r="B370" t="str">
            <v>One-off grant</v>
          </cell>
          <cell r="C370" t="str">
            <v>A grant provided in response to UK Cost of Living crisis.</v>
          </cell>
          <cell r="D370">
            <v>10000</v>
          </cell>
          <cell r="E370">
            <v>45015</v>
          </cell>
          <cell r="F370">
            <v>10000</v>
          </cell>
          <cell r="G370" t="str">
            <v>The Change Foundation</v>
          </cell>
          <cell r="H370">
            <v>1046047</v>
          </cell>
          <cell r="J370" t="str">
            <v>Unrestricted funding</v>
          </cell>
          <cell r="K370" t="str">
            <v>Birmingham</v>
          </cell>
          <cell r="L370" t="str">
            <v>London</v>
          </cell>
          <cell r="M370" t="str">
            <v/>
          </cell>
          <cell r="O370">
            <v>0</v>
          </cell>
        </row>
        <row r="371">
          <cell r="A371" t="str">
            <v>GR10176</v>
          </cell>
          <cell r="B371" t="str">
            <v>One-off grant</v>
          </cell>
          <cell r="C371" t="str">
            <v>A grant provided in response to UK Cost of Living crisis.</v>
          </cell>
          <cell r="D371">
            <v>5000</v>
          </cell>
          <cell r="E371">
            <v>45015</v>
          </cell>
          <cell r="F371">
            <v>5000</v>
          </cell>
          <cell r="G371" t="str">
            <v>Anna Freud National Centre for Children and Families</v>
          </cell>
          <cell r="H371">
            <v>1077106</v>
          </cell>
          <cell r="J371" t="str">
            <v>Unrestricted funding</v>
          </cell>
          <cell r="K371" t="str">
            <v>London</v>
          </cell>
          <cell r="L371" t="str">
            <v/>
          </cell>
          <cell r="M371" t="str">
            <v/>
          </cell>
          <cell r="O371">
            <v>0</v>
          </cell>
        </row>
        <row r="372">
          <cell r="A372" t="str">
            <v>GR10171</v>
          </cell>
          <cell r="B372" t="str">
            <v>One-off grant</v>
          </cell>
          <cell r="C372" t="str">
            <v>A grant provided in response to UK Cost of Living crisis.</v>
          </cell>
          <cell r="D372">
            <v>3000</v>
          </cell>
          <cell r="E372">
            <v>45015</v>
          </cell>
          <cell r="F372">
            <v>3000</v>
          </cell>
          <cell r="G372" t="str">
            <v>BelEve UK</v>
          </cell>
          <cell r="H372">
            <v>1176524</v>
          </cell>
          <cell r="J372" t="str">
            <v>Unrestricted funding</v>
          </cell>
          <cell r="K372" t="str">
            <v>London</v>
          </cell>
          <cell r="L372" t="str">
            <v/>
          </cell>
          <cell r="M372" t="str">
            <v/>
          </cell>
          <cell r="O372">
            <v>0</v>
          </cell>
        </row>
        <row r="373">
          <cell r="A373" t="str">
            <v>GR10175</v>
          </cell>
          <cell r="B373" t="str">
            <v>One-off grant</v>
          </cell>
          <cell r="C373" t="str">
            <v>A grant provided in response to UK Cost of Living crisis.</v>
          </cell>
          <cell r="D373">
            <v>3000</v>
          </cell>
          <cell r="E373">
            <v>45015</v>
          </cell>
          <cell r="F373">
            <v>3000</v>
          </cell>
          <cell r="G373" t="str">
            <v>Salaam Peace</v>
          </cell>
          <cell r="H373">
            <v>8860191</v>
          </cell>
          <cell r="J373" t="str">
            <v>Unrestricted funding</v>
          </cell>
          <cell r="K373" t="str">
            <v>London</v>
          </cell>
          <cell r="L373" t="str">
            <v/>
          </cell>
          <cell r="M373" t="str">
            <v/>
          </cell>
          <cell r="O373">
            <v>0</v>
          </cell>
        </row>
        <row r="374">
          <cell r="A374" t="str">
            <v>GR10172</v>
          </cell>
          <cell r="B374" t="str">
            <v>One-off grant</v>
          </cell>
          <cell r="C374" t="str">
            <v>A grant provided in response to UK Cost of Living crisis.</v>
          </cell>
          <cell r="D374">
            <v>3000</v>
          </cell>
          <cell r="E374">
            <v>45015</v>
          </cell>
          <cell r="F374">
            <v>3000</v>
          </cell>
          <cell r="G374" t="str">
            <v>Berkshire Youth</v>
          </cell>
          <cell r="H374">
            <v>1106341</v>
          </cell>
          <cell r="J374" t="str">
            <v>Unrestricted funding</v>
          </cell>
          <cell r="K374" t="str">
            <v>South East England</v>
          </cell>
          <cell r="L374" t="str">
            <v/>
          </cell>
          <cell r="M374" t="str">
            <v/>
          </cell>
          <cell r="O374">
            <v>0</v>
          </cell>
        </row>
        <row r="375">
          <cell r="A375" t="str">
            <v>GR10173</v>
          </cell>
          <cell r="B375" t="str">
            <v>One-off grant</v>
          </cell>
          <cell r="C375" t="str">
            <v>A grant provided in response to UK Cost of Living crisis.</v>
          </cell>
          <cell r="D375">
            <v>3000</v>
          </cell>
          <cell r="E375">
            <v>45015</v>
          </cell>
          <cell r="F375">
            <v>3000</v>
          </cell>
          <cell r="G375" t="str">
            <v>Bromley Experts by Experience CIC</v>
          </cell>
          <cell r="H375">
            <v>7976417</v>
          </cell>
          <cell r="J375" t="str">
            <v>Unrestricted funding</v>
          </cell>
          <cell r="K375" t="str">
            <v>London</v>
          </cell>
          <cell r="L375" t="str">
            <v/>
          </cell>
          <cell r="M375" t="str">
            <v/>
          </cell>
          <cell r="O375">
            <v>0</v>
          </cell>
        </row>
        <row r="376">
          <cell r="A376" t="str">
            <v>GR10174</v>
          </cell>
          <cell r="B376" t="str">
            <v>One-off grant</v>
          </cell>
          <cell r="C376" t="str">
            <v>A grant provided in response to UK Cost of Living crisis.</v>
          </cell>
          <cell r="D376">
            <v>3000</v>
          </cell>
          <cell r="E376">
            <v>45015</v>
          </cell>
          <cell r="F376">
            <v>3000</v>
          </cell>
          <cell r="G376" t="str">
            <v>Circle Sports</v>
          </cell>
          <cell r="H376">
            <v>7376785</v>
          </cell>
          <cell r="J376" t="str">
            <v>Unrestricted funding</v>
          </cell>
          <cell r="K376" t="str">
            <v>London</v>
          </cell>
          <cell r="L376" t="str">
            <v/>
          </cell>
          <cell r="M376" t="str">
            <v/>
          </cell>
          <cell r="O376">
            <v>0</v>
          </cell>
        </row>
        <row r="377">
          <cell r="A377" t="str">
            <v>GR10178</v>
          </cell>
          <cell r="B377" t="str">
            <v>One-off grant</v>
          </cell>
          <cell r="C377" t="str">
            <v>A grant provided in response to UK Cost of Living crisis.</v>
          </cell>
          <cell r="D377">
            <v>5000</v>
          </cell>
          <cell r="E377">
            <v>45042</v>
          </cell>
          <cell r="F377">
            <v>5000</v>
          </cell>
          <cell r="G377" t="str">
            <v>Home Start London</v>
          </cell>
          <cell r="H377">
            <v>1161629</v>
          </cell>
          <cell r="J377" t="str">
            <v>Unrestricted funding</v>
          </cell>
          <cell r="K377" t="str">
            <v>London</v>
          </cell>
          <cell r="L377" t="str">
            <v/>
          </cell>
          <cell r="M377" t="str">
            <v/>
          </cell>
          <cell r="O377">
            <v>0</v>
          </cell>
        </row>
        <row r="378">
          <cell r="A378" t="str">
            <v>GR10179</v>
          </cell>
          <cell r="B378" t="str">
            <v>One-off grant</v>
          </cell>
          <cell r="C378" t="str">
            <v>A grant provided in response to UK Cost of Living crisis.</v>
          </cell>
          <cell r="D378">
            <v>5000</v>
          </cell>
          <cell r="E378">
            <v>45042</v>
          </cell>
          <cell r="F378">
            <v>5000</v>
          </cell>
          <cell r="G378" t="str">
            <v>St Giles Trust</v>
          </cell>
          <cell r="H378">
            <v>801355</v>
          </cell>
          <cell r="J378" t="str">
            <v>Unrestricted funding</v>
          </cell>
          <cell r="K378" t="str">
            <v>London</v>
          </cell>
          <cell r="L378" t="str">
            <v/>
          </cell>
          <cell r="M378" t="str">
            <v/>
          </cell>
          <cell r="O378">
            <v>0</v>
          </cell>
        </row>
        <row r="379">
          <cell r="A379" t="str">
            <v>GR10180</v>
          </cell>
          <cell r="B379" t="str">
            <v>One-off grant</v>
          </cell>
          <cell r="C379" t="str">
            <v>A grant provided in response to UK Cost of Living crisis.</v>
          </cell>
          <cell r="D379">
            <v>5000</v>
          </cell>
          <cell r="E379">
            <v>45042</v>
          </cell>
          <cell r="F379">
            <v>5000</v>
          </cell>
          <cell r="G379" t="str">
            <v>National Schizophrenia Fellowship (Rethink Mental Illness)</v>
          </cell>
          <cell r="H379">
            <v>271028</v>
          </cell>
          <cell r="J379" t="str">
            <v>Unrestricted funding</v>
          </cell>
          <cell r="K379" t="str">
            <v>London</v>
          </cell>
          <cell r="L379" t="str">
            <v/>
          </cell>
          <cell r="M379" t="str">
            <v/>
          </cell>
          <cell r="O379">
            <v>0</v>
          </cell>
        </row>
        <row r="380">
          <cell r="A380" t="str">
            <v>GR10207</v>
          </cell>
          <cell r="B380" t="str">
            <v>One-off grant</v>
          </cell>
          <cell r="C380" t="str">
            <v>A grant provided in response to UK Cost of Living crisis.</v>
          </cell>
          <cell r="D380">
            <v>5000</v>
          </cell>
          <cell r="E380">
            <v>45042</v>
          </cell>
          <cell r="F380">
            <v>5000</v>
          </cell>
          <cell r="G380" t="str">
            <v>Triangle Adventure Playground Association</v>
          </cell>
          <cell r="H380">
            <v>303145</v>
          </cell>
          <cell r="J380" t="str">
            <v>Unrestricted funding</v>
          </cell>
          <cell r="K380" t="str">
            <v>London</v>
          </cell>
          <cell r="L380" t="str">
            <v/>
          </cell>
          <cell r="M380" t="str">
            <v/>
          </cell>
          <cell r="O380">
            <v>0</v>
          </cell>
        </row>
        <row r="381">
          <cell r="A381" t="str">
            <v>GR10181</v>
          </cell>
          <cell r="B381" t="str">
            <v>One-off grant</v>
          </cell>
          <cell r="C381" t="str">
            <v>A grant provided in response to UK Cost of Living crisis.</v>
          </cell>
          <cell r="D381">
            <v>5000</v>
          </cell>
          <cell r="E381">
            <v>45042</v>
          </cell>
          <cell r="F381">
            <v>5000</v>
          </cell>
          <cell r="G381" t="str">
            <v>Momentum Children's Charity</v>
          </cell>
          <cell r="H381">
            <v>1106677</v>
          </cell>
          <cell r="J381" t="str">
            <v>Unrestricted funding</v>
          </cell>
          <cell r="K381" t="str">
            <v>South East England</v>
          </cell>
          <cell r="L381" t="str">
            <v>London</v>
          </cell>
          <cell r="M381" t="str">
            <v/>
          </cell>
          <cell r="O381">
            <v>0</v>
          </cell>
        </row>
        <row r="382">
          <cell r="A382" t="str">
            <v>GR10182</v>
          </cell>
          <cell r="B382" t="str">
            <v>One-off grant</v>
          </cell>
          <cell r="C382" t="str">
            <v>A grant provided in response to UK Cost of Living crisis.</v>
          </cell>
          <cell r="D382">
            <v>5000</v>
          </cell>
          <cell r="E382">
            <v>45042</v>
          </cell>
          <cell r="F382">
            <v>5000</v>
          </cell>
          <cell r="G382" t="str">
            <v>Demelza</v>
          </cell>
          <cell r="H382">
            <v>1039651</v>
          </cell>
          <cell r="J382" t="str">
            <v>Unrestricted funding</v>
          </cell>
          <cell r="K382" t="str">
            <v>South East England</v>
          </cell>
          <cell r="L382" t="str">
            <v/>
          </cell>
          <cell r="M382" t="str">
            <v/>
          </cell>
          <cell r="O382">
            <v>0</v>
          </cell>
        </row>
        <row r="383">
          <cell r="A383" t="str">
            <v>GR10183</v>
          </cell>
          <cell r="B383" t="str">
            <v>One-off grant</v>
          </cell>
          <cell r="C383" t="str">
            <v>A grant provided in response to UK Cost of Living crisis.</v>
          </cell>
          <cell r="D383">
            <v>5000</v>
          </cell>
          <cell r="E383">
            <v>45042</v>
          </cell>
          <cell r="F383">
            <v>5000</v>
          </cell>
          <cell r="G383" t="str">
            <v>Gravesham Network Development CIC</v>
          </cell>
          <cell r="H383">
            <v>7758137</v>
          </cell>
          <cell r="J383" t="str">
            <v>Unrestricted funding</v>
          </cell>
          <cell r="K383" t="str">
            <v>South East England</v>
          </cell>
          <cell r="L383" t="str">
            <v/>
          </cell>
          <cell r="M383" t="str">
            <v/>
          </cell>
          <cell r="O383">
            <v>0</v>
          </cell>
        </row>
        <row r="384">
          <cell r="A384" t="str">
            <v>GR10208</v>
          </cell>
          <cell r="B384" t="str">
            <v>One-off grant</v>
          </cell>
          <cell r="C384" t="str">
            <v>A grant provided in response to UK Cost of Living crisis.</v>
          </cell>
          <cell r="D384">
            <v>5000</v>
          </cell>
          <cell r="E384">
            <v>45042</v>
          </cell>
          <cell r="F384">
            <v>5000</v>
          </cell>
          <cell r="G384" t="str">
            <v>The Grange Centre for People with Disabilities</v>
          </cell>
          <cell r="H384">
            <v>207740</v>
          </cell>
          <cell r="J384" t="str">
            <v>Unrestricted funding</v>
          </cell>
          <cell r="K384" t="str">
            <v>South East England</v>
          </cell>
          <cell r="L384" t="str">
            <v/>
          </cell>
          <cell r="M384" t="str">
            <v/>
          </cell>
          <cell r="O384">
            <v>0</v>
          </cell>
        </row>
        <row r="385">
          <cell r="A385" t="str">
            <v>GR10184</v>
          </cell>
          <cell r="B385" t="str">
            <v>One-off grant</v>
          </cell>
          <cell r="C385" t="str">
            <v>A grant provided in response to UK Cost of Living crisis.</v>
          </cell>
          <cell r="D385">
            <v>5000</v>
          </cell>
          <cell r="E385">
            <v>45042</v>
          </cell>
          <cell r="F385">
            <v>5000</v>
          </cell>
          <cell r="G385" t="str">
            <v>Helen &amp; Douglas House</v>
          </cell>
          <cell r="H385">
            <v>1085951</v>
          </cell>
          <cell r="J385" t="str">
            <v>Unrestricted funding</v>
          </cell>
          <cell r="K385" t="str">
            <v>South East England</v>
          </cell>
          <cell r="L385" t="str">
            <v/>
          </cell>
          <cell r="M385" t="str">
            <v/>
          </cell>
          <cell r="O385">
            <v>0</v>
          </cell>
        </row>
        <row r="386">
          <cell r="A386" t="str">
            <v>GR10185</v>
          </cell>
          <cell r="B386" t="str">
            <v>One-off grant</v>
          </cell>
          <cell r="C386" t="str">
            <v>A grant provided in response to UK Cost of Living crisis.</v>
          </cell>
          <cell r="D386">
            <v>5000</v>
          </cell>
          <cell r="E386">
            <v>45042</v>
          </cell>
          <cell r="F386">
            <v>5000</v>
          </cell>
          <cell r="G386" t="str">
            <v>Alexander Devine Children's Cancer Trust</v>
          </cell>
          <cell r="H386">
            <v>1118947</v>
          </cell>
          <cell r="J386" t="str">
            <v>Unrestricted funding</v>
          </cell>
          <cell r="K386" t="str">
            <v>South East England</v>
          </cell>
          <cell r="L386" t="str">
            <v/>
          </cell>
          <cell r="M386" t="str">
            <v/>
          </cell>
          <cell r="O386">
            <v>0</v>
          </cell>
        </row>
        <row r="387">
          <cell r="A387" t="str">
            <v>GR10186</v>
          </cell>
          <cell r="B387" t="str">
            <v>One-off grant</v>
          </cell>
          <cell r="C387" t="str">
            <v>A grant provided in response to UK Cost of Living crisis.</v>
          </cell>
          <cell r="D387">
            <v>5000</v>
          </cell>
          <cell r="E387">
            <v>45042</v>
          </cell>
          <cell r="F387">
            <v>5000</v>
          </cell>
          <cell r="G387" t="str">
            <v>Ellenor Lions Hospices</v>
          </cell>
          <cell r="H387">
            <v>1121561</v>
          </cell>
          <cell r="J387" t="str">
            <v>Unrestricted funding</v>
          </cell>
          <cell r="K387" t="str">
            <v>South East England</v>
          </cell>
          <cell r="L387" t="str">
            <v>London</v>
          </cell>
          <cell r="M387" t="str">
            <v/>
          </cell>
          <cell r="O387">
            <v>0</v>
          </cell>
        </row>
        <row r="388">
          <cell r="A388" t="str">
            <v>GR10187</v>
          </cell>
          <cell r="B388" t="str">
            <v>One-off grant</v>
          </cell>
          <cell r="C388" t="str">
            <v>A grant provided in response to UK Cost of Living crisis.</v>
          </cell>
          <cell r="D388">
            <v>5000</v>
          </cell>
          <cell r="E388">
            <v>45042</v>
          </cell>
          <cell r="F388">
            <v>5000</v>
          </cell>
          <cell r="G388" t="str">
            <v>The Honeypot Charity</v>
          </cell>
          <cell r="H388">
            <v>1184132</v>
          </cell>
          <cell r="J388" t="str">
            <v>Unrestricted funding</v>
          </cell>
          <cell r="K388" t="str">
            <v>South East England</v>
          </cell>
          <cell r="L388" t="str">
            <v>London</v>
          </cell>
          <cell r="M388" t="str">
            <v/>
          </cell>
          <cell r="O388">
            <v>0</v>
          </cell>
        </row>
        <row r="389">
          <cell r="A389" t="str">
            <v>GR10188</v>
          </cell>
          <cell r="B389" t="str">
            <v>One-off grant</v>
          </cell>
          <cell r="C389" t="str">
            <v>A grant provided in response to UK Cost of Living crisis.</v>
          </cell>
          <cell r="D389">
            <v>5000</v>
          </cell>
          <cell r="E389">
            <v>45042</v>
          </cell>
          <cell r="F389">
            <v>5000</v>
          </cell>
          <cell r="G389" t="str">
            <v>Spear</v>
          </cell>
          <cell r="H389">
            <v>1122206</v>
          </cell>
          <cell r="J389" t="str">
            <v>Unrestricted funding</v>
          </cell>
          <cell r="K389" t="str">
            <v>London</v>
          </cell>
          <cell r="L389" t="str">
            <v/>
          </cell>
          <cell r="M389" t="str">
            <v/>
          </cell>
          <cell r="O389">
            <v>0</v>
          </cell>
        </row>
        <row r="390">
          <cell r="A390" t="str">
            <v>GR10189</v>
          </cell>
          <cell r="B390" t="str">
            <v>One-off grant</v>
          </cell>
          <cell r="C390" t="str">
            <v>A grant provided in response to UK Cost of Living crisis.</v>
          </cell>
          <cell r="D390">
            <v>5000</v>
          </cell>
          <cell r="E390">
            <v>45042</v>
          </cell>
          <cell r="F390">
            <v>5000</v>
          </cell>
          <cell r="G390" t="str">
            <v>Mencap</v>
          </cell>
          <cell r="H390">
            <v>222377</v>
          </cell>
          <cell r="J390" t="str">
            <v>Unrestricted funding</v>
          </cell>
          <cell r="K390" t="str">
            <v>Birmingham</v>
          </cell>
          <cell r="L390" t="str">
            <v>London</v>
          </cell>
          <cell r="M390" t="str">
            <v/>
          </cell>
          <cell r="O390">
            <v>0</v>
          </cell>
        </row>
        <row r="391">
          <cell r="A391" t="str">
            <v>GR10190</v>
          </cell>
          <cell r="B391" t="str">
            <v>One-off grant</v>
          </cell>
          <cell r="C391" t="str">
            <v>A grant provided in response to UK Cost of Living crisis.</v>
          </cell>
          <cell r="D391">
            <v>5000</v>
          </cell>
          <cell r="E391">
            <v>45042</v>
          </cell>
          <cell r="F391">
            <v>5000</v>
          </cell>
          <cell r="G391" t="str">
            <v>St Basils</v>
          </cell>
          <cell r="H391">
            <v>1080154</v>
          </cell>
          <cell r="J391" t="str">
            <v>Unrestricted funding</v>
          </cell>
          <cell r="K391" t="str">
            <v>Birmingham</v>
          </cell>
          <cell r="L391" t="str">
            <v/>
          </cell>
          <cell r="M391" t="str">
            <v/>
          </cell>
          <cell r="O391">
            <v>0</v>
          </cell>
        </row>
        <row r="392">
          <cell r="A392" t="str">
            <v>GR10191</v>
          </cell>
          <cell r="B392" t="str">
            <v>One-off grant</v>
          </cell>
          <cell r="C392" t="str">
            <v>A grant provided in response to UK Cost of Living crisis.</v>
          </cell>
          <cell r="D392">
            <v>5000</v>
          </cell>
          <cell r="E392">
            <v>45042</v>
          </cell>
          <cell r="F392">
            <v>5000</v>
          </cell>
          <cell r="G392" t="str">
            <v>Vauxhall City Farm</v>
          </cell>
          <cell r="H392">
            <v>281512</v>
          </cell>
          <cell r="J392" t="str">
            <v>Unrestricted funding</v>
          </cell>
          <cell r="K392" t="str">
            <v>London</v>
          </cell>
          <cell r="L392" t="str">
            <v/>
          </cell>
          <cell r="M392" t="str">
            <v/>
          </cell>
          <cell r="O392">
            <v>0</v>
          </cell>
        </row>
        <row r="393">
          <cell r="A393" t="str">
            <v>GR10192</v>
          </cell>
          <cell r="B393" t="str">
            <v>One-off grant</v>
          </cell>
          <cell r="C393" t="str">
            <v>A grant provided in response to UK Cost of Living crisis.</v>
          </cell>
          <cell r="D393">
            <v>5000</v>
          </cell>
          <cell r="E393">
            <v>45042</v>
          </cell>
          <cell r="F393">
            <v>5000</v>
          </cell>
          <cell r="G393" t="str">
            <v>Rainbow Trust Children’s Charity</v>
          </cell>
          <cell r="H393">
            <v>1070532</v>
          </cell>
          <cell r="J393" t="str">
            <v>Unrestricted funding</v>
          </cell>
          <cell r="K393" t="str">
            <v>South East England</v>
          </cell>
          <cell r="L393" t="str">
            <v/>
          </cell>
          <cell r="M393" t="str">
            <v/>
          </cell>
          <cell r="O393">
            <v>0</v>
          </cell>
        </row>
        <row r="394">
          <cell r="A394" t="str">
            <v>GR10193</v>
          </cell>
          <cell r="B394" t="str">
            <v>One-off grant</v>
          </cell>
          <cell r="C394" t="str">
            <v>A grant provided in response to UK Cost of Living crisis.</v>
          </cell>
          <cell r="D394">
            <v>5000</v>
          </cell>
          <cell r="E394">
            <v>45042</v>
          </cell>
          <cell r="F394">
            <v>5000</v>
          </cell>
          <cell r="G394" t="str">
            <v>Action for Kids Charitable Trust</v>
          </cell>
          <cell r="H394">
            <v>1068841</v>
          </cell>
          <cell r="J394" t="str">
            <v>Unrestricted funding</v>
          </cell>
          <cell r="K394" t="str">
            <v>London</v>
          </cell>
          <cell r="L394" t="str">
            <v/>
          </cell>
          <cell r="M394" t="str">
            <v/>
          </cell>
          <cell r="O394">
            <v>0</v>
          </cell>
        </row>
        <row r="395">
          <cell r="A395" t="str">
            <v>GR10194</v>
          </cell>
          <cell r="B395" t="str">
            <v>One-off grant</v>
          </cell>
          <cell r="C395" t="str">
            <v>A grant provided in response to UK Cost of Living crisis.</v>
          </cell>
          <cell r="D395">
            <v>5000</v>
          </cell>
          <cell r="E395">
            <v>45042</v>
          </cell>
          <cell r="F395">
            <v>5000</v>
          </cell>
          <cell r="G395" t="str">
            <v>Action for Carers</v>
          </cell>
          <cell r="H395">
            <v>1116714</v>
          </cell>
          <cell r="J395" t="str">
            <v>Unrestricted funding</v>
          </cell>
          <cell r="K395" t="str">
            <v>South East England</v>
          </cell>
          <cell r="L395" t="str">
            <v/>
          </cell>
          <cell r="M395" t="str">
            <v/>
          </cell>
          <cell r="O395">
            <v>0</v>
          </cell>
        </row>
        <row r="396">
          <cell r="A396" t="str">
            <v>GR10195</v>
          </cell>
          <cell r="B396" t="str">
            <v>One-off grant</v>
          </cell>
          <cell r="C396" t="str">
            <v>A grant provided in response to UK Cost of Living crisis.</v>
          </cell>
          <cell r="D396">
            <v>10000</v>
          </cell>
          <cell r="E396">
            <v>45042</v>
          </cell>
          <cell r="F396">
            <v>10000</v>
          </cell>
          <cell r="G396" t="str">
            <v>The Lord's Taverners</v>
          </cell>
          <cell r="H396">
            <v>306054</v>
          </cell>
          <cell r="J396" t="str">
            <v>Unrestricted funding</v>
          </cell>
          <cell r="K396" t="str">
            <v>Birmingham</v>
          </cell>
          <cell r="L396" t="str">
            <v>London</v>
          </cell>
          <cell r="M396" t="str">
            <v>South East England</v>
          </cell>
          <cell r="O396">
            <v>0</v>
          </cell>
        </row>
        <row r="397">
          <cell r="A397" t="str">
            <v>GR10196</v>
          </cell>
          <cell r="B397" t="str">
            <v>One-off grant</v>
          </cell>
          <cell r="C397" t="str">
            <v>A grant provided in response to UK Cost of Living crisis.</v>
          </cell>
          <cell r="D397">
            <v>10000</v>
          </cell>
          <cell r="E397">
            <v>45042</v>
          </cell>
          <cell r="F397">
            <v>10000</v>
          </cell>
          <cell r="G397" t="str">
            <v>MyBnk</v>
          </cell>
          <cell r="H397">
            <v>1123791</v>
          </cell>
          <cell r="J397" t="str">
            <v>Unrestricted funding</v>
          </cell>
          <cell r="K397" t="str">
            <v>Birmingham</v>
          </cell>
          <cell r="L397" t="str">
            <v>London</v>
          </cell>
          <cell r="M397" t="str">
            <v/>
          </cell>
          <cell r="O397">
            <v>0</v>
          </cell>
        </row>
        <row r="398">
          <cell r="A398" t="str">
            <v>GR10197</v>
          </cell>
          <cell r="B398" t="str">
            <v>One-off grant</v>
          </cell>
          <cell r="C398" t="str">
            <v>A grant provided in response to UK Cost of Living crisis.</v>
          </cell>
          <cell r="D398">
            <v>5000</v>
          </cell>
          <cell r="E398">
            <v>45042</v>
          </cell>
          <cell r="F398">
            <v>5000</v>
          </cell>
          <cell r="G398" t="str">
            <v>Richard House Trust</v>
          </cell>
          <cell r="H398">
            <v>1059029</v>
          </cell>
          <cell r="J398" t="str">
            <v>Unrestricted funding</v>
          </cell>
          <cell r="K398" t="str">
            <v>London</v>
          </cell>
          <cell r="L398" t="str">
            <v/>
          </cell>
          <cell r="M398" t="str">
            <v/>
          </cell>
          <cell r="O398">
            <v>0</v>
          </cell>
        </row>
        <row r="399">
          <cell r="A399" t="str">
            <v>GR10198</v>
          </cell>
          <cell r="B399" t="str">
            <v>One-off grant</v>
          </cell>
          <cell r="C399" t="str">
            <v>A grant provided in response to UK Cost of Living crisis.</v>
          </cell>
          <cell r="D399">
            <v>5000</v>
          </cell>
          <cell r="E399">
            <v>45042</v>
          </cell>
          <cell r="F399">
            <v>5000</v>
          </cell>
          <cell r="G399" t="str">
            <v>St Matthew's Project</v>
          </cell>
          <cell r="H399">
            <v>1140964</v>
          </cell>
          <cell r="J399" t="str">
            <v>Unrestricted funding</v>
          </cell>
          <cell r="K399" t="str">
            <v>London</v>
          </cell>
          <cell r="L399" t="str">
            <v/>
          </cell>
          <cell r="M399" t="str">
            <v/>
          </cell>
          <cell r="O399">
            <v>0</v>
          </cell>
        </row>
        <row r="400">
          <cell r="A400" t="str">
            <v>GR10199</v>
          </cell>
          <cell r="B400" t="str">
            <v>One-off grant</v>
          </cell>
          <cell r="C400" t="str">
            <v>A grant provided in response to UK Cost of Living crisis.</v>
          </cell>
          <cell r="D400">
            <v>5000</v>
          </cell>
          <cell r="E400">
            <v>45042</v>
          </cell>
          <cell r="F400">
            <v>5000</v>
          </cell>
          <cell r="G400" t="str">
            <v>Khulisa</v>
          </cell>
          <cell r="H400">
            <v>1120562</v>
          </cell>
          <cell r="J400" t="str">
            <v>Unrestricted funding</v>
          </cell>
          <cell r="K400" t="str">
            <v>London</v>
          </cell>
          <cell r="L400" t="str">
            <v/>
          </cell>
          <cell r="M400" t="str">
            <v/>
          </cell>
          <cell r="O400">
            <v>0</v>
          </cell>
        </row>
        <row r="401">
          <cell r="A401" t="str">
            <v>GR10200</v>
          </cell>
          <cell r="B401" t="str">
            <v>One-off grant</v>
          </cell>
          <cell r="C401" t="str">
            <v>A grant provided in response to UK Cost of Living crisis.</v>
          </cell>
          <cell r="D401">
            <v>5000</v>
          </cell>
          <cell r="E401">
            <v>45042</v>
          </cell>
          <cell r="F401">
            <v>5000</v>
          </cell>
          <cell r="G401" t="str">
            <v>MAC-UK</v>
          </cell>
          <cell r="H401">
            <v>1126144</v>
          </cell>
          <cell r="J401" t="str">
            <v>Unrestricted funding</v>
          </cell>
          <cell r="K401" t="str">
            <v>London</v>
          </cell>
          <cell r="L401" t="str">
            <v/>
          </cell>
          <cell r="M401" t="str">
            <v/>
          </cell>
          <cell r="O401">
            <v>0</v>
          </cell>
        </row>
        <row r="402">
          <cell r="A402" t="str">
            <v>GR10201</v>
          </cell>
          <cell r="B402" t="str">
            <v>One-off grant</v>
          </cell>
          <cell r="C402" t="str">
            <v>A grant provided in response to UK Cost of Living crisis.</v>
          </cell>
          <cell r="D402">
            <v>5000</v>
          </cell>
          <cell r="E402">
            <v>45042</v>
          </cell>
          <cell r="F402">
            <v>5000</v>
          </cell>
          <cell r="G402" t="str">
            <v>Oarsome Chance</v>
          </cell>
          <cell r="H402">
            <v>1167787</v>
          </cell>
          <cell r="J402" t="str">
            <v>Unrestricted funding</v>
          </cell>
          <cell r="K402" t="str">
            <v>South East England</v>
          </cell>
          <cell r="L402" t="str">
            <v/>
          </cell>
          <cell r="M402" t="str">
            <v/>
          </cell>
          <cell r="O402">
            <v>0</v>
          </cell>
        </row>
        <row r="403">
          <cell r="A403" t="str">
            <v>GR10202</v>
          </cell>
          <cell r="B403" t="str">
            <v>One-off grant</v>
          </cell>
          <cell r="C403" t="str">
            <v>A grant provided in response to UK Cost of Living crisis.</v>
          </cell>
          <cell r="D403">
            <v>5000</v>
          </cell>
          <cell r="E403">
            <v>45042</v>
          </cell>
          <cell r="F403">
            <v>5000</v>
          </cell>
          <cell r="G403" t="str">
            <v>Hyde Charitable Trust</v>
          </cell>
          <cell r="H403">
            <v>289888</v>
          </cell>
          <cell r="J403" t="str">
            <v>Unrestricted funding</v>
          </cell>
          <cell r="K403" t="str">
            <v>London</v>
          </cell>
          <cell r="L403" t="str">
            <v/>
          </cell>
          <cell r="M403" t="str">
            <v/>
          </cell>
          <cell r="O403">
            <v>0</v>
          </cell>
        </row>
        <row r="404">
          <cell r="A404" t="str">
            <v>GR10203</v>
          </cell>
          <cell r="B404" t="str">
            <v>One-off grant</v>
          </cell>
          <cell r="C404" t="str">
            <v>A grant provided in response to UK Cost of Living crisis.</v>
          </cell>
          <cell r="D404">
            <v>5000</v>
          </cell>
          <cell r="E404">
            <v>45042</v>
          </cell>
          <cell r="F404">
            <v>5000</v>
          </cell>
          <cell r="G404" t="str">
            <v>High Trees Community Development Trust</v>
          </cell>
          <cell r="H404">
            <v>1079581</v>
          </cell>
          <cell r="J404" t="str">
            <v>Unrestricted funding</v>
          </cell>
          <cell r="K404" t="str">
            <v>London</v>
          </cell>
          <cell r="L404" t="str">
            <v/>
          </cell>
          <cell r="M404" t="str">
            <v/>
          </cell>
          <cell r="O404">
            <v>0</v>
          </cell>
        </row>
        <row r="405">
          <cell r="A405" t="str">
            <v>GR10204</v>
          </cell>
          <cell r="B405" t="str">
            <v>One-off grant</v>
          </cell>
          <cell r="C405" t="str">
            <v>A grant provided in response to UK Cost of Living crisis.</v>
          </cell>
          <cell r="D405">
            <v>5000</v>
          </cell>
          <cell r="E405">
            <v>45042</v>
          </cell>
          <cell r="F405">
            <v>5000</v>
          </cell>
          <cell r="G405" t="str">
            <v>No5 Young People</v>
          </cell>
          <cell r="H405">
            <v>1171313</v>
          </cell>
          <cell r="J405" t="str">
            <v>Unrestricted funding</v>
          </cell>
          <cell r="K405" t="str">
            <v>South East England</v>
          </cell>
          <cell r="L405" t="str">
            <v/>
          </cell>
          <cell r="M405" t="str">
            <v/>
          </cell>
          <cell r="O405">
            <v>0</v>
          </cell>
        </row>
        <row r="406">
          <cell r="A406" t="str">
            <v>GR10205</v>
          </cell>
          <cell r="B406" t="str">
            <v>One-off grant</v>
          </cell>
          <cell r="C406" t="str">
            <v>A grant provided in response to UK Cost of Living crisis.</v>
          </cell>
          <cell r="D406">
            <v>5000</v>
          </cell>
          <cell r="E406">
            <v>45042</v>
          </cell>
          <cell r="F406">
            <v>5000</v>
          </cell>
          <cell r="G406" t="str">
            <v>Chance UK</v>
          </cell>
          <cell r="H406">
            <v>1046947</v>
          </cell>
          <cell r="J406" t="str">
            <v>Unrestricted funding</v>
          </cell>
          <cell r="K406" t="str">
            <v>South East England</v>
          </cell>
          <cell r="L406" t="str">
            <v>London</v>
          </cell>
          <cell r="M406" t="str">
            <v/>
          </cell>
          <cell r="O406">
            <v>0</v>
          </cell>
        </row>
        <row r="407">
          <cell r="A407" t="str">
            <v>GR10206</v>
          </cell>
          <cell r="B407" t="str">
            <v>One-off grant</v>
          </cell>
          <cell r="C407" t="str">
            <v>A grant provided in response to UK Cost of Living crisis.</v>
          </cell>
          <cell r="D407">
            <v>5000</v>
          </cell>
          <cell r="E407">
            <v>45042</v>
          </cell>
          <cell r="F407">
            <v>5000</v>
          </cell>
          <cell r="G407" t="str">
            <v>Skyway Charity</v>
          </cell>
          <cell r="H407">
            <v>1093239</v>
          </cell>
          <cell r="J407" t="str">
            <v>Unrestricted funding</v>
          </cell>
          <cell r="K407" t="str">
            <v>London</v>
          </cell>
          <cell r="L407" t="str">
            <v/>
          </cell>
          <cell r="M407" t="str">
            <v/>
          </cell>
          <cell r="O407">
            <v>0</v>
          </cell>
        </row>
        <row r="408">
          <cell r="A408" t="str">
            <v>GR10219</v>
          </cell>
          <cell r="B408" t="str">
            <v>Strategic Partnership</v>
          </cell>
          <cell r="C408" t="str">
            <v>Three-year grant in support of the Maker Challenge Programmes, which use design and making to equip young people in White City with STEM skills and rais awareness of education and employment opportunities</v>
          </cell>
          <cell r="D408">
            <v>600000</v>
          </cell>
          <cell r="E408">
            <v>45042</v>
          </cell>
          <cell r="F408">
            <v>600000</v>
          </cell>
          <cell r="G408" t="str">
            <v>Imperial College London</v>
          </cell>
          <cell r="H408">
            <v>4465125</v>
          </cell>
          <cell r="J408" t="str">
            <v>Journey to Employment</v>
          </cell>
          <cell r="K408" t="str">
            <v>London</v>
          </cell>
          <cell r="L408" t="str">
            <v/>
          </cell>
          <cell r="M408" t="str">
            <v/>
          </cell>
          <cell r="O408">
            <v>36</v>
          </cell>
        </row>
        <row r="409">
          <cell r="A409" t="str">
            <v>FG1229</v>
          </cell>
          <cell r="B409" t="str">
            <v>Match funding payment</v>
          </cell>
          <cell r="C409" t="str">
            <v xml:space="preserve">Unrestricted grant provided to partner charities on a quarterly basis to match staff fundraising, volunteering time and donations through payroll giving, in line with the Berkeley Foundation's match funding policy. </v>
          </cell>
          <cell r="D409">
            <v>5481.5</v>
          </cell>
          <cell r="E409">
            <v>45046</v>
          </cell>
          <cell r="F409">
            <v>5481.5</v>
          </cell>
          <cell r="G409" t="str">
            <v>Home Start London</v>
          </cell>
          <cell r="H409">
            <v>1161629</v>
          </cell>
          <cell r="J409" t="str">
            <v>Unrestricted funding</v>
          </cell>
          <cell r="K409" t="str">
            <v>London</v>
          </cell>
          <cell r="L409" t="str">
            <v/>
          </cell>
          <cell r="M409" t="str">
            <v/>
          </cell>
          <cell r="O409">
            <v>0</v>
          </cell>
        </row>
        <row r="410">
          <cell r="A410" t="str">
            <v>FG1230</v>
          </cell>
          <cell r="B410" t="str">
            <v>Match funding payment</v>
          </cell>
          <cell r="C410" t="str">
            <v xml:space="preserve">Unrestricted grant provided to partner charities on a quarterly basis to match staff fundraising, volunteering time and donations through payroll giving, in line with the Berkeley Foundation's match funding policy. </v>
          </cell>
          <cell r="D410">
            <v>5500</v>
          </cell>
          <cell r="E410">
            <v>45046</v>
          </cell>
          <cell r="F410">
            <v>5500</v>
          </cell>
          <cell r="G410" t="str">
            <v>St Giles Trust</v>
          </cell>
          <cell r="H410">
            <v>801355</v>
          </cell>
          <cell r="J410" t="str">
            <v>Unrestricted funding</v>
          </cell>
          <cell r="K410" t="str">
            <v>London</v>
          </cell>
          <cell r="L410" t="str">
            <v/>
          </cell>
          <cell r="M410" t="str">
            <v/>
          </cell>
          <cell r="O410">
            <v>0</v>
          </cell>
        </row>
        <row r="411">
          <cell r="A411" t="str">
            <v>FG1231</v>
          </cell>
          <cell r="B411" t="str">
            <v>Match funding payment</v>
          </cell>
          <cell r="C411" t="str">
            <v xml:space="preserve">Unrestricted grant provided to partner charities on a quarterly basis to match staff fundraising, volunteering time and donations through payroll giving, in line with the Berkeley Foundation's match funding policy. </v>
          </cell>
          <cell r="D411">
            <v>5237</v>
          </cell>
          <cell r="E411">
            <v>45046</v>
          </cell>
          <cell r="F411">
            <v>5237</v>
          </cell>
          <cell r="G411" t="str">
            <v>National Schizophrenia Fellowship (Rethink Mental Illness)</v>
          </cell>
          <cell r="H411">
            <v>271028</v>
          </cell>
          <cell r="J411" t="str">
            <v>Unrestricted funding</v>
          </cell>
          <cell r="K411" t="str">
            <v>London</v>
          </cell>
          <cell r="L411" t="str">
            <v/>
          </cell>
          <cell r="M411" t="str">
            <v/>
          </cell>
          <cell r="O411">
            <v>0</v>
          </cell>
        </row>
        <row r="412">
          <cell r="A412" t="str">
            <v>FG1232</v>
          </cell>
          <cell r="B412" t="str">
            <v>Match funding payment</v>
          </cell>
          <cell r="C412" t="str">
            <v xml:space="preserve">Unrestricted grant provided to partner charities on a quarterly basis to match staff fundraising, volunteering time and donations through payroll giving, in line with the Berkeley Foundation's match funding policy. </v>
          </cell>
          <cell r="D412">
            <v>5035</v>
          </cell>
          <cell r="E412">
            <v>45046</v>
          </cell>
          <cell r="F412">
            <v>5035</v>
          </cell>
          <cell r="G412" t="str">
            <v>Triangle Adventure Playground Association</v>
          </cell>
          <cell r="H412">
            <v>303145</v>
          </cell>
          <cell r="J412" t="str">
            <v>Unrestricted funding</v>
          </cell>
          <cell r="K412" t="str">
            <v>London</v>
          </cell>
          <cell r="L412" t="str">
            <v/>
          </cell>
          <cell r="M412" t="str">
            <v/>
          </cell>
          <cell r="O412">
            <v>0</v>
          </cell>
        </row>
        <row r="413">
          <cell r="A413" t="str">
            <v>FG1233</v>
          </cell>
          <cell r="B413" t="str">
            <v>Match funding payment</v>
          </cell>
          <cell r="C413" t="str">
            <v xml:space="preserve">Unrestricted grant provided to partner charities on a quarterly basis to match staff fundraising, volunteering time and donations through payroll giving, in line with the Berkeley Foundation's match funding policy. </v>
          </cell>
          <cell r="D413">
            <v>5746.5</v>
          </cell>
          <cell r="E413">
            <v>45046</v>
          </cell>
          <cell r="F413">
            <v>5746.5</v>
          </cell>
          <cell r="G413" t="str">
            <v>Momentum Children's Charity</v>
          </cell>
          <cell r="H413">
            <v>1106677</v>
          </cell>
          <cell r="J413" t="str">
            <v>Unrestricted funding</v>
          </cell>
          <cell r="K413" t="str">
            <v>South East England</v>
          </cell>
          <cell r="L413" t="str">
            <v>London</v>
          </cell>
          <cell r="M413" t="str">
            <v/>
          </cell>
          <cell r="O413">
            <v>0</v>
          </cell>
        </row>
        <row r="414">
          <cell r="A414" t="str">
            <v>FG1234</v>
          </cell>
          <cell r="B414" t="str">
            <v>Match funding payment</v>
          </cell>
          <cell r="C414" t="str">
            <v xml:space="preserve">Unrestricted grant provided to partner charities on a quarterly basis to match staff fundraising, volunteering time and donations through payroll giving, in line with the Berkeley Foundation's match funding policy. </v>
          </cell>
          <cell r="D414">
            <v>8084.5</v>
          </cell>
          <cell r="E414">
            <v>45046</v>
          </cell>
          <cell r="F414">
            <v>8084.5</v>
          </cell>
          <cell r="G414" t="str">
            <v>Demelza</v>
          </cell>
          <cell r="H414">
            <v>1039651</v>
          </cell>
          <cell r="J414" t="str">
            <v>Unrestricted funding</v>
          </cell>
          <cell r="K414" t="str">
            <v>South East England</v>
          </cell>
          <cell r="L414" t="str">
            <v/>
          </cell>
          <cell r="M414" t="str">
            <v/>
          </cell>
          <cell r="O414">
            <v>0</v>
          </cell>
        </row>
        <row r="415">
          <cell r="A415" t="str">
            <v>FG1235</v>
          </cell>
          <cell r="B415" t="str">
            <v>Match funding payment</v>
          </cell>
          <cell r="C415" t="str">
            <v xml:space="preserve">Unrestricted grant provided to partner charities on a quarterly basis to match staff fundraising, volunteering time and donations through payroll giving, in line with the Berkeley Foundation's match funding policy. </v>
          </cell>
          <cell r="D415">
            <v>150</v>
          </cell>
          <cell r="E415">
            <v>45046</v>
          </cell>
          <cell r="F415">
            <v>150</v>
          </cell>
          <cell r="G415" t="str">
            <v>Gravesham Network Development CIC</v>
          </cell>
          <cell r="H415">
            <v>7758137</v>
          </cell>
          <cell r="J415" t="str">
            <v>Unrestricted funding</v>
          </cell>
          <cell r="K415" t="str">
            <v>South East England</v>
          </cell>
          <cell r="L415" t="str">
            <v/>
          </cell>
          <cell r="M415" t="str">
            <v/>
          </cell>
          <cell r="O415">
            <v>0</v>
          </cell>
        </row>
        <row r="416">
          <cell r="A416" t="str">
            <v>FG1236</v>
          </cell>
          <cell r="B416" t="str">
            <v>Match funding payment</v>
          </cell>
          <cell r="C416" t="str">
            <v xml:space="preserve">Unrestricted grant provided to partner charities on a quarterly basis to match staff fundraising, volunteering time and donations through payroll giving, in line with the Berkeley Foundation's match funding policy. </v>
          </cell>
          <cell r="D416">
            <v>240</v>
          </cell>
          <cell r="E416">
            <v>45046</v>
          </cell>
          <cell r="F416">
            <v>240</v>
          </cell>
          <cell r="G416" t="str">
            <v>The Grange Centre for People with Disabilities</v>
          </cell>
          <cell r="H416">
            <v>207740</v>
          </cell>
          <cell r="J416" t="str">
            <v>Unrestricted funding</v>
          </cell>
          <cell r="K416" t="str">
            <v>South East England</v>
          </cell>
          <cell r="L416" t="str">
            <v/>
          </cell>
          <cell r="M416" t="str">
            <v/>
          </cell>
          <cell r="O416">
            <v>0</v>
          </cell>
        </row>
        <row r="417">
          <cell r="A417" t="str">
            <v>FG1237</v>
          </cell>
          <cell r="B417" t="str">
            <v>Match funding payment</v>
          </cell>
          <cell r="C417" t="str">
            <v xml:space="preserve">Unrestricted grant provided to partner charities on a quarterly basis to match staff fundraising, volunteering time and donations through payroll giving, in line with the Berkeley Foundation's match funding policy. </v>
          </cell>
          <cell r="D417">
            <v>5946</v>
          </cell>
          <cell r="E417">
            <v>45046</v>
          </cell>
          <cell r="F417">
            <v>5946</v>
          </cell>
          <cell r="G417" t="str">
            <v>Helen &amp; Douglas House</v>
          </cell>
          <cell r="H417">
            <v>1085951</v>
          </cell>
          <cell r="J417" t="str">
            <v>Unrestricted funding</v>
          </cell>
          <cell r="K417" t="str">
            <v>South East England</v>
          </cell>
          <cell r="L417" t="str">
            <v/>
          </cell>
          <cell r="M417" t="str">
            <v/>
          </cell>
          <cell r="O417">
            <v>0</v>
          </cell>
        </row>
        <row r="418">
          <cell r="A418" t="str">
            <v>FG1238</v>
          </cell>
          <cell r="B418" t="str">
            <v>Match funding payment</v>
          </cell>
          <cell r="C418" t="str">
            <v xml:space="preserve">Unrestricted grant provided to partner charities on a quarterly basis to match staff fundraising, volunteering time and donations through payroll giving, in line with the Berkeley Foundation's match funding policy. </v>
          </cell>
          <cell r="D418">
            <v>3035.5</v>
          </cell>
          <cell r="E418">
            <v>45046</v>
          </cell>
          <cell r="F418">
            <v>3035.5</v>
          </cell>
          <cell r="G418" t="str">
            <v>Alexander Devine Children's Cancer Trust</v>
          </cell>
          <cell r="H418">
            <v>1118947</v>
          </cell>
          <cell r="J418" t="str">
            <v>Unrestricted funding</v>
          </cell>
          <cell r="K418" t="str">
            <v>South East England</v>
          </cell>
          <cell r="L418" t="str">
            <v/>
          </cell>
          <cell r="M418" t="str">
            <v/>
          </cell>
          <cell r="O418">
            <v>0</v>
          </cell>
        </row>
        <row r="419">
          <cell r="A419" t="str">
            <v>FG1239</v>
          </cell>
          <cell r="B419" t="str">
            <v>Match funding payment</v>
          </cell>
          <cell r="C419" t="str">
            <v xml:space="preserve">Unrestricted grant provided to partner charities on a quarterly basis to match staff fundraising, volunteering time and donations through payroll giving, in line with the Berkeley Foundation's match funding policy. </v>
          </cell>
          <cell r="D419">
            <v>1713.46</v>
          </cell>
          <cell r="E419">
            <v>45046</v>
          </cell>
          <cell r="F419">
            <v>1713.46</v>
          </cell>
          <cell r="G419" t="str">
            <v>Ellenor Lions Hospices</v>
          </cell>
          <cell r="H419">
            <v>1121561</v>
          </cell>
          <cell r="J419" t="str">
            <v>Unrestricted funding</v>
          </cell>
          <cell r="K419" t="str">
            <v>South East England</v>
          </cell>
          <cell r="L419" t="str">
            <v>London</v>
          </cell>
          <cell r="M419" t="str">
            <v/>
          </cell>
          <cell r="O419">
            <v>0</v>
          </cell>
        </row>
        <row r="420">
          <cell r="A420" t="str">
            <v>FG1240</v>
          </cell>
          <cell r="B420" t="str">
            <v>Match funding payment</v>
          </cell>
          <cell r="C420" t="str">
            <v xml:space="preserve">Unrestricted grant provided to partner charities on a quarterly basis to match staff fundraising, volunteering time and donations through payroll giving, in line with the Berkeley Foundation's match funding policy. </v>
          </cell>
          <cell r="D420">
            <v>5720</v>
          </cell>
          <cell r="E420">
            <v>45046</v>
          </cell>
          <cell r="F420">
            <v>5720</v>
          </cell>
          <cell r="G420" t="str">
            <v>The Honeypot Charity</v>
          </cell>
          <cell r="H420">
            <v>1184132</v>
          </cell>
          <cell r="J420" t="str">
            <v>Unrestricted funding</v>
          </cell>
          <cell r="K420" t="str">
            <v>South East England</v>
          </cell>
          <cell r="L420" t="str">
            <v>London</v>
          </cell>
          <cell r="M420" t="str">
            <v/>
          </cell>
          <cell r="O420">
            <v>0</v>
          </cell>
        </row>
        <row r="421">
          <cell r="A421" t="str">
            <v>FG1241</v>
          </cell>
          <cell r="B421" t="str">
            <v>Match funding payment</v>
          </cell>
          <cell r="C421" t="str">
            <v xml:space="preserve">Unrestricted grant provided to partner charities on a quarterly basis to match staff fundraising, volunteering time and donations through payroll giving, in line with the Berkeley Foundation's match funding policy. </v>
          </cell>
          <cell r="D421">
            <v>5259.5</v>
          </cell>
          <cell r="E421">
            <v>45046</v>
          </cell>
          <cell r="F421">
            <v>5259.5</v>
          </cell>
          <cell r="G421" t="str">
            <v>Spear</v>
          </cell>
          <cell r="H421">
            <v>1122206</v>
          </cell>
          <cell r="J421" t="str">
            <v>Unrestricted funding</v>
          </cell>
          <cell r="K421" t="str">
            <v>London</v>
          </cell>
          <cell r="L421" t="str">
            <v/>
          </cell>
          <cell r="M421" t="str">
            <v/>
          </cell>
          <cell r="O421">
            <v>0</v>
          </cell>
        </row>
        <row r="422">
          <cell r="A422" t="str">
            <v>FG1242</v>
          </cell>
          <cell r="B422" t="str">
            <v>Match funding payment</v>
          </cell>
          <cell r="C422" t="str">
            <v xml:space="preserve">Unrestricted grant provided to partner charities on a quarterly basis to match staff fundraising, volunteering time and donations through payroll giving, in line with the Berkeley Foundation's match funding policy. </v>
          </cell>
          <cell r="D422">
            <v>5055</v>
          </cell>
          <cell r="E422">
            <v>45046</v>
          </cell>
          <cell r="F422">
            <v>5055</v>
          </cell>
          <cell r="G422" t="str">
            <v>Mencap</v>
          </cell>
          <cell r="H422">
            <v>222377</v>
          </cell>
          <cell r="J422" t="str">
            <v>Unrestricted funding</v>
          </cell>
          <cell r="K422" t="str">
            <v>Birmingham</v>
          </cell>
          <cell r="L422" t="str">
            <v>London</v>
          </cell>
          <cell r="M422" t="str">
            <v/>
          </cell>
          <cell r="O422">
            <v>0</v>
          </cell>
        </row>
        <row r="423">
          <cell r="A423" t="str">
            <v>FG1243</v>
          </cell>
          <cell r="B423" t="str">
            <v>Match funding payment</v>
          </cell>
          <cell r="C423" t="str">
            <v xml:space="preserve">Unrestricted grant provided to partner charities on a quarterly basis to match staff fundraising, volunteering time and donations through payroll giving, in line with the Berkeley Foundation's match funding policy. </v>
          </cell>
          <cell r="D423">
            <v>5249</v>
          </cell>
          <cell r="E423">
            <v>45046</v>
          </cell>
          <cell r="F423">
            <v>5249</v>
          </cell>
          <cell r="G423" t="str">
            <v>St Basils</v>
          </cell>
          <cell r="H423">
            <v>1080154</v>
          </cell>
          <cell r="J423" t="str">
            <v>Unrestricted funding</v>
          </cell>
          <cell r="K423" t="str">
            <v>Birmingham</v>
          </cell>
          <cell r="L423" t="str">
            <v/>
          </cell>
          <cell r="M423" t="str">
            <v/>
          </cell>
          <cell r="O423">
            <v>0</v>
          </cell>
        </row>
        <row r="424">
          <cell r="A424" t="str">
            <v>FG1244</v>
          </cell>
          <cell r="B424" t="str">
            <v>Match funding payment</v>
          </cell>
          <cell r="C424" t="str">
            <v xml:space="preserve">Unrestricted grant provided to partner charities on a quarterly basis to match staff fundraising, volunteering time and donations through payroll giving, in line with the Berkeley Foundation's match funding policy. </v>
          </cell>
          <cell r="D424">
            <v>12645.62</v>
          </cell>
          <cell r="E424">
            <v>45046</v>
          </cell>
          <cell r="F424">
            <v>12645.62</v>
          </cell>
          <cell r="G424" t="str">
            <v>Vauxhall City Farm</v>
          </cell>
          <cell r="H424">
            <v>281512</v>
          </cell>
          <cell r="J424" t="str">
            <v>Unrestricted funding</v>
          </cell>
          <cell r="K424" t="str">
            <v>London</v>
          </cell>
          <cell r="L424" t="str">
            <v/>
          </cell>
          <cell r="M424" t="str">
            <v/>
          </cell>
          <cell r="O424">
            <v>0</v>
          </cell>
        </row>
        <row r="425">
          <cell r="A425" t="str">
            <v>FG1245</v>
          </cell>
          <cell r="B425" t="str">
            <v>Match funding payment</v>
          </cell>
          <cell r="C425" t="str">
            <v xml:space="preserve">Unrestricted grant provided to partner charities on a quarterly basis to match staff fundraising, volunteering time and donations through payroll giving, in line with the Berkeley Foundation's match funding policy. </v>
          </cell>
          <cell r="D425">
            <v>7807.9</v>
          </cell>
          <cell r="E425">
            <v>45046</v>
          </cell>
          <cell r="F425">
            <v>7807.9</v>
          </cell>
          <cell r="G425" t="str">
            <v>Rainbow Trust Children’s Charity</v>
          </cell>
          <cell r="H425">
            <v>1070532</v>
          </cell>
          <cell r="J425" t="str">
            <v>Unrestricted funding</v>
          </cell>
          <cell r="K425" t="str">
            <v>South East England</v>
          </cell>
          <cell r="L425" t="str">
            <v/>
          </cell>
          <cell r="M425" t="str">
            <v/>
          </cell>
          <cell r="O425">
            <v>0</v>
          </cell>
        </row>
        <row r="426">
          <cell r="A426" t="str">
            <v>FG1246</v>
          </cell>
          <cell r="B426" t="str">
            <v>Match funding payment</v>
          </cell>
          <cell r="C426" t="str">
            <v xml:space="preserve">Unrestricted grant provided to partner charities on a quarterly basis to match staff fundraising, volunteering time and donations through payroll giving, in line with the Berkeley Foundation's match funding policy. </v>
          </cell>
          <cell r="D426">
            <v>10776.21</v>
          </cell>
          <cell r="E426">
            <v>45046</v>
          </cell>
          <cell r="F426">
            <v>10776.21</v>
          </cell>
          <cell r="G426" t="str">
            <v>Action for Kids Charitable Trust</v>
          </cell>
          <cell r="H426">
            <v>1068841</v>
          </cell>
          <cell r="J426" t="str">
            <v>Unrestricted funding</v>
          </cell>
          <cell r="K426" t="str">
            <v>London</v>
          </cell>
          <cell r="L426" t="str">
            <v/>
          </cell>
          <cell r="M426" t="str">
            <v/>
          </cell>
          <cell r="O426">
            <v>0</v>
          </cell>
        </row>
        <row r="427">
          <cell r="A427" t="str">
            <v>FG1247</v>
          </cell>
          <cell r="B427" t="str">
            <v>Match funding payment</v>
          </cell>
          <cell r="C427" t="str">
            <v xml:space="preserve">Unrestricted grant provided to partner charities on a quarterly basis to match staff fundraising, volunteering time and donations through payroll giving, in line with the Berkeley Foundation's match funding policy. </v>
          </cell>
          <cell r="D427">
            <v>5719.5</v>
          </cell>
          <cell r="E427">
            <v>45046</v>
          </cell>
          <cell r="F427">
            <v>5719.5</v>
          </cell>
          <cell r="G427" t="str">
            <v xml:space="preserve">Key4Life </v>
          </cell>
          <cell r="H427">
            <v>1152426</v>
          </cell>
          <cell r="J427" t="str">
            <v>Unrestricted funding</v>
          </cell>
          <cell r="K427" t="str">
            <v>London</v>
          </cell>
          <cell r="L427" t="str">
            <v/>
          </cell>
          <cell r="M427" t="str">
            <v/>
          </cell>
          <cell r="O427">
            <v>0</v>
          </cell>
        </row>
        <row r="428">
          <cell r="A428" t="str">
            <v>FG1248</v>
          </cell>
          <cell r="B428" t="str">
            <v>Match funding payment</v>
          </cell>
          <cell r="C428" t="str">
            <v xml:space="preserve">Unrestricted grant provided to partner charities on a quarterly basis to match staff fundraising, volunteering time and donations through payroll giving, in line with the Berkeley Foundation's match funding policy. </v>
          </cell>
          <cell r="D428">
            <v>755</v>
          </cell>
          <cell r="E428">
            <v>45046</v>
          </cell>
          <cell r="F428">
            <v>755</v>
          </cell>
          <cell r="G428" t="str">
            <v>Action for Carers</v>
          </cell>
          <cell r="H428">
            <v>1116714</v>
          </cell>
          <cell r="J428" t="str">
            <v>Unrestricted funding</v>
          </cell>
          <cell r="K428" t="str">
            <v>South East England</v>
          </cell>
          <cell r="L428" t="str">
            <v/>
          </cell>
          <cell r="M428" t="str">
            <v/>
          </cell>
          <cell r="O428">
            <v>0</v>
          </cell>
        </row>
        <row r="429">
          <cell r="A429" t="str">
            <v>FG1249</v>
          </cell>
          <cell r="B429" t="str">
            <v>Match funding payment</v>
          </cell>
          <cell r="C429" t="str">
            <v xml:space="preserve">Unrestricted grant provided to partner charities on a quarterly basis to match staff fundraising, volunteering time and donations through payroll giving, in line with the Berkeley Foundation's match funding policy. </v>
          </cell>
          <cell r="D429">
            <v>5835.25</v>
          </cell>
          <cell r="E429">
            <v>45046</v>
          </cell>
          <cell r="F429">
            <v>5835.25</v>
          </cell>
          <cell r="G429" t="str">
            <v>Crisis</v>
          </cell>
          <cell r="H429">
            <v>1082947</v>
          </cell>
          <cell r="J429" t="str">
            <v>Unrestricted funding</v>
          </cell>
          <cell r="K429" t="str">
            <v>London</v>
          </cell>
          <cell r="L429" t="str">
            <v/>
          </cell>
          <cell r="M429" t="str">
            <v/>
          </cell>
          <cell r="O429">
            <v>0</v>
          </cell>
        </row>
        <row r="430">
          <cell r="A430" t="str">
            <v>FG1250</v>
          </cell>
          <cell r="B430" t="str">
            <v>Match funding payment</v>
          </cell>
          <cell r="C430" t="str">
            <v xml:space="preserve">Unrestricted grant provided to partner charities on a quarterly basis to match staff fundraising, volunteering time and donations through payroll giving, in line with the Berkeley Foundation's match funding policy. </v>
          </cell>
          <cell r="D430">
            <v>4769.75</v>
          </cell>
          <cell r="E430">
            <v>45046</v>
          </cell>
          <cell r="F430">
            <v>4769.75</v>
          </cell>
          <cell r="G430" t="str">
            <v>The Lord's Taverners</v>
          </cell>
          <cell r="H430">
            <v>306054</v>
          </cell>
          <cell r="J430" t="str">
            <v>Unrestricted funding</v>
          </cell>
          <cell r="K430" t="str">
            <v>Birmingham</v>
          </cell>
          <cell r="L430" t="str">
            <v>London</v>
          </cell>
          <cell r="M430" t="str">
            <v>South East England</v>
          </cell>
          <cell r="O430">
            <v>0</v>
          </cell>
        </row>
        <row r="431">
          <cell r="A431" t="str">
            <v>FG1251</v>
          </cell>
          <cell r="B431" t="str">
            <v>Match funding payment</v>
          </cell>
          <cell r="C431" t="str">
            <v xml:space="preserve">Unrestricted grant provided to partner charities on a quarterly basis to match staff fundraising, volunteering time and donations through payroll giving, in line with the Berkeley Foundation's match funding policy. </v>
          </cell>
          <cell r="D431">
            <v>569</v>
          </cell>
          <cell r="E431">
            <v>45046</v>
          </cell>
          <cell r="F431">
            <v>569</v>
          </cell>
          <cell r="G431" t="str">
            <v>The Change Foundation</v>
          </cell>
          <cell r="H431">
            <v>1046047</v>
          </cell>
          <cell r="J431" t="str">
            <v>Unrestricted funding</v>
          </cell>
          <cell r="K431" t="str">
            <v>Birmingham</v>
          </cell>
          <cell r="L431" t="str">
            <v>London</v>
          </cell>
          <cell r="M431" t="str">
            <v/>
          </cell>
          <cell r="O431">
            <v>0</v>
          </cell>
        </row>
        <row r="432">
          <cell r="A432" t="str">
            <v>FG1252</v>
          </cell>
          <cell r="B432" t="str">
            <v>Match funding payment</v>
          </cell>
          <cell r="C432" t="str">
            <v xml:space="preserve">Unrestricted grant provided to partner charities on a quarterly basis to match staff fundraising, volunteering time and donations through payroll giving, in line with the Berkeley Foundation's match funding policy. </v>
          </cell>
          <cell r="D432">
            <v>577.5</v>
          </cell>
          <cell r="E432">
            <v>45046</v>
          </cell>
          <cell r="F432">
            <v>577.5</v>
          </cell>
          <cell r="G432" t="str">
            <v>Mayor's Fund for London</v>
          </cell>
          <cell r="H432">
            <v>1124833</v>
          </cell>
          <cell r="J432" t="str">
            <v>Unrestricted funding</v>
          </cell>
          <cell r="K432" t="str">
            <v>London</v>
          </cell>
          <cell r="L432" t="str">
            <v/>
          </cell>
          <cell r="M432" t="str">
            <v/>
          </cell>
          <cell r="O432">
            <v>0</v>
          </cell>
        </row>
        <row r="433">
          <cell r="A433" t="str">
            <v>FG1253</v>
          </cell>
          <cell r="B433" t="str">
            <v>Match funding payment</v>
          </cell>
          <cell r="C433" t="str">
            <v xml:space="preserve">Unrestricted grant provided to partner charities on a quarterly basis to match staff fundraising, volunteering time and donations through payroll giving, in line with the Berkeley Foundation's match funding policy. </v>
          </cell>
          <cell r="D433">
            <v>340</v>
          </cell>
          <cell r="E433">
            <v>45046</v>
          </cell>
          <cell r="F433">
            <v>340</v>
          </cell>
          <cell r="G433" t="str">
            <v>MyBnk</v>
          </cell>
          <cell r="H433">
            <v>1123791</v>
          </cell>
          <cell r="J433" t="str">
            <v>Unrestricted funding</v>
          </cell>
          <cell r="K433" t="str">
            <v>Birmingham</v>
          </cell>
          <cell r="L433" t="str">
            <v>London</v>
          </cell>
          <cell r="M433" t="str">
            <v/>
          </cell>
          <cell r="O433">
            <v>0</v>
          </cell>
        </row>
        <row r="434">
          <cell r="A434" t="str">
            <v>FG1254</v>
          </cell>
          <cell r="B434" t="str">
            <v>Match funding payment</v>
          </cell>
          <cell r="C434" t="str">
            <v xml:space="preserve">Unrestricted grant provided to partner charities on a quarterly basis to match staff fundraising, volunteering time and donations through payroll giving, in line with the Berkeley Foundation's match funding policy. </v>
          </cell>
          <cell r="D434">
            <v>3890</v>
          </cell>
          <cell r="E434">
            <v>45046</v>
          </cell>
          <cell r="F434">
            <v>3890</v>
          </cell>
          <cell r="G434" t="str">
            <v>Richard House Trust</v>
          </cell>
          <cell r="H434">
            <v>1059029</v>
          </cell>
          <cell r="J434" t="str">
            <v>Unrestricted funding</v>
          </cell>
          <cell r="K434" t="str">
            <v>London</v>
          </cell>
          <cell r="L434" t="str">
            <v/>
          </cell>
          <cell r="M434" t="str">
            <v/>
          </cell>
          <cell r="O434">
            <v>0</v>
          </cell>
        </row>
        <row r="435">
          <cell r="A435" t="str">
            <v>GR10221</v>
          </cell>
          <cell r="B435" t="str">
            <v>One-off grant</v>
          </cell>
          <cell r="C435" t="str">
            <v>A grant provided in response to UK Cost of Living crisis.</v>
          </cell>
          <cell r="D435">
            <v>5000</v>
          </cell>
          <cell r="E435">
            <v>45083</v>
          </cell>
          <cell r="F435">
            <v>5000</v>
          </cell>
          <cell r="G435" t="str">
            <v>Hammersmith and Fulham Youth Zone</v>
          </cell>
          <cell r="H435">
            <v>1179981</v>
          </cell>
          <cell r="J435" t="str">
            <v>Unrestricted funding</v>
          </cell>
          <cell r="K435" t="str">
            <v>London</v>
          </cell>
          <cell r="L435" t="str">
            <v/>
          </cell>
          <cell r="M435" t="str">
            <v/>
          </cell>
          <cell r="O435">
            <v>0</v>
          </cell>
        </row>
        <row r="436">
          <cell r="A436" t="str">
            <v>GR10230</v>
          </cell>
          <cell r="B436" t="str">
            <v>One-off grant</v>
          </cell>
          <cell r="C436" t="str">
            <v>A grant provided in response to UK Cost of Living crisis.</v>
          </cell>
          <cell r="D436">
            <v>3000</v>
          </cell>
          <cell r="E436">
            <v>45083</v>
          </cell>
          <cell r="F436">
            <v>3000</v>
          </cell>
          <cell r="G436" t="str">
            <v>Ambition Aspire Achieve</v>
          </cell>
          <cell r="H436">
            <v>1167816</v>
          </cell>
          <cell r="J436" t="str">
            <v>Unrestricted funding</v>
          </cell>
          <cell r="K436" t="str">
            <v>London</v>
          </cell>
          <cell r="L436" t="str">
            <v/>
          </cell>
          <cell r="M436" t="str">
            <v/>
          </cell>
          <cell r="O436">
            <v>0</v>
          </cell>
        </row>
        <row r="437">
          <cell r="A437" t="str">
            <v>GR10229</v>
          </cell>
          <cell r="B437" t="str">
            <v>One-off grant</v>
          </cell>
          <cell r="C437" t="str">
            <v>A grant provided in response to UK Cost of Living crisis.</v>
          </cell>
          <cell r="D437">
            <v>3000</v>
          </cell>
          <cell r="E437">
            <v>45083</v>
          </cell>
          <cell r="F437">
            <v>3000</v>
          </cell>
          <cell r="G437" t="str">
            <v>Youth Realities</v>
          </cell>
          <cell r="H437">
            <v>1107209</v>
          </cell>
          <cell r="J437" t="str">
            <v>Unrestricted funding</v>
          </cell>
          <cell r="K437" t="str">
            <v>London</v>
          </cell>
          <cell r="L437" t="str">
            <v/>
          </cell>
          <cell r="M437" t="str">
            <v/>
          </cell>
          <cell r="O437">
            <v>0</v>
          </cell>
        </row>
        <row r="438">
          <cell r="A438" t="str">
            <v>GR10232</v>
          </cell>
          <cell r="B438" t="str">
            <v>One-off grant</v>
          </cell>
          <cell r="C438" t="str">
            <v>A grant provided in response to UK Cost of Living crisis.</v>
          </cell>
          <cell r="D438">
            <v>3000</v>
          </cell>
          <cell r="E438">
            <v>45083</v>
          </cell>
          <cell r="F438">
            <v>3000</v>
          </cell>
          <cell r="G438" t="str">
            <v>Sister System</v>
          </cell>
          <cell r="H438">
            <v>1177669</v>
          </cell>
          <cell r="J438" t="str">
            <v>Unrestricted funding</v>
          </cell>
          <cell r="K438" t="str">
            <v>London</v>
          </cell>
          <cell r="L438" t="str">
            <v/>
          </cell>
          <cell r="M438" t="str">
            <v/>
          </cell>
          <cell r="O438">
            <v>0</v>
          </cell>
        </row>
        <row r="439">
          <cell r="A439" t="str">
            <v>GR10227</v>
          </cell>
          <cell r="B439" t="str">
            <v>One-off grant</v>
          </cell>
          <cell r="C439" t="str">
            <v>A grant provided in response to UK Cost of Living crisis.</v>
          </cell>
          <cell r="D439">
            <v>3000</v>
          </cell>
          <cell r="E439">
            <v>45083</v>
          </cell>
          <cell r="F439">
            <v>3000</v>
          </cell>
          <cell r="G439" t="str">
            <v>Success Club CIO</v>
          </cell>
          <cell r="H439">
            <v>1180864</v>
          </cell>
          <cell r="J439" t="str">
            <v>Unrestricted funding</v>
          </cell>
          <cell r="K439" t="str">
            <v>London</v>
          </cell>
          <cell r="L439" t="str">
            <v/>
          </cell>
          <cell r="M439" t="str">
            <v/>
          </cell>
          <cell r="O439">
            <v>0</v>
          </cell>
        </row>
        <row r="440">
          <cell r="A440" t="str">
            <v>GR10231</v>
          </cell>
          <cell r="B440" t="str">
            <v>One-off grant</v>
          </cell>
          <cell r="C440" t="str">
            <v>A grant provided in response to UK Cost of Living crisis.</v>
          </cell>
          <cell r="D440">
            <v>3000</v>
          </cell>
          <cell r="E440">
            <v>45083</v>
          </cell>
          <cell r="F440">
            <v>3000</v>
          </cell>
          <cell r="G440" t="str">
            <v>Sunbeams London</v>
          </cell>
          <cell r="H440">
            <v>1158753</v>
          </cell>
          <cell r="I440">
            <v>4210006</v>
          </cell>
          <cell r="J440" t="str">
            <v>Unrestricted funding</v>
          </cell>
          <cell r="K440" t="str">
            <v>London</v>
          </cell>
          <cell r="L440" t="str">
            <v/>
          </cell>
          <cell r="M440" t="str">
            <v/>
          </cell>
          <cell r="O440">
            <v>0</v>
          </cell>
        </row>
        <row r="441">
          <cell r="A441" t="str">
            <v>GR10225</v>
          </cell>
          <cell r="B441" t="str">
            <v>One-off grant</v>
          </cell>
          <cell r="C441" t="str">
            <v>A grant provided in response to UK Cost of Living crisis.</v>
          </cell>
          <cell r="D441">
            <v>3000</v>
          </cell>
          <cell r="E441">
            <v>45083</v>
          </cell>
          <cell r="F441">
            <v>3000</v>
          </cell>
          <cell r="G441" t="str">
            <v>Newham All Star Sports Academy</v>
          </cell>
          <cell r="H441">
            <v>1114835</v>
          </cell>
          <cell r="J441" t="str">
            <v>Unrestricted funding</v>
          </cell>
          <cell r="K441" t="str">
            <v>London</v>
          </cell>
          <cell r="L441" t="str">
            <v/>
          </cell>
          <cell r="M441" t="str">
            <v/>
          </cell>
          <cell r="O441">
            <v>0</v>
          </cell>
        </row>
        <row r="442">
          <cell r="A442" t="str">
            <v>GR10224</v>
          </cell>
          <cell r="B442" t="str">
            <v>One-off grant</v>
          </cell>
          <cell r="C442" t="str">
            <v>A grant provided in response to UK Cost of Living crisis.</v>
          </cell>
          <cell r="D442">
            <v>3000</v>
          </cell>
          <cell r="E442">
            <v>45083</v>
          </cell>
          <cell r="F442">
            <v>3000</v>
          </cell>
          <cell r="G442" t="str">
            <v>Reaching Higher</v>
          </cell>
          <cell r="H442">
            <v>1137915</v>
          </cell>
          <cell r="J442" t="str">
            <v>Unrestricted funding</v>
          </cell>
          <cell r="K442" t="str">
            <v>London</v>
          </cell>
          <cell r="L442" t="str">
            <v/>
          </cell>
          <cell r="M442" t="str">
            <v/>
          </cell>
          <cell r="O442">
            <v>0</v>
          </cell>
        </row>
        <row r="443">
          <cell r="A443" t="str">
            <v>GR10223</v>
          </cell>
          <cell r="B443" t="str">
            <v>One-off grant</v>
          </cell>
          <cell r="C443" t="str">
            <v>A grant provided in response to UK Cost of Living crisis.</v>
          </cell>
          <cell r="D443">
            <v>3000</v>
          </cell>
          <cell r="E443">
            <v>45083</v>
          </cell>
          <cell r="F443">
            <v>3000</v>
          </cell>
          <cell r="G443" t="str">
            <v>The Boury Academy</v>
          </cell>
          <cell r="I443">
            <v>13264319</v>
          </cell>
          <cell r="J443" t="str">
            <v>Unrestricted funding</v>
          </cell>
          <cell r="K443" t="str">
            <v>London</v>
          </cell>
          <cell r="L443" t="str">
            <v/>
          </cell>
          <cell r="M443" t="str">
            <v/>
          </cell>
          <cell r="O443">
            <v>0</v>
          </cell>
        </row>
        <row r="444">
          <cell r="A444" t="str">
            <v>GR10222</v>
          </cell>
          <cell r="B444" t="str">
            <v>One-off grant</v>
          </cell>
          <cell r="C444" t="str">
            <v>A grant provided in response to UK Cost of Living crisis.</v>
          </cell>
          <cell r="D444">
            <v>3000</v>
          </cell>
          <cell r="E444">
            <v>45083</v>
          </cell>
          <cell r="F444">
            <v>3000</v>
          </cell>
          <cell r="G444" t="str">
            <v>Spiral Skills CIC</v>
          </cell>
          <cell r="I444">
            <v>9489401</v>
          </cell>
          <cell r="J444" t="str">
            <v>Unrestricted funding</v>
          </cell>
          <cell r="K444" t="str">
            <v>London</v>
          </cell>
          <cell r="L444" t="str">
            <v/>
          </cell>
          <cell r="M444" t="str">
            <v/>
          </cell>
          <cell r="O444">
            <v>0</v>
          </cell>
        </row>
        <row r="445">
          <cell r="A445" t="str">
            <v>GR10220</v>
          </cell>
          <cell r="B445" t="str">
            <v>Strategic Partnership</v>
          </cell>
          <cell r="C445" t="str">
            <v>Multi-year grant - 3-year Strategic Partnership supporting young people with disabilities to access cricket coaching</v>
          </cell>
          <cell r="D445">
            <v>750000</v>
          </cell>
          <cell r="E445">
            <v>45118</v>
          </cell>
          <cell r="F445">
            <v>500000</v>
          </cell>
          <cell r="G445" t="str">
            <v>The Lord's Taverners</v>
          </cell>
          <cell r="H445">
            <v>306054</v>
          </cell>
          <cell r="J445" t="str">
            <v>Health and Wellbeing</v>
          </cell>
          <cell r="K445" t="str">
            <v>Birmingham</v>
          </cell>
          <cell r="L445" t="str">
            <v>London</v>
          </cell>
          <cell r="M445" t="str">
            <v>South East England</v>
          </cell>
          <cell r="O445">
            <v>36</v>
          </cell>
        </row>
        <row r="446">
          <cell r="A446" t="str">
            <v>FG1255</v>
          </cell>
          <cell r="B446" t="str">
            <v>Match funding payment</v>
          </cell>
          <cell r="C446" t="str">
            <v xml:space="preserve">Unrestricted grant provided to partner charities on a quarterly basis to match staff fundraising, volunteering time and donations through payroll giving, in line with the Berkeley Foundation's match funding policy. </v>
          </cell>
          <cell r="D446">
            <v>5382.5</v>
          </cell>
          <cell r="E446">
            <v>45138</v>
          </cell>
          <cell r="F446">
            <v>5382.5</v>
          </cell>
          <cell r="G446" t="str">
            <v>Home Start London</v>
          </cell>
          <cell r="H446">
            <v>1161629</v>
          </cell>
          <cell r="J446" t="str">
            <v>Unrestricted funding</v>
          </cell>
          <cell r="K446" t="str">
            <v>London</v>
          </cell>
          <cell r="L446" t="str">
            <v/>
          </cell>
          <cell r="M446" t="str">
            <v/>
          </cell>
          <cell r="O446">
            <v>0</v>
          </cell>
        </row>
        <row r="447">
          <cell r="A447" t="str">
            <v>FG1256</v>
          </cell>
          <cell r="B447" t="str">
            <v>Match funding payment</v>
          </cell>
          <cell r="C447" t="str">
            <v xml:space="preserve">Unrestricted grant provided to partner charities on a quarterly basis to match staff fundraising, volunteering time and donations through payroll giving, in line with the Berkeley Foundation's match funding policy. </v>
          </cell>
          <cell r="D447">
            <v>5312.5</v>
          </cell>
          <cell r="E447">
            <v>45138</v>
          </cell>
          <cell r="F447">
            <v>5312.5</v>
          </cell>
          <cell r="G447" t="str">
            <v>St Giles Trust</v>
          </cell>
          <cell r="H447">
            <v>801355</v>
          </cell>
          <cell r="J447" t="str">
            <v>Unrestricted funding</v>
          </cell>
          <cell r="K447" t="str">
            <v>London</v>
          </cell>
          <cell r="L447" t="str">
            <v/>
          </cell>
          <cell r="M447" t="str">
            <v/>
          </cell>
          <cell r="O447">
            <v>0</v>
          </cell>
        </row>
        <row r="448">
          <cell r="A448" t="str">
            <v>FG1257</v>
          </cell>
          <cell r="B448" t="str">
            <v>Match funding payment</v>
          </cell>
          <cell r="C448" t="str">
            <v xml:space="preserve">Unrestricted grant provided to partner charities on a quarterly basis to match staff fundraising, volunteering time and donations through payroll giving, in line with the Berkeley Foundation's match funding policy. </v>
          </cell>
          <cell r="D448">
            <v>280</v>
          </cell>
          <cell r="E448">
            <v>45138</v>
          </cell>
          <cell r="F448">
            <v>280</v>
          </cell>
          <cell r="G448" t="str">
            <v>Action for Kids Charitable Trust</v>
          </cell>
          <cell r="H448">
            <v>1068841</v>
          </cell>
          <cell r="J448" t="str">
            <v>Unrestricted funding</v>
          </cell>
          <cell r="K448" t="str">
            <v>London</v>
          </cell>
          <cell r="L448" t="str">
            <v/>
          </cell>
          <cell r="M448" t="str">
            <v/>
          </cell>
          <cell r="O448">
            <v>0</v>
          </cell>
        </row>
        <row r="449">
          <cell r="A449" t="str">
            <v>FG1258</v>
          </cell>
          <cell r="B449" t="str">
            <v>Match funding payment</v>
          </cell>
          <cell r="C449" t="str">
            <v xml:space="preserve">Unrestricted grant provided to partner charities on a quarterly basis to match staff fundraising, volunteering time and donations through payroll giving, in line with the Berkeley Foundation's match funding policy. </v>
          </cell>
          <cell r="D449">
            <v>5288</v>
          </cell>
          <cell r="E449">
            <v>45138</v>
          </cell>
          <cell r="F449">
            <v>5288</v>
          </cell>
          <cell r="G449" t="str">
            <v>National Schizophrenia Fellowship (Rethink Mental Illness)</v>
          </cell>
          <cell r="H449">
            <v>271028</v>
          </cell>
          <cell r="J449" t="str">
            <v>Unrestricted funding</v>
          </cell>
          <cell r="K449" t="str">
            <v>London</v>
          </cell>
          <cell r="L449" t="str">
            <v/>
          </cell>
          <cell r="M449" t="str">
            <v/>
          </cell>
          <cell r="O449">
            <v>0</v>
          </cell>
        </row>
        <row r="450">
          <cell r="A450" t="str">
            <v>FG1259</v>
          </cell>
          <cell r="B450" t="str">
            <v>Match funding payment</v>
          </cell>
          <cell r="C450" t="str">
            <v xml:space="preserve">Unrestricted grant provided to partner charities on a quarterly basis to match staff fundraising, volunteering time and donations through payroll giving, in line with the Berkeley Foundation's match funding policy. </v>
          </cell>
          <cell r="D450">
            <v>9107.5</v>
          </cell>
          <cell r="E450">
            <v>45138</v>
          </cell>
          <cell r="F450">
            <v>9107.5</v>
          </cell>
          <cell r="G450" t="str">
            <v>Triangle Adventure Playground Association</v>
          </cell>
          <cell r="H450">
            <v>303145</v>
          </cell>
          <cell r="J450" t="str">
            <v>Unrestricted funding</v>
          </cell>
          <cell r="K450" t="str">
            <v>London</v>
          </cell>
          <cell r="L450" t="str">
            <v/>
          </cell>
          <cell r="M450" t="str">
            <v/>
          </cell>
          <cell r="O450">
            <v>0</v>
          </cell>
        </row>
        <row r="451">
          <cell r="A451" t="str">
            <v>FG1260</v>
          </cell>
          <cell r="B451" t="str">
            <v>Match funding payment</v>
          </cell>
          <cell r="C451" t="str">
            <v xml:space="preserve">Unrestricted grant provided to partner charities on a quarterly basis to match staff fundraising, volunteering time and donations through payroll giving, in line with the Berkeley Foundation's match funding policy. </v>
          </cell>
          <cell r="D451">
            <v>5828.5</v>
          </cell>
          <cell r="E451">
            <v>45138</v>
          </cell>
          <cell r="F451">
            <v>5828.5</v>
          </cell>
          <cell r="G451" t="str">
            <v>Momentum Children's Charity</v>
          </cell>
          <cell r="H451">
            <v>1106677</v>
          </cell>
          <cell r="J451" t="str">
            <v>Unrestricted funding</v>
          </cell>
          <cell r="K451" t="str">
            <v>South East England</v>
          </cell>
          <cell r="L451" t="str">
            <v>London</v>
          </cell>
          <cell r="M451" t="str">
            <v/>
          </cell>
          <cell r="O451">
            <v>0</v>
          </cell>
        </row>
        <row r="452">
          <cell r="A452" t="str">
            <v>FG1261</v>
          </cell>
          <cell r="B452" t="str">
            <v>Match funding payment</v>
          </cell>
          <cell r="C452" t="str">
            <v xml:space="preserve">Unrestricted grant provided to partner charities on a quarterly basis to match staff fundraising, volunteering time and donations through payroll giving, in line with the Berkeley Foundation's match funding policy. </v>
          </cell>
          <cell r="D452">
            <v>7880</v>
          </cell>
          <cell r="E452">
            <v>45138</v>
          </cell>
          <cell r="F452">
            <v>7880</v>
          </cell>
          <cell r="G452" t="str">
            <v>The Grange Centre for People with Disabilities</v>
          </cell>
          <cell r="H452">
            <v>207740</v>
          </cell>
          <cell r="J452" t="str">
            <v>Unrestricted funding</v>
          </cell>
          <cell r="K452" t="str">
            <v>South East England</v>
          </cell>
          <cell r="L452" t="str">
            <v/>
          </cell>
          <cell r="M452" t="str">
            <v/>
          </cell>
          <cell r="O452">
            <v>0</v>
          </cell>
        </row>
        <row r="453">
          <cell r="A453" t="str">
            <v>FG1262</v>
          </cell>
          <cell r="B453" t="str">
            <v>Match funding payment</v>
          </cell>
          <cell r="C453" t="str">
            <v xml:space="preserve">Unrestricted grant provided to partner charities on a quarterly basis to match staff fundraising, volunteering time and donations through payroll giving, in line with the Berkeley Foundation's match funding policy. </v>
          </cell>
          <cell r="D453">
            <v>5241.5</v>
          </cell>
          <cell r="E453">
            <v>45138</v>
          </cell>
          <cell r="F453">
            <v>5241.5</v>
          </cell>
          <cell r="G453" t="str">
            <v>Ellenor Lions Hospices</v>
          </cell>
          <cell r="H453">
            <v>1121561</v>
          </cell>
          <cell r="J453" t="str">
            <v>Unrestricted funding</v>
          </cell>
          <cell r="K453" t="str">
            <v>South East England</v>
          </cell>
          <cell r="L453" t="str">
            <v>London</v>
          </cell>
          <cell r="M453" t="str">
            <v/>
          </cell>
          <cell r="O453">
            <v>0</v>
          </cell>
        </row>
        <row r="454">
          <cell r="A454" t="str">
            <v>FG1263</v>
          </cell>
          <cell r="B454" t="str">
            <v>Match funding payment</v>
          </cell>
          <cell r="C454" t="str">
            <v xml:space="preserve">Unrestricted grant provided to partner charities on a quarterly basis to match staff fundraising, volunteering time and donations through payroll giving, in line with the Berkeley Foundation's match funding policy. </v>
          </cell>
          <cell r="D454">
            <v>6973.75</v>
          </cell>
          <cell r="E454">
            <v>45138</v>
          </cell>
          <cell r="F454">
            <v>6973.75</v>
          </cell>
          <cell r="G454" t="str">
            <v>Demelza</v>
          </cell>
          <cell r="H454">
            <v>1039651</v>
          </cell>
          <cell r="J454" t="str">
            <v>Unrestricted funding</v>
          </cell>
          <cell r="K454" t="str">
            <v>South East England</v>
          </cell>
          <cell r="L454" t="str">
            <v/>
          </cell>
          <cell r="M454" t="str">
            <v/>
          </cell>
          <cell r="O454">
            <v>0</v>
          </cell>
        </row>
        <row r="455">
          <cell r="A455" t="str">
            <v>FG1264</v>
          </cell>
          <cell r="B455" t="str">
            <v>Match funding payment</v>
          </cell>
          <cell r="C455" t="str">
            <v xml:space="preserve">Unrestricted grant provided to partner charities on a quarterly basis to match staff fundraising, volunteering time and donations through payroll giving, in line with the Berkeley Foundation's match funding policy. </v>
          </cell>
          <cell r="D455">
            <v>1968.75</v>
          </cell>
          <cell r="E455">
            <v>45138</v>
          </cell>
          <cell r="F455">
            <v>1968.75</v>
          </cell>
          <cell r="G455" t="str">
            <v>Gravesham Network Development CIC</v>
          </cell>
          <cell r="H455">
            <v>7758137</v>
          </cell>
          <cell r="J455" t="str">
            <v>Unrestricted funding</v>
          </cell>
          <cell r="K455" t="str">
            <v>South East England</v>
          </cell>
          <cell r="L455" t="str">
            <v/>
          </cell>
          <cell r="M455" t="str">
            <v/>
          </cell>
          <cell r="O455">
            <v>0</v>
          </cell>
        </row>
        <row r="456">
          <cell r="A456" t="str">
            <v>FG1265</v>
          </cell>
          <cell r="B456" t="str">
            <v>Match funding payment</v>
          </cell>
          <cell r="C456" t="str">
            <v xml:space="preserve">Unrestricted grant provided to partner charities on a quarterly basis to match staff fundraising, volunteering time and donations through payroll giving, in line with the Berkeley Foundation's match funding policy. </v>
          </cell>
          <cell r="D456">
            <v>705</v>
          </cell>
          <cell r="E456">
            <v>45138</v>
          </cell>
          <cell r="F456">
            <v>705</v>
          </cell>
          <cell r="G456" t="str">
            <v>Helen &amp; Douglas House</v>
          </cell>
          <cell r="H456">
            <v>1085951</v>
          </cell>
          <cell r="J456" t="str">
            <v>Unrestricted funding</v>
          </cell>
          <cell r="K456" t="str">
            <v>South East England</v>
          </cell>
          <cell r="L456" t="str">
            <v/>
          </cell>
          <cell r="M456" t="str">
            <v/>
          </cell>
          <cell r="O456">
            <v>0</v>
          </cell>
        </row>
        <row r="457">
          <cell r="A457" t="str">
            <v>FG1266</v>
          </cell>
          <cell r="B457" t="str">
            <v>Match funding payment</v>
          </cell>
          <cell r="C457" t="str">
            <v xml:space="preserve">Unrestricted grant provided to partner charities on a quarterly basis to match staff fundraising, volunteering time and donations through payroll giving, in line with the Berkeley Foundation's match funding policy. </v>
          </cell>
          <cell r="D457">
            <v>2420.5</v>
          </cell>
          <cell r="E457">
            <v>45138</v>
          </cell>
          <cell r="F457">
            <v>2420.5</v>
          </cell>
          <cell r="G457" t="str">
            <v>Alexander Devine Children's Cancer Trust</v>
          </cell>
          <cell r="H457">
            <v>1118947</v>
          </cell>
          <cell r="J457" t="str">
            <v>Unrestricted funding</v>
          </cell>
          <cell r="K457" t="str">
            <v>South East England</v>
          </cell>
          <cell r="L457" t="str">
            <v/>
          </cell>
          <cell r="M457" t="str">
            <v/>
          </cell>
          <cell r="O457">
            <v>0</v>
          </cell>
        </row>
        <row r="458">
          <cell r="A458" t="str">
            <v>FG1267</v>
          </cell>
          <cell r="B458" t="str">
            <v>Match funding payment</v>
          </cell>
          <cell r="C458" t="str">
            <v xml:space="preserve">Unrestricted grant provided to partner charities on a quarterly basis to match staff fundraising, volunteering time and donations through payroll giving, in line with the Berkeley Foundation's match funding policy. </v>
          </cell>
          <cell r="D458">
            <v>5721</v>
          </cell>
          <cell r="E458">
            <v>45138</v>
          </cell>
          <cell r="F458">
            <v>5721</v>
          </cell>
          <cell r="G458" t="str">
            <v>The Honeypot Charity</v>
          </cell>
          <cell r="H458">
            <v>1184132</v>
          </cell>
          <cell r="J458" t="str">
            <v>Unrestricted funding</v>
          </cell>
          <cell r="K458" t="str">
            <v>South East England</v>
          </cell>
          <cell r="L458" t="str">
            <v>London</v>
          </cell>
          <cell r="M458" t="str">
            <v/>
          </cell>
          <cell r="O458">
            <v>0</v>
          </cell>
        </row>
        <row r="459">
          <cell r="A459" t="str">
            <v>FG1268</v>
          </cell>
          <cell r="B459" t="str">
            <v>Match funding payment</v>
          </cell>
          <cell r="C459" t="str">
            <v xml:space="preserve">Unrestricted grant provided to partner charities on a quarterly basis to match staff fundraising, volunteering time and donations through payroll giving, in line with the Berkeley Foundation's match funding policy. </v>
          </cell>
          <cell r="D459">
            <v>5227.5</v>
          </cell>
          <cell r="E459">
            <v>45138</v>
          </cell>
          <cell r="F459">
            <v>5227.5</v>
          </cell>
          <cell r="G459" t="str">
            <v>Spear</v>
          </cell>
          <cell r="H459">
            <v>1122206</v>
          </cell>
          <cell r="J459" t="str">
            <v>Unrestricted funding</v>
          </cell>
          <cell r="K459" t="str">
            <v>London</v>
          </cell>
          <cell r="L459" t="str">
            <v/>
          </cell>
          <cell r="M459" t="str">
            <v/>
          </cell>
          <cell r="O459">
            <v>0</v>
          </cell>
        </row>
        <row r="460">
          <cell r="A460" t="str">
            <v>FG1269</v>
          </cell>
          <cell r="B460" t="str">
            <v>Match funding payment</v>
          </cell>
          <cell r="C460" t="str">
            <v xml:space="preserve">Unrestricted grant provided to partner charities on a quarterly basis to match staff fundraising, volunteering time and donations through payroll giving, in line with the Berkeley Foundation's match funding policy. </v>
          </cell>
          <cell r="D460">
            <v>5105</v>
          </cell>
          <cell r="E460">
            <v>45138</v>
          </cell>
          <cell r="F460">
            <v>5105</v>
          </cell>
          <cell r="G460" t="str">
            <v>Mencap</v>
          </cell>
          <cell r="H460">
            <v>222377</v>
          </cell>
          <cell r="J460" t="str">
            <v>Unrestricted funding</v>
          </cell>
          <cell r="K460" t="str">
            <v>Birmingham</v>
          </cell>
          <cell r="L460" t="str">
            <v>London</v>
          </cell>
          <cell r="M460" t="str">
            <v/>
          </cell>
          <cell r="O460">
            <v>0</v>
          </cell>
        </row>
        <row r="461">
          <cell r="A461" t="str">
            <v>FG1270</v>
          </cell>
          <cell r="B461" t="str">
            <v>Match funding payment</v>
          </cell>
          <cell r="C461" t="str">
            <v xml:space="preserve">Unrestricted grant provided to partner charities on a quarterly basis to match staff fundraising, volunteering time and donations through payroll giving, in line with the Berkeley Foundation's match funding policy. </v>
          </cell>
          <cell r="D461">
            <v>5252</v>
          </cell>
          <cell r="E461">
            <v>45138</v>
          </cell>
          <cell r="F461">
            <v>5252</v>
          </cell>
          <cell r="G461" t="str">
            <v>St Basils</v>
          </cell>
          <cell r="H461">
            <v>1080154</v>
          </cell>
          <cell r="J461" t="str">
            <v>Unrestricted funding</v>
          </cell>
          <cell r="K461" t="str">
            <v>Birmingham</v>
          </cell>
          <cell r="L461" t="str">
            <v/>
          </cell>
          <cell r="M461" t="str">
            <v/>
          </cell>
          <cell r="O461">
            <v>0</v>
          </cell>
        </row>
        <row r="462">
          <cell r="A462" t="str">
            <v>FG1271</v>
          </cell>
          <cell r="B462" t="str">
            <v>Match funding payment</v>
          </cell>
          <cell r="C462" t="str">
            <v xml:space="preserve">Unrestricted grant provided to partner charities on a quarterly basis to match staff fundraising, volunteering time and donations through payroll giving, in line with the Berkeley Foundation's match funding policy. </v>
          </cell>
          <cell r="D462">
            <v>10786.5</v>
          </cell>
          <cell r="E462">
            <v>45138</v>
          </cell>
          <cell r="F462">
            <v>10786.5</v>
          </cell>
          <cell r="G462" t="str">
            <v>Vauxhall City Farm</v>
          </cell>
          <cell r="H462">
            <v>281512</v>
          </cell>
          <cell r="J462" t="str">
            <v>Unrestricted funding</v>
          </cell>
          <cell r="K462" t="str">
            <v>London</v>
          </cell>
          <cell r="L462" t="str">
            <v/>
          </cell>
          <cell r="M462" t="str">
            <v/>
          </cell>
          <cell r="O462">
            <v>0</v>
          </cell>
        </row>
        <row r="463">
          <cell r="A463" t="str">
            <v>FG1272</v>
          </cell>
          <cell r="B463" t="str">
            <v>Match funding payment</v>
          </cell>
          <cell r="C463" t="str">
            <v xml:space="preserve">Unrestricted grant provided to partner charities on a quarterly basis to match staff fundraising, volunteering time and donations through payroll giving, in line with the Berkeley Foundation's match funding policy. </v>
          </cell>
          <cell r="D463">
            <v>976.5</v>
          </cell>
          <cell r="E463">
            <v>45138</v>
          </cell>
          <cell r="F463">
            <v>976.5</v>
          </cell>
          <cell r="G463" t="str">
            <v>Rainbow Trust Children’s Charity</v>
          </cell>
          <cell r="H463">
            <v>1070532</v>
          </cell>
          <cell r="J463" t="str">
            <v>Unrestricted funding</v>
          </cell>
          <cell r="K463" t="str">
            <v>South East England</v>
          </cell>
          <cell r="L463" t="str">
            <v/>
          </cell>
          <cell r="M463" t="str">
            <v/>
          </cell>
          <cell r="O463">
            <v>0</v>
          </cell>
        </row>
        <row r="464">
          <cell r="A464" t="str">
            <v>FG1273</v>
          </cell>
          <cell r="B464" t="str">
            <v>Match funding payment</v>
          </cell>
          <cell r="C464" t="str">
            <v xml:space="preserve">Unrestricted grant provided to partner charities on a quarterly basis to match staff fundraising, volunteering time and donations through payroll giving, in line with the Berkeley Foundation's match funding policy. </v>
          </cell>
          <cell r="D464">
            <v>5207.5</v>
          </cell>
          <cell r="E464">
            <v>45138</v>
          </cell>
          <cell r="F464">
            <v>5207.5</v>
          </cell>
          <cell r="G464" t="str">
            <v>Hammersmith and Fulham Youth Zone</v>
          </cell>
          <cell r="H464">
            <v>1179981</v>
          </cell>
          <cell r="J464" t="str">
            <v>Unrestricted funding</v>
          </cell>
          <cell r="K464" t="str">
            <v>London</v>
          </cell>
          <cell r="L464" t="str">
            <v/>
          </cell>
          <cell r="M464" t="str">
            <v/>
          </cell>
          <cell r="O464">
            <v>0</v>
          </cell>
        </row>
        <row r="465">
          <cell r="A465" t="str">
            <v>FG1274</v>
          </cell>
          <cell r="B465" t="str">
            <v>Match funding payment</v>
          </cell>
          <cell r="C465" t="str">
            <v xml:space="preserve">Unrestricted grant provided to partner charities on a quarterly basis to match staff fundraising, volunteering time and donations through payroll giving, in line with the Berkeley Foundation's match funding policy. </v>
          </cell>
          <cell r="D465">
            <v>397</v>
          </cell>
          <cell r="E465">
            <v>45138</v>
          </cell>
          <cell r="F465">
            <v>397</v>
          </cell>
          <cell r="G465" t="str">
            <v>Action for Carers</v>
          </cell>
          <cell r="H465">
            <v>1116714</v>
          </cell>
          <cell r="J465" t="str">
            <v>Unrestricted funding</v>
          </cell>
          <cell r="K465" t="str">
            <v>South East England</v>
          </cell>
          <cell r="L465" t="str">
            <v/>
          </cell>
          <cell r="M465" t="str">
            <v/>
          </cell>
          <cell r="O465">
            <v>0</v>
          </cell>
        </row>
        <row r="466">
          <cell r="A466" t="str">
            <v>FG1275</v>
          </cell>
          <cell r="B466" t="str">
            <v>Match funding payment</v>
          </cell>
          <cell r="C466" t="str">
            <v xml:space="preserve">Unrestricted grant provided to partner charities on a quarterly basis to match staff fundraising, volunteering time and donations through payroll giving, in line with the Berkeley Foundation's match funding policy. </v>
          </cell>
          <cell r="D466">
            <v>4036.5</v>
          </cell>
          <cell r="E466">
            <v>45138</v>
          </cell>
          <cell r="F466">
            <v>4036.5</v>
          </cell>
          <cell r="G466" t="str">
            <v>Crisis</v>
          </cell>
          <cell r="H466">
            <v>1082947</v>
          </cell>
          <cell r="J466" t="str">
            <v>Unrestricted funding</v>
          </cell>
          <cell r="K466" t="str">
            <v>London</v>
          </cell>
          <cell r="L466" t="str">
            <v/>
          </cell>
          <cell r="M466" t="str">
            <v/>
          </cell>
          <cell r="O466">
            <v>0</v>
          </cell>
        </row>
        <row r="467">
          <cell r="A467" t="str">
            <v>FG1276</v>
          </cell>
          <cell r="B467" t="str">
            <v>Match funding payment</v>
          </cell>
          <cell r="C467" t="str">
            <v xml:space="preserve">Unrestricted grant provided to partner charities on a quarterly basis to match staff fundraising, volunteering time and donations through payroll giving, in line with the Berkeley Foundation's match funding policy. </v>
          </cell>
          <cell r="D467">
            <v>2867.5</v>
          </cell>
          <cell r="E467">
            <v>45138</v>
          </cell>
          <cell r="F467">
            <v>2867.5</v>
          </cell>
          <cell r="G467" t="str">
            <v>The Lord's Taverners</v>
          </cell>
          <cell r="H467">
            <v>306054</v>
          </cell>
          <cell r="J467" t="str">
            <v>Unrestricted funding</v>
          </cell>
          <cell r="K467" t="str">
            <v>Birmingham</v>
          </cell>
          <cell r="L467" t="str">
            <v>London</v>
          </cell>
          <cell r="M467" t="str">
            <v>South East England</v>
          </cell>
          <cell r="O467">
            <v>0</v>
          </cell>
        </row>
        <row r="468">
          <cell r="A468" t="str">
            <v>FG1277</v>
          </cell>
          <cell r="B468" t="str">
            <v>Match funding payment</v>
          </cell>
          <cell r="C468" t="str">
            <v xml:space="preserve">Unrestricted grant provided to partner charities on a quarterly basis to match staff fundraising, volunteering time and donations through payroll giving, in line with the Berkeley Foundation's match funding policy. </v>
          </cell>
          <cell r="D468">
            <v>7254.5</v>
          </cell>
          <cell r="E468">
            <v>45138</v>
          </cell>
          <cell r="F468">
            <v>7254.5</v>
          </cell>
          <cell r="G468" t="str">
            <v>The Change Foundation</v>
          </cell>
          <cell r="H468">
            <v>1046047</v>
          </cell>
          <cell r="J468" t="str">
            <v>Unrestricted funding</v>
          </cell>
          <cell r="K468" t="str">
            <v>Birmingham</v>
          </cell>
          <cell r="L468" t="str">
            <v>London</v>
          </cell>
          <cell r="M468" t="str">
            <v/>
          </cell>
          <cell r="O468">
            <v>0</v>
          </cell>
        </row>
        <row r="469">
          <cell r="A469" t="str">
            <v>FG1278</v>
          </cell>
          <cell r="B469" t="str">
            <v>Match funding payment</v>
          </cell>
          <cell r="C469" t="str">
            <v xml:space="preserve">Unrestricted grant provided to partner charities on a quarterly basis to match staff fundraising, volunteering time and donations through payroll giving, in line with the Berkeley Foundation's match funding policy. </v>
          </cell>
          <cell r="D469">
            <v>77.5</v>
          </cell>
          <cell r="E469">
            <v>45138</v>
          </cell>
          <cell r="F469">
            <v>77.5</v>
          </cell>
          <cell r="G469" t="str">
            <v>Mayor's Fund for London</v>
          </cell>
          <cell r="H469">
            <v>1124833</v>
          </cell>
          <cell r="J469" t="str">
            <v>Unrestricted funding</v>
          </cell>
          <cell r="K469" t="str">
            <v>London</v>
          </cell>
          <cell r="L469" t="str">
            <v/>
          </cell>
          <cell r="M469" t="str">
            <v/>
          </cell>
          <cell r="O469">
            <v>0</v>
          </cell>
        </row>
        <row r="470">
          <cell r="A470" t="str">
            <v>FG1279</v>
          </cell>
          <cell r="B470" t="str">
            <v>Match funding payment</v>
          </cell>
          <cell r="C470" t="str">
            <v xml:space="preserve">Unrestricted grant provided to partner charities on a quarterly basis to match staff fundraising, volunteering time and donations through payroll giving, in line with the Berkeley Foundation's match funding policy. </v>
          </cell>
          <cell r="D470">
            <v>362</v>
          </cell>
          <cell r="E470">
            <v>45138</v>
          </cell>
          <cell r="F470">
            <v>362</v>
          </cell>
          <cell r="G470" t="str">
            <v>MyBnk</v>
          </cell>
          <cell r="H470">
            <v>1123791</v>
          </cell>
          <cell r="J470" t="str">
            <v>Unrestricted funding</v>
          </cell>
          <cell r="K470" t="str">
            <v>Birmingham</v>
          </cell>
          <cell r="L470" t="str">
            <v>London</v>
          </cell>
          <cell r="M470" t="str">
            <v/>
          </cell>
          <cell r="O470">
            <v>0</v>
          </cell>
        </row>
        <row r="471">
          <cell r="A471" t="str">
            <v>FG1280</v>
          </cell>
          <cell r="B471" t="str">
            <v>Match funding payment</v>
          </cell>
          <cell r="C471" t="str">
            <v xml:space="preserve">Unrestricted grant provided to partner charities on a quarterly basis to match staff fundraising, volunteering time and donations through payroll giving, in line with the Berkeley Foundation's match funding policy. </v>
          </cell>
          <cell r="D471">
            <v>718.75</v>
          </cell>
          <cell r="E471">
            <v>45138</v>
          </cell>
          <cell r="F471">
            <v>718.75</v>
          </cell>
          <cell r="G471" t="str">
            <v>Imperial College London</v>
          </cell>
          <cell r="H471">
            <v>4465125</v>
          </cell>
          <cell r="J471" t="str">
            <v>Unrestricted funding</v>
          </cell>
          <cell r="K471" t="str">
            <v>London</v>
          </cell>
          <cell r="L471" t="str">
            <v/>
          </cell>
          <cell r="M471" t="str">
            <v/>
          </cell>
          <cell r="O471">
            <v>0</v>
          </cell>
        </row>
        <row r="472">
          <cell r="A472" t="str">
            <v>FG1281</v>
          </cell>
          <cell r="B472" t="str">
            <v>Match funding payment</v>
          </cell>
          <cell r="C472" t="str">
            <v xml:space="preserve">Unrestricted grant provided to partner charities on a quarterly basis to match staff fundraising, volunteering time and donations through payroll giving, in line with the Berkeley Foundation's match funding policy. </v>
          </cell>
          <cell r="D472">
            <v>375</v>
          </cell>
          <cell r="E472">
            <v>45138</v>
          </cell>
          <cell r="F472">
            <v>375</v>
          </cell>
          <cell r="G472" t="str">
            <v>Groundwork London</v>
          </cell>
          <cell r="H472">
            <v>1121105</v>
          </cell>
          <cell r="J472" t="str">
            <v>Unrestricted funding</v>
          </cell>
          <cell r="K472" t="str">
            <v>South East England</v>
          </cell>
          <cell r="L472" t="str">
            <v>London</v>
          </cell>
          <cell r="M472" t="str">
            <v/>
          </cell>
          <cell r="O472">
            <v>0</v>
          </cell>
        </row>
        <row r="473">
          <cell r="A473" t="str">
            <v>FG1282</v>
          </cell>
          <cell r="B473" t="str">
            <v>Match funding payment</v>
          </cell>
          <cell r="C473" t="str">
            <v xml:space="preserve">Unrestricted grant provided to partner charities on a quarterly basis to match staff fundraising, volunteering time and donations through payroll giving, in line with the Berkeley Foundation's match funding policy. </v>
          </cell>
          <cell r="D473">
            <v>4203.5</v>
          </cell>
          <cell r="E473">
            <v>45138</v>
          </cell>
          <cell r="F473">
            <v>4203.5</v>
          </cell>
          <cell r="G473" t="str">
            <v>Richard House Trust</v>
          </cell>
          <cell r="H473">
            <v>1059029</v>
          </cell>
          <cell r="J473" t="str">
            <v>Unrestricted funding</v>
          </cell>
          <cell r="K473" t="str">
            <v>London</v>
          </cell>
          <cell r="L473" t="str">
            <v/>
          </cell>
          <cell r="M473" t="str">
            <v/>
          </cell>
          <cell r="O473">
            <v>0</v>
          </cell>
        </row>
        <row r="474">
          <cell r="A474" t="str">
            <v>FG1283</v>
          </cell>
          <cell r="B474" t="str">
            <v>Match funding payment</v>
          </cell>
          <cell r="C474" t="str">
            <v xml:space="preserve">Unrestricted grant provided to partner charities on a quarterly basis to match staff fundraising, volunteering time and donations through payroll giving, in line with the Berkeley Foundation's match funding policy. </v>
          </cell>
          <cell r="D474">
            <v>1968.75</v>
          </cell>
          <cell r="E474">
            <v>45138</v>
          </cell>
          <cell r="F474">
            <v>1968.75</v>
          </cell>
          <cell r="G474" t="str">
            <v>Ellenor Lions Hospices</v>
          </cell>
          <cell r="H474">
            <v>1121561</v>
          </cell>
          <cell r="J474" t="str">
            <v>Unrestricted funding</v>
          </cell>
          <cell r="K474" t="str">
            <v>South East England</v>
          </cell>
          <cell r="L474" t="str">
            <v>London</v>
          </cell>
          <cell r="M474" t="str">
            <v/>
          </cell>
          <cell r="O474">
            <v>0</v>
          </cell>
        </row>
        <row r="475">
          <cell r="A475" t="str">
            <v>FG1284</v>
          </cell>
          <cell r="B475" t="str">
            <v>Match funding payment</v>
          </cell>
          <cell r="C475" t="str">
            <v xml:space="preserve">Unrestricted grant provided to partner charities on a quarterly basis to match staff fundraising, volunteering time and donations through payroll giving, in line with the Berkeley Foundation's match funding policy. </v>
          </cell>
          <cell r="D475">
            <v>2625</v>
          </cell>
          <cell r="E475">
            <v>45138</v>
          </cell>
          <cell r="F475">
            <v>2625</v>
          </cell>
          <cell r="G475" t="str">
            <v>Demelza</v>
          </cell>
          <cell r="H475">
            <v>1039651</v>
          </cell>
          <cell r="J475" t="str">
            <v>Unrestricted funding</v>
          </cell>
          <cell r="K475" t="str">
            <v>South East England</v>
          </cell>
          <cell r="L475" t="str">
            <v/>
          </cell>
          <cell r="M475" t="str">
            <v/>
          </cell>
          <cell r="O475">
            <v>0</v>
          </cell>
        </row>
        <row r="476">
          <cell r="A476" t="str">
            <v>GR10235</v>
          </cell>
          <cell r="B476" t="str">
            <v>Development Fund</v>
          </cell>
          <cell r="C476" t="str">
            <v>Multi-year grant towards a youth mental health project in Lambeth (3 years)</v>
          </cell>
          <cell r="D476">
            <v>105000</v>
          </cell>
          <cell r="E476">
            <v>45168</v>
          </cell>
          <cell r="F476">
            <v>105000</v>
          </cell>
          <cell r="G476" t="str">
            <v>St Matthew's Project</v>
          </cell>
          <cell r="H476">
            <v>1140964</v>
          </cell>
          <cell r="J476" t="str">
            <v>Health and Wellbeing</v>
          </cell>
          <cell r="K476" t="str">
            <v>London</v>
          </cell>
          <cell r="L476" t="str">
            <v/>
          </cell>
          <cell r="M476" t="str">
            <v/>
          </cell>
          <cell r="O476">
            <v>36</v>
          </cell>
        </row>
        <row r="477">
          <cell r="A477" t="str">
            <v>GR10233</v>
          </cell>
          <cell r="B477" t="str">
            <v>Community Investment Fund</v>
          </cell>
          <cell r="C477" t="str">
            <v>Multi-year grant towards the LION research study (2024-2027)</v>
          </cell>
          <cell r="D477">
            <v>150000</v>
          </cell>
          <cell r="E477">
            <v>45209</v>
          </cell>
          <cell r="F477">
            <v>100000</v>
          </cell>
          <cell r="G477" t="str">
            <v>Multiple Sclerosis Trials Collaboration</v>
          </cell>
          <cell r="H477">
            <v>1113598</v>
          </cell>
          <cell r="J477" t="str">
            <v>Health and Wellbeing</v>
          </cell>
          <cell r="K477" t="str">
            <v>London</v>
          </cell>
          <cell r="L477" t="str">
            <v/>
          </cell>
          <cell r="M477" t="str">
            <v/>
          </cell>
          <cell r="O477">
            <v>36</v>
          </cell>
        </row>
        <row r="478">
          <cell r="A478" t="str">
            <v>GR10234</v>
          </cell>
          <cell r="B478" t="str">
            <v>Community Investment Fund</v>
          </cell>
          <cell r="C478" t="str">
            <v>Multi-year funding focused on supporting Richard House's Practice Development Programme at the hospice.</v>
          </cell>
          <cell r="D478">
            <v>180000</v>
          </cell>
          <cell r="E478">
            <v>45209</v>
          </cell>
          <cell r="F478">
            <v>120000</v>
          </cell>
          <cell r="G478" t="str">
            <v>Richard House Trust</v>
          </cell>
          <cell r="H478">
            <v>1059029</v>
          </cell>
          <cell r="J478" t="str">
            <v>Health and Wellbeing</v>
          </cell>
          <cell r="K478" t="str">
            <v>London</v>
          </cell>
          <cell r="L478" t="str">
            <v/>
          </cell>
          <cell r="M478" t="str">
            <v/>
          </cell>
          <cell r="O478">
            <v>36</v>
          </cell>
        </row>
        <row r="479">
          <cell r="A479" t="str">
            <v>FG1285</v>
          </cell>
          <cell r="B479" t="str">
            <v>Match funding payment</v>
          </cell>
          <cell r="C479" t="str">
            <v xml:space="preserve">Unrestricted grant provided to partner charities on a quarterly basis to match staff fundraising, volunteering time and donations through payroll giving, in line with the Berkeley Foundation's match funding policy. </v>
          </cell>
          <cell r="D479">
            <v>5900</v>
          </cell>
          <cell r="E479">
            <v>45230</v>
          </cell>
          <cell r="F479">
            <v>5900</v>
          </cell>
          <cell r="G479" t="str">
            <v>Home Start London</v>
          </cell>
          <cell r="H479">
            <v>1161629</v>
          </cell>
          <cell r="J479" t="str">
            <v>Unrestricted funding</v>
          </cell>
          <cell r="K479" t="str">
            <v>London</v>
          </cell>
          <cell r="L479" t="str">
            <v/>
          </cell>
          <cell r="M479" t="str">
            <v/>
          </cell>
          <cell r="O479">
            <v>0</v>
          </cell>
        </row>
        <row r="480">
          <cell r="A480" t="str">
            <v>FG1286</v>
          </cell>
          <cell r="B480" t="str">
            <v>Match funding payment</v>
          </cell>
          <cell r="C480" t="str">
            <v xml:space="preserve">Unrestricted grant provided to partner charities on a quarterly basis to match staff fundraising, volunteering time and donations through payroll giving, in line with the Berkeley Foundation's match funding policy. </v>
          </cell>
          <cell r="D480">
            <v>5500</v>
          </cell>
          <cell r="E480">
            <v>45230</v>
          </cell>
          <cell r="F480">
            <v>5500</v>
          </cell>
          <cell r="G480" t="str">
            <v>St Giles Trust</v>
          </cell>
          <cell r="H480">
            <v>801355</v>
          </cell>
          <cell r="J480" t="str">
            <v>Unrestricted funding</v>
          </cell>
          <cell r="K480" t="str">
            <v>London</v>
          </cell>
          <cell r="L480" t="str">
            <v/>
          </cell>
          <cell r="M480" t="str">
            <v/>
          </cell>
          <cell r="O480">
            <v>0</v>
          </cell>
        </row>
        <row r="481">
          <cell r="A481" t="str">
            <v>FG1287</v>
          </cell>
          <cell r="B481" t="str">
            <v>Match funding payment</v>
          </cell>
          <cell r="C481" t="str">
            <v xml:space="preserve">Unrestricted grant provided to partner charities on a quarterly basis to match staff fundraising, volunteering time and donations through payroll giving, in line with the Berkeley Foundation's match funding policy. </v>
          </cell>
          <cell r="D481">
            <v>10030</v>
          </cell>
          <cell r="E481">
            <v>45230</v>
          </cell>
          <cell r="F481">
            <v>10030</v>
          </cell>
          <cell r="G481" t="str">
            <v>Action for Kids Charitable Trust</v>
          </cell>
          <cell r="H481">
            <v>1068841</v>
          </cell>
          <cell r="J481" t="str">
            <v>Unrestricted funding</v>
          </cell>
          <cell r="K481" t="str">
            <v>London</v>
          </cell>
          <cell r="L481" t="str">
            <v/>
          </cell>
          <cell r="M481" t="str">
            <v/>
          </cell>
          <cell r="O481">
            <v>0</v>
          </cell>
        </row>
        <row r="482">
          <cell r="A482" t="str">
            <v>FG1288</v>
          </cell>
          <cell r="B482" t="str">
            <v>Match funding payment</v>
          </cell>
          <cell r="C482" t="str">
            <v xml:space="preserve">Unrestricted grant provided to partner charities on a quarterly basis to match staff fundraising, volunteering time and donations through payroll giving, in line with the Berkeley Foundation's match funding policy. </v>
          </cell>
          <cell r="D482">
            <v>5312.5</v>
          </cell>
          <cell r="E482">
            <v>45230</v>
          </cell>
          <cell r="F482">
            <v>5312.5</v>
          </cell>
          <cell r="G482" t="str">
            <v>National Schizophrenia Fellowship (Rethink Mental Illness)</v>
          </cell>
          <cell r="H482">
            <v>271028</v>
          </cell>
          <cell r="J482" t="str">
            <v>Unrestricted funding</v>
          </cell>
          <cell r="K482" t="str">
            <v>London</v>
          </cell>
          <cell r="L482" t="str">
            <v/>
          </cell>
          <cell r="M482" t="str">
            <v/>
          </cell>
          <cell r="O482">
            <v>0</v>
          </cell>
        </row>
        <row r="483">
          <cell r="A483" t="str">
            <v>FG1289</v>
          </cell>
          <cell r="B483" t="str">
            <v>Match funding payment</v>
          </cell>
          <cell r="C483" t="str">
            <v xml:space="preserve">Unrestricted grant provided to partner charities on a quarterly basis to match staff fundraising, volunteering time and donations through payroll giving, in line with the Berkeley Foundation's match funding policy. </v>
          </cell>
          <cell r="D483">
            <v>5045</v>
          </cell>
          <cell r="E483">
            <v>45230</v>
          </cell>
          <cell r="F483">
            <v>5045</v>
          </cell>
          <cell r="G483" t="str">
            <v>Triangle Adventure Playground Association</v>
          </cell>
          <cell r="H483">
            <v>303145</v>
          </cell>
          <cell r="J483" t="str">
            <v>Unrestricted funding</v>
          </cell>
          <cell r="K483" t="str">
            <v>London</v>
          </cell>
          <cell r="L483" t="str">
            <v/>
          </cell>
          <cell r="M483" t="str">
            <v/>
          </cell>
          <cell r="O483">
            <v>0</v>
          </cell>
        </row>
        <row r="484">
          <cell r="A484" t="str">
            <v>FG1290</v>
          </cell>
          <cell r="B484" t="str">
            <v>Match funding payment</v>
          </cell>
          <cell r="C484" t="str">
            <v xml:space="preserve">Unrestricted grant provided to partner charities on a quarterly basis to match staff fundraising, volunteering time and donations through payroll giving, in line with the Berkeley Foundation's match funding policy. </v>
          </cell>
          <cell r="D484">
            <v>5902.5</v>
          </cell>
          <cell r="E484">
            <v>45230</v>
          </cell>
          <cell r="F484">
            <v>5902.5</v>
          </cell>
          <cell r="G484" t="str">
            <v>Momentum Children's Charity</v>
          </cell>
          <cell r="H484">
            <v>1106677</v>
          </cell>
          <cell r="J484" t="str">
            <v>Unrestricted funding</v>
          </cell>
          <cell r="K484" t="str">
            <v>South East England</v>
          </cell>
          <cell r="L484" t="str">
            <v>London</v>
          </cell>
          <cell r="M484" t="str">
            <v/>
          </cell>
          <cell r="O484">
            <v>0</v>
          </cell>
        </row>
        <row r="485">
          <cell r="A485" t="str">
            <v>FG1291</v>
          </cell>
          <cell r="B485" t="str">
            <v>Match funding payment</v>
          </cell>
          <cell r="C485" t="str">
            <v xml:space="preserve">Unrestricted grant provided to partner charities on a quarterly basis to match staff fundraising, volunteering time and donations through payroll giving, in line with the Berkeley Foundation's match funding policy. </v>
          </cell>
          <cell r="D485">
            <v>7567.5</v>
          </cell>
          <cell r="E485">
            <v>45230</v>
          </cell>
          <cell r="F485">
            <v>7567.5</v>
          </cell>
          <cell r="G485" t="str">
            <v>The Grange Centre for People with Disabilities</v>
          </cell>
          <cell r="H485">
            <v>207740</v>
          </cell>
          <cell r="J485" t="str">
            <v>Unrestricted funding</v>
          </cell>
          <cell r="K485" t="str">
            <v>South East England</v>
          </cell>
          <cell r="L485" t="str">
            <v/>
          </cell>
          <cell r="M485" t="str">
            <v/>
          </cell>
          <cell r="O485">
            <v>0</v>
          </cell>
        </row>
        <row r="486">
          <cell r="A486" t="str">
            <v>FG1292</v>
          </cell>
          <cell r="B486" t="str">
            <v>Match funding payment</v>
          </cell>
          <cell r="C486" t="str">
            <v xml:space="preserve">Unrestricted grant provided to partner charities on a quarterly basis to match staff fundraising, volunteering time and donations through payroll giving, in line with the Berkeley Foundation's match funding policy. </v>
          </cell>
          <cell r="D486">
            <v>5221.5</v>
          </cell>
          <cell r="E486">
            <v>45230</v>
          </cell>
          <cell r="F486">
            <v>5221.5</v>
          </cell>
          <cell r="G486" t="str">
            <v>Ellenor Lions Hospices</v>
          </cell>
          <cell r="H486">
            <v>1121561</v>
          </cell>
          <cell r="J486" t="str">
            <v>Unrestricted funding</v>
          </cell>
          <cell r="K486" t="str">
            <v>South East England</v>
          </cell>
          <cell r="L486" t="str">
            <v>London</v>
          </cell>
          <cell r="M486" t="str">
            <v/>
          </cell>
          <cell r="O486">
            <v>0</v>
          </cell>
        </row>
        <row r="487">
          <cell r="A487" t="str">
            <v>FG1293</v>
          </cell>
          <cell r="B487" t="str">
            <v>Match funding payment</v>
          </cell>
          <cell r="C487" t="str">
            <v xml:space="preserve">Unrestricted grant provided to partner charities on a quarterly basis to match staff fundraising, volunteering time and donations through payroll giving, in line with the Berkeley Foundation's match funding policy. </v>
          </cell>
          <cell r="D487">
            <v>7259.25</v>
          </cell>
          <cell r="E487">
            <v>45230</v>
          </cell>
          <cell r="F487">
            <v>7259.25</v>
          </cell>
          <cell r="G487" t="str">
            <v>Demelza</v>
          </cell>
          <cell r="H487">
            <v>1039651</v>
          </cell>
          <cell r="J487" t="str">
            <v>Unrestricted funding</v>
          </cell>
          <cell r="K487" t="str">
            <v>South East England</v>
          </cell>
          <cell r="L487" t="str">
            <v/>
          </cell>
          <cell r="M487" t="str">
            <v/>
          </cell>
          <cell r="O487">
            <v>0</v>
          </cell>
        </row>
        <row r="488">
          <cell r="A488" t="str">
            <v>FG1294</v>
          </cell>
          <cell r="B488" t="str">
            <v>Match funding payment</v>
          </cell>
          <cell r="C488" t="str">
            <v xml:space="preserve">Unrestricted grant provided to partner charities on a quarterly basis to match staff fundraising, volunteering time and donations through payroll giving, in line with the Berkeley Foundation's match funding policy. </v>
          </cell>
          <cell r="D488">
            <v>2271.25</v>
          </cell>
          <cell r="E488">
            <v>45230</v>
          </cell>
          <cell r="F488">
            <v>2271.25</v>
          </cell>
          <cell r="G488" t="str">
            <v>Gravesham Network Development CIC</v>
          </cell>
          <cell r="H488">
            <v>7758137</v>
          </cell>
          <cell r="J488" t="str">
            <v>Unrestricted funding</v>
          </cell>
          <cell r="K488" t="str">
            <v>South East England</v>
          </cell>
          <cell r="L488" t="str">
            <v/>
          </cell>
          <cell r="M488" t="str">
            <v/>
          </cell>
          <cell r="O488">
            <v>0</v>
          </cell>
        </row>
        <row r="489">
          <cell r="A489" t="str">
            <v>FG1295</v>
          </cell>
          <cell r="B489" t="str">
            <v>Match funding payment</v>
          </cell>
          <cell r="C489" t="str">
            <v xml:space="preserve">Unrestricted grant provided to partner charities on a quarterly basis to match staff fundraising, volunteering time and donations through payroll giving, in line with the Berkeley Foundation's match funding policy. </v>
          </cell>
          <cell r="D489">
            <v>8546.5</v>
          </cell>
          <cell r="E489">
            <v>45230</v>
          </cell>
          <cell r="F489">
            <v>8546.5</v>
          </cell>
          <cell r="G489" t="str">
            <v>Helen &amp; Douglas House</v>
          </cell>
          <cell r="H489">
            <v>1085951</v>
          </cell>
          <cell r="J489" t="str">
            <v>Unrestricted funding</v>
          </cell>
          <cell r="K489" t="str">
            <v>South East England</v>
          </cell>
          <cell r="L489" t="str">
            <v/>
          </cell>
          <cell r="M489" t="str">
            <v/>
          </cell>
          <cell r="O489">
            <v>0</v>
          </cell>
        </row>
        <row r="490">
          <cell r="A490" t="str">
            <v>FG1296</v>
          </cell>
          <cell r="B490" t="str">
            <v>Match funding payment</v>
          </cell>
          <cell r="C490" t="str">
            <v xml:space="preserve">Unrestricted grant provided to partner charities on a quarterly basis to match staff fundraising, volunteering time and donations through payroll giving, in line with the Berkeley Foundation's match funding policy. </v>
          </cell>
          <cell r="D490">
            <v>9277</v>
          </cell>
          <cell r="E490">
            <v>45230</v>
          </cell>
          <cell r="F490">
            <v>9277</v>
          </cell>
          <cell r="G490" t="str">
            <v>Alexander Devine Children's Cancer Trust</v>
          </cell>
          <cell r="H490">
            <v>1118947</v>
          </cell>
          <cell r="J490" t="str">
            <v>Unrestricted funding</v>
          </cell>
          <cell r="K490" t="str">
            <v>South East England</v>
          </cell>
          <cell r="L490" t="str">
            <v/>
          </cell>
          <cell r="M490" t="str">
            <v/>
          </cell>
          <cell r="O490">
            <v>0</v>
          </cell>
        </row>
        <row r="491">
          <cell r="A491" t="str">
            <v>FG1297</v>
          </cell>
          <cell r="B491" t="str">
            <v>Match funding payment</v>
          </cell>
          <cell r="C491" t="str">
            <v xml:space="preserve">Unrestricted grant provided to partner charities on a quarterly basis to match staff fundraising, volunteering time and donations through payroll giving, in line with the Berkeley Foundation's match funding policy. </v>
          </cell>
          <cell r="D491">
            <v>5764</v>
          </cell>
          <cell r="E491">
            <v>45230</v>
          </cell>
          <cell r="F491">
            <v>5764</v>
          </cell>
          <cell r="G491" t="str">
            <v>The Honeypot Charity</v>
          </cell>
          <cell r="H491">
            <v>1184132</v>
          </cell>
          <cell r="J491" t="str">
            <v>Unrestricted funding</v>
          </cell>
          <cell r="K491" t="str">
            <v>South East England</v>
          </cell>
          <cell r="L491" t="str">
            <v>London</v>
          </cell>
          <cell r="M491" t="str">
            <v/>
          </cell>
          <cell r="O491">
            <v>0</v>
          </cell>
        </row>
        <row r="492">
          <cell r="A492" t="str">
            <v>FG1298</v>
          </cell>
          <cell r="B492" t="str">
            <v>Match funding payment</v>
          </cell>
          <cell r="C492" t="str">
            <v xml:space="preserve">Unrestricted grant provided to partner charities on a quarterly basis to match staff fundraising, volunteering time and donations through payroll giving, in line with the Berkeley Foundation's match funding policy. </v>
          </cell>
          <cell r="D492">
            <v>5215.5</v>
          </cell>
          <cell r="E492">
            <v>45230</v>
          </cell>
          <cell r="F492">
            <v>5215.5</v>
          </cell>
          <cell r="G492" t="str">
            <v>Spear</v>
          </cell>
          <cell r="H492">
            <v>1122206</v>
          </cell>
          <cell r="J492" t="str">
            <v>Unrestricted funding</v>
          </cell>
          <cell r="K492" t="str">
            <v>London</v>
          </cell>
          <cell r="L492" t="str">
            <v/>
          </cell>
          <cell r="M492" t="str">
            <v/>
          </cell>
          <cell r="O492">
            <v>0</v>
          </cell>
        </row>
        <row r="493">
          <cell r="A493" t="str">
            <v>FG1299</v>
          </cell>
          <cell r="B493" t="str">
            <v>Match funding payment</v>
          </cell>
          <cell r="C493" t="str">
            <v xml:space="preserve">Unrestricted grant provided to partner charities on a quarterly basis to match staff fundraising, volunteering time and donations through payroll giving, in line with the Berkeley Foundation's match funding policy. </v>
          </cell>
          <cell r="D493">
            <v>5120</v>
          </cell>
          <cell r="E493">
            <v>45230</v>
          </cell>
          <cell r="F493">
            <v>5120</v>
          </cell>
          <cell r="G493" t="str">
            <v>Mencap</v>
          </cell>
          <cell r="H493">
            <v>222377</v>
          </cell>
          <cell r="J493" t="str">
            <v>Unrestricted funding</v>
          </cell>
          <cell r="K493" t="str">
            <v>Birmingham</v>
          </cell>
          <cell r="L493" t="str">
            <v>London</v>
          </cell>
          <cell r="M493" t="str">
            <v/>
          </cell>
          <cell r="O493">
            <v>0</v>
          </cell>
        </row>
        <row r="494">
          <cell r="A494" t="str">
            <v>FG1300</v>
          </cell>
          <cell r="B494" t="str">
            <v>Match funding payment</v>
          </cell>
          <cell r="C494" t="str">
            <v xml:space="preserve">Unrestricted grant provided to partner charities on a quarterly basis to match staff fundraising, volunteering time and donations through payroll giving, in line with the Berkeley Foundation's match funding policy. </v>
          </cell>
          <cell r="D494">
            <v>5252</v>
          </cell>
          <cell r="E494">
            <v>45230</v>
          </cell>
          <cell r="F494">
            <v>5252</v>
          </cell>
          <cell r="G494" t="str">
            <v>St Basils</v>
          </cell>
          <cell r="H494">
            <v>1080154</v>
          </cell>
          <cell r="J494" t="str">
            <v>Unrestricted funding</v>
          </cell>
          <cell r="K494" t="str">
            <v>Birmingham</v>
          </cell>
          <cell r="L494" t="str">
            <v/>
          </cell>
          <cell r="M494" t="str">
            <v/>
          </cell>
          <cell r="O494">
            <v>0</v>
          </cell>
        </row>
        <row r="495">
          <cell r="A495" t="str">
            <v>FG1301</v>
          </cell>
          <cell r="B495" t="str">
            <v>Match funding payment</v>
          </cell>
          <cell r="C495" t="str">
            <v xml:space="preserve">Unrestricted grant provided to partner charities on a quarterly basis to match staff fundraising, volunteering time and donations through payroll giving, in line with the Berkeley Foundation's match funding policy. </v>
          </cell>
          <cell r="D495">
            <v>7039.5</v>
          </cell>
          <cell r="E495">
            <v>45230</v>
          </cell>
          <cell r="F495">
            <v>7039.5</v>
          </cell>
          <cell r="G495" t="str">
            <v>Vauxhall City Farm</v>
          </cell>
          <cell r="H495">
            <v>281512</v>
          </cell>
          <cell r="J495" t="str">
            <v>Unrestricted funding</v>
          </cell>
          <cell r="K495" t="str">
            <v>London</v>
          </cell>
          <cell r="L495" t="str">
            <v/>
          </cell>
          <cell r="M495" t="str">
            <v/>
          </cell>
          <cell r="O495">
            <v>0</v>
          </cell>
        </row>
        <row r="496">
          <cell r="A496" t="str">
            <v>FG1302</v>
          </cell>
          <cell r="B496" t="str">
            <v>Match funding payment</v>
          </cell>
          <cell r="C496" t="str">
            <v xml:space="preserve">Unrestricted grant provided to partner charities on a quarterly basis to match staff fundraising, volunteering time and donations through payroll giving, in line with the Berkeley Foundation's match funding policy. </v>
          </cell>
          <cell r="D496">
            <v>395</v>
          </cell>
          <cell r="E496">
            <v>45230</v>
          </cell>
          <cell r="F496">
            <v>395</v>
          </cell>
          <cell r="G496" t="str">
            <v>Streets of Growth</v>
          </cell>
          <cell r="H496">
            <v>1143126</v>
          </cell>
          <cell r="J496" t="str">
            <v>Unrestricted funding</v>
          </cell>
          <cell r="K496" t="str">
            <v>London</v>
          </cell>
          <cell r="L496" t="str">
            <v/>
          </cell>
          <cell r="M496" t="str">
            <v/>
          </cell>
          <cell r="O496">
            <v>0</v>
          </cell>
        </row>
        <row r="497">
          <cell r="A497" t="str">
            <v>FG1303</v>
          </cell>
          <cell r="B497" t="str">
            <v>Match funding payment</v>
          </cell>
          <cell r="C497" t="str">
            <v xml:space="preserve">Unrestricted grant provided to partner charities on a quarterly basis to match staff fundraising, volunteering time and donations through payroll giving, in line with the Berkeley Foundation's match funding policy. </v>
          </cell>
          <cell r="D497">
            <v>5277.5</v>
          </cell>
          <cell r="E497">
            <v>45230</v>
          </cell>
          <cell r="F497">
            <v>5277.5</v>
          </cell>
          <cell r="G497" t="str">
            <v>Hammersmith and Fulham Youth Zone</v>
          </cell>
          <cell r="H497">
            <v>1179981</v>
          </cell>
          <cell r="J497" t="str">
            <v>Unrestricted funding</v>
          </cell>
          <cell r="K497" t="str">
            <v>London</v>
          </cell>
          <cell r="L497" t="str">
            <v/>
          </cell>
          <cell r="M497" t="str">
            <v/>
          </cell>
          <cell r="O497">
            <v>0</v>
          </cell>
        </row>
        <row r="498">
          <cell r="A498" t="str">
            <v>FG1304</v>
          </cell>
          <cell r="B498" t="str">
            <v>Match funding payment</v>
          </cell>
          <cell r="C498" t="str">
            <v xml:space="preserve">Unrestricted grant provided to partner charities on a quarterly basis to match staff fundraising, volunteering time and donations through payroll giving, in line with the Berkeley Foundation's match funding policy. </v>
          </cell>
          <cell r="D498">
            <v>9914</v>
          </cell>
          <cell r="E498">
            <v>45230</v>
          </cell>
          <cell r="F498">
            <v>9914</v>
          </cell>
          <cell r="G498" t="str">
            <v>Action for Carers</v>
          </cell>
          <cell r="H498">
            <v>1116714</v>
          </cell>
          <cell r="J498" t="str">
            <v>Unrestricted funding</v>
          </cell>
          <cell r="K498" t="str">
            <v>South East England</v>
          </cell>
          <cell r="L498" t="str">
            <v/>
          </cell>
          <cell r="M498" t="str">
            <v/>
          </cell>
          <cell r="O498">
            <v>0</v>
          </cell>
        </row>
        <row r="499">
          <cell r="A499" t="str">
            <v>FG1305</v>
          </cell>
          <cell r="B499" t="str">
            <v>Match funding payment</v>
          </cell>
          <cell r="C499" t="str">
            <v xml:space="preserve">Unrestricted grant provided to partner charities on a quarterly basis to match staff fundraising, volunteering time and donations through payroll giving, in line with the Berkeley Foundation's match funding policy. </v>
          </cell>
          <cell r="D499">
            <v>4444.5</v>
          </cell>
          <cell r="E499">
            <v>45230</v>
          </cell>
          <cell r="F499">
            <v>4444.5</v>
          </cell>
          <cell r="G499" t="str">
            <v>Crisis</v>
          </cell>
          <cell r="H499">
            <v>1082947</v>
          </cell>
          <cell r="J499" t="str">
            <v>Unrestricted funding</v>
          </cell>
          <cell r="K499" t="str">
            <v>London</v>
          </cell>
          <cell r="L499" t="str">
            <v/>
          </cell>
          <cell r="M499" t="str">
            <v/>
          </cell>
          <cell r="O499">
            <v>0</v>
          </cell>
        </row>
        <row r="500">
          <cell r="A500" t="str">
            <v>FG1306</v>
          </cell>
          <cell r="B500" t="str">
            <v>Match funding payment</v>
          </cell>
          <cell r="C500" t="str">
            <v xml:space="preserve">Unrestricted grant provided to partner charities on a quarterly basis to match staff fundraising, volunteering time and donations through payroll giving, in line with the Berkeley Foundation's match funding policy. </v>
          </cell>
          <cell r="D500">
            <v>377.5</v>
          </cell>
          <cell r="E500">
            <v>45230</v>
          </cell>
          <cell r="F500">
            <v>377.5</v>
          </cell>
          <cell r="G500" t="str">
            <v>The Lord's Taverners</v>
          </cell>
          <cell r="H500">
            <v>306054</v>
          </cell>
          <cell r="J500" t="str">
            <v>Unrestricted funding</v>
          </cell>
          <cell r="K500" t="str">
            <v>Birmingham</v>
          </cell>
          <cell r="L500" t="str">
            <v>London</v>
          </cell>
          <cell r="M500" t="str">
            <v>South East England</v>
          </cell>
          <cell r="O500">
            <v>0</v>
          </cell>
        </row>
        <row r="501">
          <cell r="A501" t="str">
            <v>FG1307</v>
          </cell>
          <cell r="B501" t="str">
            <v>Match funding payment</v>
          </cell>
          <cell r="C501" t="str">
            <v xml:space="preserve">Unrestricted grant provided to partner charities on a quarterly basis to match staff fundraising, volunteering time and donations through payroll giving, in line with the Berkeley Foundation's match funding policy. </v>
          </cell>
          <cell r="D501">
            <v>567</v>
          </cell>
          <cell r="E501">
            <v>45230</v>
          </cell>
          <cell r="F501">
            <v>567</v>
          </cell>
          <cell r="G501" t="str">
            <v>The Change Foundation</v>
          </cell>
          <cell r="H501">
            <v>1046047</v>
          </cell>
          <cell r="J501" t="str">
            <v>Unrestricted funding</v>
          </cell>
          <cell r="K501" t="str">
            <v>Birmingham</v>
          </cell>
          <cell r="L501" t="str">
            <v>London</v>
          </cell>
          <cell r="M501" t="str">
            <v/>
          </cell>
          <cell r="O501">
            <v>0</v>
          </cell>
        </row>
        <row r="502">
          <cell r="A502" t="str">
            <v>FG1308</v>
          </cell>
          <cell r="B502" t="str">
            <v>Match funding payment</v>
          </cell>
          <cell r="C502" t="str">
            <v xml:space="preserve">Unrestricted grant provided to partner charities on a quarterly basis to match staff fundraising, volunteering time and donations through payroll giving, in line with the Berkeley Foundation's match funding policy. </v>
          </cell>
          <cell r="D502">
            <v>1160</v>
          </cell>
          <cell r="E502">
            <v>45230</v>
          </cell>
          <cell r="F502">
            <v>1160</v>
          </cell>
          <cell r="G502" t="str">
            <v>Mayor's Fund for London</v>
          </cell>
          <cell r="H502">
            <v>1124833</v>
          </cell>
          <cell r="J502" t="str">
            <v>Unrestricted funding</v>
          </cell>
          <cell r="K502" t="str">
            <v>London</v>
          </cell>
          <cell r="L502" t="str">
            <v/>
          </cell>
          <cell r="M502" t="str">
            <v/>
          </cell>
          <cell r="O502">
            <v>0</v>
          </cell>
        </row>
        <row r="503">
          <cell r="A503" t="str">
            <v>FG1309</v>
          </cell>
          <cell r="B503" t="str">
            <v>Match funding payment</v>
          </cell>
          <cell r="C503" t="str">
            <v xml:space="preserve">Unrestricted grant provided to partner charities on a quarterly basis to match staff fundraising, volunteering time and donations through payroll giving, in line with the Berkeley Foundation's match funding policy. </v>
          </cell>
          <cell r="D503">
            <v>438</v>
          </cell>
          <cell r="E503">
            <v>45230</v>
          </cell>
          <cell r="F503">
            <v>438</v>
          </cell>
          <cell r="G503" t="str">
            <v>MyBnk</v>
          </cell>
          <cell r="H503">
            <v>1123791</v>
          </cell>
          <cell r="J503" t="str">
            <v>Unrestricted funding</v>
          </cell>
          <cell r="K503" t="str">
            <v>Birmingham</v>
          </cell>
          <cell r="L503" t="str">
            <v>London</v>
          </cell>
          <cell r="M503" t="str">
            <v/>
          </cell>
          <cell r="O503">
            <v>0</v>
          </cell>
        </row>
        <row r="504">
          <cell r="A504" t="str">
            <v>FG1310</v>
          </cell>
          <cell r="B504" t="str">
            <v>Match funding payment</v>
          </cell>
          <cell r="C504" t="str">
            <v xml:space="preserve">Unrestricted grant provided to partner charities on a quarterly basis to match staff fundraising, volunteering time and donations through payroll giving, in line with the Berkeley Foundation's match funding policy. </v>
          </cell>
          <cell r="D504">
            <v>468.75</v>
          </cell>
          <cell r="E504">
            <v>45230</v>
          </cell>
          <cell r="F504">
            <v>468.75</v>
          </cell>
          <cell r="G504" t="str">
            <v>Imperial College London</v>
          </cell>
          <cell r="H504">
            <v>4465125</v>
          </cell>
          <cell r="J504" t="str">
            <v>Unrestricted funding</v>
          </cell>
          <cell r="K504" t="str">
            <v>London</v>
          </cell>
          <cell r="L504" t="str">
            <v/>
          </cell>
          <cell r="M504" t="str">
            <v/>
          </cell>
          <cell r="O504">
            <v>0</v>
          </cell>
        </row>
        <row r="505">
          <cell r="A505" t="str">
            <v>FG1311</v>
          </cell>
          <cell r="B505" t="str">
            <v>Match funding payment</v>
          </cell>
          <cell r="C505" t="str">
            <v xml:space="preserve">Unrestricted grant provided to partner charities on a quarterly basis to match staff fundraising, volunteering time and donations through payroll giving, in line with the Berkeley Foundation's match funding policy. </v>
          </cell>
          <cell r="D505">
            <v>375</v>
          </cell>
          <cell r="E505">
            <v>45230</v>
          </cell>
          <cell r="F505">
            <v>375</v>
          </cell>
          <cell r="G505" t="str">
            <v>Groundwork London</v>
          </cell>
          <cell r="H505">
            <v>1121105</v>
          </cell>
          <cell r="J505" t="str">
            <v>Unrestricted funding</v>
          </cell>
          <cell r="K505" t="str">
            <v>South East England</v>
          </cell>
          <cell r="L505" t="str">
            <v>London</v>
          </cell>
          <cell r="M505" t="str">
            <v/>
          </cell>
          <cell r="O505">
            <v>0</v>
          </cell>
        </row>
        <row r="506">
          <cell r="A506" t="str">
            <v>FG1312</v>
          </cell>
          <cell r="B506" t="str">
            <v>Match funding payment</v>
          </cell>
          <cell r="C506" t="str">
            <v xml:space="preserve">Unrestricted grant provided to partner charities on a quarterly basis to match staff fundraising, volunteering time and donations through payroll giving, in line with the Berkeley Foundation's match funding policy. </v>
          </cell>
          <cell r="D506">
            <v>3432.5</v>
          </cell>
          <cell r="E506">
            <v>45230</v>
          </cell>
          <cell r="F506">
            <v>3432.5</v>
          </cell>
          <cell r="G506" t="str">
            <v>Richard House Trust</v>
          </cell>
          <cell r="H506">
            <v>1059029</v>
          </cell>
          <cell r="J506" t="str">
            <v>Unrestricted funding</v>
          </cell>
          <cell r="K506" t="str">
            <v>London</v>
          </cell>
          <cell r="L506" t="str">
            <v/>
          </cell>
          <cell r="M506" t="str">
            <v/>
          </cell>
          <cell r="O506">
            <v>0</v>
          </cell>
        </row>
        <row r="507">
          <cell r="A507" t="str">
            <v>GR10236</v>
          </cell>
          <cell r="B507" t="str">
            <v>Development Fund</v>
          </cell>
          <cell r="C507" t="str">
            <v>A grant provided as an uplift in support of the Supported Transitions Programme at Henry Fawcett School.</v>
          </cell>
          <cell r="D507">
            <v>6000</v>
          </cell>
          <cell r="E507">
            <v>45274</v>
          </cell>
          <cell r="F507">
            <v>6000</v>
          </cell>
          <cell r="G507" t="str">
            <v>Hyde Charitable Trust</v>
          </cell>
          <cell r="H507">
            <v>289888</v>
          </cell>
          <cell r="J507" t="str">
            <v>Journey to Employment</v>
          </cell>
          <cell r="K507" t="str">
            <v>London</v>
          </cell>
          <cell r="L507" t="str">
            <v/>
          </cell>
          <cell r="M507" t="str">
            <v/>
          </cell>
          <cell r="O507">
            <v>0</v>
          </cell>
        </row>
        <row r="508">
          <cell r="A508" t="str">
            <v>FG1313</v>
          </cell>
          <cell r="B508" t="str">
            <v>One-off grant</v>
          </cell>
          <cell r="C508" t="str">
            <v>An unrestricted grant provided from the 2024 Foundation Awards.</v>
          </cell>
          <cell r="D508">
            <v>4500</v>
          </cell>
          <cell r="E508">
            <v>45274</v>
          </cell>
          <cell r="F508">
            <v>4500</v>
          </cell>
          <cell r="G508" t="str">
            <v>Action for Carers</v>
          </cell>
          <cell r="H508">
            <v>1116714</v>
          </cell>
          <cell r="J508" t="str">
            <v>Unrestricted funding</v>
          </cell>
          <cell r="K508" t="str">
            <v>South East England</v>
          </cell>
          <cell r="L508" t="str">
            <v/>
          </cell>
          <cell r="M508" t="str">
            <v/>
          </cell>
          <cell r="O508">
            <v>0</v>
          </cell>
        </row>
        <row r="509">
          <cell r="A509" t="str">
            <v>FG1314</v>
          </cell>
          <cell r="B509" t="str">
            <v>One-off grant</v>
          </cell>
          <cell r="C509" t="str">
            <v>An unrestricted grant provided from the 2024 Foundation Awards.</v>
          </cell>
          <cell r="D509">
            <v>3000</v>
          </cell>
          <cell r="E509">
            <v>45274</v>
          </cell>
          <cell r="F509">
            <v>3000</v>
          </cell>
          <cell r="G509" t="str">
            <v>Ellenor Lions Hospices</v>
          </cell>
          <cell r="H509">
            <v>1121561</v>
          </cell>
          <cell r="J509" t="str">
            <v>Unrestricted funding</v>
          </cell>
          <cell r="K509" t="str">
            <v>South East England</v>
          </cell>
          <cell r="L509" t="str">
            <v>London</v>
          </cell>
          <cell r="M509" t="str">
            <v/>
          </cell>
          <cell r="O509">
            <v>0</v>
          </cell>
        </row>
        <row r="510">
          <cell r="A510" t="str">
            <v>FG1315</v>
          </cell>
          <cell r="B510" t="str">
            <v>One-off grant</v>
          </cell>
          <cell r="C510" t="str">
            <v>An unrestricted grant provided from the 2024 Foundation Awards.</v>
          </cell>
          <cell r="D510">
            <v>1500</v>
          </cell>
          <cell r="E510">
            <v>45274</v>
          </cell>
          <cell r="F510">
            <v>1500</v>
          </cell>
          <cell r="G510" t="str">
            <v>Hammersmith and Fulham Youth Zone</v>
          </cell>
          <cell r="H510">
            <v>1179981</v>
          </cell>
          <cell r="J510" t="str">
            <v>Unrestricted funding</v>
          </cell>
          <cell r="K510" t="str">
            <v>London</v>
          </cell>
          <cell r="L510" t="str">
            <v/>
          </cell>
          <cell r="M510" t="str">
            <v/>
          </cell>
          <cell r="O510">
            <v>0</v>
          </cell>
        </row>
        <row r="511">
          <cell r="A511" t="str">
            <v>FG1316</v>
          </cell>
          <cell r="B511" t="str">
            <v>One-off grant</v>
          </cell>
          <cell r="C511" t="str">
            <v>An unrestricted grant provided from the 2024 Foundation Awards.</v>
          </cell>
          <cell r="D511">
            <v>3000</v>
          </cell>
          <cell r="E511">
            <v>45274</v>
          </cell>
          <cell r="F511">
            <v>3000</v>
          </cell>
          <cell r="G511" t="str">
            <v>Crisis</v>
          </cell>
          <cell r="H511">
            <v>1082947</v>
          </cell>
          <cell r="J511" t="str">
            <v>Unrestricted funding</v>
          </cell>
          <cell r="K511" t="str">
            <v>London</v>
          </cell>
          <cell r="L511" t="str">
            <v/>
          </cell>
          <cell r="M511" t="str">
            <v/>
          </cell>
          <cell r="O511">
            <v>0</v>
          </cell>
        </row>
        <row r="512">
          <cell r="A512" t="str">
            <v>FG1317</v>
          </cell>
          <cell r="B512" t="str">
            <v>One-off grant</v>
          </cell>
          <cell r="C512" t="str">
            <v>An unrestricted grant provided from the 2024 Foundation Awards.</v>
          </cell>
          <cell r="D512">
            <v>3000</v>
          </cell>
          <cell r="E512">
            <v>45274</v>
          </cell>
          <cell r="F512">
            <v>3000</v>
          </cell>
          <cell r="G512" t="str">
            <v>The Grange Centre for People with Disabilities</v>
          </cell>
          <cell r="H512">
            <v>207740</v>
          </cell>
          <cell r="J512" t="str">
            <v>Unrestricted funding</v>
          </cell>
          <cell r="K512" t="str">
            <v>South East England</v>
          </cell>
          <cell r="L512" t="str">
            <v/>
          </cell>
          <cell r="M512" t="str">
            <v/>
          </cell>
          <cell r="O512">
            <v>0</v>
          </cell>
        </row>
        <row r="513">
          <cell r="A513" t="str">
            <v>FG1318</v>
          </cell>
          <cell r="B513" t="str">
            <v>One-off grant</v>
          </cell>
          <cell r="C513" t="str">
            <v>An unrestricted grant provided from the 2024 Foundation Awards.</v>
          </cell>
          <cell r="D513">
            <v>2250</v>
          </cell>
          <cell r="E513">
            <v>45274</v>
          </cell>
          <cell r="F513">
            <v>2250</v>
          </cell>
          <cell r="G513" t="str">
            <v>Streets of Growth</v>
          </cell>
          <cell r="H513">
            <v>1143126</v>
          </cell>
          <cell r="J513" t="str">
            <v>Unrestricted funding</v>
          </cell>
          <cell r="K513" t="str">
            <v>London</v>
          </cell>
          <cell r="L513" t="str">
            <v/>
          </cell>
          <cell r="M513" t="str">
            <v/>
          </cell>
          <cell r="O513">
            <v>0</v>
          </cell>
        </row>
        <row r="514">
          <cell r="A514" t="str">
            <v>FG1319</v>
          </cell>
          <cell r="B514" t="str">
            <v>One-off grant</v>
          </cell>
          <cell r="C514" t="str">
            <v>An unrestricted grant provided from the 2024 Foundation Awards.</v>
          </cell>
          <cell r="D514">
            <v>3000</v>
          </cell>
          <cell r="E514">
            <v>45274</v>
          </cell>
          <cell r="F514">
            <v>3000</v>
          </cell>
          <cell r="G514" t="str">
            <v>Spear</v>
          </cell>
          <cell r="H514">
            <v>1122206</v>
          </cell>
          <cell r="J514" t="str">
            <v>Unrestricted funding</v>
          </cell>
          <cell r="K514" t="str">
            <v>London</v>
          </cell>
          <cell r="L514" t="str">
            <v/>
          </cell>
          <cell r="M514" t="str">
            <v/>
          </cell>
          <cell r="O514">
            <v>0</v>
          </cell>
        </row>
        <row r="515">
          <cell r="A515" t="str">
            <v>FG1320</v>
          </cell>
          <cell r="B515" t="str">
            <v>One-off grant</v>
          </cell>
          <cell r="C515" t="str">
            <v>An unrestricted grant provided from the 2024 Foundation Awards.</v>
          </cell>
          <cell r="D515">
            <v>3000</v>
          </cell>
          <cell r="E515">
            <v>45274</v>
          </cell>
          <cell r="F515">
            <v>3000</v>
          </cell>
          <cell r="G515" t="str">
            <v>St Giles Trust</v>
          </cell>
          <cell r="H515">
            <v>801355</v>
          </cell>
          <cell r="J515" t="str">
            <v>Unrestricted funding</v>
          </cell>
          <cell r="K515" t="str">
            <v>London</v>
          </cell>
          <cell r="L515" t="str">
            <v/>
          </cell>
          <cell r="M515" t="str">
            <v/>
          </cell>
          <cell r="O515">
            <v>0</v>
          </cell>
        </row>
        <row r="516">
          <cell r="A516" t="str">
            <v>FG1321</v>
          </cell>
          <cell r="B516" t="str">
            <v>One-off grant</v>
          </cell>
          <cell r="C516" t="str">
            <v>An unrestricted grant provided from the 2024 Foundation Awards.</v>
          </cell>
          <cell r="D516">
            <v>1500</v>
          </cell>
          <cell r="E516">
            <v>45274</v>
          </cell>
          <cell r="F516">
            <v>1500</v>
          </cell>
          <cell r="G516" t="str">
            <v>Richard House Trust</v>
          </cell>
          <cell r="H516">
            <v>1059029</v>
          </cell>
          <cell r="J516" t="str">
            <v>Unrestricted funding</v>
          </cell>
          <cell r="K516" t="str">
            <v>London</v>
          </cell>
          <cell r="L516" t="str">
            <v/>
          </cell>
          <cell r="M516" t="str">
            <v/>
          </cell>
          <cell r="O516">
            <v>0</v>
          </cell>
        </row>
        <row r="517">
          <cell r="A517" t="str">
            <v>FG1322</v>
          </cell>
          <cell r="B517" t="str">
            <v>One-off grant</v>
          </cell>
          <cell r="C517" t="str">
            <v>An unrestricted grant provided from the 2024 Foundation Awards.</v>
          </cell>
          <cell r="D517">
            <v>2250</v>
          </cell>
          <cell r="E517">
            <v>45274</v>
          </cell>
          <cell r="F517">
            <v>2250</v>
          </cell>
          <cell r="G517" t="str">
            <v>Rainbow Trust Children’s Charity</v>
          </cell>
          <cell r="H517">
            <v>1070532</v>
          </cell>
          <cell r="J517" t="str">
            <v>Unrestricted funding</v>
          </cell>
          <cell r="K517" t="str">
            <v>South East England</v>
          </cell>
          <cell r="L517" t="str">
            <v/>
          </cell>
          <cell r="M517" t="str">
            <v/>
          </cell>
          <cell r="O517">
            <v>0</v>
          </cell>
        </row>
        <row r="518">
          <cell r="A518" t="str">
            <v>FG1323</v>
          </cell>
          <cell r="B518" t="str">
            <v>One-off grant</v>
          </cell>
          <cell r="C518" t="str">
            <v>An unrestricted grant provided from the 2024 Foundation Awards.</v>
          </cell>
          <cell r="D518">
            <v>1500</v>
          </cell>
          <cell r="E518">
            <v>45274</v>
          </cell>
          <cell r="F518">
            <v>1500</v>
          </cell>
          <cell r="G518" t="str">
            <v>Action for Kids Charitable Trust</v>
          </cell>
          <cell r="H518">
            <v>1068841</v>
          </cell>
          <cell r="J518" t="str">
            <v>Unrestricted funding</v>
          </cell>
          <cell r="K518" t="str">
            <v>London</v>
          </cell>
          <cell r="L518" t="str">
            <v/>
          </cell>
          <cell r="M518" t="str">
            <v/>
          </cell>
          <cell r="O518">
            <v>0</v>
          </cell>
        </row>
        <row r="519">
          <cell r="A519" t="str">
            <v>FG1324</v>
          </cell>
          <cell r="B519" t="str">
            <v>One-off grant</v>
          </cell>
          <cell r="C519" t="str">
            <v>An unrestricted grant provided from the 2024 Foundation Awards.</v>
          </cell>
          <cell r="D519">
            <v>3000</v>
          </cell>
          <cell r="E519">
            <v>45274</v>
          </cell>
          <cell r="F519">
            <v>3000</v>
          </cell>
          <cell r="G519" t="str">
            <v>St Basils</v>
          </cell>
          <cell r="H519">
            <v>1080154</v>
          </cell>
          <cell r="J519" t="str">
            <v>Unrestricted funding</v>
          </cell>
          <cell r="K519" t="str">
            <v>Birmingham</v>
          </cell>
          <cell r="L519" t="str">
            <v/>
          </cell>
          <cell r="M519" t="str">
            <v/>
          </cell>
          <cell r="O519">
            <v>0</v>
          </cell>
        </row>
        <row r="520">
          <cell r="A520" t="str">
            <v>FG1325</v>
          </cell>
          <cell r="B520" t="str">
            <v>One-off grant</v>
          </cell>
          <cell r="C520" t="str">
            <v>An unrestricted grant provided from the 2024 Foundation Awards.</v>
          </cell>
          <cell r="D520">
            <v>1500</v>
          </cell>
          <cell r="E520">
            <v>45274</v>
          </cell>
          <cell r="F520">
            <v>1500</v>
          </cell>
          <cell r="G520" t="str">
            <v>Momentum Children's Charity</v>
          </cell>
          <cell r="H520">
            <v>1106677</v>
          </cell>
          <cell r="J520" t="str">
            <v>Unrestricted funding</v>
          </cell>
          <cell r="K520" t="str">
            <v>South East England</v>
          </cell>
          <cell r="L520" t="str">
            <v>London</v>
          </cell>
          <cell r="M520" t="str">
            <v/>
          </cell>
          <cell r="O520">
            <v>0</v>
          </cell>
        </row>
        <row r="521">
          <cell r="A521" t="str">
            <v>FG1326</v>
          </cell>
          <cell r="B521" t="str">
            <v>One-off grant</v>
          </cell>
          <cell r="C521" t="str">
            <v>An unrestricted grant provided from the 2024 Foundation Awards.</v>
          </cell>
          <cell r="D521">
            <v>1500</v>
          </cell>
          <cell r="E521">
            <v>45274</v>
          </cell>
          <cell r="F521">
            <v>1500</v>
          </cell>
          <cell r="G521" t="str">
            <v>Mencap</v>
          </cell>
          <cell r="H521">
            <v>222377</v>
          </cell>
          <cell r="J521" t="str">
            <v>Unrestricted funding</v>
          </cell>
          <cell r="K521" t="str">
            <v>Birmingham</v>
          </cell>
          <cell r="L521" t="str">
            <v>London</v>
          </cell>
          <cell r="M521" t="str">
            <v/>
          </cell>
          <cell r="O521">
            <v>0</v>
          </cell>
        </row>
        <row r="522">
          <cell r="A522" t="str">
            <v>FG1327</v>
          </cell>
          <cell r="B522" t="str">
            <v>One-off grant</v>
          </cell>
          <cell r="C522" t="str">
            <v>An unrestricted grant provided from the 2024 Foundation Awards.</v>
          </cell>
          <cell r="D522">
            <v>1500</v>
          </cell>
          <cell r="E522">
            <v>45274</v>
          </cell>
          <cell r="F522">
            <v>1500</v>
          </cell>
          <cell r="G522" t="str">
            <v>The Honeypot Charity</v>
          </cell>
          <cell r="H522">
            <v>1184132</v>
          </cell>
          <cell r="J522" t="str">
            <v>Unrestricted funding</v>
          </cell>
          <cell r="K522" t="str">
            <v>South East England</v>
          </cell>
          <cell r="L522" t="str">
            <v>London</v>
          </cell>
          <cell r="M522" t="str">
            <v/>
          </cell>
          <cell r="O522">
            <v>0</v>
          </cell>
        </row>
        <row r="523">
          <cell r="A523" t="str">
            <v>GR10257</v>
          </cell>
          <cell r="B523" t="str">
            <v>One-off grant</v>
          </cell>
          <cell r="C523" t="str">
            <v>A grant provided to support the time and expertise contributed during the Berkeley Foundation Resilience Fund panel.</v>
          </cell>
          <cell r="D523">
            <v>500</v>
          </cell>
          <cell r="E523">
            <v>45274</v>
          </cell>
          <cell r="F523">
            <v>500</v>
          </cell>
          <cell r="G523" t="str">
            <v>St Basils</v>
          </cell>
          <cell r="H523">
            <v>1080154</v>
          </cell>
          <cell r="J523" t="str">
            <v>Unrestricted funding</v>
          </cell>
          <cell r="K523" t="str">
            <v>Birmingham</v>
          </cell>
          <cell r="L523" t="str">
            <v/>
          </cell>
          <cell r="M523" t="str">
            <v/>
          </cell>
          <cell r="O523">
            <v>0</v>
          </cell>
        </row>
        <row r="524">
          <cell r="A524" t="str">
            <v>GR10254</v>
          </cell>
          <cell r="B524" t="str">
            <v>One-off grant</v>
          </cell>
          <cell r="C524" t="str">
            <v>A grant provided to support the time and expertise contributed during the Berkeley Foundation Resilience Fund panel.</v>
          </cell>
          <cell r="D524">
            <v>500</v>
          </cell>
          <cell r="E524">
            <v>45274</v>
          </cell>
          <cell r="F524">
            <v>500</v>
          </cell>
          <cell r="G524" t="str">
            <v>Sister System</v>
          </cell>
          <cell r="H524">
            <v>1177669</v>
          </cell>
          <cell r="J524" t="str">
            <v>Unrestricted funding</v>
          </cell>
          <cell r="K524" t="str">
            <v>London</v>
          </cell>
          <cell r="L524" t="str">
            <v/>
          </cell>
          <cell r="M524" t="str">
            <v/>
          </cell>
          <cell r="O524">
            <v>0</v>
          </cell>
        </row>
        <row r="525">
          <cell r="A525" t="str">
            <v>GR10256</v>
          </cell>
          <cell r="B525" t="str">
            <v>One-off grant</v>
          </cell>
          <cell r="C525" t="str">
            <v>A grant provided to support the time and expertise contributed during the Berkeley Foundation Resilience Fund panel.</v>
          </cell>
          <cell r="D525">
            <v>500</v>
          </cell>
          <cell r="E525">
            <v>45274</v>
          </cell>
          <cell r="F525">
            <v>500</v>
          </cell>
          <cell r="G525" t="str">
            <v>MyBnk</v>
          </cell>
          <cell r="H525">
            <v>1123791</v>
          </cell>
          <cell r="J525" t="str">
            <v>Unrestricted funding</v>
          </cell>
          <cell r="K525" t="str">
            <v>Birmingham</v>
          </cell>
          <cell r="L525" t="str">
            <v>London</v>
          </cell>
          <cell r="M525" t="str">
            <v/>
          </cell>
          <cell r="O525">
            <v>0</v>
          </cell>
        </row>
        <row r="526">
          <cell r="A526" t="str">
            <v>GR10255</v>
          </cell>
          <cell r="B526" t="str">
            <v>One-off grant</v>
          </cell>
          <cell r="C526" t="str">
            <v>A grant provided to support the time and expertise contributed during the Berkeley Foundation Resilience Fund panel.</v>
          </cell>
          <cell r="D526">
            <v>500</v>
          </cell>
          <cell r="E526">
            <v>45274</v>
          </cell>
          <cell r="F526">
            <v>500</v>
          </cell>
          <cell r="G526" t="str">
            <v>New Horizon Youth Centre</v>
          </cell>
          <cell r="H526">
            <v>276943</v>
          </cell>
          <cell r="J526" t="str">
            <v>Unrestricted funding</v>
          </cell>
          <cell r="K526" t="str">
            <v>London</v>
          </cell>
          <cell r="L526" t="str">
            <v/>
          </cell>
          <cell r="M526" t="str">
            <v/>
          </cell>
          <cell r="O526">
            <v>0</v>
          </cell>
        </row>
        <row r="527">
          <cell r="A527" t="str">
            <v>FG1328</v>
          </cell>
          <cell r="B527" t="str">
            <v>Match funding payment</v>
          </cell>
          <cell r="C527" t="str">
            <v xml:space="preserve">Unrestricted grant provided to partner charities on a quarterly basis to match staff fundraising, volunteering time and donations through payroll giving, in line with the Berkeley Foundation's match funding policy. </v>
          </cell>
          <cell r="D527">
            <v>6000</v>
          </cell>
          <cell r="E527">
            <v>45322</v>
          </cell>
          <cell r="F527">
            <v>6000</v>
          </cell>
          <cell r="G527" t="str">
            <v>St Giles Trust</v>
          </cell>
          <cell r="H527">
            <v>801355</v>
          </cell>
          <cell r="J527" t="str">
            <v>Unrestricted funding</v>
          </cell>
          <cell r="K527" t="str">
            <v>London</v>
          </cell>
          <cell r="L527" t="str">
            <v/>
          </cell>
          <cell r="M527" t="str">
            <v/>
          </cell>
          <cell r="O527">
            <v>0</v>
          </cell>
        </row>
        <row r="528">
          <cell r="A528" t="str">
            <v>FG1329</v>
          </cell>
          <cell r="B528" t="str">
            <v>Match funding payment</v>
          </cell>
          <cell r="C528" t="str">
            <v xml:space="preserve">Unrestricted grant provided to partner charities on a quarterly basis to match staff fundraising, volunteering time and donations through payroll giving, in line with the Berkeley Foundation's match funding policy. </v>
          </cell>
          <cell r="D528">
            <v>1701.67</v>
          </cell>
          <cell r="E528">
            <v>45322</v>
          </cell>
          <cell r="F528">
            <v>1701.67</v>
          </cell>
          <cell r="G528" t="str">
            <v>Action for Kids Charitable Trust</v>
          </cell>
          <cell r="H528">
            <v>1068841</v>
          </cell>
          <cell r="J528" t="str">
            <v>Unrestricted funding</v>
          </cell>
          <cell r="K528" t="str">
            <v>London</v>
          </cell>
          <cell r="L528" t="str">
            <v/>
          </cell>
          <cell r="M528" t="str">
            <v/>
          </cell>
          <cell r="O528">
            <v>0</v>
          </cell>
        </row>
        <row r="529">
          <cell r="A529" t="str">
            <v>FG1330</v>
          </cell>
          <cell r="B529" t="str">
            <v>Match funding payment</v>
          </cell>
          <cell r="C529" t="str">
            <v xml:space="preserve">Unrestricted grant provided to partner charities on a quarterly basis to match staff fundraising, volunteering time and donations through payroll giving, in line with the Berkeley Foundation's match funding policy. </v>
          </cell>
          <cell r="D529">
            <v>5326.25</v>
          </cell>
          <cell r="E529">
            <v>45322</v>
          </cell>
          <cell r="F529">
            <v>5326.25</v>
          </cell>
          <cell r="G529" t="str">
            <v>National Schizophrenia Fellowship (Rethink Mental Illness)</v>
          </cell>
          <cell r="H529">
            <v>271028</v>
          </cell>
          <cell r="J529" t="str">
            <v>Unrestricted funding</v>
          </cell>
          <cell r="K529" t="str">
            <v>London</v>
          </cell>
          <cell r="L529" t="str">
            <v/>
          </cell>
          <cell r="M529" t="str">
            <v/>
          </cell>
          <cell r="O529">
            <v>0</v>
          </cell>
        </row>
        <row r="530">
          <cell r="A530" t="str">
            <v>FG1331</v>
          </cell>
          <cell r="B530" t="str">
            <v>Match funding payment</v>
          </cell>
          <cell r="C530" t="str">
            <v xml:space="preserve">Unrestricted grant provided to partner charities on a quarterly basis to match staff fundraising, volunteering time and donations through payroll giving, in line with the Berkeley Foundation's match funding policy. </v>
          </cell>
          <cell r="D530">
            <v>5045</v>
          </cell>
          <cell r="E530">
            <v>45322</v>
          </cell>
          <cell r="F530">
            <v>5045</v>
          </cell>
          <cell r="G530" t="str">
            <v>Triangle Adventure Playground Association</v>
          </cell>
          <cell r="H530">
            <v>303145</v>
          </cell>
          <cell r="J530" t="str">
            <v>Unrestricted funding</v>
          </cell>
          <cell r="K530" t="str">
            <v>London</v>
          </cell>
          <cell r="L530" t="str">
            <v/>
          </cell>
          <cell r="M530" t="str">
            <v/>
          </cell>
          <cell r="O530">
            <v>0</v>
          </cell>
        </row>
        <row r="531">
          <cell r="A531" t="str">
            <v>FG1332</v>
          </cell>
          <cell r="B531" t="str">
            <v>Match funding payment</v>
          </cell>
          <cell r="C531" t="str">
            <v xml:space="preserve">Unrestricted grant provided to partner charities on a quarterly basis to match staff fundraising, volunteering time and donations through payroll giving, in line with the Berkeley Foundation's match funding policy. </v>
          </cell>
          <cell r="D531">
            <v>7691</v>
          </cell>
          <cell r="E531">
            <v>45322</v>
          </cell>
          <cell r="F531">
            <v>7691</v>
          </cell>
          <cell r="G531" t="str">
            <v>Momentum Children's Charity</v>
          </cell>
          <cell r="H531">
            <v>1106677</v>
          </cell>
          <cell r="J531" t="str">
            <v>Unrestricted funding</v>
          </cell>
          <cell r="K531" t="str">
            <v>South East England</v>
          </cell>
          <cell r="L531" t="str">
            <v>London</v>
          </cell>
          <cell r="M531" t="str">
            <v/>
          </cell>
          <cell r="O531">
            <v>0</v>
          </cell>
        </row>
        <row r="532">
          <cell r="A532" t="str">
            <v>FG1333</v>
          </cell>
          <cell r="B532" t="str">
            <v>Match funding payment</v>
          </cell>
          <cell r="C532" t="str">
            <v xml:space="preserve">Unrestricted grant provided to partner charities on a quarterly basis to match staff fundraising, volunteering time and donations through payroll giving, in line with the Berkeley Foundation's match funding policy. </v>
          </cell>
          <cell r="D532">
            <v>7317.5</v>
          </cell>
          <cell r="E532">
            <v>45322</v>
          </cell>
          <cell r="F532">
            <v>7317.5</v>
          </cell>
          <cell r="G532" t="str">
            <v>The Grange Centre for People with Disabilities</v>
          </cell>
          <cell r="H532">
            <v>207740</v>
          </cell>
          <cell r="J532" t="str">
            <v>Unrestricted funding</v>
          </cell>
          <cell r="K532" t="str">
            <v>South East England</v>
          </cell>
          <cell r="L532" t="str">
            <v/>
          </cell>
          <cell r="M532" t="str">
            <v/>
          </cell>
          <cell r="O532">
            <v>0</v>
          </cell>
        </row>
        <row r="533">
          <cell r="A533" t="str">
            <v>FG1334</v>
          </cell>
          <cell r="B533" t="str">
            <v>Match funding payment</v>
          </cell>
          <cell r="C533" t="str">
            <v xml:space="preserve">Unrestricted grant provided to partner charities on a quarterly basis to match staff fundraising, volunteering time and donations through payroll giving, in line with the Berkeley Foundation's match funding policy. </v>
          </cell>
          <cell r="D533">
            <v>5931.5</v>
          </cell>
          <cell r="E533">
            <v>45322</v>
          </cell>
          <cell r="F533">
            <v>5931.5</v>
          </cell>
          <cell r="G533" t="str">
            <v>Ellenor Lions Hospices</v>
          </cell>
          <cell r="H533">
            <v>1121561</v>
          </cell>
          <cell r="J533" t="str">
            <v>Unrestricted funding</v>
          </cell>
          <cell r="K533" t="str">
            <v>South East England</v>
          </cell>
          <cell r="L533" t="str">
            <v>London</v>
          </cell>
          <cell r="M533" t="str">
            <v/>
          </cell>
          <cell r="O533">
            <v>0</v>
          </cell>
        </row>
        <row r="534">
          <cell r="A534" t="str">
            <v>FG1335</v>
          </cell>
          <cell r="B534" t="str">
            <v>Match funding payment</v>
          </cell>
          <cell r="C534" t="str">
            <v xml:space="preserve">Unrestricted grant provided to partner charities on a quarterly basis to match staff fundraising, volunteering time and donations through payroll giving, in line with the Berkeley Foundation's match funding policy. </v>
          </cell>
          <cell r="D534">
            <v>7321.25</v>
          </cell>
          <cell r="E534">
            <v>45322</v>
          </cell>
          <cell r="F534">
            <v>7321.25</v>
          </cell>
          <cell r="G534" t="str">
            <v>Demelza</v>
          </cell>
          <cell r="H534">
            <v>1039651</v>
          </cell>
          <cell r="J534" t="str">
            <v>Unrestricted funding</v>
          </cell>
          <cell r="K534" t="str">
            <v>South East England</v>
          </cell>
          <cell r="L534" t="str">
            <v/>
          </cell>
          <cell r="M534" t="str">
            <v/>
          </cell>
          <cell r="O534">
            <v>0</v>
          </cell>
        </row>
        <row r="535">
          <cell r="A535" t="str">
            <v>FG1336</v>
          </cell>
          <cell r="B535" t="str">
            <v>Match funding payment</v>
          </cell>
          <cell r="C535" t="str">
            <v xml:space="preserve">Unrestricted grant provided to partner charities on a quarterly basis to match staff fundraising, volunteering time and donations through payroll giving, in line with the Berkeley Foundation's match funding policy. </v>
          </cell>
          <cell r="D535">
            <v>5030</v>
          </cell>
          <cell r="E535">
            <v>45322</v>
          </cell>
          <cell r="F535">
            <v>5030</v>
          </cell>
          <cell r="G535" t="str">
            <v>Gravesham Network Development CIC</v>
          </cell>
          <cell r="H535">
            <v>7758137</v>
          </cell>
          <cell r="J535" t="str">
            <v>Unrestricted funding</v>
          </cell>
          <cell r="K535" t="str">
            <v>South East England</v>
          </cell>
          <cell r="L535" t="str">
            <v/>
          </cell>
          <cell r="M535" t="str">
            <v/>
          </cell>
          <cell r="O535">
            <v>0</v>
          </cell>
        </row>
        <row r="536">
          <cell r="A536" t="str">
            <v>FG1337</v>
          </cell>
          <cell r="B536" t="str">
            <v>Match funding payment</v>
          </cell>
          <cell r="C536" t="str">
            <v xml:space="preserve">Unrestricted grant provided to partner charities on a quarterly basis to match staff fundraising, volunteering time and donations through payroll giving, in line with the Berkeley Foundation's match funding policy. </v>
          </cell>
          <cell r="D536">
            <v>1056.5</v>
          </cell>
          <cell r="E536">
            <v>45322</v>
          </cell>
          <cell r="F536">
            <v>1056.5</v>
          </cell>
          <cell r="G536" t="str">
            <v>Helen &amp; Douglas House</v>
          </cell>
          <cell r="H536">
            <v>1085951</v>
          </cell>
          <cell r="J536" t="str">
            <v>Unrestricted funding</v>
          </cell>
          <cell r="K536" t="str">
            <v>South East England</v>
          </cell>
          <cell r="L536" t="str">
            <v/>
          </cell>
          <cell r="M536" t="str">
            <v/>
          </cell>
          <cell r="O536">
            <v>0</v>
          </cell>
        </row>
        <row r="537">
          <cell r="A537" t="str">
            <v>FG1338</v>
          </cell>
          <cell r="B537" t="str">
            <v>Match funding payment</v>
          </cell>
          <cell r="C537" t="str">
            <v xml:space="preserve">Unrestricted grant provided to partner charities on a quarterly basis to match staff fundraising, volunteering time and donations through payroll giving, in line with the Berkeley Foundation's match funding policy. </v>
          </cell>
          <cell r="D537">
            <v>3538.45</v>
          </cell>
          <cell r="E537">
            <v>45322</v>
          </cell>
          <cell r="F537">
            <v>3538.45</v>
          </cell>
          <cell r="G537" t="str">
            <v>Alexander Devine Children's Cancer Trust</v>
          </cell>
          <cell r="H537">
            <v>1118947</v>
          </cell>
          <cell r="J537" t="str">
            <v>Unrestricted funding</v>
          </cell>
          <cell r="K537" t="str">
            <v>South East England</v>
          </cell>
          <cell r="L537" t="str">
            <v/>
          </cell>
          <cell r="M537" t="str">
            <v/>
          </cell>
          <cell r="O537">
            <v>0</v>
          </cell>
        </row>
        <row r="538">
          <cell r="A538" t="str">
            <v>FG1339</v>
          </cell>
          <cell r="B538" t="str">
            <v>Match funding payment</v>
          </cell>
          <cell r="C538" t="str">
            <v xml:space="preserve">Unrestricted grant provided to partner charities on a quarterly basis to match staff fundraising, volunteering time and donations through payroll giving, in line with the Berkeley Foundation's match funding policy. </v>
          </cell>
          <cell r="D538">
            <v>5847</v>
          </cell>
          <cell r="E538">
            <v>45322</v>
          </cell>
          <cell r="F538">
            <v>5847</v>
          </cell>
          <cell r="G538" t="str">
            <v>The Honeypot Charity</v>
          </cell>
          <cell r="H538">
            <v>1184132</v>
          </cell>
          <cell r="J538" t="str">
            <v>Unrestricted funding</v>
          </cell>
          <cell r="K538" t="str">
            <v>South East England</v>
          </cell>
          <cell r="L538" t="str">
            <v>London</v>
          </cell>
          <cell r="M538" t="str">
            <v/>
          </cell>
          <cell r="O538">
            <v>0</v>
          </cell>
        </row>
        <row r="539">
          <cell r="A539" t="str">
            <v>FG1340</v>
          </cell>
          <cell r="B539" t="str">
            <v>Match funding payment</v>
          </cell>
          <cell r="C539" t="str">
            <v xml:space="preserve">Unrestricted grant provided to partner charities on a quarterly basis to match staff fundraising, volunteering time and donations through payroll giving, in line with the Berkeley Foundation's match funding policy. </v>
          </cell>
          <cell r="D539">
            <v>10383.75</v>
          </cell>
          <cell r="E539">
            <v>45322</v>
          </cell>
          <cell r="F539">
            <v>10383.75</v>
          </cell>
          <cell r="G539" t="str">
            <v>Spear</v>
          </cell>
          <cell r="H539">
            <v>1122206</v>
          </cell>
          <cell r="J539" t="str">
            <v>Unrestricted funding</v>
          </cell>
          <cell r="K539" t="str">
            <v>London</v>
          </cell>
          <cell r="L539" t="str">
            <v/>
          </cell>
          <cell r="M539" t="str">
            <v/>
          </cell>
          <cell r="O539">
            <v>0</v>
          </cell>
        </row>
        <row r="540">
          <cell r="A540" t="str">
            <v>FG1341</v>
          </cell>
          <cell r="B540" t="str">
            <v>Match funding payment</v>
          </cell>
          <cell r="C540" t="str">
            <v xml:space="preserve">Unrestricted grant provided to partner charities on a quarterly basis to match staff fundraising, volunteering time and donations through payroll giving, in line with the Berkeley Foundation's match funding policy. </v>
          </cell>
          <cell r="D540">
            <v>5135</v>
          </cell>
          <cell r="E540">
            <v>45322</v>
          </cell>
          <cell r="F540">
            <v>5135</v>
          </cell>
          <cell r="G540" t="str">
            <v>Mencap</v>
          </cell>
          <cell r="H540">
            <v>222377</v>
          </cell>
          <cell r="J540" t="str">
            <v>Unrestricted funding</v>
          </cell>
          <cell r="K540" t="str">
            <v>Birmingham</v>
          </cell>
          <cell r="L540" t="str">
            <v>London</v>
          </cell>
          <cell r="M540" t="str">
            <v/>
          </cell>
          <cell r="O540">
            <v>0</v>
          </cell>
        </row>
        <row r="541">
          <cell r="A541" t="str">
            <v>FG1342</v>
          </cell>
          <cell r="B541" t="str">
            <v>Match funding payment</v>
          </cell>
          <cell r="C541" t="str">
            <v xml:space="preserve">Unrestricted grant provided to partner charities on a quarterly basis to match staff fundraising, volunteering time and donations through payroll giving, in line with the Berkeley Foundation's match funding policy. </v>
          </cell>
          <cell r="D541">
            <v>5232</v>
          </cell>
          <cell r="E541">
            <v>45322</v>
          </cell>
          <cell r="F541">
            <v>5232</v>
          </cell>
          <cell r="G541" t="str">
            <v>St Basils</v>
          </cell>
          <cell r="H541">
            <v>1080154</v>
          </cell>
          <cell r="J541" t="str">
            <v>Unrestricted funding</v>
          </cell>
          <cell r="K541" t="str">
            <v>Birmingham</v>
          </cell>
          <cell r="L541" t="str">
            <v/>
          </cell>
          <cell r="M541" t="str">
            <v/>
          </cell>
          <cell r="O541">
            <v>0</v>
          </cell>
        </row>
        <row r="542">
          <cell r="A542" t="str">
            <v>FG1343</v>
          </cell>
          <cell r="B542" t="str">
            <v>Match funding payment</v>
          </cell>
          <cell r="C542" t="str">
            <v xml:space="preserve">Unrestricted grant provided to partner charities on a quarterly basis to match staff fundraising, volunteering time and donations through payroll giving, in line with the Berkeley Foundation's match funding policy. </v>
          </cell>
          <cell r="D542">
            <v>5855</v>
          </cell>
          <cell r="E542">
            <v>45322</v>
          </cell>
          <cell r="F542">
            <v>5855</v>
          </cell>
          <cell r="G542" t="str">
            <v>Vauxhall City Farm</v>
          </cell>
          <cell r="H542">
            <v>281512</v>
          </cell>
          <cell r="J542" t="str">
            <v>Unrestricted funding</v>
          </cell>
          <cell r="K542" t="str">
            <v>London</v>
          </cell>
          <cell r="L542" t="str">
            <v/>
          </cell>
          <cell r="M542" t="str">
            <v/>
          </cell>
          <cell r="O542">
            <v>0</v>
          </cell>
        </row>
        <row r="543">
          <cell r="A543" t="str">
            <v>FG1344</v>
          </cell>
          <cell r="B543" t="str">
            <v>Match funding payment</v>
          </cell>
          <cell r="C543" t="str">
            <v xml:space="preserve">Unrestricted grant provided to partner charities on a quarterly basis to match staff fundraising, volunteering time and donations through payroll giving, in line with the Berkeley Foundation's match funding policy. </v>
          </cell>
          <cell r="D543">
            <v>765.5</v>
          </cell>
          <cell r="E543">
            <v>45322</v>
          </cell>
          <cell r="F543">
            <v>765.5</v>
          </cell>
          <cell r="G543" t="str">
            <v>Streets of Growth</v>
          </cell>
          <cell r="H543">
            <v>1143126</v>
          </cell>
          <cell r="J543" t="str">
            <v>Unrestricted funding</v>
          </cell>
          <cell r="K543" t="str">
            <v>London</v>
          </cell>
          <cell r="L543" t="str">
            <v/>
          </cell>
          <cell r="M543" t="str">
            <v/>
          </cell>
          <cell r="O543">
            <v>0</v>
          </cell>
        </row>
        <row r="544">
          <cell r="A544" t="str">
            <v>FG1345</v>
          </cell>
          <cell r="B544" t="str">
            <v>Match funding payment</v>
          </cell>
          <cell r="C544" t="str">
            <v xml:space="preserve">Unrestricted grant provided to partner charities on a quarterly basis to match staff fundraising, volunteering time and donations through payroll giving, in line with the Berkeley Foundation's match funding policy. </v>
          </cell>
          <cell r="D544">
            <v>5285</v>
          </cell>
          <cell r="E544">
            <v>45322</v>
          </cell>
          <cell r="F544">
            <v>5285</v>
          </cell>
          <cell r="G544" t="str">
            <v>Hammersmith and Fulham Youth Zone</v>
          </cell>
          <cell r="H544">
            <v>1179981</v>
          </cell>
          <cell r="J544" t="str">
            <v>Unrestricted funding</v>
          </cell>
          <cell r="K544" t="str">
            <v>London</v>
          </cell>
          <cell r="L544" t="str">
            <v/>
          </cell>
          <cell r="M544" t="str">
            <v/>
          </cell>
          <cell r="O544">
            <v>0</v>
          </cell>
        </row>
        <row r="545">
          <cell r="A545" t="str">
            <v>FG1346</v>
          </cell>
          <cell r="B545" t="str">
            <v>Match funding payment</v>
          </cell>
          <cell r="C545" t="str">
            <v xml:space="preserve">Unrestricted grant provided to partner charities on a quarterly basis to match staff fundraising, volunteering time and donations through payroll giving, in line with the Berkeley Foundation's match funding policy. </v>
          </cell>
          <cell r="D545">
            <v>5176</v>
          </cell>
          <cell r="E545">
            <v>45322</v>
          </cell>
          <cell r="F545">
            <v>5176</v>
          </cell>
          <cell r="G545" t="str">
            <v>Action for Carers</v>
          </cell>
          <cell r="H545">
            <v>1116714</v>
          </cell>
          <cell r="J545" t="str">
            <v>Unrestricted funding</v>
          </cell>
          <cell r="K545" t="str">
            <v>South East England</v>
          </cell>
          <cell r="L545" t="str">
            <v/>
          </cell>
          <cell r="M545" t="str">
            <v/>
          </cell>
          <cell r="O545">
            <v>0</v>
          </cell>
        </row>
        <row r="546">
          <cell r="A546" t="str">
            <v>FG1347</v>
          </cell>
          <cell r="B546" t="str">
            <v>Match funding payment</v>
          </cell>
          <cell r="C546" t="str">
            <v xml:space="preserve">Unrestricted grant provided to partner charities on a quarterly basis to match staff fundraising, volunteering time and donations through payroll giving, in line with the Berkeley Foundation's match funding policy. </v>
          </cell>
          <cell r="D546">
            <v>14063.25</v>
          </cell>
          <cell r="E546">
            <v>45322</v>
          </cell>
          <cell r="F546">
            <v>14063.25</v>
          </cell>
          <cell r="G546" t="str">
            <v>Crisis</v>
          </cell>
          <cell r="H546">
            <v>1082947</v>
          </cell>
          <cell r="J546" t="str">
            <v>Unrestricted funding</v>
          </cell>
          <cell r="K546" t="str">
            <v>London</v>
          </cell>
          <cell r="L546" t="str">
            <v/>
          </cell>
          <cell r="M546" t="str">
            <v/>
          </cell>
          <cell r="O546">
            <v>0</v>
          </cell>
        </row>
        <row r="547">
          <cell r="A547" t="str">
            <v>FG1348</v>
          </cell>
          <cell r="B547" t="str">
            <v>Match funding payment</v>
          </cell>
          <cell r="C547" t="str">
            <v xml:space="preserve">Unrestricted grant provided to partner charities on a quarterly basis to match staff fundraising, volunteering time and donations through payroll giving, in line with the Berkeley Foundation's match funding policy. </v>
          </cell>
          <cell r="D547">
            <v>560</v>
          </cell>
          <cell r="E547">
            <v>45322</v>
          </cell>
          <cell r="F547">
            <v>560</v>
          </cell>
          <cell r="G547" t="str">
            <v>The Lord's Taverners</v>
          </cell>
          <cell r="H547">
            <v>306054</v>
          </cell>
          <cell r="J547" t="str">
            <v>Unrestricted funding</v>
          </cell>
          <cell r="K547" t="str">
            <v>Birmingham</v>
          </cell>
          <cell r="L547" t="str">
            <v>London</v>
          </cell>
          <cell r="M547" t="str">
            <v>South East England</v>
          </cell>
          <cell r="O547">
            <v>0</v>
          </cell>
        </row>
        <row r="548">
          <cell r="A548" t="str">
            <v>FG1349</v>
          </cell>
          <cell r="B548" t="str">
            <v>Match funding payment</v>
          </cell>
          <cell r="C548" t="str">
            <v xml:space="preserve">Unrestricted grant provided to partner charities on a quarterly basis to match staff fundraising, volunteering time and donations through payroll giving, in line with the Berkeley Foundation's match funding policy. </v>
          </cell>
          <cell r="D548">
            <v>1817</v>
          </cell>
          <cell r="E548">
            <v>45322</v>
          </cell>
          <cell r="F548">
            <v>1817</v>
          </cell>
          <cell r="G548" t="str">
            <v>The Change Foundation</v>
          </cell>
          <cell r="H548">
            <v>1046047</v>
          </cell>
          <cell r="J548" t="str">
            <v>Unrestricted funding</v>
          </cell>
          <cell r="K548" t="str">
            <v>Birmingham</v>
          </cell>
          <cell r="L548" t="str">
            <v>London</v>
          </cell>
          <cell r="M548" t="str">
            <v/>
          </cell>
          <cell r="O548">
            <v>0</v>
          </cell>
        </row>
        <row r="549">
          <cell r="A549" t="str">
            <v>FG1350</v>
          </cell>
          <cell r="B549" t="str">
            <v>Match funding payment</v>
          </cell>
          <cell r="C549" t="str">
            <v xml:space="preserve">Unrestricted grant provided to partner charities on a quarterly basis to match staff fundraising, volunteering time and donations through payroll giving, in line with the Berkeley Foundation's match funding policy. </v>
          </cell>
          <cell r="D549">
            <v>1295</v>
          </cell>
          <cell r="E549">
            <v>45322</v>
          </cell>
          <cell r="F549">
            <v>1295</v>
          </cell>
          <cell r="G549" t="str">
            <v>Mayor's Fund for London</v>
          </cell>
          <cell r="H549">
            <v>1124833</v>
          </cell>
          <cell r="J549" t="str">
            <v>Unrestricted funding</v>
          </cell>
          <cell r="K549" t="str">
            <v>London</v>
          </cell>
          <cell r="L549" t="str">
            <v/>
          </cell>
          <cell r="M549" t="str">
            <v/>
          </cell>
          <cell r="O549">
            <v>0</v>
          </cell>
        </row>
        <row r="550">
          <cell r="A550" t="str">
            <v>FG1351</v>
          </cell>
          <cell r="B550" t="str">
            <v>Match funding payment</v>
          </cell>
          <cell r="C550" t="str">
            <v xml:space="preserve">Unrestricted grant provided to partner charities on a quarterly basis to match staff fundraising, volunteering time and donations through payroll giving, in line with the Berkeley Foundation's match funding policy. </v>
          </cell>
          <cell r="D550">
            <v>531.75</v>
          </cell>
          <cell r="E550">
            <v>45322</v>
          </cell>
          <cell r="F550">
            <v>531.75</v>
          </cell>
          <cell r="G550" t="str">
            <v>MyBnk</v>
          </cell>
          <cell r="H550">
            <v>1123791</v>
          </cell>
          <cell r="J550" t="str">
            <v>Unrestricted funding</v>
          </cell>
          <cell r="K550" t="str">
            <v>Birmingham</v>
          </cell>
          <cell r="L550" t="str">
            <v>London</v>
          </cell>
          <cell r="M550" t="str">
            <v/>
          </cell>
          <cell r="O550">
            <v>0</v>
          </cell>
        </row>
        <row r="551">
          <cell r="A551" t="str">
            <v>FG1352</v>
          </cell>
          <cell r="B551" t="str">
            <v>Match funding payment</v>
          </cell>
          <cell r="C551" t="str">
            <v xml:space="preserve">Unrestricted grant provided to partner charities on a quarterly basis to match staff fundraising, volunteering time and donations through payroll giving, in line with the Berkeley Foundation's match funding policy. </v>
          </cell>
          <cell r="D551">
            <v>468.75</v>
          </cell>
          <cell r="E551">
            <v>45322</v>
          </cell>
          <cell r="F551">
            <v>468.75</v>
          </cell>
          <cell r="G551" t="str">
            <v>New Horizon Youth Centre</v>
          </cell>
          <cell r="H551">
            <v>276943</v>
          </cell>
          <cell r="J551" t="str">
            <v>Unrestricted funding</v>
          </cell>
          <cell r="K551" t="str">
            <v>London</v>
          </cell>
          <cell r="L551" t="str">
            <v/>
          </cell>
          <cell r="M551" t="str">
            <v/>
          </cell>
          <cell r="O551">
            <v>0</v>
          </cell>
        </row>
        <row r="552">
          <cell r="A552" t="str">
            <v>FG1353</v>
          </cell>
          <cell r="B552" t="str">
            <v>Match funding payment</v>
          </cell>
          <cell r="C552" t="str">
            <v xml:space="preserve">Unrestricted grant provided to partner charities on a quarterly basis to match staff fundraising, volunteering time and donations through payroll giving, in line with the Berkeley Foundation's match funding policy. </v>
          </cell>
          <cell r="D552">
            <v>1378.5</v>
          </cell>
          <cell r="E552">
            <v>45322</v>
          </cell>
          <cell r="F552">
            <v>1378.5</v>
          </cell>
          <cell r="G552" t="str">
            <v>Richard House Trust</v>
          </cell>
          <cell r="H552">
            <v>1059029</v>
          </cell>
          <cell r="J552" t="str">
            <v>Unrestricted funding</v>
          </cell>
          <cell r="K552" t="str">
            <v>London</v>
          </cell>
          <cell r="L552" t="str">
            <v/>
          </cell>
          <cell r="M552" t="str">
            <v/>
          </cell>
          <cell r="O552">
            <v>0</v>
          </cell>
        </row>
        <row r="553">
          <cell r="A553" t="str">
            <v>GR10238</v>
          </cell>
          <cell r="B553" t="str">
            <v>Strategic Partnership</v>
          </cell>
          <cell r="C553" t="str">
            <v>The 2024-2027 renewal focuses on Brent’s place-based approach and frontline services, supporting Brent's Sky Light Centre to provide opportunities through these initiatives, including the implementation of Built for Zero to help end homelessness.</v>
          </cell>
          <cell r="D553">
            <v>777121</v>
          </cell>
          <cell r="E553">
            <v>45391</v>
          </cell>
          <cell r="F553">
            <v>508928</v>
          </cell>
          <cell r="G553" t="str">
            <v>Crisis</v>
          </cell>
          <cell r="H553">
            <v>1082947</v>
          </cell>
          <cell r="J553" t="str">
            <v>A Safe Place to Call Home</v>
          </cell>
          <cell r="K553" t="str">
            <v>London</v>
          </cell>
          <cell r="L553" t="str">
            <v/>
          </cell>
          <cell r="M553" t="str">
            <v/>
          </cell>
          <cell r="O553">
            <v>36</v>
          </cell>
        </row>
        <row r="554">
          <cell r="A554" t="str">
            <v>GR10239</v>
          </cell>
          <cell r="B554" t="str">
            <v>Development Fund</v>
          </cell>
          <cell r="C554" t="str">
            <v>A grant provided as an uplift to support Years 2 and 3 of the Youth Voice Programme.</v>
          </cell>
          <cell r="D554">
            <v>10092</v>
          </cell>
          <cell r="E554">
            <v>45391</v>
          </cell>
          <cell r="F554">
            <v>3992</v>
          </cell>
          <cell r="G554" t="str">
            <v>St Basils</v>
          </cell>
          <cell r="H554">
            <v>1080154</v>
          </cell>
          <cell r="J554" t="str">
            <v>A Safe Place to Call Home</v>
          </cell>
          <cell r="K554" t="str">
            <v>Birmingham</v>
          </cell>
          <cell r="L554" t="str">
            <v/>
          </cell>
          <cell r="M554" t="str">
            <v/>
          </cell>
          <cell r="O554">
            <v>0</v>
          </cell>
        </row>
        <row r="555">
          <cell r="A555" t="str">
            <v>FG1354</v>
          </cell>
          <cell r="B555" t="str">
            <v>Match funding payment</v>
          </cell>
          <cell r="C555" t="str">
            <v xml:space="preserve">Unrestricted grant provided to partner charities on a quarterly basis to match staff fundraising, volunteering time and donations through payroll giving, in line with the Berkeley Foundation's match funding policy. </v>
          </cell>
          <cell r="D555">
            <v>5843.75</v>
          </cell>
          <cell r="E555">
            <v>45412</v>
          </cell>
          <cell r="F555">
            <v>5843.75</v>
          </cell>
          <cell r="G555" t="str">
            <v>St Giles Trust</v>
          </cell>
          <cell r="H555">
            <v>801355</v>
          </cell>
          <cell r="J555" t="str">
            <v>Unrestricted funding</v>
          </cell>
          <cell r="K555" t="str">
            <v>London</v>
          </cell>
          <cell r="L555" t="str">
            <v/>
          </cell>
          <cell r="M555" t="str">
            <v/>
          </cell>
          <cell r="O555">
            <v>0</v>
          </cell>
        </row>
        <row r="556">
          <cell r="A556" t="str">
            <v>FG1355</v>
          </cell>
          <cell r="B556" t="str">
            <v>Match funding payment</v>
          </cell>
          <cell r="C556" t="str">
            <v xml:space="preserve">Unrestricted grant provided to partner charities on a quarterly basis to match staff fundraising, volunteering time and donations through payroll giving, in line with the Berkeley Foundation's match funding policy. </v>
          </cell>
          <cell r="D556">
            <v>8534.58</v>
          </cell>
          <cell r="E556">
            <v>45412</v>
          </cell>
          <cell r="F556">
            <v>8534.58</v>
          </cell>
          <cell r="G556" t="str">
            <v>Action for Kids Charitable Trust</v>
          </cell>
          <cell r="H556">
            <v>1068841</v>
          </cell>
          <cell r="J556" t="str">
            <v>Unrestricted funding</v>
          </cell>
          <cell r="K556" t="str">
            <v>London</v>
          </cell>
          <cell r="L556" t="str">
            <v/>
          </cell>
          <cell r="M556" t="str">
            <v/>
          </cell>
          <cell r="O556">
            <v>0</v>
          </cell>
        </row>
        <row r="557">
          <cell r="A557" t="str">
            <v>FG1356</v>
          </cell>
          <cell r="B557" t="str">
            <v>Match funding payment</v>
          </cell>
          <cell r="C557" t="str">
            <v xml:space="preserve">Unrestricted grant provided to partner charities on a quarterly basis to match staff fundraising, volunteering time and donations through payroll giving, in line with the Berkeley Foundation's match funding policy. </v>
          </cell>
          <cell r="D557">
            <v>5324.25</v>
          </cell>
          <cell r="E557">
            <v>45412</v>
          </cell>
          <cell r="F557">
            <v>5324.25</v>
          </cell>
          <cell r="G557" t="str">
            <v>National Schizophrenia Fellowship (Rethink Mental Illness)</v>
          </cell>
          <cell r="H557">
            <v>271028</v>
          </cell>
          <cell r="J557" t="str">
            <v>Unrestricted funding</v>
          </cell>
          <cell r="K557" t="str">
            <v>London</v>
          </cell>
          <cell r="L557" t="str">
            <v/>
          </cell>
          <cell r="M557" t="str">
            <v/>
          </cell>
          <cell r="O557">
            <v>0</v>
          </cell>
        </row>
        <row r="558">
          <cell r="A558" t="str">
            <v>FG1357</v>
          </cell>
          <cell r="B558" t="str">
            <v>Match funding payment</v>
          </cell>
          <cell r="C558" t="str">
            <v xml:space="preserve">Unrestricted grant provided to partner charities on a quarterly basis to match staff fundraising, volunteering time and donations through payroll giving, in line with the Berkeley Foundation's match funding policy. </v>
          </cell>
          <cell r="D558">
            <v>8790</v>
          </cell>
          <cell r="E558">
            <v>45412</v>
          </cell>
          <cell r="F558">
            <v>8790</v>
          </cell>
          <cell r="G558" t="str">
            <v>Triangle Adventure Playground Association</v>
          </cell>
          <cell r="H558">
            <v>303145</v>
          </cell>
          <cell r="J558" t="str">
            <v>Unrestricted funding</v>
          </cell>
          <cell r="K558" t="str">
            <v>London</v>
          </cell>
          <cell r="L558" t="str">
            <v/>
          </cell>
          <cell r="M558" t="str">
            <v/>
          </cell>
          <cell r="O558">
            <v>0</v>
          </cell>
        </row>
        <row r="559">
          <cell r="A559" t="str">
            <v>FG1358</v>
          </cell>
          <cell r="B559" t="str">
            <v>Match funding payment</v>
          </cell>
          <cell r="C559" t="str">
            <v xml:space="preserve">Unrestricted grant provided to partner charities on a quarterly basis to match staff fundraising, volunteering time and donations through payroll giving, in line with the Berkeley Foundation's match funding policy. </v>
          </cell>
          <cell r="D559">
            <v>5828.5</v>
          </cell>
          <cell r="E559">
            <v>45412</v>
          </cell>
          <cell r="F559">
            <v>5828.5</v>
          </cell>
          <cell r="G559" t="str">
            <v>Momentum Children's Charity</v>
          </cell>
          <cell r="H559">
            <v>1106677</v>
          </cell>
          <cell r="J559" t="str">
            <v>Unrestricted funding</v>
          </cell>
          <cell r="K559" t="str">
            <v>South East England</v>
          </cell>
          <cell r="L559" t="str">
            <v>London</v>
          </cell>
          <cell r="M559" t="str">
            <v/>
          </cell>
          <cell r="O559">
            <v>0</v>
          </cell>
        </row>
        <row r="560">
          <cell r="A560" t="str">
            <v>FG1359</v>
          </cell>
          <cell r="B560" t="str">
            <v>Match funding payment</v>
          </cell>
          <cell r="C560" t="str">
            <v xml:space="preserve">Unrestricted grant provided to partner charities on a quarterly basis to match staff fundraising, volunteering time and donations through payroll giving, in line with the Berkeley Foundation's match funding policy. </v>
          </cell>
          <cell r="D560">
            <v>5630</v>
          </cell>
          <cell r="E560">
            <v>45412</v>
          </cell>
          <cell r="F560">
            <v>5630</v>
          </cell>
          <cell r="G560" t="str">
            <v>The Grange Centre for People with Disabilities</v>
          </cell>
          <cell r="H560">
            <v>207740</v>
          </cell>
          <cell r="J560" t="str">
            <v>Unrestricted funding</v>
          </cell>
          <cell r="K560" t="str">
            <v>South East England</v>
          </cell>
          <cell r="L560" t="str">
            <v/>
          </cell>
          <cell r="M560" t="str">
            <v/>
          </cell>
          <cell r="O560">
            <v>0</v>
          </cell>
        </row>
        <row r="561">
          <cell r="A561" t="str">
            <v>FG1360</v>
          </cell>
          <cell r="B561" t="str">
            <v>Match funding payment</v>
          </cell>
          <cell r="C561" t="str">
            <v xml:space="preserve">Unrestricted grant provided to partner charities on a quarterly basis to match staff fundraising, volunteering time and donations through payroll giving, in line with the Berkeley Foundation's match funding policy. </v>
          </cell>
          <cell r="D561">
            <v>5131</v>
          </cell>
          <cell r="E561">
            <v>45412</v>
          </cell>
          <cell r="F561">
            <v>5131</v>
          </cell>
          <cell r="G561" t="str">
            <v>Ellenor Lions Hospices</v>
          </cell>
          <cell r="H561">
            <v>1121561</v>
          </cell>
          <cell r="J561" t="str">
            <v>Unrestricted funding</v>
          </cell>
          <cell r="K561" t="str">
            <v>South East England</v>
          </cell>
          <cell r="L561" t="str">
            <v>London</v>
          </cell>
          <cell r="M561" t="str">
            <v/>
          </cell>
          <cell r="O561">
            <v>0</v>
          </cell>
        </row>
        <row r="562">
          <cell r="A562" t="str">
            <v>FG1361</v>
          </cell>
          <cell r="B562" t="str">
            <v>Match funding payment</v>
          </cell>
          <cell r="C562" t="str">
            <v xml:space="preserve">Unrestricted grant provided to partner charities on a quarterly basis to match staff fundraising, volunteering time and donations through payroll giving, in line with the Berkeley Foundation's match funding policy. </v>
          </cell>
          <cell r="D562">
            <v>6896.75</v>
          </cell>
          <cell r="E562">
            <v>45412</v>
          </cell>
          <cell r="F562">
            <v>6896.75</v>
          </cell>
          <cell r="G562" t="str">
            <v>Demelza</v>
          </cell>
          <cell r="H562">
            <v>1039651</v>
          </cell>
          <cell r="J562" t="str">
            <v>Unrestricted funding</v>
          </cell>
          <cell r="K562" t="str">
            <v>South East England</v>
          </cell>
          <cell r="L562" t="str">
            <v/>
          </cell>
          <cell r="M562" t="str">
            <v/>
          </cell>
          <cell r="O562">
            <v>0</v>
          </cell>
        </row>
        <row r="563">
          <cell r="A563" t="str">
            <v>FG1362</v>
          </cell>
          <cell r="B563" t="str">
            <v>Match funding payment</v>
          </cell>
          <cell r="C563" t="str">
            <v xml:space="preserve">Unrestricted grant provided to partner charities on a quarterly basis to match staff fundraising, volunteering time and donations through payroll giving, in line with the Berkeley Foundation's match funding policy. </v>
          </cell>
          <cell r="D563">
            <v>1728</v>
          </cell>
          <cell r="E563">
            <v>45412</v>
          </cell>
          <cell r="F563">
            <v>1728</v>
          </cell>
          <cell r="G563" t="str">
            <v>Helen &amp; Douglas House</v>
          </cell>
          <cell r="H563">
            <v>1085951</v>
          </cell>
          <cell r="J563" t="str">
            <v>Unrestricted funding</v>
          </cell>
          <cell r="K563" t="str">
            <v>South East England</v>
          </cell>
          <cell r="L563" t="str">
            <v/>
          </cell>
          <cell r="M563" t="str">
            <v/>
          </cell>
          <cell r="O563">
            <v>0</v>
          </cell>
        </row>
        <row r="564">
          <cell r="A564" t="str">
            <v>FG1363</v>
          </cell>
          <cell r="B564" t="str">
            <v>Match funding payment</v>
          </cell>
          <cell r="C564" t="str">
            <v xml:space="preserve">Unrestricted grant provided to partner charities on a quarterly basis to match staff fundraising, volunteering time and donations through payroll giving, in line with the Berkeley Foundation's match funding policy. </v>
          </cell>
          <cell r="D564">
            <v>8358.7999999999993</v>
          </cell>
          <cell r="E564">
            <v>45412</v>
          </cell>
          <cell r="F564">
            <v>8358.7999999999993</v>
          </cell>
          <cell r="G564" t="str">
            <v>Alexander Devine Children's Cancer Trust</v>
          </cell>
          <cell r="H564">
            <v>1118947</v>
          </cell>
          <cell r="J564" t="str">
            <v>Unrestricted funding</v>
          </cell>
          <cell r="K564" t="str">
            <v>South East England</v>
          </cell>
          <cell r="L564" t="str">
            <v/>
          </cell>
          <cell r="M564" t="str">
            <v/>
          </cell>
          <cell r="O564">
            <v>0</v>
          </cell>
        </row>
        <row r="565">
          <cell r="A565" t="str">
            <v>FG1364</v>
          </cell>
          <cell r="B565" t="str">
            <v>Match funding payment</v>
          </cell>
          <cell r="C565" t="str">
            <v xml:space="preserve">Unrestricted grant provided to partner charities on a quarterly basis to match staff fundraising, volunteering time and donations through payroll giving, in line with the Berkeley Foundation's match funding policy. </v>
          </cell>
          <cell r="D565">
            <v>5808</v>
          </cell>
          <cell r="E565">
            <v>45412</v>
          </cell>
          <cell r="F565">
            <v>5808</v>
          </cell>
          <cell r="G565" t="str">
            <v>The Honeypot Charity</v>
          </cell>
          <cell r="H565">
            <v>1184132</v>
          </cell>
          <cell r="J565" t="str">
            <v>Unrestricted funding</v>
          </cell>
          <cell r="K565" t="str">
            <v>South East England</v>
          </cell>
          <cell r="L565" t="str">
            <v>London</v>
          </cell>
          <cell r="M565" t="str">
            <v/>
          </cell>
          <cell r="O565">
            <v>0</v>
          </cell>
        </row>
        <row r="566">
          <cell r="A566" t="str">
            <v>FG1365</v>
          </cell>
          <cell r="B566" t="str">
            <v>Match funding payment</v>
          </cell>
          <cell r="C566" t="str">
            <v xml:space="preserve">Unrestricted grant provided to partner charities on a quarterly basis to match staff fundraising, volunteering time and donations through payroll giving, in line with the Berkeley Foundation's match funding policy. </v>
          </cell>
          <cell r="D566">
            <v>5232.5</v>
          </cell>
          <cell r="E566">
            <v>45412</v>
          </cell>
          <cell r="F566">
            <v>5232.5</v>
          </cell>
          <cell r="G566" t="str">
            <v>Spear</v>
          </cell>
          <cell r="H566">
            <v>1122206</v>
          </cell>
          <cell r="J566" t="str">
            <v>Unrestricted funding</v>
          </cell>
          <cell r="K566" t="str">
            <v>London</v>
          </cell>
          <cell r="L566" t="str">
            <v/>
          </cell>
          <cell r="M566" t="str">
            <v/>
          </cell>
          <cell r="O566">
            <v>0</v>
          </cell>
        </row>
        <row r="567">
          <cell r="A567" t="str">
            <v>FG1366</v>
          </cell>
          <cell r="B567" t="str">
            <v>Match funding payment</v>
          </cell>
          <cell r="C567" t="str">
            <v xml:space="preserve">Unrestricted grant provided to partner charities on a quarterly basis to match staff fundraising, volunteering time and donations through payroll giving, in line with the Berkeley Foundation's match funding policy. </v>
          </cell>
          <cell r="D567">
            <v>5135</v>
          </cell>
          <cell r="E567">
            <v>45412</v>
          </cell>
          <cell r="F567">
            <v>5135</v>
          </cell>
          <cell r="G567" t="str">
            <v>Mencap</v>
          </cell>
          <cell r="H567">
            <v>222377</v>
          </cell>
          <cell r="J567" t="str">
            <v>Unrestricted funding</v>
          </cell>
          <cell r="K567" t="str">
            <v>Birmingham</v>
          </cell>
          <cell r="L567" t="str">
            <v>London</v>
          </cell>
          <cell r="M567" t="str">
            <v/>
          </cell>
          <cell r="O567">
            <v>0</v>
          </cell>
        </row>
        <row r="568">
          <cell r="A568" t="str">
            <v>FG1367</v>
          </cell>
          <cell r="B568" t="str">
            <v>Match funding payment</v>
          </cell>
          <cell r="C568" t="str">
            <v xml:space="preserve">Unrestricted grant provided to partner charities on a quarterly basis to match staff fundraising, volunteering time and donations through payroll giving, in line with the Berkeley Foundation's match funding policy. </v>
          </cell>
          <cell r="D568">
            <v>5207</v>
          </cell>
          <cell r="E568">
            <v>45412</v>
          </cell>
          <cell r="F568">
            <v>5207</v>
          </cell>
          <cell r="G568" t="str">
            <v>St Basils</v>
          </cell>
          <cell r="H568">
            <v>1080154</v>
          </cell>
          <cell r="J568" t="str">
            <v>Unrestricted funding</v>
          </cell>
          <cell r="K568" t="str">
            <v>Birmingham</v>
          </cell>
          <cell r="L568" t="str">
            <v/>
          </cell>
          <cell r="M568" t="str">
            <v/>
          </cell>
          <cell r="O568">
            <v>0</v>
          </cell>
        </row>
        <row r="569">
          <cell r="A569" t="str">
            <v>FG1368</v>
          </cell>
          <cell r="B569" t="str">
            <v>Match funding payment</v>
          </cell>
          <cell r="C569" t="str">
            <v xml:space="preserve">Unrestricted grant provided to partner charities on a quarterly basis to match staff fundraising, volunteering time and donations through payroll giving, in line with the Berkeley Foundation's match funding policy. </v>
          </cell>
          <cell r="D569">
            <v>9434.5</v>
          </cell>
          <cell r="E569">
            <v>45412</v>
          </cell>
          <cell r="F569">
            <v>9434.5</v>
          </cell>
          <cell r="G569" t="str">
            <v>Vauxhall City Farm</v>
          </cell>
          <cell r="H569">
            <v>281512</v>
          </cell>
          <cell r="J569" t="str">
            <v>Unrestricted funding</v>
          </cell>
          <cell r="K569" t="str">
            <v>London</v>
          </cell>
          <cell r="L569" t="str">
            <v/>
          </cell>
          <cell r="M569" t="str">
            <v/>
          </cell>
          <cell r="O569">
            <v>0</v>
          </cell>
        </row>
        <row r="570">
          <cell r="A570" t="str">
            <v>FG1369</v>
          </cell>
          <cell r="B570" t="str">
            <v>Match funding payment</v>
          </cell>
          <cell r="C570" t="str">
            <v xml:space="preserve">Unrestricted grant provided to partner charities on a quarterly basis to match staff fundraising, volunteering time and donations through payroll giving, in line with the Berkeley Foundation's match funding policy. </v>
          </cell>
          <cell r="D570">
            <v>3211.88</v>
          </cell>
          <cell r="E570">
            <v>45412</v>
          </cell>
          <cell r="F570">
            <v>3211.88</v>
          </cell>
          <cell r="G570" t="str">
            <v>Streets of Growth</v>
          </cell>
          <cell r="H570">
            <v>1143126</v>
          </cell>
          <cell r="J570" t="str">
            <v>Unrestricted funding</v>
          </cell>
          <cell r="K570" t="str">
            <v>London</v>
          </cell>
          <cell r="L570" t="str">
            <v/>
          </cell>
          <cell r="M570" t="str">
            <v/>
          </cell>
          <cell r="O570">
            <v>0</v>
          </cell>
        </row>
        <row r="571">
          <cell r="A571" t="str">
            <v>FG1370</v>
          </cell>
          <cell r="B571" t="str">
            <v>Match funding payment</v>
          </cell>
          <cell r="C571" t="str">
            <v xml:space="preserve">Unrestricted grant provided to partner charities on a quarterly basis to match staff fundraising, volunteering time and donations through payroll giving, in line with the Berkeley Foundation's match funding policy. </v>
          </cell>
          <cell r="D571">
            <v>5298</v>
          </cell>
          <cell r="E571">
            <v>45412</v>
          </cell>
          <cell r="F571">
            <v>5298</v>
          </cell>
          <cell r="G571" t="str">
            <v>Hammersmith and Fulham Youth Zone</v>
          </cell>
          <cell r="H571">
            <v>1179981</v>
          </cell>
          <cell r="J571" t="str">
            <v>Unrestricted funding</v>
          </cell>
          <cell r="K571" t="str">
            <v>London</v>
          </cell>
          <cell r="L571" t="str">
            <v/>
          </cell>
          <cell r="M571" t="str">
            <v/>
          </cell>
          <cell r="O571">
            <v>0</v>
          </cell>
        </row>
        <row r="572">
          <cell r="A572" t="str">
            <v>FG1371</v>
          </cell>
          <cell r="B572" t="str">
            <v>Match funding payment</v>
          </cell>
          <cell r="C572" t="str">
            <v xml:space="preserve">Unrestricted grant provided to partner charities on a quarterly basis to match staff fundraising, volunteering time and donations through payroll giving, in line with the Berkeley Foundation's match funding policy. </v>
          </cell>
          <cell r="D572">
            <v>3768.42</v>
          </cell>
          <cell r="E572">
            <v>45412</v>
          </cell>
          <cell r="F572">
            <v>3768.42</v>
          </cell>
          <cell r="G572" t="str">
            <v>Action for Carers</v>
          </cell>
          <cell r="H572">
            <v>1116714</v>
          </cell>
          <cell r="J572" t="str">
            <v>Unrestricted funding</v>
          </cell>
          <cell r="K572" t="str">
            <v>South East England</v>
          </cell>
          <cell r="L572" t="str">
            <v/>
          </cell>
          <cell r="M572" t="str">
            <v/>
          </cell>
          <cell r="O572">
            <v>0</v>
          </cell>
        </row>
        <row r="573">
          <cell r="A573" t="str">
            <v>FG1372</v>
          </cell>
          <cell r="B573" t="str">
            <v>Match funding payment</v>
          </cell>
          <cell r="C573" t="str">
            <v xml:space="preserve">Unrestricted grant provided to partner charities on a quarterly basis to match staff fundraising, volunteering time and donations through payroll giving, in line with the Berkeley Foundation's match funding policy. </v>
          </cell>
          <cell r="D573">
            <v>4513.5</v>
          </cell>
          <cell r="E573">
            <v>45412</v>
          </cell>
          <cell r="F573">
            <v>4513.5</v>
          </cell>
          <cell r="G573" t="str">
            <v>Crisis</v>
          </cell>
          <cell r="H573">
            <v>1082947</v>
          </cell>
          <cell r="J573" t="str">
            <v>Unrestricted funding</v>
          </cell>
          <cell r="K573" t="str">
            <v>London</v>
          </cell>
          <cell r="L573" t="str">
            <v/>
          </cell>
          <cell r="M573" t="str">
            <v/>
          </cell>
          <cell r="O573">
            <v>0</v>
          </cell>
        </row>
        <row r="574">
          <cell r="A574" t="str">
            <v>FG1373</v>
          </cell>
          <cell r="B574" t="str">
            <v>Match funding payment</v>
          </cell>
          <cell r="C574" t="str">
            <v xml:space="preserve">Unrestricted grant provided to partner charities on a quarterly basis to match staff fundraising, volunteering time and donations through payroll giving, in line with the Berkeley Foundation's match funding policy. </v>
          </cell>
          <cell r="D574">
            <v>5711.25</v>
          </cell>
          <cell r="E574">
            <v>45412</v>
          </cell>
          <cell r="F574">
            <v>5711.25</v>
          </cell>
          <cell r="G574" t="str">
            <v>The Lord's Taverners</v>
          </cell>
          <cell r="H574">
            <v>306054</v>
          </cell>
          <cell r="J574" t="str">
            <v>Unrestricted funding</v>
          </cell>
          <cell r="K574" t="str">
            <v>Birmingham</v>
          </cell>
          <cell r="L574" t="str">
            <v>London</v>
          </cell>
          <cell r="M574" t="str">
            <v>South East England</v>
          </cell>
          <cell r="O574">
            <v>0</v>
          </cell>
        </row>
        <row r="575">
          <cell r="A575" t="str">
            <v>FG1374</v>
          </cell>
          <cell r="B575" t="str">
            <v>Match funding payment</v>
          </cell>
          <cell r="C575" t="str">
            <v xml:space="preserve">Unrestricted grant provided to partner charities on a quarterly basis to match staff fundraising, volunteering time and donations through payroll giving, in line with the Berkeley Foundation's match funding policy. </v>
          </cell>
          <cell r="D575">
            <v>571</v>
          </cell>
          <cell r="E575">
            <v>45412</v>
          </cell>
          <cell r="F575">
            <v>571</v>
          </cell>
          <cell r="G575" t="str">
            <v>The Change Foundation</v>
          </cell>
          <cell r="H575">
            <v>1046047</v>
          </cell>
          <cell r="J575" t="str">
            <v>Unrestricted funding</v>
          </cell>
          <cell r="K575" t="str">
            <v>Birmingham</v>
          </cell>
          <cell r="L575" t="str">
            <v>London</v>
          </cell>
          <cell r="M575" t="str">
            <v/>
          </cell>
          <cell r="O575">
            <v>0</v>
          </cell>
        </row>
        <row r="576">
          <cell r="A576" t="str">
            <v>FG1375</v>
          </cell>
          <cell r="B576" t="str">
            <v>Match funding payment</v>
          </cell>
          <cell r="C576" t="str">
            <v xml:space="preserve">Unrestricted grant provided to partner charities on a quarterly basis to match staff fundraising, volunteering time and donations through payroll giving, in line with the Berkeley Foundation's match funding policy. </v>
          </cell>
          <cell r="D576">
            <v>2107.5</v>
          </cell>
          <cell r="E576">
            <v>45412</v>
          </cell>
          <cell r="F576">
            <v>2107.5</v>
          </cell>
          <cell r="G576" t="str">
            <v>Mayor's Fund for London</v>
          </cell>
          <cell r="H576">
            <v>1124833</v>
          </cell>
          <cell r="J576" t="str">
            <v>Unrestricted funding</v>
          </cell>
          <cell r="K576" t="str">
            <v>London</v>
          </cell>
          <cell r="L576" t="str">
            <v/>
          </cell>
          <cell r="M576" t="str">
            <v/>
          </cell>
          <cell r="O576">
            <v>0</v>
          </cell>
        </row>
        <row r="577">
          <cell r="A577" t="str">
            <v>FG1376</v>
          </cell>
          <cell r="B577" t="str">
            <v>Match funding payment</v>
          </cell>
          <cell r="C577" t="str">
            <v xml:space="preserve">Unrestricted grant provided to partner charities on a quarterly basis to match staff fundraising, volunteering time and donations through payroll giving, in line with the Berkeley Foundation's match funding policy. </v>
          </cell>
          <cell r="D577">
            <v>555.5</v>
          </cell>
          <cell r="E577">
            <v>45412</v>
          </cell>
          <cell r="F577">
            <v>555.5</v>
          </cell>
          <cell r="G577" t="str">
            <v>MyBnk</v>
          </cell>
          <cell r="H577">
            <v>1123791</v>
          </cell>
          <cell r="J577" t="str">
            <v>Unrestricted funding</v>
          </cell>
          <cell r="K577" t="str">
            <v>Birmingham</v>
          </cell>
          <cell r="L577" t="str">
            <v>London</v>
          </cell>
          <cell r="M577" t="str">
            <v/>
          </cell>
          <cell r="O577">
            <v>0</v>
          </cell>
        </row>
        <row r="578">
          <cell r="A578" t="str">
            <v>FG1377</v>
          </cell>
          <cell r="B578" t="str">
            <v>Match funding payment</v>
          </cell>
          <cell r="C578" t="str">
            <v xml:space="preserve">Unrestricted grant provided to partner charities on a quarterly basis to match staff fundraising, volunteering time and donations through payroll giving, in line with the Berkeley Foundation's match funding policy. </v>
          </cell>
          <cell r="D578">
            <v>1187.5</v>
          </cell>
          <cell r="E578">
            <v>45412</v>
          </cell>
          <cell r="F578">
            <v>1187.5</v>
          </cell>
          <cell r="G578" t="str">
            <v>New Horizon Youth Centre</v>
          </cell>
          <cell r="H578">
            <v>276943</v>
          </cell>
          <cell r="J578" t="str">
            <v>Unrestricted funding</v>
          </cell>
          <cell r="K578" t="str">
            <v>London</v>
          </cell>
          <cell r="L578" t="str">
            <v/>
          </cell>
          <cell r="M578" t="str">
            <v/>
          </cell>
          <cell r="O578">
            <v>0</v>
          </cell>
        </row>
        <row r="579">
          <cell r="A579" t="str">
            <v>FG1378</v>
          </cell>
          <cell r="B579" t="str">
            <v>Match funding payment</v>
          </cell>
          <cell r="C579" t="str">
            <v xml:space="preserve">Unrestricted grant provided to partner charities on a quarterly basis to match staff fundraising, volunteering time and donations through payroll giving, in line with the Berkeley Foundation's match funding policy. </v>
          </cell>
          <cell r="D579">
            <v>593.75</v>
          </cell>
          <cell r="E579">
            <v>45412</v>
          </cell>
          <cell r="F579">
            <v>593.75</v>
          </cell>
          <cell r="G579" t="str">
            <v>Imperial College London</v>
          </cell>
          <cell r="H579">
            <v>4465125</v>
          </cell>
          <cell r="J579" t="str">
            <v>Unrestricted funding</v>
          </cell>
          <cell r="K579" t="str">
            <v>London</v>
          </cell>
          <cell r="L579" t="str">
            <v/>
          </cell>
          <cell r="M579" t="str">
            <v/>
          </cell>
          <cell r="O579">
            <v>0</v>
          </cell>
        </row>
        <row r="580">
          <cell r="A580" t="str">
            <v>FG1379</v>
          </cell>
          <cell r="B580" t="str">
            <v>Match funding payment</v>
          </cell>
          <cell r="C580" t="str">
            <v xml:space="preserve">Unrestricted grant provided to partner charities on a quarterly basis to match staff fundraising, volunteering time and donations through payroll giving, in line with the Berkeley Foundation's match funding policy. </v>
          </cell>
          <cell r="D580">
            <v>732.5</v>
          </cell>
          <cell r="E580">
            <v>45412</v>
          </cell>
          <cell r="F580">
            <v>732.5</v>
          </cell>
          <cell r="G580" t="str">
            <v>Richard House Trust</v>
          </cell>
          <cell r="H580">
            <v>1059029</v>
          </cell>
          <cell r="J580" t="str">
            <v>Unrestricted funding</v>
          </cell>
          <cell r="K580" t="str">
            <v>London</v>
          </cell>
          <cell r="L580" t="str">
            <v/>
          </cell>
          <cell r="M580" t="str">
            <v/>
          </cell>
          <cell r="O580">
            <v>0</v>
          </cell>
        </row>
        <row r="581">
          <cell r="A581" t="str">
            <v>GR10258</v>
          </cell>
          <cell r="B581" t="str">
            <v>One-off grant</v>
          </cell>
          <cell r="C581" t="str">
            <v>A grant provided to support the time and expertise contributed during the 2024 Festival of Learning session.</v>
          </cell>
          <cell r="D581">
            <v>500</v>
          </cell>
          <cell r="E581">
            <v>45412</v>
          </cell>
          <cell r="F581">
            <v>500</v>
          </cell>
          <cell r="G581" t="str">
            <v>Berkshire Youth</v>
          </cell>
          <cell r="H581">
            <v>1106341</v>
          </cell>
          <cell r="J581" t="str">
            <v>Unrestricted funding</v>
          </cell>
          <cell r="K581" t="str">
            <v>South East England</v>
          </cell>
          <cell r="L581" t="str">
            <v/>
          </cell>
          <cell r="M581" t="str">
            <v/>
          </cell>
          <cell r="O581">
            <v>0</v>
          </cell>
        </row>
        <row r="582">
          <cell r="A582" t="str">
            <v>GR10259</v>
          </cell>
          <cell r="B582" t="str">
            <v>One-off grant</v>
          </cell>
          <cell r="C582" t="str">
            <v>A grant provided to support the time and expertise contributed during the 2024 Festival of Learning session.</v>
          </cell>
          <cell r="D582">
            <v>500</v>
          </cell>
          <cell r="E582">
            <v>45412</v>
          </cell>
          <cell r="F582">
            <v>500</v>
          </cell>
          <cell r="G582" t="str">
            <v>Crisis</v>
          </cell>
          <cell r="H582">
            <v>1082947</v>
          </cell>
          <cell r="J582" t="str">
            <v>Unrestricted funding</v>
          </cell>
          <cell r="K582" t="str">
            <v>London</v>
          </cell>
          <cell r="L582" t="str">
            <v/>
          </cell>
          <cell r="M582" t="str">
            <v/>
          </cell>
          <cell r="O582">
            <v>0</v>
          </cell>
        </row>
        <row r="583">
          <cell r="A583" t="str">
            <v>GR10263</v>
          </cell>
          <cell r="B583" t="str">
            <v>Resilience Fund Cohort 3</v>
          </cell>
          <cell r="C583" t="str">
            <v>2-year grant aimed at building organisational resilience in charities working with young people experiencing or at risk of homelessness (A safe place to call home impact goal)</v>
          </cell>
          <cell r="D583">
            <v>60000</v>
          </cell>
          <cell r="E583">
            <v>45442</v>
          </cell>
          <cell r="F583">
            <v>60000</v>
          </cell>
          <cell r="G583" t="str">
            <v>CARAS</v>
          </cell>
          <cell r="H583">
            <v>1124376</v>
          </cell>
          <cell r="J583" t="str">
            <v>A Resilient Voluntary Sector</v>
          </cell>
          <cell r="K583" t="str">
            <v>London</v>
          </cell>
          <cell r="L583" t="str">
            <v/>
          </cell>
          <cell r="M583" t="str">
            <v/>
          </cell>
          <cell r="O583">
            <v>24</v>
          </cell>
        </row>
        <row r="584">
          <cell r="A584" t="str">
            <v>GR10262</v>
          </cell>
          <cell r="B584" t="str">
            <v>Resilience Fund Cohort 3</v>
          </cell>
          <cell r="C584" t="str">
            <v>2-year grant aimed at building organisational resilience in charities working with young people experiencing or at risk of homelessness (A safe place to call home impact goal)</v>
          </cell>
          <cell r="D584">
            <v>60000</v>
          </cell>
          <cell r="E584">
            <v>45442</v>
          </cell>
          <cell r="F584">
            <v>30000</v>
          </cell>
          <cell r="G584" t="str">
            <v>Esteem</v>
          </cell>
          <cell r="H584">
            <v>1187128</v>
          </cell>
          <cell r="J584" t="str">
            <v>A Resilient Voluntary Sector</v>
          </cell>
          <cell r="K584" t="str">
            <v>South East England</v>
          </cell>
          <cell r="L584" t="str">
            <v>London</v>
          </cell>
          <cell r="M584" t="str">
            <v/>
          </cell>
          <cell r="O584">
            <v>24</v>
          </cell>
        </row>
        <row r="585">
          <cell r="A585" t="str">
            <v>GR10264</v>
          </cell>
          <cell r="B585" t="str">
            <v>Resilience Fund Cohort 3</v>
          </cell>
          <cell r="C585" t="str">
            <v>2-year grant aimed at building organisational resilience in charities working with young people experiencing or at risk of homelessness (A safe place to call home impact goal)</v>
          </cell>
          <cell r="D585">
            <v>60000</v>
          </cell>
          <cell r="E585">
            <v>45442</v>
          </cell>
          <cell r="F585">
            <v>60000</v>
          </cell>
          <cell r="G585" t="str">
            <v>The Foyer Federation</v>
          </cell>
          <cell r="H585">
            <v>1040482</v>
          </cell>
          <cell r="J585" t="str">
            <v>A Resilient Voluntary Sector</v>
          </cell>
          <cell r="K585" t="str">
            <v>South East England</v>
          </cell>
          <cell r="L585" t="str">
            <v>London</v>
          </cell>
          <cell r="M585" t="str">
            <v/>
          </cell>
          <cell r="O585">
            <v>24</v>
          </cell>
        </row>
        <row r="586">
          <cell r="A586" t="str">
            <v>GR10265</v>
          </cell>
          <cell r="B586" t="str">
            <v>Resilience Fund Cohort 3</v>
          </cell>
          <cell r="C586" t="str">
            <v>2-year grant aimed at building organisational resilience in charities working with young people experiencing or at risk of homelessness (A safe place to call home impact goal)</v>
          </cell>
          <cell r="D586">
            <v>60000</v>
          </cell>
          <cell r="E586">
            <v>45442</v>
          </cell>
          <cell r="F586">
            <v>60000</v>
          </cell>
          <cell r="G586" t="str">
            <v>Settle</v>
          </cell>
          <cell r="H586">
            <v>1162399</v>
          </cell>
          <cell r="J586" t="str">
            <v>A Resilient Voluntary Sector</v>
          </cell>
          <cell r="K586" t="str">
            <v>London</v>
          </cell>
          <cell r="L586" t="str">
            <v/>
          </cell>
          <cell r="M586" t="str">
            <v/>
          </cell>
          <cell r="O586">
            <v>24</v>
          </cell>
        </row>
        <row r="587">
          <cell r="A587" t="str">
            <v>GR10261</v>
          </cell>
          <cell r="B587" t="str">
            <v>Resilience Fund Cohort 3</v>
          </cell>
          <cell r="C587" t="str">
            <v>2-year grant aimed at building organisational resilience in charities working with young people experiencing or at risk of homelessness (A safe place to call home impact goal)</v>
          </cell>
          <cell r="D587">
            <v>60000</v>
          </cell>
          <cell r="E587">
            <v>45442</v>
          </cell>
          <cell r="F587">
            <v>60000</v>
          </cell>
          <cell r="G587" t="str">
            <v>Youth Concern</v>
          </cell>
          <cell r="H587">
            <v>1175680</v>
          </cell>
          <cell r="J587" t="str">
            <v>A resilient Voluntary Sector</v>
          </cell>
          <cell r="K587" t="str">
            <v>South East England</v>
          </cell>
          <cell r="L587" t="str">
            <v/>
          </cell>
          <cell r="M587" t="str">
            <v/>
          </cell>
          <cell r="O587">
            <v>24</v>
          </cell>
        </row>
        <row r="588">
          <cell r="A588" t="str">
            <v>360G-BerkeleyFdn-GR10260</v>
          </cell>
          <cell r="B588" t="str">
            <v>Development Fund</v>
          </cell>
          <cell r="C588" t="str">
            <v>A one-off grant provided to support young people to participate actively in decision-making processes about issues that matter to them and gain the skills and knowledge to take on leadership roles.</v>
          </cell>
          <cell r="D588">
            <v>20880</v>
          </cell>
          <cell r="E588">
            <v>45482</v>
          </cell>
          <cell r="F588">
            <v>20880</v>
          </cell>
          <cell r="G588" t="str">
            <v>My Life My Say</v>
          </cell>
          <cell r="H588">
            <v>1167431</v>
          </cell>
          <cell r="J588" t="str">
            <v>Youth Leadership</v>
          </cell>
          <cell r="K588" t="str">
            <v>South East England</v>
          </cell>
          <cell r="L588" t="str">
            <v>London</v>
          </cell>
          <cell r="M588" t="str">
            <v/>
          </cell>
          <cell r="O588">
            <v>12</v>
          </cell>
        </row>
        <row r="589">
          <cell r="A589" t="str">
            <v>360G-BerkeleyFdn-GR10266</v>
          </cell>
          <cell r="B589" t="str">
            <v>Strategic Partnership</v>
          </cell>
          <cell r="C589" t="str">
            <v xml:space="preserve">The 2025-2029 renewal (five-year grant) supports the Street Elite training for work programme, supporting young people across London and Birmingham, who are impacted by violence, crime and inequality, to access education, employment or training </v>
          </cell>
          <cell r="D589">
            <v>1550625</v>
          </cell>
          <cell r="E589">
            <v>45482</v>
          </cell>
          <cell r="F589">
            <v>568905</v>
          </cell>
          <cell r="G589" t="str">
            <v>The Change Foundation</v>
          </cell>
          <cell r="H589">
            <v>1046047</v>
          </cell>
          <cell r="J589" t="str">
            <v>Journey to Employment</v>
          </cell>
          <cell r="K589" t="str">
            <v>Birmingham</v>
          </cell>
          <cell r="L589" t="str">
            <v>London</v>
          </cell>
          <cell r="M589" t="str">
            <v/>
          </cell>
          <cell r="O589">
            <v>60</v>
          </cell>
        </row>
        <row r="590">
          <cell r="A590" t="str">
            <v>360G-BerkeleyFdn-FG1380</v>
          </cell>
          <cell r="B590" t="str">
            <v>Match funding payment</v>
          </cell>
          <cell r="C590" t="str">
            <v xml:space="preserve">Unrestricted grant provided to partner charities on a quarterly basis to match staff fundraising, volunteering time and donations through payroll giving, in line with the Berkeley Foundation's match funding policy. </v>
          </cell>
          <cell r="D590">
            <v>2125</v>
          </cell>
          <cell r="E590">
            <v>45504</v>
          </cell>
          <cell r="F590">
            <v>2125</v>
          </cell>
          <cell r="G590" t="str">
            <v>St Giles Trust</v>
          </cell>
          <cell r="H590">
            <v>801355</v>
          </cell>
          <cell r="J590" t="str">
            <v>Unrestricted funding</v>
          </cell>
          <cell r="K590" t="str">
            <v>London</v>
          </cell>
          <cell r="L590" t="str">
            <v/>
          </cell>
          <cell r="M590" t="str">
            <v/>
          </cell>
          <cell r="O590">
            <v>0</v>
          </cell>
        </row>
        <row r="591">
          <cell r="A591" t="str">
            <v>360G-BerkeleyFdn-FG1381</v>
          </cell>
          <cell r="B591" t="str">
            <v>Match funding payment</v>
          </cell>
          <cell r="C591" t="str">
            <v xml:space="preserve">Unrestricted grant provided to partner charities on a quarterly basis to match staff fundraising, volunteering time and donations through payroll giving, in line with the Berkeley Foundation's match funding policy. </v>
          </cell>
          <cell r="D591">
            <v>262.5</v>
          </cell>
          <cell r="E591">
            <v>45504</v>
          </cell>
          <cell r="F591">
            <v>262.5</v>
          </cell>
          <cell r="G591" t="str">
            <v>Action for Kids Charitable Trust</v>
          </cell>
          <cell r="H591">
            <v>1068841</v>
          </cell>
          <cell r="J591" t="str">
            <v>Unrestricted funding</v>
          </cell>
          <cell r="K591" t="str">
            <v>London</v>
          </cell>
          <cell r="L591" t="str">
            <v/>
          </cell>
          <cell r="M591" t="str">
            <v/>
          </cell>
          <cell r="O591">
            <v>0</v>
          </cell>
        </row>
        <row r="592">
          <cell r="A592" t="str">
            <v>360G-BerkeleyFdn-FG1382</v>
          </cell>
          <cell r="B592" t="str">
            <v>Match funding payment</v>
          </cell>
          <cell r="C592" t="str">
            <v xml:space="preserve">Unrestricted grant provided to partner charities on a quarterly basis to match staff fundraising, volunteering time and donations through payroll giving, in line with the Berkeley Foundation's match funding policy. </v>
          </cell>
          <cell r="D592">
            <v>5805.5</v>
          </cell>
          <cell r="E592">
            <v>45504</v>
          </cell>
          <cell r="F592">
            <v>5805.5</v>
          </cell>
          <cell r="G592" t="str">
            <v>Momentum Children's Charity</v>
          </cell>
          <cell r="H592">
            <v>1106677</v>
          </cell>
          <cell r="J592" t="str">
            <v>Unrestricted funding</v>
          </cell>
          <cell r="K592" t="str">
            <v>South East England</v>
          </cell>
          <cell r="L592" t="str">
            <v>London</v>
          </cell>
          <cell r="M592" t="str">
            <v/>
          </cell>
          <cell r="O592">
            <v>0</v>
          </cell>
        </row>
        <row r="593">
          <cell r="A593" t="str">
            <v>360G-BerkeleyFdn-FG1383</v>
          </cell>
          <cell r="B593" t="str">
            <v>Match funding payment</v>
          </cell>
          <cell r="C593" t="str">
            <v xml:space="preserve">Unrestricted grant provided to partner charities on a quarterly basis to match staff fundraising, volunteering time and donations through payroll giving, in line with the Berkeley Foundation's match funding policy. </v>
          </cell>
          <cell r="D593">
            <v>5000</v>
          </cell>
          <cell r="E593">
            <v>45504</v>
          </cell>
          <cell r="F593">
            <v>5000</v>
          </cell>
          <cell r="G593" t="str">
            <v>Your Story</v>
          </cell>
          <cell r="H593">
            <v>1115367</v>
          </cell>
          <cell r="J593" t="str">
            <v>Unrestricted funding</v>
          </cell>
          <cell r="K593" t="str">
            <v>London</v>
          </cell>
          <cell r="L593" t="str">
            <v/>
          </cell>
          <cell r="M593" t="str">
            <v/>
          </cell>
          <cell r="O593">
            <v>0</v>
          </cell>
        </row>
        <row r="594">
          <cell r="A594" t="str">
            <v>360G-BerkeleyFdn-FG1384</v>
          </cell>
          <cell r="B594" t="str">
            <v>Match funding payment</v>
          </cell>
          <cell r="C594" t="str">
            <v xml:space="preserve">Unrestricted grant provided to partner charities on a quarterly basis to match staff fundraising, volunteering time and donations through payroll giving, in line with the Berkeley Foundation's match funding policy. </v>
          </cell>
          <cell r="D594">
            <v>1583.3</v>
          </cell>
          <cell r="E594">
            <v>45504</v>
          </cell>
          <cell r="F594">
            <v>1583.3</v>
          </cell>
          <cell r="G594" t="str">
            <v>The Grange Centre for People with Disabilities</v>
          </cell>
          <cell r="H594">
            <v>207740</v>
          </cell>
          <cell r="J594" t="str">
            <v>Unrestricted funding</v>
          </cell>
          <cell r="K594" t="str">
            <v>South East England</v>
          </cell>
          <cell r="L594" t="str">
            <v/>
          </cell>
          <cell r="M594" t="str">
            <v/>
          </cell>
          <cell r="O594">
            <v>0</v>
          </cell>
        </row>
        <row r="595">
          <cell r="A595" t="str">
            <v>360G-BerkeleyFdn-FG1385</v>
          </cell>
          <cell r="B595" t="str">
            <v>Match funding payment</v>
          </cell>
          <cell r="C595" t="str">
            <v xml:space="preserve">Unrestricted grant provided to partner charities on a quarterly basis to match staff fundraising, volunteering time and donations through payroll giving, in line with the Berkeley Foundation's match funding policy. </v>
          </cell>
          <cell r="D595">
            <v>2846.3</v>
          </cell>
          <cell r="E595">
            <v>45504</v>
          </cell>
          <cell r="F595">
            <v>2846.3</v>
          </cell>
          <cell r="G595" t="str">
            <v>Ellenor Lions Hospices</v>
          </cell>
          <cell r="H595">
            <v>1121561</v>
          </cell>
          <cell r="J595" t="str">
            <v>Unrestricted funding</v>
          </cell>
          <cell r="K595" t="str">
            <v>South East England</v>
          </cell>
          <cell r="L595" t="str">
            <v>London</v>
          </cell>
          <cell r="M595" t="str">
            <v/>
          </cell>
          <cell r="O595">
            <v>0</v>
          </cell>
        </row>
        <row r="596">
          <cell r="A596" t="str">
            <v>360G-BerkeleyFdn-FG1386</v>
          </cell>
          <cell r="B596" t="str">
            <v>Match funding payment</v>
          </cell>
          <cell r="C596" t="str">
            <v xml:space="preserve">Unrestricted grant provided to partner charities on a quarterly basis to match staff fundraising, volunteering time and donations through payroll giving, in line with the Berkeley Foundation's match funding policy. </v>
          </cell>
          <cell r="D596">
            <v>7854</v>
          </cell>
          <cell r="E596">
            <v>45504</v>
          </cell>
          <cell r="F596">
            <v>7854</v>
          </cell>
          <cell r="G596" t="str">
            <v>Demelza</v>
          </cell>
          <cell r="H596">
            <v>1039651</v>
          </cell>
          <cell r="J596" t="str">
            <v>Unrestricted funding</v>
          </cell>
          <cell r="K596" t="str">
            <v>South East England</v>
          </cell>
          <cell r="L596" t="str">
            <v/>
          </cell>
          <cell r="M596" t="str">
            <v/>
          </cell>
          <cell r="O596">
            <v>0</v>
          </cell>
        </row>
        <row r="597">
          <cell r="A597" t="str">
            <v>360G-BerkeleyFdn-FG1387</v>
          </cell>
          <cell r="B597" t="str">
            <v>Match funding payment</v>
          </cell>
          <cell r="C597" t="str">
            <v xml:space="preserve">Unrestricted grant provided to partner charities on a quarterly basis to match staff fundraising, volunteering time and donations through payroll giving, in line with the Berkeley Foundation's match funding policy. </v>
          </cell>
          <cell r="D597">
            <v>3576</v>
          </cell>
          <cell r="E597">
            <v>45504</v>
          </cell>
          <cell r="F597">
            <v>3576</v>
          </cell>
          <cell r="G597" t="str">
            <v>Alexander Devine Children's Cancer Trust</v>
          </cell>
          <cell r="H597">
            <v>1118947</v>
          </cell>
          <cell r="J597" t="str">
            <v>Unrestricted funding</v>
          </cell>
          <cell r="K597" t="str">
            <v>South East England</v>
          </cell>
          <cell r="L597" t="str">
            <v/>
          </cell>
          <cell r="M597" t="str">
            <v/>
          </cell>
          <cell r="O597">
            <v>0</v>
          </cell>
        </row>
        <row r="598">
          <cell r="A598" t="str">
            <v>360G-BerkeleyFdn-FG1388</v>
          </cell>
          <cell r="B598" t="str">
            <v>Match funding payment</v>
          </cell>
          <cell r="C598" t="str">
            <v xml:space="preserve">Unrestricted grant provided to partner charities on a quarterly basis to match staff fundraising, volunteering time and donations through payroll giving, in line with the Berkeley Foundation's match funding policy. </v>
          </cell>
          <cell r="D598">
            <v>5799</v>
          </cell>
          <cell r="E598">
            <v>45504</v>
          </cell>
          <cell r="F598">
            <v>5799</v>
          </cell>
          <cell r="G598" t="str">
            <v>The Honeypot Charity</v>
          </cell>
          <cell r="H598">
            <v>1184132</v>
          </cell>
          <cell r="J598" t="str">
            <v>Unrestricted funding</v>
          </cell>
          <cell r="K598" t="str">
            <v>South East England</v>
          </cell>
          <cell r="L598" t="str">
            <v>London</v>
          </cell>
          <cell r="M598" t="str">
            <v/>
          </cell>
          <cell r="O598">
            <v>0</v>
          </cell>
        </row>
        <row r="599">
          <cell r="A599" t="str">
            <v>360G-BerkeleyFdn-FG1389</v>
          </cell>
          <cell r="B599" t="str">
            <v>Match funding payment</v>
          </cell>
          <cell r="C599" t="str">
            <v xml:space="preserve">Unrestricted grant provided to partner charities on a quarterly basis to match staff fundraising, volunteering time and donations through payroll giving, in line with the Berkeley Foundation's match funding policy. </v>
          </cell>
          <cell r="D599">
            <v>5217.5</v>
          </cell>
          <cell r="E599">
            <v>45504</v>
          </cell>
          <cell r="F599">
            <v>5217.5</v>
          </cell>
          <cell r="G599" t="str">
            <v>Spear</v>
          </cell>
          <cell r="H599">
            <v>1122206</v>
          </cell>
          <cell r="J599" t="str">
            <v>Unrestricted funding</v>
          </cell>
          <cell r="K599" t="str">
            <v>London</v>
          </cell>
          <cell r="L599" t="str">
            <v/>
          </cell>
          <cell r="M599" t="str">
            <v/>
          </cell>
          <cell r="O599">
            <v>0</v>
          </cell>
        </row>
        <row r="600">
          <cell r="A600" t="str">
            <v>360G-BerkeleyFdn-FG1390</v>
          </cell>
          <cell r="B600" t="str">
            <v>Match funding payment</v>
          </cell>
          <cell r="C600" t="str">
            <v xml:space="preserve">Unrestricted grant provided to partner charities on a quarterly basis to match staff fundraising, volunteering time and donations through payroll giving, in line with the Berkeley Foundation's match funding policy. </v>
          </cell>
          <cell r="D600">
            <v>5115</v>
          </cell>
          <cell r="E600">
            <v>45504</v>
          </cell>
          <cell r="F600">
            <v>5115</v>
          </cell>
          <cell r="G600" t="str">
            <v>Mencap</v>
          </cell>
          <cell r="H600">
            <v>222377</v>
          </cell>
          <cell r="J600" t="str">
            <v>Unrestricted funding</v>
          </cell>
          <cell r="K600" t="str">
            <v>Birmingham</v>
          </cell>
          <cell r="L600" t="str">
            <v>London</v>
          </cell>
          <cell r="M600" t="str">
            <v/>
          </cell>
          <cell r="O600">
            <v>0</v>
          </cell>
        </row>
        <row r="601">
          <cell r="A601" t="str">
            <v>360G-BerkeleyFdn-FG1391</v>
          </cell>
          <cell r="B601" t="str">
            <v>Match funding payment</v>
          </cell>
          <cell r="C601" t="str">
            <v xml:space="preserve">Unrestricted grant provided to partner charities on a quarterly basis to match staff fundraising, volunteering time and donations through payroll giving, in line with the Berkeley Foundation's match funding policy. </v>
          </cell>
          <cell r="D601">
            <v>5769.5</v>
          </cell>
          <cell r="E601">
            <v>45504</v>
          </cell>
          <cell r="F601">
            <v>5769.5</v>
          </cell>
          <cell r="G601" t="str">
            <v>St Basils</v>
          </cell>
          <cell r="H601">
            <v>1080154</v>
          </cell>
          <cell r="J601" t="str">
            <v>Unrestricted funding</v>
          </cell>
          <cell r="K601" t="str">
            <v>Birmingham</v>
          </cell>
          <cell r="L601" t="str">
            <v/>
          </cell>
          <cell r="M601" t="str">
            <v/>
          </cell>
          <cell r="O601">
            <v>0</v>
          </cell>
        </row>
        <row r="602">
          <cell r="A602" t="str">
            <v>360G-BerkeleyFdn-FG1392</v>
          </cell>
          <cell r="B602" t="str">
            <v>Match funding payment</v>
          </cell>
          <cell r="C602" t="str">
            <v xml:space="preserve">Unrestricted grant provided to partner charities on a quarterly basis to match staff fundraising, volunteering time and donations through payroll giving, in line with the Berkeley Foundation's match funding policy. </v>
          </cell>
          <cell r="D602">
            <v>11683.25</v>
          </cell>
          <cell r="E602">
            <v>45504</v>
          </cell>
          <cell r="F602">
            <v>11683.25</v>
          </cell>
          <cell r="G602" t="str">
            <v>Vauxhall City Farm</v>
          </cell>
          <cell r="H602">
            <v>281512</v>
          </cell>
          <cell r="J602" t="str">
            <v>Unrestricted funding</v>
          </cell>
          <cell r="K602" t="str">
            <v>London</v>
          </cell>
          <cell r="L602" t="str">
            <v/>
          </cell>
          <cell r="M602" t="str">
            <v/>
          </cell>
          <cell r="O602">
            <v>0</v>
          </cell>
        </row>
        <row r="603">
          <cell r="A603" t="str">
            <v>360G-BerkeleyFdn-FG1393</v>
          </cell>
          <cell r="B603" t="str">
            <v>Match funding payment</v>
          </cell>
          <cell r="C603" t="str">
            <v xml:space="preserve">Unrestricted grant provided to partner charities on a quarterly basis to match staff fundraising, volunteering time and donations through payroll giving, in line with the Berkeley Foundation's match funding policy. </v>
          </cell>
          <cell r="D603">
            <v>2537.5</v>
          </cell>
          <cell r="E603">
            <v>45504</v>
          </cell>
          <cell r="F603">
            <v>2537.5</v>
          </cell>
          <cell r="G603" t="str">
            <v>Streets of Growth</v>
          </cell>
          <cell r="H603">
            <v>1143126</v>
          </cell>
          <cell r="J603" t="str">
            <v>Unrestricted funding</v>
          </cell>
          <cell r="K603" t="str">
            <v>London</v>
          </cell>
          <cell r="L603" t="str">
            <v/>
          </cell>
          <cell r="M603" t="str">
            <v/>
          </cell>
          <cell r="O603">
            <v>0</v>
          </cell>
        </row>
        <row r="604">
          <cell r="A604" t="str">
            <v>360G-BerkeleyFdn-FG1394</v>
          </cell>
          <cell r="B604" t="str">
            <v>Match funding payment</v>
          </cell>
          <cell r="C604" t="str">
            <v xml:space="preserve">Unrestricted grant provided to partner charities on a quarterly basis to match staff fundraising, volunteering time and donations through payroll giving, in line with the Berkeley Foundation's match funding policy. </v>
          </cell>
          <cell r="D604">
            <v>5294</v>
          </cell>
          <cell r="E604">
            <v>45504</v>
          </cell>
          <cell r="F604">
            <v>5294</v>
          </cell>
          <cell r="G604" t="str">
            <v>Hammersmith and Fulham Youth Zone</v>
          </cell>
          <cell r="H604">
            <v>1179981</v>
          </cell>
          <cell r="J604" t="str">
            <v>Unrestricted funding</v>
          </cell>
          <cell r="K604" t="str">
            <v>London</v>
          </cell>
          <cell r="L604" t="str">
            <v/>
          </cell>
          <cell r="M604" t="str">
            <v/>
          </cell>
          <cell r="O604">
            <v>0</v>
          </cell>
        </row>
        <row r="605">
          <cell r="A605" t="str">
            <v>360G-BerkeleyFdn-FG1395</v>
          </cell>
          <cell r="B605" t="str">
            <v>Match funding payment</v>
          </cell>
          <cell r="C605" t="str">
            <v xml:space="preserve">Unrestricted grant provided to partner charities on a quarterly basis to match staff fundraising, volunteering time and donations through payroll giving, in line with the Berkeley Foundation's match funding policy. </v>
          </cell>
          <cell r="D605">
            <v>1432</v>
          </cell>
          <cell r="E605">
            <v>45504</v>
          </cell>
          <cell r="F605">
            <v>1432</v>
          </cell>
          <cell r="G605" t="str">
            <v>Action for Carers</v>
          </cell>
          <cell r="H605">
            <v>1116714</v>
          </cell>
          <cell r="J605" t="str">
            <v>Unrestricted funding</v>
          </cell>
          <cell r="K605" t="str">
            <v>South East England</v>
          </cell>
          <cell r="L605" t="str">
            <v/>
          </cell>
          <cell r="M605" t="str">
            <v/>
          </cell>
          <cell r="O605">
            <v>0</v>
          </cell>
        </row>
        <row r="606">
          <cell r="A606" t="str">
            <v>FG1396</v>
          </cell>
          <cell r="B606" t="str">
            <v>Match funding payment</v>
          </cell>
          <cell r="C606" t="str">
            <v xml:space="preserve">Unrestricted grant provided to partner charities on a quarterly basis to match staff fundraising, volunteering time and donations through payroll giving, in line with the Berkeley Foundation's match funding policy. </v>
          </cell>
          <cell r="D606">
            <v>8043.5</v>
          </cell>
          <cell r="E606">
            <v>45504</v>
          </cell>
          <cell r="F606">
            <v>8043.5</v>
          </cell>
          <cell r="G606" t="str">
            <v>Crisis</v>
          </cell>
          <cell r="H606">
            <v>1082947</v>
          </cell>
          <cell r="J606" t="str">
            <v>Unrestricted funding</v>
          </cell>
          <cell r="K606" t="str">
            <v>London</v>
          </cell>
          <cell r="L606" t="str">
            <v/>
          </cell>
          <cell r="M606" t="str">
            <v/>
          </cell>
          <cell r="O606">
            <v>0</v>
          </cell>
        </row>
        <row r="607">
          <cell r="A607" t="str">
            <v>360G-BerkeleyFdn-FG1397</v>
          </cell>
          <cell r="B607" t="str">
            <v>Match funding payment</v>
          </cell>
          <cell r="C607" t="str">
            <v xml:space="preserve">Unrestricted grant provided to partner charities on a quarterly basis to match staff fundraising, volunteering time and donations through payroll giving, in line with the Berkeley Foundation's match funding policy. </v>
          </cell>
          <cell r="D607">
            <v>4017.5</v>
          </cell>
          <cell r="E607">
            <v>45504</v>
          </cell>
          <cell r="F607">
            <v>4017.5</v>
          </cell>
          <cell r="G607" t="str">
            <v>The Lord's Taverners</v>
          </cell>
          <cell r="H607">
            <v>306054</v>
          </cell>
          <cell r="J607" t="str">
            <v>Unrestricted funding</v>
          </cell>
          <cell r="K607" t="str">
            <v>Birmingham</v>
          </cell>
          <cell r="L607" t="str">
            <v>London</v>
          </cell>
          <cell r="M607" t="str">
            <v>South East England</v>
          </cell>
          <cell r="O607">
            <v>0</v>
          </cell>
        </row>
        <row r="608">
          <cell r="A608" t="str">
            <v>360G-BerkeleyFdn-FG1398</v>
          </cell>
          <cell r="B608" t="str">
            <v>Match funding payment</v>
          </cell>
          <cell r="C608" t="str">
            <v xml:space="preserve">Unrestricted grant provided to partner charities on a quarterly basis to match staff fundraising, volunteering time and donations through payroll giving, in line with the Berkeley Foundation's match funding policy. </v>
          </cell>
          <cell r="D608">
            <v>4868.5</v>
          </cell>
          <cell r="E608">
            <v>45504</v>
          </cell>
          <cell r="F608">
            <v>4868.5</v>
          </cell>
          <cell r="G608" t="str">
            <v>The Change Foundation</v>
          </cell>
          <cell r="H608">
            <v>1046047</v>
          </cell>
          <cell r="J608" t="str">
            <v>Unrestricted funding</v>
          </cell>
          <cell r="K608" t="str">
            <v>Birmingham</v>
          </cell>
          <cell r="L608" t="str">
            <v>London</v>
          </cell>
          <cell r="M608" t="str">
            <v/>
          </cell>
          <cell r="O608">
            <v>0</v>
          </cell>
        </row>
        <row r="609">
          <cell r="A609" t="str">
            <v>360G-BerkeleyFdn-FG1399</v>
          </cell>
          <cell r="B609" t="str">
            <v>Match funding payment</v>
          </cell>
          <cell r="C609" t="str">
            <v xml:space="preserve">Unrestricted grant provided to partner charities on a quarterly basis to match staff fundraising, volunteering time and donations through payroll giving, in line with the Berkeley Foundation's match funding policy. </v>
          </cell>
          <cell r="D609">
            <v>201.25</v>
          </cell>
          <cell r="E609">
            <v>45504</v>
          </cell>
          <cell r="F609">
            <v>201.25</v>
          </cell>
          <cell r="G609" t="str">
            <v>Mayor's Fund for London</v>
          </cell>
          <cell r="H609">
            <v>1124833</v>
          </cell>
          <cell r="J609" t="str">
            <v>Unrestricted funding</v>
          </cell>
          <cell r="K609" t="str">
            <v>London</v>
          </cell>
          <cell r="L609" t="str">
            <v/>
          </cell>
          <cell r="M609" t="str">
            <v/>
          </cell>
          <cell r="O609">
            <v>0</v>
          </cell>
        </row>
        <row r="610">
          <cell r="A610" t="str">
            <v>360G-BerkeleyFdn-FG1400</v>
          </cell>
          <cell r="B610" t="str">
            <v>Match funding payment</v>
          </cell>
          <cell r="C610" t="str">
            <v xml:space="preserve">Unrestricted grant provided to partner charities on a quarterly basis to match staff fundraising, volunteering time and donations through payroll giving, in line with the Berkeley Foundation's match funding policy. </v>
          </cell>
          <cell r="D610">
            <v>1491</v>
          </cell>
          <cell r="E610">
            <v>45504</v>
          </cell>
          <cell r="F610">
            <v>1491</v>
          </cell>
          <cell r="G610" t="str">
            <v>MyBnk</v>
          </cell>
          <cell r="H610">
            <v>1123791</v>
          </cell>
          <cell r="J610" t="str">
            <v>Unrestricted funding</v>
          </cell>
          <cell r="K610" t="str">
            <v>Birmingham</v>
          </cell>
          <cell r="L610" t="str">
            <v>London</v>
          </cell>
          <cell r="M610" t="str">
            <v/>
          </cell>
          <cell r="O610">
            <v>0</v>
          </cell>
        </row>
        <row r="611">
          <cell r="A611" t="str">
            <v>360G-BerkeleyFdn-FG1401</v>
          </cell>
          <cell r="B611" t="str">
            <v>Match funding payment</v>
          </cell>
          <cell r="C611" t="str">
            <v xml:space="preserve">Unrestricted grant provided to partner charities on a quarterly basis to match staff fundraising, volunteering time and donations through payroll giving, in line with the Berkeley Foundation's match funding policy. </v>
          </cell>
          <cell r="D611">
            <v>7.5</v>
          </cell>
          <cell r="E611">
            <v>45504</v>
          </cell>
          <cell r="F611">
            <v>7.5</v>
          </cell>
          <cell r="G611" t="str">
            <v>New Horizon Youth Centre</v>
          </cell>
          <cell r="H611">
            <v>276943</v>
          </cell>
          <cell r="J611" t="str">
            <v>Unrestricted funding</v>
          </cell>
          <cell r="K611" t="str">
            <v>London</v>
          </cell>
          <cell r="L611" t="str">
            <v/>
          </cell>
          <cell r="M611" t="str">
            <v/>
          </cell>
          <cell r="O611">
            <v>0</v>
          </cell>
        </row>
        <row r="612">
          <cell r="A612" t="str">
            <v>FG1402</v>
          </cell>
          <cell r="B612" t="str">
            <v>Match funding payment</v>
          </cell>
          <cell r="C612" t="str">
            <v xml:space="preserve">Unrestricted grant provided to partner charities on a quarterly basis to match staff fundraising, volunteering time and donations through payroll giving, in line with the Berkeley Foundation's match funding policy. </v>
          </cell>
          <cell r="D612">
            <v>125</v>
          </cell>
          <cell r="E612">
            <v>45504</v>
          </cell>
          <cell r="F612">
            <v>125</v>
          </cell>
          <cell r="G612" t="str">
            <v>Imperial College London</v>
          </cell>
          <cell r="H612">
            <v>4465125</v>
          </cell>
          <cell r="J612" t="str">
            <v>Unrestricted funding</v>
          </cell>
          <cell r="K612" t="str">
            <v>London</v>
          </cell>
          <cell r="L612" t="str">
            <v/>
          </cell>
          <cell r="M612" t="str">
            <v/>
          </cell>
          <cell r="O612">
            <v>0</v>
          </cell>
        </row>
        <row r="613">
          <cell r="A613" t="str">
            <v>360G-BerkeleyFdn-FG1403</v>
          </cell>
          <cell r="B613" t="str">
            <v>Match funding payment</v>
          </cell>
          <cell r="C613" t="str">
            <v xml:space="preserve">Unrestricted grant provided to partner charities on a quarterly basis to match staff fundraising, volunteering time and donations through payroll giving, in line with the Berkeley Foundation's match funding policy. </v>
          </cell>
          <cell r="D613">
            <v>6640.63</v>
          </cell>
          <cell r="E613">
            <v>45504</v>
          </cell>
          <cell r="F613">
            <v>6640.63</v>
          </cell>
          <cell r="G613" t="str">
            <v>Groundwork London</v>
          </cell>
          <cell r="H613">
            <v>1121105</v>
          </cell>
          <cell r="J613" t="str">
            <v>Unrestricted funding</v>
          </cell>
          <cell r="K613" t="str">
            <v>South East England</v>
          </cell>
          <cell r="L613" t="str">
            <v>London</v>
          </cell>
          <cell r="M613" t="str">
            <v/>
          </cell>
          <cell r="O613">
            <v>0</v>
          </cell>
        </row>
        <row r="614">
          <cell r="A614" t="str">
            <v>360G-BerkeleyFdn-FG1404</v>
          </cell>
          <cell r="B614" t="str">
            <v>Match funding payment</v>
          </cell>
          <cell r="C614" t="str">
            <v xml:space="preserve">Unrestricted grant provided to partner charities on a quarterly basis to match staff fundraising, volunteering time and donations through payroll giving, in line with the Berkeley Foundation's match funding policy. </v>
          </cell>
          <cell r="D614">
            <v>3404.25</v>
          </cell>
          <cell r="E614">
            <v>45504</v>
          </cell>
          <cell r="F614">
            <v>3404.25</v>
          </cell>
          <cell r="G614" t="str">
            <v>Richard House Trust</v>
          </cell>
          <cell r="H614">
            <v>1059029</v>
          </cell>
          <cell r="J614" t="str">
            <v>Unrestricted funding</v>
          </cell>
          <cell r="K614" t="str">
            <v>London</v>
          </cell>
          <cell r="L614" t="str">
            <v/>
          </cell>
          <cell r="M614" t="str">
            <v/>
          </cell>
          <cell r="O614">
            <v>0</v>
          </cell>
        </row>
        <row r="615">
          <cell r="A615" t="str">
            <v>360G-BerkeleyFdn-GR10271</v>
          </cell>
          <cell r="B615" t="str">
            <v>One-off grant</v>
          </cell>
          <cell r="C615" t="str">
            <v>A grant provided in response to UK riots to support affected communities.</v>
          </cell>
          <cell r="D615">
            <v>500</v>
          </cell>
          <cell r="E615">
            <v>45520</v>
          </cell>
          <cell r="F615">
            <v>500</v>
          </cell>
          <cell r="G615" t="str">
            <v>Salaam Peace</v>
          </cell>
          <cell r="H615">
            <v>8860191</v>
          </cell>
          <cell r="J615" t="str">
            <v>Unrestricted funding</v>
          </cell>
          <cell r="K615" t="str">
            <v>London</v>
          </cell>
          <cell r="L615" t="str">
            <v/>
          </cell>
          <cell r="M615" t="str">
            <v/>
          </cell>
          <cell r="O615">
            <v>0</v>
          </cell>
        </row>
        <row r="616">
          <cell r="A616" t="str">
            <v>360G-BerkeleyFdn-GR10270</v>
          </cell>
          <cell r="B616" t="str">
            <v>One-off grant</v>
          </cell>
          <cell r="C616" t="str">
            <v>A grant provided in response to UK riots to support affected communities.</v>
          </cell>
          <cell r="D616">
            <v>1000</v>
          </cell>
          <cell r="E616">
            <v>45520</v>
          </cell>
          <cell r="F616">
            <v>1000</v>
          </cell>
          <cell r="G616" t="str">
            <v>Newham All Star Sports Academy</v>
          </cell>
          <cell r="H616">
            <v>1114835</v>
          </cell>
          <cell r="J616" t="str">
            <v>Unrestricted funding</v>
          </cell>
          <cell r="K616" t="str">
            <v>London</v>
          </cell>
          <cell r="L616" t="str">
            <v/>
          </cell>
          <cell r="M616" t="str">
            <v/>
          </cell>
          <cell r="O616">
            <v>0</v>
          </cell>
        </row>
        <row r="617">
          <cell r="A617" t="str">
            <v>360G-BerkeleyFdn-GR10269</v>
          </cell>
          <cell r="B617" t="str">
            <v>One-off grant</v>
          </cell>
          <cell r="C617" t="str">
            <v>A grant provided in response to UK riots to support affected communities.</v>
          </cell>
          <cell r="D617">
            <v>1000</v>
          </cell>
          <cell r="E617">
            <v>45520</v>
          </cell>
          <cell r="F617">
            <v>1000</v>
          </cell>
          <cell r="G617" t="str">
            <v>Reaching Higher</v>
          </cell>
          <cell r="H617">
            <v>1137915</v>
          </cell>
          <cell r="J617" t="str">
            <v>Unrestricted funding</v>
          </cell>
          <cell r="K617" t="str">
            <v>London</v>
          </cell>
          <cell r="L617" t="str">
            <v/>
          </cell>
          <cell r="M617" t="str">
            <v/>
          </cell>
          <cell r="O617">
            <v>0</v>
          </cell>
        </row>
        <row r="618">
          <cell r="A618" t="str">
            <v>360G-BerkeleyFdn-GR10267</v>
          </cell>
          <cell r="B618" t="str">
            <v>One-off grant</v>
          </cell>
          <cell r="C618" t="str">
            <v>A grant provided in response to UK riots to support affected communities.</v>
          </cell>
          <cell r="D618">
            <v>1000</v>
          </cell>
          <cell r="E618">
            <v>45520</v>
          </cell>
          <cell r="F618">
            <v>1000</v>
          </cell>
          <cell r="G618" t="str">
            <v>The Boury Academy</v>
          </cell>
          <cell r="I618">
            <v>13264319</v>
          </cell>
          <cell r="J618" t="str">
            <v>Unrestricted funding</v>
          </cell>
          <cell r="K618" t="str">
            <v>London</v>
          </cell>
          <cell r="L618" t="str">
            <v/>
          </cell>
          <cell r="M618" t="str">
            <v/>
          </cell>
          <cell r="O618">
            <v>0</v>
          </cell>
        </row>
        <row r="619">
          <cell r="A619" t="str">
            <v>360G-BerkeleyFdn-GR10268</v>
          </cell>
          <cell r="B619" t="str">
            <v>One-off grant</v>
          </cell>
          <cell r="C619" t="str">
            <v>A grant provided in response to UK riots to support affected communities.</v>
          </cell>
          <cell r="D619">
            <v>1000</v>
          </cell>
          <cell r="E619">
            <v>45520</v>
          </cell>
          <cell r="F619">
            <v>1000</v>
          </cell>
          <cell r="G619" t="str">
            <v>Khulisa</v>
          </cell>
          <cell r="H619">
            <v>1120562</v>
          </cell>
          <cell r="J619" t="str">
            <v>Unrestricted funding</v>
          </cell>
          <cell r="K619" t="str">
            <v>London</v>
          </cell>
          <cell r="L619" t="str">
            <v/>
          </cell>
          <cell r="M619" t="str">
            <v/>
          </cell>
          <cell r="O619">
            <v>0</v>
          </cell>
        </row>
        <row r="620">
          <cell r="A620" t="str">
            <v>360G-BerkeleyFdn-GR10276</v>
          </cell>
          <cell r="B620" t="str">
            <v>One-off grant</v>
          </cell>
          <cell r="C620" t="str">
            <v>A grant provided in response to UK riots to support affected communities.</v>
          </cell>
          <cell r="D620">
            <v>1000</v>
          </cell>
          <cell r="E620">
            <v>45520</v>
          </cell>
          <cell r="F620">
            <v>1000</v>
          </cell>
          <cell r="G620" t="str">
            <v>Spiral Skills CIC</v>
          </cell>
          <cell r="I620">
            <v>9489401</v>
          </cell>
          <cell r="J620" t="str">
            <v>Unrestricted funding</v>
          </cell>
          <cell r="K620" t="str">
            <v>London</v>
          </cell>
          <cell r="L620" t="str">
            <v/>
          </cell>
          <cell r="M620" t="str">
            <v/>
          </cell>
          <cell r="O620">
            <v>0</v>
          </cell>
        </row>
        <row r="621">
          <cell r="A621" t="str">
            <v>360G-BerkeleyFdn-GR10275</v>
          </cell>
          <cell r="B621" t="str">
            <v>One-off grant</v>
          </cell>
          <cell r="C621" t="str">
            <v>A grant provided in response to UK riots to support affected communities.</v>
          </cell>
          <cell r="D621">
            <v>1000</v>
          </cell>
          <cell r="E621">
            <v>45520</v>
          </cell>
          <cell r="F621">
            <v>1000</v>
          </cell>
          <cell r="G621" t="str">
            <v>Ambition Aspire Achieve</v>
          </cell>
          <cell r="H621">
            <v>1167816</v>
          </cell>
          <cell r="J621" t="str">
            <v>Unrestricted funding</v>
          </cell>
          <cell r="K621" t="str">
            <v>London</v>
          </cell>
          <cell r="L621" t="str">
            <v/>
          </cell>
          <cell r="M621" t="str">
            <v/>
          </cell>
          <cell r="O621">
            <v>0</v>
          </cell>
        </row>
        <row r="622">
          <cell r="A622" t="str">
            <v>360G-BerkeleyFdn-GR10273</v>
          </cell>
          <cell r="B622" t="str">
            <v>One-off grant</v>
          </cell>
          <cell r="C622" t="str">
            <v>A grant provided in response to UK riots to support affected communities.</v>
          </cell>
          <cell r="D622">
            <v>1000</v>
          </cell>
          <cell r="E622">
            <v>45520</v>
          </cell>
          <cell r="F622">
            <v>1000</v>
          </cell>
          <cell r="G622" t="str">
            <v>Youth Realities</v>
          </cell>
          <cell r="H622">
            <v>1107209</v>
          </cell>
          <cell r="J622" t="str">
            <v>Unrestricted funding</v>
          </cell>
          <cell r="K622" t="str">
            <v>London</v>
          </cell>
          <cell r="L622" t="str">
            <v/>
          </cell>
          <cell r="M622" t="str">
            <v/>
          </cell>
          <cell r="O622">
            <v>0</v>
          </cell>
        </row>
        <row r="623">
          <cell r="A623" t="str">
            <v>360G-BerkeleyFdn-GR10272</v>
          </cell>
          <cell r="B623" t="str">
            <v>One-off grant</v>
          </cell>
          <cell r="C623" t="str">
            <v>A grant provided in response to UK riots to support affected communities.</v>
          </cell>
          <cell r="D623">
            <v>1000</v>
          </cell>
          <cell r="E623">
            <v>45520</v>
          </cell>
          <cell r="F623">
            <v>1000</v>
          </cell>
          <cell r="G623" t="str">
            <v>Sister System</v>
          </cell>
          <cell r="H623">
            <v>1177669</v>
          </cell>
          <cell r="J623" t="str">
            <v>Unrestricted funding</v>
          </cell>
          <cell r="K623" t="str">
            <v>London</v>
          </cell>
          <cell r="L623" t="str">
            <v/>
          </cell>
          <cell r="M623" t="str">
            <v/>
          </cell>
          <cell r="O623">
            <v>0</v>
          </cell>
        </row>
        <row r="624">
          <cell r="A624" t="str">
            <v>360G-BerkeleyFdn-GR10274</v>
          </cell>
          <cell r="B624" t="str">
            <v>One-off grant</v>
          </cell>
          <cell r="C624" t="str">
            <v>A grant provided in response to UK riots to support affected communities.</v>
          </cell>
          <cell r="D624">
            <v>1000</v>
          </cell>
          <cell r="E624">
            <v>45520</v>
          </cell>
          <cell r="F624">
            <v>1000</v>
          </cell>
          <cell r="G624" t="str">
            <v>Success Club CIO</v>
          </cell>
          <cell r="H624">
            <v>1180864</v>
          </cell>
          <cell r="J624" t="str">
            <v>Unrestricted funding</v>
          </cell>
          <cell r="K624" t="str">
            <v>London</v>
          </cell>
          <cell r="L624" t="str">
            <v/>
          </cell>
          <cell r="M624" t="str">
            <v/>
          </cell>
          <cell r="O624">
            <v>0</v>
          </cell>
        </row>
        <row r="625">
          <cell r="A625" t="str">
            <v>360G-BerkeleyFdn-GR10281</v>
          </cell>
          <cell r="B625" t="str">
            <v>One-off grant</v>
          </cell>
          <cell r="C625" t="str">
            <v>A grant provided in response to UK riots to support affected communities.</v>
          </cell>
          <cell r="D625">
            <v>1000</v>
          </cell>
          <cell r="E625">
            <v>45520</v>
          </cell>
          <cell r="F625">
            <v>1000</v>
          </cell>
          <cell r="G625" t="str">
            <v>Sunbeams London</v>
          </cell>
          <cell r="H625">
            <v>1158753</v>
          </cell>
          <cell r="I625">
            <v>4210006</v>
          </cell>
          <cell r="J625" t="str">
            <v>Unrestricted funding</v>
          </cell>
          <cell r="K625" t="str">
            <v>London</v>
          </cell>
          <cell r="L625" t="str">
            <v/>
          </cell>
          <cell r="M625" t="str">
            <v/>
          </cell>
          <cell r="O625">
            <v>0</v>
          </cell>
        </row>
        <row r="626">
          <cell r="A626" t="str">
            <v>360G-BerkeleyFdn-GR10279</v>
          </cell>
          <cell r="B626" t="str">
            <v>One-off grant</v>
          </cell>
          <cell r="C626" t="str">
            <v>A grant provided in response to UK riots to support affected communities.</v>
          </cell>
          <cell r="D626">
            <v>1000</v>
          </cell>
          <cell r="E626">
            <v>45520</v>
          </cell>
          <cell r="F626">
            <v>60000</v>
          </cell>
          <cell r="G626" t="str">
            <v>CARAS</v>
          </cell>
          <cell r="H626">
            <v>1124376</v>
          </cell>
          <cell r="J626" t="str">
            <v>Unrestricted funding</v>
          </cell>
          <cell r="K626" t="str">
            <v>London</v>
          </cell>
          <cell r="L626" t="str">
            <v/>
          </cell>
          <cell r="M626" t="str">
            <v/>
          </cell>
          <cell r="O626">
            <v>0</v>
          </cell>
        </row>
        <row r="627">
          <cell r="A627" t="str">
            <v>360G-BerkeleyFdn-GR10280</v>
          </cell>
          <cell r="B627" t="str">
            <v>One-off grant</v>
          </cell>
          <cell r="C627" t="str">
            <v>A grant provided in response to UK riots to support affected communities.</v>
          </cell>
          <cell r="D627">
            <v>1000</v>
          </cell>
          <cell r="E627">
            <v>45520</v>
          </cell>
          <cell r="F627">
            <v>1000</v>
          </cell>
          <cell r="G627" t="str">
            <v>Esteem</v>
          </cell>
          <cell r="H627">
            <v>1187128</v>
          </cell>
          <cell r="J627" t="str">
            <v>Unrestricted funding</v>
          </cell>
          <cell r="K627" t="str">
            <v>South East England</v>
          </cell>
          <cell r="L627" t="str">
            <v>London</v>
          </cell>
          <cell r="M627" t="str">
            <v/>
          </cell>
          <cell r="O627">
            <v>0</v>
          </cell>
        </row>
        <row r="628">
          <cell r="A628" t="str">
            <v>360G-BerkeleyFdn-GR10277</v>
          </cell>
          <cell r="B628" t="str">
            <v>One-off grant</v>
          </cell>
          <cell r="C628" t="str">
            <v>A grant provided in response to UK riots to support affected communities.</v>
          </cell>
          <cell r="D628">
            <v>1000</v>
          </cell>
          <cell r="E628">
            <v>45520</v>
          </cell>
          <cell r="F628">
            <v>1000</v>
          </cell>
          <cell r="G628" t="str">
            <v>The Foyer Federation</v>
          </cell>
          <cell r="H628">
            <v>1040482</v>
          </cell>
          <cell r="J628" t="str">
            <v>Unrestricted funding</v>
          </cell>
          <cell r="K628" t="str">
            <v>South East England</v>
          </cell>
          <cell r="L628" t="str">
            <v>London</v>
          </cell>
          <cell r="M628" t="str">
            <v/>
          </cell>
          <cell r="O628">
            <v>0</v>
          </cell>
        </row>
        <row r="629">
          <cell r="A629" t="str">
            <v>360G-BerkeleyFdn-GR10278</v>
          </cell>
          <cell r="B629" t="str">
            <v>One-off grant</v>
          </cell>
          <cell r="C629" t="str">
            <v>A grant provided in response to UK riots to support affected communities.</v>
          </cell>
          <cell r="D629">
            <v>1000</v>
          </cell>
          <cell r="E629">
            <v>45520</v>
          </cell>
          <cell r="F629">
            <v>1000</v>
          </cell>
          <cell r="G629" t="str">
            <v>Settle</v>
          </cell>
          <cell r="H629">
            <v>1162399</v>
          </cell>
          <cell r="J629" t="str">
            <v>Unrestricted funding</v>
          </cell>
          <cell r="K629" t="str">
            <v>London</v>
          </cell>
          <cell r="L629" t="str">
            <v/>
          </cell>
          <cell r="M629" t="str">
            <v/>
          </cell>
          <cell r="O629">
            <v>0</v>
          </cell>
        </row>
        <row r="630">
          <cell r="A630" t="str">
            <v>360G-BerkeleyFdn-GR10282</v>
          </cell>
          <cell r="B630" t="str">
            <v>One-off grant</v>
          </cell>
          <cell r="C630" t="str">
            <v>Unrestricted grant provided in response to UK riots to support affected communities.</v>
          </cell>
          <cell r="D630">
            <v>1000</v>
          </cell>
          <cell r="E630">
            <v>45526</v>
          </cell>
          <cell r="F630">
            <v>1000</v>
          </cell>
          <cell r="G630" t="str">
            <v>Youth Concern</v>
          </cell>
          <cell r="H630">
            <v>1175680</v>
          </cell>
          <cell r="J630" t="str">
            <v>Unrestricted funding</v>
          </cell>
          <cell r="K630" t="str">
            <v>South East England</v>
          </cell>
          <cell r="L630" t="str">
            <v/>
          </cell>
          <cell r="M630" t="str">
            <v/>
          </cell>
          <cell r="O630">
            <v>0</v>
          </cell>
        </row>
        <row r="631">
          <cell r="A631" t="str">
            <v>360G-BerkeleyFdn-GR10284</v>
          </cell>
          <cell r="B631" t="str">
            <v>One-off grant</v>
          </cell>
          <cell r="C631" t="str">
            <v>Unrestricted grant provided to support the time and expertise contributed during the Berkeley Foundation Lunch and learn session.</v>
          </cell>
          <cell r="D631">
            <v>500</v>
          </cell>
          <cell r="E631">
            <v>45526</v>
          </cell>
          <cell r="F631">
            <v>500</v>
          </cell>
          <cell r="G631" t="str">
            <v>Salaam Peace</v>
          </cell>
          <cell r="H631">
            <v>8860191</v>
          </cell>
          <cell r="J631" t="str">
            <v>Unrestricted funding</v>
          </cell>
          <cell r="K631" t="str">
            <v>London</v>
          </cell>
          <cell r="L631" t="str">
            <v/>
          </cell>
          <cell r="M631" t="str">
            <v/>
          </cell>
          <cell r="O631">
            <v>0</v>
          </cell>
        </row>
        <row r="632">
          <cell r="A632" t="str">
            <v>360G-BerkeleyFdn-GR10283</v>
          </cell>
          <cell r="B632" t="str">
            <v>One-off grant</v>
          </cell>
          <cell r="C632" t="str">
            <v>Unrestricted grant provided to support the time and expertise contributed during the Berkeley Foundation Lunch and learn session.</v>
          </cell>
          <cell r="D632">
            <v>500</v>
          </cell>
          <cell r="E632">
            <v>45526</v>
          </cell>
          <cell r="F632">
            <v>500</v>
          </cell>
          <cell r="G632" t="str">
            <v>Art Against Knives</v>
          </cell>
          <cell r="H632">
            <v>1140866</v>
          </cell>
          <cell r="J632" t="str">
            <v>Unrestricted funding</v>
          </cell>
          <cell r="K632" t="str">
            <v>London</v>
          </cell>
          <cell r="L632" t="str">
            <v/>
          </cell>
          <cell r="M632" t="str">
            <v/>
          </cell>
          <cell r="O632">
            <v>0</v>
          </cell>
        </row>
        <row r="633">
          <cell r="A633" t="str">
            <v>GR10288</v>
          </cell>
          <cell r="B633" t="str">
            <v>One-off grant</v>
          </cell>
          <cell r="C633" t="str">
            <v>Unrestricted grant provided to support the time and expertise contributed during the Berkeley Foundation Trustees meeting.</v>
          </cell>
          <cell r="D633">
            <v>500</v>
          </cell>
          <cell r="E633">
            <v>45526</v>
          </cell>
          <cell r="F633">
            <v>500</v>
          </cell>
          <cell r="G633" t="str">
            <v>New Horizon Youth Centre</v>
          </cell>
          <cell r="H633">
            <v>276943</v>
          </cell>
          <cell r="J633" t="str">
            <v>Unrestricted funding</v>
          </cell>
          <cell r="K633" t="str">
            <v>London</v>
          </cell>
          <cell r="O633">
            <v>0</v>
          </cell>
        </row>
        <row r="634">
          <cell r="A634" t="str">
            <v>GR10285</v>
          </cell>
          <cell r="B634" t="str">
            <v>One-off grant</v>
          </cell>
          <cell r="C634" t="str">
            <v>Unrestricted grant provided to support the time and expertise contributed during the Berkeley Foundation Lunch and learn session.</v>
          </cell>
          <cell r="D634">
            <v>500</v>
          </cell>
          <cell r="E634">
            <v>45526</v>
          </cell>
          <cell r="F634">
            <v>500</v>
          </cell>
          <cell r="G634" t="str">
            <v>High Trees Community Development Trust</v>
          </cell>
          <cell r="H634">
            <v>1079581</v>
          </cell>
          <cell r="J634" t="str">
            <v>Unrestricted funding</v>
          </cell>
          <cell r="K634" t="str">
            <v>London</v>
          </cell>
          <cell r="O634">
            <v>0</v>
          </cell>
        </row>
        <row r="635">
          <cell r="A635" t="str">
            <v>GR10290</v>
          </cell>
          <cell r="B635" t="str">
            <v>One-off grant</v>
          </cell>
          <cell r="C635" t="str">
            <v>Unrestricted grant provided to support the time and expertise contributed during the Berkeley Foundation Trustees meeting.</v>
          </cell>
          <cell r="D635">
            <v>500</v>
          </cell>
          <cell r="E635">
            <v>45526</v>
          </cell>
          <cell r="F635">
            <v>500</v>
          </cell>
          <cell r="G635" t="str">
            <v>Sunbeams London</v>
          </cell>
          <cell r="H635">
            <v>1158753</v>
          </cell>
          <cell r="I635">
            <v>4210006</v>
          </cell>
          <cell r="J635" t="str">
            <v>Unrestricted funding</v>
          </cell>
          <cell r="K635" t="str">
            <v>London</v>
          </cell>
          <cell r="O635">
            <v>0</v>
          </cell>
        </row>
        <row r="636">
          <cell r="A636" t="str">
            <v>GR10286</v>
          </cell>
          <cell r="B636" t="str">
            <v>One-off grant</v>
          </cell>
          <cell r="C636" t="str">
            <v>Unrestricted grant provided to support the time and expertise contributed to a resilience lunch &amp; learn session.</v>
          </cell>
          <cell r="D636">
            <v>500</v>
          </cell>
          <cell r="E636">
            <v>45526</v>
          </cell>
          <cell r="F636">
            <v>500</v>
          </cell>
          <cell r="G636" t="str">
            <v>Berkshire Youth</v>
          </cell>
          <cell r="H636">
            <v>1106341</v>
          </cell>
          <cell r="J636" t="str">
            <v>Unrestricted funding</v>
          </cell>
          <cell r="K636" t="str">
            <v>South East England</v>
          </cell>
          <cell r="O636">
            <v>0</v>
          </cell>
        </row>
        <row r="637">
          <cell r="A637" t="str">
            <v>GR10293</v>
          </cell>
          <cell r="B637" t="str">
            <v>One-off grant</v>
          </cell>
          <cell r="C637" t="str">
            <v>Unrestricted grant provided to support the time and expertise contributed to a staff webinar during Pride month.</v>
          </cell>
          <cell r="D637">
            <v>250</v>
          </cell>
          <cell r="E637">
            <v>45526</v>
          </cell>
          <cell r="F637">
            <v>250</v>
          </cell>
          <cell r="G637" t="str">
            <v>Esteem</v>
          </cell>
          <cell r="H637">
            <v>1187128</v>
          </cell>
          <cell r="J637" t="str">
            <v>Unrestricted funding</v>
          </cell>
          <cell r="K637" t="str">
            <v>South East England</v>
          </cell>
          <cell r="L637" t="str">
            <v>London</v>
          </cell>
          <cell r="M637" t="str">
            <v/>
          </cell>
          <cell r="O637">
            <v>0</v>
          </cell>
        </row>
        <row r="638">
          <cell r="A638" t="str">
            <v>GR10292</v>
          </cell>
          <cell r="B638" t="str">
            <v>One-off grant</v>
          </cell>
          <cell r="C638" t="str">
            <v>Unrestricted grant provided to support the time and expertise contributed to a staff webinar during Pride month.</v>
          </cell>
          <cell r="D638">
            <v>250</v>
          </cell>
          <cell r="E638">
            <v>45526</v>
          </cell>
          <cell r="F638">
            <v>250</v>
          </cell>
          <cell r="G638" t="str">
            <v>Youth Concern</v>
          </cell>
          <cell r="H638">
            <v>1175680</v>
          </cell>
          <cell r="J638" t="str">
            <v>Unrestricted funding</v>
          </cell>
          <cell r="K638" t="str">
            <v>South East England</v>
          </cell>
          <cell r="O638">
            <v>0</v>
          </cell>
        </row>
        <row r="639">
          <cell r="A639" t="str">
            <v>GR10294</v>
          </cell>
          <cell r="B639" t="str">
            <v>One-off grant</v>
          </cell>
          <cell r="C639" t="str">
            <v>Unrestricted grant provided to support the time and expertise contributed to the July Trustees meeting and Resilience Fund Panel.</v>
          </cell>
          <cell r="D639">
            <v>1000</v>
          </cell>
          <cell r="E639">
            <v>45526</v>
          </cell>
          <cell r="F639">
            <v>1000</v>
          </cell>
          <cell r="G639" t="str">
            <v>Mayor's Fund for London</v>
          </cell>
          <cell r="H639">
            <v>1124833</v>
          </cell>
          <cell r="J639" t="str">
            <v>Unrestricted funding</v>
          </cell>
          <cell r="K639" t="str">
            <v>London</v>
          </cell>
          <cell r="L639" t="str">
            <v/>
          </cell>
          <cell r="O639">
            <v>0</v>
          </cell>
        </row>
        <row r="640">
          <cell r="A640" t="str">
            <v>GR10297</v>
          </cell>
          <cell r="B640" t="str">
            <v>One-off grant</v>
          </cell>
          <cell r="C640" t="str">
            <v>Unrestricted grant provided to support the time and expertise contributed to the Resilience Fund Panel.</v>
          </cell>
          <cell r="D640">
            <v>500</v>
          </cell>
          <cell r="E640">
            <v>45526</v>
          </cell>
          <cell r="F640">
            <v>500</v>
          </cell>
          <cell r="G640" t="str">
            <v>Reaching Higher</v>
          </cell>
          <cell r="H640">
            <v>1137915</v>
          </cell>
          <cell r="J640" t="str">
            <v>Unrestricted funding</v>
          </cell>
          <cell r="K640" t="str">
            <v>London</v>
          </cell>
          <cell r="O640">
            <v>0</v>
          </cell>
        </row>
        <row r="641">
          <cell r="A641" t="str">
            <v>GR10296</v>
          </cell>
          <cell r="B641" t="str">
            <v>One-off grant</v>
          </cell>
          <cell r="C641" t="str">
            <v>Unrestricted grant provided to support the time and expertise contributed to the Resilience Fund Panel.</v>
          </cell>
          <cell r="D641">
            <v>500</v>
          </cell>
          <cell r="E641">
            <v>45526</v>
          </cell>
          <cell r="F641">
            <v>500</v>
          </cell>
          <cell r="G641" t="str">
            <v>Esteem</v>
          </cell>
          <cell r="H641">
            <v>1187128</v>
          </cell>
          <cell r="J641" t="str">
            <v>Unrestricted funding</v>
          </cell>
          <cell r="K641" t="str">
            <v>South East England</v>
          </cell>
          <cell r="L641" t="str">
            <v>London</v>
          </cell>
          <cell r="O641">
            <v>0</v>
          </cell>
        </row>
        <row r="642">
          <cell r="A642" t="str">
            <v>GR10298</v>
          </cell>
          <cell r="B642" t="str">
            <v>One-off grant</v>
          </cell>
          <cell r="C642" t="str">
            <v>Unrestricted grant provided to support the time and expertise contributed to the Resilience Fund Panel.</v>
          </cell>
          <cell r="D642">
            <v>500</v>
          </cell>
          <cell r="E642">
            <v>45526</v>
          </cell>
          <cell r="F642">
            <v>500</v>
          </cell>
          <cell r="G642" t="str">
            <v>Salaam Peace</v>
          </cell>
          <cell r="H642">
            <v>8860191</v>
          </cell>
          <cell r="J642" t="str">
            <v>Unrestricted funding</v>
          </cell>
          <cell r="K642" t="str">
            <v>London</v>
          </cell>
          <cell r="O642">
            <v>0</v>
          </cell>
        </row>
        <row r="643">
          <cell r="A643" t="str">
            <v>GR10307</v>
          </cell>
          <cell r="B643" t="str">
            <v>One-off grant</v>
          </cell>
          <cell r="C643" t="str">
            <v>Unrestricted grant provided to support the time and expertise contributed to the Resilience Fund Cohort 4 kick-off session.</v>
          </cell>
          <cell r="D643">
            <v>500</v>
          </cell>
          <cell r="E643">
            <v>45526</v>
          </cell>
          <cell r="F643">
            <v>500</v>
          </cell>
          <cell r="G643" t="str">
            <v>Esteem</v>
          </cell>
          <cell r="H643">
            <v>1187128</v>
          </cell>
          <cell r="J643" t="str">
            <v>Unrestricted funding</v>
          </cell>
          <cell r="K643" t="str">
            <v>South East England</v>
          </cell>
          <cell r="L643" t="str">
            <v>London</v>
          </cell>
          <cell r="M643" t="str">
            <v/>
          </cell>
          <cell r="O643">
            <v>0</v>
          </cell>
        </row>
        <row r="644">
          <cell r="A644" t="str">
            <v>GR10299</v>
          </cell>
          <cell r="B644" t="str">
            <v>One-off grant</v>
          </cell>
          <cell r="C644" t="str">
            <v>Unrestricted grant provided to support the time and expertise contributed to a lunch &amp; learn session and a Trustees meeting.</v>
          </cell>
          <cell r="D644">
            <v>1000</v>
          </cell>
          <cell r="E644">
            <v>45526</v>
          </cell>
          <cell r="F644">
            <v>1000</v>
          </cell>
          <cell r="G644" t="str">
            <v>Reaching Higher</v>
          </cell>
          <cell r="H644">
            <v>1137915</v>
          </cell>
          <cell r="J644" t="str">
            <v>Unrestricted funding</v>
          </cell>
          <cell r="K644" t="str">
            <v>London</v>
          </cell>
          <cell r="O644">
            <v>0</v>
          </cell>
        </row>
        <row r="645">
          <cell r="A645" t="str">
            <v>GR10309</v>
          </cell>
          <cell r="B645" t="str">
            <v>One-off grant</v>
          </cell>
          <cell r="C645" t="str">
            <v>Unrestricted grant provided to support the time and expertise contributed to a Trustees meeting.</v>
          </cell>
          <cell r="D645">
            <v>500</v>
          </cell>
          <cell r="E645">
            <v>45526</v>
          </cell>
          <cell r="F645">
            <v>500</v>
          </cell>
          <cell r="G645" t="str">
            <v>The Change Foundation</v>
          </cell>
          <cell r="H645">
            <v>1046047</v>
          </cell>
          <cell r="J645" t="str">
            <v>Unrestricted funding</v>
          </cell>
          <cell r="K645" t="str">
            <v>Birmingham</v>
          </cell>
          <cell r="L645" t="str">
            <v>London</v>
          </cell>
          <cell r="M645" t="str">
            <v/>
          </cell>
          <cell r="O645">
            <v>0</v>
          </cell>
        </row>
        <row r="646">
          <cell r="A646" t="str">
            <v>GR10314</v>
          </cell>
          <cell r="B646" t="str">
            <v>One-off grant</v>
          </cell>
          <cell r="C646" t="str">
            <v>Unrestricted grant provided to support the time and expertise contributed to our Reslience Fund reflection session</v>
          </cell>
          <cell r="D646">
            <v>250</v>
          </cell>
          <cell r="E646">
            <v>45526</v>
          </cell>
          <cell r="F646">
            <v>250</v>
          </cell>
          <cell r="G646" t="str">
            <v>BelEve UK</v>
          </cell>
          <cell r="H646">
            <v>1176524</v>
          </cell>
          <cell r="J646" t="str">
            <v>Unrestricted funding</v>
          </cell>
          <cell r="K646" t="str">
            <v>London</v>
          </cell>
          <cell r="L646" t="str">
            <v/>
          </cell>
          <cell r="M646" t="str">
            <v/>
          </cell>
          <cell r="O646">
            <v>0</v>
          </cell>
        </row>
        <row r="647">
          <cell r="A647" t="str">
            <v>GR10319</v>
          </cell>
          <cell r="B647" t="str">
            <v>One-off grant</v>
          </cell>
          <cell r="C647" t="str">
            <v>Unrestricted grant provided to support the time and expertise contributed to our Reslience Fund reflection session</v>
          </cell>
          <cell r="D647">
            <v>250</v>
          </cell>
          <cell r="E647">
            <v>45526</v>
          </cell>
          <cell r="F647">
            <v>250</v>
          </cell>
          <cell r="G647" t="str">
            <v>Build Up Foundation</v>
          </cell>
          <cell r="H647">
            <v>1163872</v>
          </cell>
          <cell r="J647" t="str">
            <v>Unrestricted funding</v>
          </cell>
          <cell r="K647" t="str">
            <v>London</v>
          </cell>
          <cell r="O647">
            <v>0</v>
          </cell>
        </row>
        <row r="648">
          <cell r="A648" t="str">
            <v>GR10315</v>
          </cell>
          <cell r="B648" t="str">
            <v>One-off grant</v>
          </cell>
          <cell r="C648" t="str">
            <v>Unrestricted grant provided to support the time and expertise contributed to our Reslience Fund reflection session</v>
          </cell>
          <cell r="D648">
            <v>250</v>
          </cell>
          <cell r="E648">
            <v>45526</v>
          </cell>
          <cell r="F648">
            <v>250</v>
          </cell>
          <cell r="G648" t="str">
            <v>High Trees Community Development Trust</v>
          </cell>
          <cell r="H648">
            <v>1079581</v>
          </cell>
          <cell r="J648" t="str">
            <v>Unrestricted funding</v>
          </cell>
          <cell r="K648" t="str">
            <v>London</v>
          </cell>
          <cell r="O648">
            <v>0</v>
          </cell>
        </row>
        <row r="649">
          <cell r="A649" t="str">
            <v>GR10320</v>
          </cell>
          <cell r="B649" t="str">
            <v>One-off grant</v>
          </cell>
          <cell r="C649" t="str">
            <v>Unrestricted grant provided to support the time and expertise contributed to our Reslience Fund reflection session</v>
          </cell>
          <cell r="D649">
            <v>250</v>
          </cell>
          <cell r="E649">
            <v>45526</v>
          </cell>
          <cell r="F649">
            <v>250</v>
          </cell>
          <cell r="G649" t="str">
            <v>Leaders in Community</v>
          </cell>
          <cell r="H649">
            <v>1137183</v>
          </cell>
          <cell r="J649" t="str">
            <v>Unrestricted funding</v>
          </cell>
          <cell r="K649" t="str">
            <v>London</v>
          </cell>
          <cell r="O649">
            <v>0</v>
          </cell>
        </row>
        <row r="650">
          <cell r="A650" t="str">
            <v>GR10317</v>
          </cell>
          <cell r="B650" t="str">
            <v>One-off grant</v>
          </cell>
          <cell r="C650" t="str">
            <v>Unrestricted grant provided to support the time and expertise contributed to our Reslience Fund reflection session</v>
          </cell>
          <cell r="D650">
            <v>250</v>
          </cell>
          <cell r="E650">
            <v>45526</v>
          </cell>
          <cell r="F650">
            <v>250</v>
          </cell>
          <cell r="G650" t="str">
            <v>Reaching Higher</v>
          </cell>
          <cell r="H650">
            <v>1137915</v>
          </cell>
          <cell r="J650" t="str">
            <v>Unrestricted funding</v>
          </cell>
          <cell r="K650" t="str">
            <v>London</v>
          </cell>
          <cell r="O650">
            <v>0</v>
          </cell>
        </row>
        <row r="651">
          <cell r="A651" t="str">
            <v>GR10318</v>
          </cell>
          <cell r="B651" t="str">
            <v>One-off grant</v>
          </cell>
          <cell r="C651" t="str">
            <v>Unrestricted grant provided to support the time and expertise contributed to our Reslience Fund reflection session</v>
          </cell>
          <cell r="D651">
            <v>250</v>
          </cell>
          <cell r="E651">
            <v>45526</v>
          </cell>
          <cell r="F651">
            <v>250</v>
          </cell>
          <cell r="G651" t="str">
            <v>Settle</v>
          </cell>
          <cell r="H651">
            <v>1162399</v>
          </cell>
          <cell r="J651" t="str">
            <v>Unrestricted funding</v>
          </cell>
          <cell r="K651" t="str">
            <v>London</v>
          </cell>
          <cell r="O651">
            <v>0</v>
          </cell>
        </row>
        <row r="652">
          <cell r="A652" t="str">
            <v>GR10316</v>
          </cell>
          <cell r="B652" t="str">
            <v>One-off grant</v>
          </cell>
          <cell r="C652" t="str">
            <v>Unrestricted grant provided to support the time and expertise contributed to our Reslience Fund reflection session</v>
          </cell>
          <cell r="D652">
            <v>250</v>
          </cell>
          <cell r="E652">
            <v>45526</v>
          </cell>
          <cell r="F652">
            <v>250</v>
          </cell>
          <cell r="G652" t="str">
            <v>Youth Concern</v>
          </cell>
          <cell r="H652">
            <v>1175680</v>
          </cell>
          <cell r="J652" t="str">
            <v>Unrestricted funding</v>
          </cell>
          <cell r="K652" t="str">
            <v>South East England</v>
          </cell>
          <cell r="O652">
            <v>0</v>
          </cell>
        </row>
        <row r="653">
          <cell r="A653" t="str">
            <v>GR10312</v>
          </cell>
          <cell r="B653" t="str">
            <v>One-off grant</v>
          </cell>
          <cell r="C653" t="str">
            <v>Unrestricted grant provided to support the time and expertise contributed to the London Funders Resilience Network.</v>
          </cell>
          <cell r="D653">
            <v>500</v>
          </cell>
          <cell r="E653">
            <v>45526</v>
          </cell>
          <cell r="F653">
            <v>500</v>
          </cell>
          <cell r="G653" t="str">
            <v>Esteem</v>
          </cell>
          <cell r="H653">
            <v>1187128</v>
          </cell>
          <cell r="J653" t="str">
            <v>Unrestricted funding</v>
          </cell>
          <cell r="K653" t="str">
            <v>South East England</v>
          </cell>
          <cell r="L653" t="str">
            <v>London</v>
          </cell>
          <cell r="O653">
            <v>0</v>
          </cell>
        </row>
        <row r="654">
          <cell r="A654" t="str">
            <v>GR10287</v>
          </cell>
          <cell r="B654" t="str">
            <v>Strategic Partnership</v>
          </cell>
          <cell r="C654" t="str">
            <v>The 2025-2027 renewal supports  young people at risk of homelessness in London and Birmingham, to develop their financial literacy skills and wellbeing, through a series of interactive activities.</v>
          </cell>
          <cell r="D654">
            <v>1083973</v>
          </cell>
          <cell r="E654">
            <v>45575</v>
          </cell>
          <cell r="F654">
            <v>704261</v>
          </cell>
          <cell r="G654" t="str">
            <v>MyBnk</v>
          </cell>
          <cell r="H654">
            <v>1123791</v>
          </cell>
          <cell r="J654" t="str">
            <v>A Safe Place to Call Home</v>
          </cell>
          <cell r="K654" t="str">
            <v>Birmingham</v>
          </cell>
          <cell r="L654" t="str">
            <v>London</v>
          </cell>
          <cell r="M654" t="str">
            <v/>
          </cell>
          <cell r="O654">
            <v>36</v>
          </cell>
        </row>
        <row r="655">
          <cell r="A655" t="str">
            <v>FG1405</v>
          </cell>
          <cell r="B655" t="str">
            <v>Match funding payment</v>
          </cell>
          <cell r="C655" t="str">
            <v xml:space="preserve">Unrestricted grant provided to partner charities on a quarterly basis to match staff fundraising, volunteering time and donations through payroll giving, in line with the Berkeley Foundation's match funding policy. </v>
          </cell>
          <cell r="D655">
            <v>10250</v>
          </cell>
          <cell r="E655">
            <v>45688</v>
          </cell>
          <cell r="F655">
            <v>10250</v>
          </cell>
          <cell r="G655" t="str">
            <v>St Giles Trust</v>
          </cell>
          <cell r="H655">
            <v>801355</v>
          </cell>
          <cell r="J655" t="str">
            <v>Unrestricted funding</v>
          </cell>
          <cell r="K655" t="str">
            <v>London</v>
          </cell>
          <cell r="O655">
            <v>0</v>
          </cell>
        </row>
        <row r="656">
          <cell r="A656" t="str">
            <v>FG1406</v>
          </cell>
          <cell r="B656" t="str">
            <v>Match funding payment</v>
          </cell>
          <cell r="C656" t="str">
            <v xml:space="preserve">Unrestricted grant provided to partner charities on a quarterly basis to match staff fundraising, volunteering time and donations through payroll giving, in line with the Berkeley Foundation's match funding policy. </v>
          </cell>
          <cell r="D656">
            <v>10075</v>
          </cell>
          <cell r="E656">
            <v>45688</v>
          </cell>
          <cell r="F656">
            <v>10075</v>
          </cell>
          <cell r="G656" t="str">
            <v>Action for Kids Charitable Trust</v>
          </cell>
          <cell r="H656">
            <v>1068841</v>
          </cell>
          <cell r="J656" t="str">
            <v>Unrestricted funding</v>
          </cell>
          <cell r="K656" t="str">
            <v>London</v>
          </cell>
          <cell r="L656" t="str">
            <v/>
          </cell>
          <cell r="M656" t="str">
            <v/>
          </cell>
          <cell r="O656">
            <v>0</v>
          </cell>
        </row>
        <row r="657">
          <cell r="A657" t="str">
            <v>FG1407</v>
          </cell>
          <cell r="B657" t="str">
            <v>Match funding payment</v>
          </cell>
          <cell r="C657" t="str">
            <v xml:space="preserve">Unrestricted grant provided to partner charities on a quarterly basis to match staff fundraising, volunteering time and donations through payroll giving, in line with the Berkeley Foundation's match funding policy. </v>
          </cell>
          <cell r="D657">
            <v>5774.5</v>
          </cell>
          <cell r="E657">
            <v>45688</v>
          </cell>
          <cell r="F657">
            <v>5774.5</v>
          </cell>
          <cell r="G657" t="str">
            <v>Momentum Children's Charity</v>
          </cell>
          <cell r="H657">
            <v>1106677</v>
          </cell>
          <cell r="J657" t="str">
            <v>Unrestricted funding</v>
          </cell>
          <cell r="K657" t="str">
            <v>South East England</v>
          </cell>
          <cell r="L657" t="str">
            <v>London</v>
          </cell>
          <cell r="M657" t="str">
            <v/>
          </cell>
          <cell r="O657">
            <v>0</v>
          </cell>
        </row>
        <row r="658">
          <cell r="A658" t="str">
            <v>FG1408</v>
          </cell>
          <cell r="B658" t="str">
            <v>Match funding payment</v>
          </cell>
          <cell r="C658" t="str">
            <v xml:space="preserve">Unrestricted grant provided to partner charities on a quarterly basis to match staff fundraising, volunteering time and donations through payroll giving, in line with the Berkeley Foundation's match funding policy. </v>
          </cell>
          <cell r="D658">
            <v>5000</v>
          </cell>
          <cell r="E658">
            <v>45688</v>
          </cell>
          <cell r="F658">
            <v>5000</v>
          </cell>
          <cell r="G658" t="str">
            <v>Your Story</v>
          </cell>
          <cell r="H658">
            <v>1115367</v>
          </cell>
          <cell r="J658" t="str">
            <v>Unrestricted funding</v>
          </cell>
          <cell r="K658" t="str">
            <v>London</v>
          </cell>
          <cell r="L658" t="str">
            <v/>
          </cell>
          <cell r="M658" t="str">
            <v/>
          </cell>
          <cell r="O658">
            <v>0</v>
          </cell>
        </row>
        <row r="659">
          <cell r="A659" t="str">
            <v>FG1409</v>
          </cell>
          <cell r="B659" t="str">
            <v>Match funding payment</v>
          </cell>
          <cell r="C659" t="str">
            <v xml:space="preserve">Unrestricted grant provided to partner charities on a quarterly basis to match staff fundraising, volunteering time and donations through payroll giving, in line with the Berkeley Foundation's match funding policy. </v>
          </cell>
          <cell r="D659">
            <v>9673.2000000000007</v>
          </cell>
          <cell r="E659">
            <v>45688</v>
          </cell>
          <cell r="F659">
            <v>9673.2000000000007</v>
          </cell>
          <cell r="G659" t="str">
            <v>The Grange Centre for People with Disabilities</v>
          </cell>
          <cell r="H659">
            <v>207740</v>
          </cell>
          <cell r="J659" t="str">
            <v>Unrestricted funding</v>
          </cell>
          <cell r="K659" t="str">
            <v>South East England</v>
          </cell>
          <cell r="L659" t="str">
            <v/>
          </cell>
          <cell r="M659" t="str">
            <v/>
          </cell>
          <cell r="O659">
            <v>0</v>
          </cell>
        </row>
        <row r="660">
          <cell r="A660" t="str">
            <v>FG1410</v>
          </cell>
          <cell r="B660" t="str">
            <v>Match funding payment</v>
          </cell>
          <cell r="C660" t="str">
            <v xml:space="preserve">Unrestricted grant provided to partner charities on a quarterly basis to match staff fundraising, volunteering time and donations through payroll giving, in line with the Berkeley Foundation's match funding policy. </v>
          </cell>
          <cell r="D660">
            <v>9666.7000000000007</v>
          </cell>
          <cell r="E660">
            <v>45688</v>
          </cell>
          <cell r="F660">
            <v>9666.7000000000007</v>
          </cell>
          <cell r="G660" t="str">
            <v>Ellenor Lions Hospices</v>
          </cell>
          <cell r="H660">
            <v>1121561</v>
          </cell>
          <cell r="J660" t="str">
            <v>Unrestricted funding</v>
          </cell>
          <cell r="K660" t="str">
            <v>South East England</v>
          </cell>
          <cell r="L660" t="str">
            <v>London</v>
          </cell>
          <cell r="M660" t="str">
            <v/>
          </cell>
          <cell r="O660">
            <v>0</v>
          </cell>
        </row>
        <row r="661">
          <cell r="A661" t="str">
            <v>FG1411</v>
          </cell>
          <cell r="B661" t="str">
            <v>Match funding payment</v>
          </cell>
          <cell r="C661" t="str">
            <v xml:space="preserve">Unrestricted grant provided to partner charities on a quarterly basis to match staff fundraising, volunteering time and donations through payroll giving, in line with the Berkeley Foundation's match funding policy. </v>
          </cell>
          <cell r="D661">
            <v>11850.75</v>
          </cell>
          <cell r="E661">
            <v>45688</v>
          </cell>
          <cell r="F661">
            <v>11850.75</v>
          </cell>
          <cell r="G661" t="str">
            <v>Demelza</v>
          </cell>
          <cell r="H661">
            <v>1039651</v>
          </cell>
          <cell r="J661" t="str">
            <v>Unrestricted funding</v>
          </cell>
          <cell r="K661" t="str">
            <v>South East England</v>
          </cell>
          <cell r="L661" t="str">
            <v/>
          </cell>
          <cell r="M661" t="str">
            <v/>
          </cell>
          <cell r="O661">
            <v>0</v>
          </cell>
        </row>
        <row r="662">
          <cell r="A662" t="str">
            <v>FG1412</v>
          </cell>
          <cell r="B662" t="str">
            <v>Match funding payment</v>
          </cell>
          <cell r="C662" t="str">
            <v xml:space="preserve">Unrestricted grant provided to partner charities on a quarterly basis to match staff fundraising, volunteering time and donations through payroll giving, in line with the Berkeley Foundation's match funding policy. </v>
          </cell>
          <cell r="D662">
            <v>8708.5</v>
          </cell>
          <cell r="E662">
            <v>45688</v>
          </cell>
          <cell r="F662">
            <v>8708.5</v>
          </cell>
          <cell r="G662" t="str">
            <v>Alexander Devine Children's Cancer Trust</v>
          </cell>
          <cell r="H662">
            <v>1118947</v>
          </cell>
          <cell r="J662" t="str">
            <v>Unrestricted funding</v>
          </cell>
          <cell r="K662" t="str">
            <v>South East England</v>
          </cell>
          <cell r="L662" t="str">
            <v/>
          </cell>
          <cell r="M662" t="str">
            <v/>
          </cell>
          <cell r="O662">
            <v>0</v>
          </cell>
        </row>
        <row r="663">
          <cell r="A663" t="str">
            <v>FG1413</v>
          </cell>
          <cell r="B663" t="str">
            <v>Match funding payment</v>
          </cell>
          <cell r="C663" t="str">
            <v xml:space="preserve">Unrestricted grant provided to partner charities on a quarterly basis to match staff fundraising, volunteering time and donations through payroll giving, in line with the Berkeley Foundation's match funding policy. </v>
          </cell>
          <cell r="D663">
            <v>5793.5</v>
          </cell>
          <cell r="E663">
            <v>45688</v>
          </cell>
          <cell r="F663">
            <v>5793.5</v>
          </cell>
          <cell r="G663" t="str">
            <v>The Honeypot Charity</v>
          </cell>
          <cell r="H663">
            <v>1184132</v>
          </cell>
          <cell r="J663" t="str">
            <v>Unrestricted funding</v>
          </cell>
          <cell r="K663" t="str">
            <v>South East England</v>
          </cell>
          <cell r="L663" t="str">
            <v>London</v>
          </cell>
          <cell r="M663" t="str">
            <v/>
          </cell>
          <cell r="O663">
            <v>0</v>
          </cell>
        </row>
        <row r="664">
          <cell r="A664" t="str">
            <v>FG1414</v>
          </cell>
          <cell r="B664" t="str">
            <v>Match funding payment</v>
          </cell>
          <cell r="C664" t="str">
            <v xml:space="preserve">Unrestricted grant provided to partner charities on a quarterly basis to match staff fundraising, volunteering time and donations through payroll giving, in line with the Berkeley Foundation's match funding policy. </v>
          </cell>
          <cell r="D664">
            <v>5195</v>
          </cell>
          <cell r="E664">
            <v>45688</v>
          </cell>
          <cell r="F664">
            <v>5195</v>
          </cell>
          <cell r="G664" t="str">
            <v>Spear</v>
          </cell>
          <cell r="H664">
            <v>1122206</v>
          </cell>
          <cell r="J664" t="str">
            <v>Unrestricted funding</v>
          </cell>
          <cell r="K664" t="str">
            <v>London</v>
          </cell>
          <cell r="L664" t="str">
            <v/>
          </cell>
          <cell r="M664" t="str">
            <v/>
          </cell>
          <cell r="O664">
            <v>0</v>
          </cell>
        </row>
        <row r="665">
          <cell r="A665" t="str">
            <v>FG1415</v>
          </cell>
          <cell r="B665" t="str">
            <v>Match funding payment</v>
          </cell>
          <cell r="C665" t="str">
            <v xml:space="preserve">Unrestricted grant provided to partner charities on a quarterly basis to match staff fundraising, volunteering time and donations through payroll giving, in line with the Berkeley Foundation's match funding policy. </v>
          </cell>
          <cell r="D665">
            <v>10105</v>
          </cell>
          <cell r="E665">
            <v>45688</v>
          </cell>
          <cell r="F665">
            <v>10105</v>
          </cell>
          <cell r="G665" t="str">
            <v>Mencap</v>
          </cell>
          <cell r="H665">
            <v>222377</v>
          </cell>
          <cell r="J665" t="str">
            <v>Unrestricted funding</v>
          </cell>
          <cell r="K665" t="str">
            <v>Birmingham</v>
          </cell>
          <cell r="L665" t="str">
            <v>London</v>
          </cell>
          <cell r="M665" t="str">
            <v/>
          </cell>
          <cell r="O665">
            <v>0</v>
          </cell>
        </row>
        <row r="666">
          <cell r="A666" t="str">
            <v>FG1416</v>
          </cell>
          <cell r="B666" t="str">
            <v>Match funding payment</v>
          </cell>
          <cell r="C666" t="str">
            <v xml:space="preserve">Unrestricted grant provided to partner charities on a quarterly basis to match staff fundraising, volunteering time and donations through payroll giving, in line with the Berkeley Foundation's match funding policy. </v>
          </cell>
          <cell r="D666">
            <v>5207</v>
          </cell>
          <cell r="E666">
            <v>45688</v>
          </cell>
          <cell r="F666">
            <v>5207</v>
          </cell>
          <cell r="G666" t="str">
            <v>St Basils</v>
          </cell>
          <cell r="H666">
            <v>1080154</v>
          </cell>
          <cell r="J666" t="str">
            <v>Unrestricted funding</v>
          </cell>
          <cell r="K666" t="str">
            <v>Birmingham</v>
          </cell>
          <cell r="L666" t="str">
            <v/>
          </cell>
          <cell r="M666" t="str">
            <v/>
          </cell>
          <cell r="O666">
            <v>0</v>
          </cell>
        </row>
        <row r="667">
          <cell r="A667" t="str">
            <v>FG1417</v>
          </cell>
          <cell r="B667" t="str">
            <v>Match funding payment</v>
          </cell>
          <cell r="C667" t="str">
            <v xml:space="preserve">Unrestricted grant provided to partner charities on a quarterly basis to match staff fundraising, volunteering time and donations through payroll giving, in line with the Berkeley Foundation's match funding policy. </v>
          </cell>
          <cell r="D667">
            <v>6422.66</v>
          </cell>
          <cell r="E667">
            <v>45688</v>
          </cell>
          <cell r="F667">
            <v>6422.66</v>
          </cell>
          <cell r="G667" t="str">
            <v>Vauxhall City Farm</v>
          </cell>
          <cell r="H667">
            <v>281512</v>
          </cell>
          <cell r="J667" t="str">
            <v>Unrestricted funding</v>
          </cell>
          <cell r="K667" t="str">
            <v>London</v>
          </cell>
          <cell r="L667" t="str">
            <v/>
          </cell>
          <cell r="M667" t="str">
            <v/>
          </cell>
          <cell r="O667">
            <v>0</v>
          </cell>
        </row>
        <row r="668">
          <cell r="A668" t="str">
            <v>FG1418</v>
          </cell>
          <cell r="B668" t="str">
            <v>Match funding payment</v>
          </cell>
          <cell r="C668" t="str">
            <v xml:space="preserve">Unrestricted grant provided to partner charities on a quarterly basis to match staff fundraising, volunteering time and donations through payroll giving, in line with the Berkeley Foundation's match funding policy. </v>
          </cell>
          <cell r="D668">
            <v>11537.5</v>
          </cell>
          <cell r="E668">
            <v>45688</v>
          </cell>
          <cell r="F668">
            <v>11537.5</v>
          </cell>
          <cell r="G668" t="str">
            <v>Streets of Growth</v>
          </cell>
          <cell r="H668">
            <v>1143126</v>
          </cell>
          <cell r="J668" t="str">
            <v>Unrestricted funding</v>
          </cell>
          <cell r="K668" t="str">
            <v>London</v>
          </cell>
          <cell r="L668" t="str">
            <v/>
          </cell>
          <cell r="M668" t="str">
            <v/>
          </cell>
          <cell r="O668">
            <v>0</v>
          </cell>
        </row>
        <row r="669">
          <cell r="A669" t="str">
            <v>FG1419</v>
          </cell>
          <cell r="B669" t="str">
            <v>Match funding payment</v>
          </cell>
          <cell r="C669" t="str">
            <v xml:space="preserve">Unrestricted grant provided to partner charities on a quarterly basis to match staff fundraising, volunteering time and donations through payroll giving, in line with the Berkeley Foundation's match funding policy. </v>
          </cell>
          <cell r="D669">
            <v>5294</v>
          </cell>
          <cell r="E669">
            <v>45688</v>
          </cell>
          <cell r="F669">
            <v>5294</v>
          </cell>
          <cell r="G669" t="str">
            <v>Hammersmith and Fulham Youth Zone</v>
          </cell>
          <cell r="H669">
            <v>1179981</v>
          </cell>
          <cell r="J669" t="str">
            <v>Unrestricted funding</v>
          </cell>
          <cell r="K669" t="str">
            <v>London</v>
          </cell>
          <cell r="L669" t="str">
            <v/>
          </cell>
          <cell r="M669" t="str">
            <v/>
          </cell>
          <cell r="O669">
            <v>0</v>
          </cell>
        </row>
        <row r="670">
          <cell r="A670" t="str">
            <v>FG1420</v>
          </cell>
          <cell r="B670" t="str">
            <v>Match funding payment</v>
          </cell>
          <cell r="C670" t="str">
            <v xml:space="preserve">Unrestricted grant provided to partner charities on a quarterly basis to match staff fundraising, volunteering time and donations through payroll giving, in line with the Berkeley Foundation's match funding policy. </v>
          </cell>
          <cell r="D670">
            <v>494</v>
          </cell>
          <cell r="E670">
            <v>45688</v>
          </cell>
          <cell r="F670">
            <v>494</v>
          </cell>
          <cell r="G670" t="str">
            <v>Action for Carers</v>
          </cell>
          <cell r="H670">
            <v>1116714</v>
          </cell>
          <cell r="J670" t="str">
            <v>Unrestricted funding</v>
          </cell>
          <cell r="K670" t="str">
            <v>South East England</v>
          </cell>
          <cell r="L670" t="str">
            <v/>
          </cell>
          <cell r="M670" t="str">
            <v/>
          </cell>
          <cell r="O670">
            <v>0</v>
          </cell>
        </row>
        <row r="671">
          <cell r="A671" t="str">
            <v>FG1421</v>
          </cell>
          <cell r="B671" t="str">
            <v>Match funding payment</v>
          </cell>
          <cell r="C671" t="str">
            <v xml:space="preserve">Unrestricted grant provided to partner charities on a quarterly basis to match staff fundraising, volunteering time and donations through payroll giving, in line with the Berkeley Foundation's match funding policy. </v>
          </cell>
          <cell r="D671">
            <v>3407.25</v>
          </cell>
          <cell r="E671">
            <v>45688</v>
          </cell>
          <cell r="F671">
            <v>3407.25</v>
          </cell>
          <cell r="G671" t="str">
            <v>Crisis</v>
          </cell>
          <cell r="H671">
            <v>1082947</v>
          </cell>
          <cell r="J671" t="str">
            <v>Unrestricted funding</v>
          </cell>
          <cell r="K671" t="str">
            <v>London</v>
          </cell>
          <cell r="L671" t="str">
            <v/>
          </cell>
          <cell r="M671" t="str">
            <v/>
          </cell>
          <cell r="O671">
            <v>0</v>
          </cell>
        </row>
        <row r="672">
          <cell r="A672" t="str">
            <v>FG1422</v>
          </cell>
          <cell r="B672" t="str">
            <v>Match funding payment</v>
          </cell>
          <cell r="C672" t="str">
            <v xml:space="preserve">Unrestricted grant provided to partner charities on a quarterly basis to match staff fundraising, volunteering time and donations through payroll giving, in line with the Berkeley Foundation's match funding policy. </v>
          </cell>
          <cell r="D672">
            <v>693</v>
          </cell>
          <cell r="E672">
            <v>45688</v>
          </cell>
          <cell r="F672">
            <v>693</v>
          </cell>
          <cell r="G672" t="str">
            <v>The Lord's Taverners</v>
          </cell>
          <cell r="H672">
            <v>306054</v>
          </cell>
          <cell r="J672" t="str">
            <v>Unrestricted funding</v>
          </cell>
          <cell r="K672" t="str">
            <v>Birmingham</v>
          </cell>
          <cell r="L672" t="str">
            <v>London</v>
          </cell>
          <cell r="M672" t="str">
            <v>South East England</v>
          </cell>
          <cell r="O672">
            <v>0</v>
          </cell>
        </row>
        <row r="673">
          <cell r="A673" t="str">
            <v>FG1423</v>
          </cell>
          <cell r="B673" t="str">
            <v>Match funding payment</v>
          </cell>
          <cell r="C673" t="str">
            <v xml:space="preserve">Unrestricted grant provided to partner charities on a quarterly basis to match staff fundraising, volunteering time and donations through payroll giving, in line with the Berkeley Foundation's match funding policy. </v>
          </cell>
          <cell r="D673">
            <v>3639.75</v>
          </cell>
          <cell r="E673">
            <v>45688</v>
          </cell>
          <cell r="F673">
            <v>3639.75</v>
          </cell>
          <cell r="G673" t="str">
            <v>The Change Foundation</v>
          </cell>
          <cell r="H673">
            <v>1046047</v>
          </cell>
          <cell r="J673" t="str">
            <v>Unrestricted funding</v>
          </cell>
          <cell r="K673" t="str">
            <v>Birmingham</v>
          </cell>
          <cell r="L673" t="str">
            <v>London</v>
          </cell>
          <cell r="M673" t="str">
            <v/>
          </cell>
          <cell r="O673">
            <v>0</v>
          </cell>
        </row>
        <row r="674">
          <cell r="A674" t="str">
            <v>FG1424</v>
          </cell>
          <cell r="B674" t="str">
            <v>Match funding payment</v>
          </cell>
          <cell r="C674" t="str">
            <v xml:space="preserve">Unrestricted grant provided to partner charities on a quarterly basis to match staff fundraising, volunteering time and donations through payroll giving, in line with the Berkeley Foundation's match funding policy. </v>
          </cell>
          <cell r="D674">
            <v>1638.75</v>
          </cell>
          <cell r="E674">
            <v>45688</v>
          </cell>
          <cell r="F674">
            <v>1638.75</v>
          </cell>
          <cell r="G674" t="str">
            <v>Mayor's Fund for London</v>
          </cell>
          <cell r="H674">
            <v>1124833</v>
          </cell>
          <cell r="J674" t="str">
            <v>Unrestricted funding</v>
          </cell>
          <cell r="K674" t="str">
            <v>London</v>
          </cell>
          <cell r="L674" t="str">
            <v/>
          </cell>
          <cell r="M674" t="str">
            <v/>
          </cell>
          <cell r="O674">
            <v>0</v>
          </cell>
        </row>
        <row r="675">
          <cell r="A675" t="str">
            <v>FG1425</v>
          </cell>
          <cell r="B675" t="str">
            <v>Match funding payment</v>
          </cell>
          <cell r="C675" t="str">
            <v xml:space="preserve">Unrestricted grant provided to partner charities on a quarterly basis to match staff fundraising, volunteering time and donations through payroll giving, in line with the Berkeley Foundation's match funding policy. </v>
          </cell>
          <cell r="D675">
            <v>1522.25</v>
          </cell>
          <cell r="E675">
            <v>45688</v>
          </cell>
          <cell r="F675">
            <v>1522.25</v>
          </cell>
          <cell r="G675" t="str">
            <v>MyBnk</v>
          </cell>
          <cell r="H675">
            <v>1123791</v>
          </cell>
          <cell r="J675" t="str">
            <v>Unrestricted funding</v>
          </cell>
          <cell r="K675" t="str">
            <v>Birmingham</v>
          </cell>
          <cell r="L675" t="str">
            <v>London</v>
          </cell>
          <cell r="M675" t="str">
            <v/>
          </cell>
          <cell r="O675">
            <v>0</v>
          </cell>
        </row>
        <row r="676">
          <cell r="A676" t="str">
            <v>FG1426</v>
          </cell>
          <cell r="B676" t="str">
            <v>Match funding payment</v>
          </cell>
          <cell r="C676" t="str">
            <v xml:space="preserve">Unrestricted grant provided to partner charities on a quarterly basis to match staff fundraising, volunteering time and donations through payroll giving, in line with the Berkeley Foundation's match funding policy. </v>
          </cell>
          <cell r="D676">
            <v>7.5</v>
          </cell>
          <cell r="E676">
            <v>45688</v>
          </cell>
          <cell r="F676">
            <v>7.5</v>
          </cell>
          <cell r="G676" t="str">
            <v>New Horizon Youth Centre</v>
          </cell>
          <cell r="H676">
            <v>276943</v>
          </cell>
          <cell r="J676" t="str">
            <v>Unrestricted funding</v>
          </cell>
          <cell r="K676" t="str">
            <v>London</v>
          </cell>
          <cell r="L676" t="str">
            <v/>
          </cell>
          <cell r="M676" t="str">
            <v/>
          </cell>
          <cell r="O676">
            <v>0</v>
          </cell>
        </row>
        <row r="677">
          <cell r="A677" t="str">
            <v>FG1427</v>
          </cell>
          <cell r="B677" t="str">
            <v>Match funding payment</v>
          </cell>
          <cell r="C677" t="str">
            <v xml:space="preserve">Unrestricted grant provided to partner charities on a quarterly basis to match staff fundraising, volunteering time and donations through payroll giving, in line with the Berkeley Foundation's match funding policy. </v>
          </cell>
          <cell r="D677">
            <v>468.75</v>
          </cell>
          <cell r="E677">
            <v>45688</v>
          </cell>
          <cell r="F677">
            <v>468.75</v>
          </cell>
          <cell r="G677" t="str">
            <v>Imperial College London</v>
          </cell>
          <cell r="H677">
            <v>4465125</v>
          </cell>
          <cell r="J677" t="str">
            <v>Unrestricted funding</v>
          </cell>
          <cell r="K677" t="str">
            <v>London</v>
          </cell>
          <cell r="L677" t="str">
            <v/>
          </cell>
          <cell r="M677" t="str">
            <v/>
          </cell>
          <cell r="O677">
            <v>0</v>
          </cell>
        </row>
        <row r="678">
          <cell r="A678" t="str">
            <v>FG1428</v>
          </cell>
          <cell r="B678" t="str">
            <v>Match funding payment</v>
          </cell>
          <cell r="C678" t="str">
            <v xml:space="preserve">Unrestricted grant provided to partner charities on a quarterly basis to match staff fundraising, volunteering time and donations through payroll giving, in line with the Berkeley Foundation's match funding policy. </v>
          </cell>
          <cell r="D678">
            <v>1441</v>
          </cell>
          <cell r="E678">
            <v>45688</v>
          </cell>
          <cell r="F678">
            <v>1441</v>
          </cell>
          <cell r="G678" t="str">
            <v>Richard House Trust</v>
          </cell>
          <cell r="H678">
            <v>1059029</v>
          </cell>
          <cell r="J678" t="str">
            <v>Unrestricted funding</v>
          </cell>
          <cell r="K678" t="str">
            <v>London</v>
          </cell>
          <cell r="O678">
            <v>0</v>
          </cell>
        </row>
        <row r="679">
          <cell r="A679" t="str">
            <v>GR10291</v>
          </cell>
          <cell r="B679" t="str">
            <v>Strategic Partnership</v>
          </cell>
          <cell r="C679" t="str">
            <v>Multi-year strategic partnership renewal supports the Kitchen Social programme, providing food and activities for young people during the school holidays and building the resilience of community hubs.</v>
          </cell>
          <cell r="D679">
            <v>307500</v>
          </cell>
          <cell r="E679">
            <v>45680</v>
          </cell>
          <cell r="F679">
            <v>100000</v>
          </cell>
          <cell r="G679" t="str">
            <v>Mayor's Fund for London</v>
          </cell>
          <cell r="H679">
            <v>1124833</v>
          </cell>
          <cell r="J679" t="str">
            <v>Health and Wellbeing</v>
          </cell>
          <cell r="K679" t="str">
            <v>London</v>
          </cell>
          <cell r="O679">
            <v>36</v>
          </cell>
        </row>
        <row r="680">
          <cell r="A680" t="str">
            <v>GR10077</v>
          </cell>
          <cell r="B680" t="str">
            <v>Development Fund</v>
          </cell>
          <cell r="C680" t="str">
            <v>A grant uplift towards the final year of the Youth Voice programme</v>
          </cell>
          <cell r="D680">
            <v>10000</v>
          </cell>
          <cell r="E680">
            <v>45715</v>
          </cell>
          <cell r="F680">
            <v>10000</v>
          </cell>
          <cell r="G680" t="str">
            <v>St Basils</v>
          </cell>
          <cell r="H680">
            <v>1080154</v>
          </cell>
          <cell r="J680" t="str">
            <v>Youth leadership</v>
          </cell>
          <cell r="K680" t="str">
            <v>Birmingham</v>
          </cell>
          <cell r="O680">
            <v>0</v>
          </cell>
        </row>
        <row r="681">
          <cell r="A681" t="str">
            <v>FG1429</v>
          </cell>
          <cell r="B681" t="str">
            <v>Match funding payment</v>
          </cell>
          <cell r="C681" t="str">
            <v xml:space="preserve">Unrestricted grant provided to partner charities on a quarterly basis to match staff fundraising, volunteering time and donations through payroll giving, in line with the Berkeley Foundation's match funding policy. </v>
          </cell>
          <cell r="D681">
            <v>6038.75</v>
          </cell>
          <cell r="E681">
            <v>45747</v>
          </cell>
          <cell r="F681">
            <v>6038.75</v>
          </cell>
          <cell r="G681" t="str">
            <v>St Giles Trust</v>
          </cell>
          <cell r="H681">
            <v>801355</v>
          </cell>
          <cell r="J681" t="str">
            <v>Unrestricted funding</v>
          </cell>
          <cell r="K681" t="str">
            <v>London</v>
          </cell>
          <cell r="O681">
            <v>0</v>
          </cell>
        </row>
        <row r="682">
          <cell r="A682" t="str">
            <v>FG1430</v>
          </cell>
          <cell r="B682" t="str">
            <v>Match funding payment</v>
          </cell>
          <cell r="C682" t="str">
            <v xml:space="preserve">Unrestricted grant provided to partner charities on a quarterly basis to match staff fundraising, volunteering time and donations through payroll giving, in line with the Berkeley Foundation's match funding policy. </v>
          </cell>
          <cell r="D682">
            <v>5075</v>
          </cell>
          <cell r="E682">
            <v>45747</v>
          </cell>
          <cell r="F682">
            <v>5075</v>
          </cell>
          <cell r="G682" t="str">
            <v>Action for Kids Charitable Trust</v>
          </cell>
          <cell r="H682">
            <v>1068841</v>
          </cell>
          <cell r="J682" t="str">
            <v>Unrestricted funding</v>
          </cell>
          <cell r="K682" t="str">
            <v>London</v>
          </cell>
          <cell r="L682" t="str">
            <v/>
          </cell>
          <cell r="M682" t="str">
            <v/>
          </cell>
          <cell r="O682">
            <v>0</v>
          </cell>
        </row>
        <row r="683">
          <cell r="A683" t="str">
            <v>FG1431</v>
          </cell>
          <cell r="B683" t="str">
            <v>Match funding payment</v>
          </cell>
          <cell r="C683" t="str">
            <v xml:space="preserve">Unrestricted grant provided to partner charities on a quarterly basis to match staff fundraising, volunteering time and donations through payroll giving, in line with the Berkeley Foundation's match funding policy. </v>
          </cell>
          <cell r="D683">
            <v>5000</v>
          </cell>
          <cell r="E683">
            <v>45747</v>
          </cell>
          <cell r="F683">
            <v>5000</v>
          </cell>
          <cell r="G683" t="str">
            <v>Your Story</v>
          </cell>
          <cell r="H683">
            <v>1115367</v>
          </cell>
          <cell r="J683" t="str">
            <v>Unrestricted funding</v>
          </cell>
          <cell r="K683" t="str">
            <v>London</v>
          </cell>
          <cell r="L683" t="str">
            <v/>
          </cell>
          <cell r="M683" t="str">
            <v/>
          </cell>
          <cell r="O683">
            <v>0</v>
          </cell>
        </row>
        <row r="684">
          <cell r="A684" t="str">
            <v>FG1432</v>
          </cell>
          <cell r="B684" t="str">
            <v>Match funding payment</v>
          </cell>
          <cell r="C684" t="str">
            <v xml:space="preserve">Unrestricted grant provided to partner charities on a quarterly basis to match staff fundraising, volunteering time and donations through payroll giving, in line with the Berkeley Foundation's match funding policy. </v>
          </cell>
          <cell r="D684">
            <v>5615.5</v>
          </cell>
          <cell r="E684">
            <v>45747</v>
          </cell>
          <cell r="F684">
            <v>5615.5</v>
          </cell>
          <cell r="G684" t="str">
            <v>The Grange Centre for People with Disabilities</v>
          </cell>
          <cell r="H684">
            <v>207740</v>
          </cell>
          <cell r="J684" t="str">
            <v>Unrestricted funding</v>
          </cell>
          <cell r="K684" t="str">
            <v>South East England</v>
          </cell>
          <cell r="L684" t="str">
            <v/>
          </cell>
          <cell r="M684" t="str">
            <v/>
          </cell>
          <cell r="O684">
            <v>0</v>
          </cell>
        </row>
        <row r="685">
          <cell r="A685" t="str">
            <v>FG1433</v>
          </cell>
          <cell r="B685" t="str">
            <v>Match funding payment</v>
          </cell>
          <cell r="C685" t="str">
            <v xml:space="preserve">Unrestricted grant provided to partner charities on a quarterly basis to match staff fundraising, volunteering time and donations through payroll giving, in line with the Berkeley Foundation's match funding policy. </v>
          </cell>
          <cell r="D685">
            <v>7090</v>
          </cell>
          <cell r="E685">
            <v>45747</v>
          </cell>
          <cell r="F685">
            <v>7090</v>
          </cell>
          <cell r="G685" t="str">
            <v>Ellenor Lions Hospices</v>
          </cell>
          <cell r="H685">
            <v>1121561</v>
          </cell>
          <cell r="J685" t="str">
            <v>Unrestricted funding</v>
          </cell>
          <cell r="K685" t="str">
            <v>South East England</v>
          </cell>
          <cell r="L685" t="str">
            <v>London</v>
          </cell>
          <cell r="M685" t="str">
            <v/>
          </cell>
          <cell r="O685">
            <v>0</v>
          </cell>
        </row>
        <row r="686">
          <cell r="A686" t="str">
            <v>FG1434</v>
          </cell>
          <cell r="B686" t="str">
            <v>Match funding payment</v>
          </cell>
          <cell r="C686" t="str">
            <v xml:space="preserve">Unrestricted grant provided to partner charities on a quarterly basis to match staff fundraising, volunteering time and donations through payroll giving, in line with the Berkeley Foundation's match funding policy. </v>
          </cell>
          <cell r="D686">
            <v>10944.75</v>
          </cell>
          <cell r="E686">
            <v>45747</v>
          </cell>
          <cell r="F686">
            <v>10944.75</v>
          </cell>
          <cell r="G686" t="str">
            <v>Demelza</v>
          </cell>
          <cell r="H686">
            <v>1039651</v>
          </cell>
          <cell r="J686" t="str">
            <v>Unrestricted funding</v>
          </cell>
          <cell r="K686" t="str">
            <v>South East England</v>
          </cell>
          <cell r="L686" t="str">
            <v/>
          </cell>
          <cell r="M686" t="str">
            <v/>
          </cell>
          <cell r="O686">
            <v>0</v>
          </cell>
        </row>
        <row r="687">
          <cell r="A687" t="str">
            <v>FG1435</v>
          </cell>
          <cell r="B687" t="str">
            <v>Match funding payment</v>
          </cell>
          <cell r="C687" t="str">
            <v xml:space="preserve">Unrestricted grant provided to partner charities on a quarterly basis to match staff fundraising, volunteering time and donations through payroll giving, in line with the Berkeley Foundation's match funding policy. </v>
          </cell>
          <cell r="D687">
            <v>6296</v>
          </cell>
          <cell r="E687">
            <v>45747</v>
          </cell>
          <cell r="F687">
            <v>6296</v>
          </cell>
          <cell r="G687" t="str">
            <v>Alexander Devine Children's Cancer Trust</v>
          </cell>
          <cell r="H687">
            <v>1118947</v>
          </cell>
          <cell r="J687" t="str">
            <v>Unrestricted funding</v>
          </cell>
          <cell r="K687" t="str">
            <v>South East England</v>
          </cell>
          <cell r="L687" t="str">
            <v/>
          </cell>
          <cell r="M687" t="str">
            <v/>
          </cell>
          <cell r="O687">
            <v>0</v>
          </cell>
        </row>
        <row r="688">
          <cell r="A688" t="str">
            <v>FG1436</v>
          </cell>
          <cell r="B688" t="str">
            <v>Match funding payment</v>
          </cell>
          <cell r="C688" t="str">
            <v xml:space="preserve">Unrestricted grant provided to partner charities on a quarterly basis to match staff fundraising, volunteering time and donations through payroll giving, in line with the Berkeley Foundation's match funding policy. </v>
          </cell>
          <cell r="D688">
            <v>5772.5</v>
          </cell>
          <cell r="E688">
            <v>45747</v>
          </cell>
          <cell r="F688">
            <v>5772.5</v>
          </cell>
          <cell r="G688" t="str">
            <v>The Honeypot Charity</v>
          </cell>
          <cell r="H688">
            <v>1184132</v>
          </cell>
          <cell r="J688" t="str">
            <v>Unrestricted funding</v>
          </cell>
          <cell r="K688" t="str">
            <v>South East England</v>
          </cell>
          <cell r="L688" t="str">
            <v>London</v>
          </cell>
          <cell r="M688" t="str">
            <v/>
          </cell>
          <cell r="O688">
            <v>0</v>
          </cell>
        </row>
        <row r="689">
          <cell r="A689" t="str">
            <v>FG1437</v>
          </cell>
          <cell r="B689" t="str">
            <v>Match funding payment</v>
          </cell>
          <cell r="C689" t="str">
            <v xml:space="preserve">Unrestricted grant provided to partner charities on a quarterly basis to match staff fundraising, volunteering time and donations through payroll giving, in line with the Berkeley Foundation's match funding policy. </v>
          </cell>
          <cell r="D689">
            <v>7100</v>
          </cell>
          <cell r="E689">
            <v>45747</v>
          </cell>
          <cell r="F689">
            <v>7100</v>
          </cell>
          <cell r="G689" t="str">
            <v>Spear</v>
          </cell>
          <cell r="H689">
            <v>1122206</v>
          </cell>
          <cell r="J689" t="str">
            <v>Unrestricted funding</v>
          </cell>
          <cell r="K689" t="str">
            <v>London</v>
          </cell>
          <cell r="L689" t="str">
            <v/>
          </cell>
          <cell r="O689">
            <v>0</v>
          </cell>
        </row>
        <row r="690">
          <cell r="A690" t="str">
            <v>FG1438</v>
          </cell>
          <cell r="B690" t="str">
            <v>Match funding payment</v>
          </cell>
          <cell r="C690" t="str">
            <v xml:space="preserve">Unrestricted grant provided to partner charities on a quarterly basis to match staff fundraising, volunteering time and donations through payroll giving, in line with the Berkeley Foundation's match funding policy. </v>
          </cell>
          <cell r="D690">
            <v>7100</v>
          </cell>
          <cell r="E690">
            <v>45747</v>
          </cell>
          <cell r="F690">
            <v>7100</v>
          </cell>
          <cell r="G690" t="str">
            <v>Mencap</v>
          </cell>
          <cell r="H690">
            <v>222377</v>
          </cell>
          <cell r="J690" t="str">
            <v>Unrestricted funding</v>
          </cell>
          <cell r="K690" t="str">
            <v>Birmingham</v>
          </cell>
          <cell r="L690" t="str">
            <v>London</v>
          </cell>
          <cell r="O690">
            <v>0</v>
          </cell>
        </row>
        <row r="691">
          <cell r="A691" t="str">
            <v>FG1439</v>
          </cell>
          <cell r="B691" t="str">
            <v>Match funding payment</v>
          </cell>
          <cell r="C691" t="str">
            <v xml:space="preserve">Unrestricted grant provided to partner charities on a quarterly basis to match staff fundraising, volunteering time and donations through payroll giving, in line with the Berkeley Foundation's match funding policy. </v>
          </cell>
          <cell r="D691">
            <v>5199.5</v>
          </cell>
          <cell r="E691">
            <v>45747</v>
          </cell>
          <cell r="F691">
            <v>5199.5</v>
          </cell>
          <cell r="G691" t="str">
            <v>St Basils</v>
          </cell>
          <cell r="H691">
            <v>1080154</v>
          </cell>
          <cell r="J691" t="str">
            <v>Unrestricted funding</v>
          </cell>
          <cell r="K691" t="str">
            <v>Birmingham</v>
          </cell>
          <cell r="L691" t="str">
            <v/>
          </cell>
          <cell r="O691">
            <v>0</v>
          </cell>
        </row>
        <row r="692">
          <cell r="A692" t="str">
            <v>FG1440</v>
          </cell>
          <cell r="B692" t="str">
            <v>Match funding payment</v>
          </cell>
          <cell r="C692" t="str">
            <v xml:space="preserve">Unrestricted grant provided to partner charities on a quarterly basis to match staff fundraising, volunteering time and donations through payroll giving, in line with the Berkeley Foundation's match funding policy. </v>
          </cell>
          <cell r="D692">
            <v>5675</v>
          </cell>
          <cell r="E692">
            <v>45747</v>
          </cell>
          <cell r="F692">
            <v>5675</v>
          </cell>
          <cell r="G692" t="str">
            <v>Streets of Growth</v>
          </cell>
          <cell r="H692">
            <v>1143126</v>
          </cell>
          <cell r="J692" t="str">
            <v>Unrestricted funding</v>
          </cell>
          <cell r="K692" t="str">
            <v>London</v>
          </cell>
          <cell r="O692">
            <v>0</v>
          </cell>
        </row>
        <row r="693">
          <cell r="A693" t="str">
            <v>FG1441</v>
          </cell>
          <cell r="B693" t="str">
            <v>Match funding payment</v>
          </cell>
          <cell r="C693" t="str">
            <v xml:space="preserve">Unrestricted grant provided to partner charities on a quarterly basis to match staff fundraising, volunteering time and donations through payroll giving, in line with the Berkeley Foundation's match funding policy. </v>
          </cell>
          <cell r="D693">
            <v>5279</v>
          </cell>
          <cell r="E693">
            <v>45747</v>
          </cell>
          <cell r="F693">
            <v>5279</v>
          </cell>
          <cell r="G693" t="str">
            <v>Hammersmith and Fulham Youth Zone</v>
          </cell>
          <cell r="H693">
            <v>1179981</v>
          </cell>
          <cell r="J693" t="str">
            <v>Unrestricted funding</v>
          </cell>
          <cell r="K693" t="str">
            <v>London</v>
          </cell>
          <cell r="L693" t="str">
            <v/>
          </cell>
          <cell r="M693" t="str">
            <v/>
          </cell>
          <cell r="O693">
            <v>0</v>
          </cell>
        </row>
        <row r="694">
          <cell r="A694" t="str">
            <v>FG1442</v>
          </cell>
          <cell r="B694" t="str">
            <v>Match funding payment</v>
          </cell>
          <cell r="C694" t="str">
            <v xml:space="preserve">Unrestricted grant provided to partner charities on a quarterly basis to match staff fundraising, volunteering time and donations through payroll giving, in line with the Berkeley Foundation's match funding policy. </v>
          </cell>
          <cell r="D694">
            <v>5782.3</v>
          </cell>
          <cell r="E694">
            <v>45747</v>
          </cell>
          <cell r="F694">
            <v>5782.3</v>
          </cell>
          <cell r="G694" t="str">
            <v>Action for Carers</v>
          </cell>
          <cell r="H694">
            <v>1116714</v>
          </cell>
          <cell r="J694" t="str">
            <v>Unrestricted funding</v>
          </cell>
          <cell r="K694" t="str">
            <v>South East England</v>
          </cell>
          <cell r="L694" t="str">
            <v/>
          </cell>
          <cell r="M694" t="str">
            <v/>
          </cell>
          <cell r="O694">
            <v>0</v>
          </cell>
        </row>
        <row r="695">
          <cell r="A695" t="str">
            <v>FG1443</v>
          </cell>
          <cell r="B695" t="str">
            <v>Match funding payment</v>
          </cell>
          <cell r="C695" t="str">
            <v xml:space="preserve">Unrestricted grant provided to partner charities on a quarterly basis to match staff fundraising, volunteering time and donations through payroll giving, in line with the Berkeley Foundation's match funding policy. </v>
          </cell>
          <cell r="D695">
            <v>9794.5</v>
          </cell>
          <cell r="E695">
            <v>45747</v>
          </cell>
          <cell r="F695">
            <v>9794.5</v>
          </cell>
          <cell r="G695" t="str">
            <v>Crisis</v>
          </cell>
          <cell r="H695">
            <v>1082947</v>
          </cell>
          <cell r="J695" t="str">
            <v>Unrestricted funding</v>
          </cell>
          <cell r="K695" t="str">
            <v>London</v>
          </cell>
          <cell r="L695" t="str">
            <v/>
          </cell>
          <cell r="M695" t="str">
            <v/>
          </cell>
          <cell r="O695">
            <v>0</v>
          </cell>
        </row>
        <row r="696">
          <cell r="A696" t="str">
            <v>FG1444</v>
          </cell>
          <cell r="B696" t="str">
            <v>Match funding payment</v>
          </cell>
          <cell r="C696" t="str">
            <v xml:space="preserve">Unrestricted grant provided to partner charities on a quarterly basis to match staff fundraising, volunteering time and donations through payroll giving, in line with the Berkeley Foundation's match funding policy. </v>
          </cell>
          <cell r="D696">
            <v>674</v>
          </cell>
          <cell r="E696">
            <v>45747</v>
          </cell>
          <cell r="F696">
            <v>674</v>
          </cell>
          <cell r="G696" t="str">
            <v>The Lord's Taverners</v>
          </cell>
          <cell r="H696">
            <v>306054</v>
          </cell>
          <cell r="J696" t="str">
            <v>Unrestricted funding</v>
          </cell>
          <cell r="K696" t="str">
            <v>Birmingham</v>
          </cell>
          <cell r="L696" t="str">
            <v>London</v>
          </cell>
          <cell r="M696" t="str">
            <v>South East England</v>
          </cell>
          <cell r="O696">
            <v>0</v>
          </cell>
        </row>
        <row r="697">
          <cell r="A697" t="str">
            <v>FG1445</v>
          </cell>
          <cell r="B697" t="str">
            <v>Match funding payment</v>
          </cell>
          <cell r="C697" t="str">
            <v xml:space="preserve">Unrestricted grant provided to partner charities on a quarterly basis to match staff fundraising, volunteering time and donations through payroll giving, in line with the Berkeley Foundation's match funding policy. </v>
          </cell>
          <cell r="D697">
            <v>553.5</v>
          </cell>
          <cell r="E697">
            <v>45747</v>
          </cell>
          <cell r="F697">
            <v>553.5</v>
          </cell>
          <cell r="G697" t="str">
            <v>The Change Foundation</v>
          </cell>
          <cell r="H697">
            <v>1046047</v>
          </cell>
          <cell r="J697" t="str">
            <v>Unrestricted funding</v>
          </cell>
          <cell r="K697" t="str">
            <v>Birmingham</v>
          </cell>
          <cell r="L697" t="str">
            <v>London</v>
          </cell>
          <cell r="M697" t="str">
            <v/>
          </cell>
          <cell r="O697">
            <v>0</v>
          </cell>
        </row>
        <row r="698">
          <cell r="A698" t="str">
            <v>FG1446</v>
          </cell>
          <cell r="B698" t="str">
            <v>Match funding payment</v>
          </cell>
          <cell r="C698" t="str">
            <v xml:space="preserve">Unrestricted grant provided to partner charities on a quarterly basis to match staff fundraising, volunteering time and donations through payroll giving, in line with the Berkeley Foundation's match funding policy. </v>
          </cell>
          <cell r="D698">
            <v>295</v>
          </cell>
          <cell r="E698">
            <v>45747</v>
          </cell>
          <cell r="F698">
            <v>295</v>
          </cell>
          <cell r="G698" t="str">
            <v>Mayor's Fund for London</v>
          </cell>
          <cell r="H698">
            <v>1124833</v>
          </cell>
          <cell r="J698" t="str">
            <v>Unrestricted funding</v>
          </cell>
          <cell r="K698" t="str">
            <v>London</v>
          </cell>
          <cell r="L698" t="str">
            <v/>
          </cell>
          <cell r="M698" t="str">
            <v/>
          </cell>
          <cell r="O698">
            <v>0</v>
          </cell>
        </row>
        <row r="699">
          <cell r="A699" t="str">
            <v>FG1447</v>
          </cell>
          <cell r="B699" t="str">
            <v>Match funding payment</v>
          </cell>
          <cell r="C699" t="str">
            <v xml:space="preserve">Unrestricted grant provided to partner charities on a quarterly basis to match staff fundraising, volunteering time and donations through payroll giving, in line with the Berkeley Foundation's match funding policy. </v>
          </cell>
          <cell r="D699">
            <v>1428.5</v>
          </cell>
          <cell r="E699">
            <v>45747</v>
          </cell>
          <cell r="F699">
            <v>1428.5</v>
          </cell>
          <cell r="G699" t="str">
            <v>MyBnk</v>
          </cell>
          <cell r="H699">
            <v>1123791</v>
          </cell>
          <cell r="J699" t="str">
            <v>Unrestricted funding</v>
          </cell>
          <cell r="K699" t="str">
            <v>Birmingham</v>
          </cell>
          <cell r="L699" t="str">
            <v>London</v>
          </cell>
          <cell r="M699" t="str">
            <v/>
          </cell>
          <cell r="O699">
            <v>0</v>
          </cell>
        </row>
        <row r="700">
          <cell r="A700" t="str">
            <v>FG1448</v>
          </cell>
          <cell r="B700" t="str">
            <v>Match funding payment</v>
          </cell>
          <cell r="C700" t="str">
            <v xml:space="preserve">Unrestricted grant provided to partner charities on a quarterly basis to match staff fundraising, volunteering time and donations through payroll giving, in line with the Berkeley Foundation's match funding policy. </v>
          </cell>
          <cell r="D700">
            <v>7.5</v>
          </cell>
          <cell r="E700">
            <v>45747</v>
          </cell>
          <cell r="F700">
            <v>7.5</v>
          </cell>
          <cell r="G700" t="str">
            <v>New Horizon Youth Centre</v>
          </cell>
          <cell r="H700">
            <v>276943</v>
          </cell>
          <cell r="J700" t="str">
            <v>Unrestricted funding</v>
          </cell>
          <cell r="K700" t="str">
            <v>London</v>
          </cell>
          <cell r="O700">
            <v>0</v>
          </cell>
        </row>
        <row r="701">
          <cell r="A701" t="str">
            <v>FG1449</v>
          </cell>
          <cell r="B701" t="str">
            <v>Match funding payment</v>
          </cell>
          <cell r="C701" t="str">
            <v xml:space="preserve">Unrestricted grant provided to partner charities on a quarterly basis to match staff fundraising, volunteering time and donations through payroll giving, in line with the Berkeley Foundation's match funding policy. </v>
          </cell>
          <cell r="D701">
            <v>10484.379999999999</v>
          </cell>
          <cell r="E701">
            <v>45747</v>
          </cell>
          <cell r="F701">
            <v>10484.379999999999</v>
          </cell>
          <cell r="G701" t="str">
            <v>Groundwork London</v>
          </cell>
          <cell r="H701">
            <v>1121105</v>
          </cell>
          <cell r="J701" t="str">
            <v>Unrestricted funding</v>
          </cell>
          <cell r="K701" t="str">
            <v>London</v>
          </cell>
          <cell r="O701">
            <v>0</v>
          </cell>
        </row>
        <row r="702">
          <cell r="A702" t="str">
            <v>FG1450</v>
          </cell>
          <cell r="B702" t="str">
            <v>Match funding payment</v>
          </cell>
          <cell r="C702" t="str">
            <v xml:space="preserve">Unrestricted grant provided to partner charities on a quarterly basis to match staff fundraising, volunteering time and donations through payroll giving, in line with the Berkeley Foundation's match funding policy. </v>
          </cell>
          <cell r="D702">
            <v>687</v>
          </cell>
          <cell r="E702">
            <v>45747</v>
          </cell>
          <cell r="F702">
            <v>687</v>
          </cell>
          <cell r="G702" t="str">
            <v>Richard House Trust</v>
          </cell>
          <cell r="H702">
            <v>1059029</v>
          </cell>
          <cell r="J702" t="str">
            <v>Unrestricted funding</v>
          </cell>
          <cell r="K702" t="str">
            <v>London</v>
          </cell>
          <cell r="O702">
            <v>0</v>
          </cell>
        </row>
        <row r="703">
          <cell r="A703" t="str">
            <v>FG1451</v>
          </cell>
          <cell r="B703" t="str">
            <v>Match funding payment</v>
          </cell>
          <cell r="C703" t="str">
            <v xml:space="preserve">Unrestricted grant provided to partner charities on a quarterly basis to match staff fundraising, volunteering time and donations through payroll giving, in line with the Berkeley Foundation's match funding policy. </v>
          </cell>
          <cell r="D703">
            <v>6820</v>
          </cell>
          <cell r="E703">
            <v>45838</v>
          </cell>
          <cell r="F703">
            <v>6820</v>
          </cell>
          <cell r="G703" t="str">
            <v>St Giles Trust</v>
          </cell>
          <cell r="H703">
            <v>801355</v>
          </cell>
          <cell r="J703" t="str">
            <v>Unrestricted funding</v>
          </cell>
          <cell r="K703" t="str">
            <v>London</v>
          </cell>
          <cell r="O703">
            <v>0</v>
          </cell>
        </row>
        <row r="704">
          <cell r="A704" t="str">
            <v>FG1452</v>
          </cell>
          <cell r="B704" t="str">
            <v>Match funding payment</v>
          </cell>
          <cell r="C704" t="str">
            <v xml:space="preserve">Unrestricted grant provided to partner charities on a quarterly basis to match staff fundraising, volunteering time and donations through payroll giving, in line with the Berkeley Foundation's match funding policy. </v>
          </cell>
          <cell r="D704">
            <v>5085</v>
          </cell>
          <cell r="E704">
            <v>45838</v>
          </cell>
          <cell r="F704">
            <v>5085</v>
          </cell>
          <cell r="G704" t="str">
            <v>Action for Kids Charitable Trust</v>
          </cell>
          <cell r="H704">
            <v>1068841</v>
          </cell>
          <cell r="J704" t="str">
            <v>Unrestricted funding</v>
          </cell>
          <cell r="K704" t="str">
            <v>London</v>
          </cell>
          <cell r="L704" t="str">
            <v/>
          </cell>
          <cell r="M704" t="str">
            <v/>
          </cell>
          <cell r="O704">
            <v>0</v>
          </cell>
        </row>
        <row r="705">
          <cell r="A705" t="str">
            <v>FG1453</v>
          </cell>
          <cell r="B705" t="str">
            <v>Match funding payment</v>
          </cell>
          <cell r="C705" t="str">
            <v xml:space="preserve">Unrestricted grant provided to partner charities on a quarterly basis to match staff fundraising, volunteering time and donations through payroll giving, in line with the Berkeley Foundation's match funding policy. </v>
          </cell>
          <cell r="D705">
            <v>5002</v>
          </cell>
          <cell r="E705">
            <v>45838</v>
          </cell>
          <cell r="F705">
            <v>5002</v>
          </cell>
          <cell r="G705" t="str">
            <v>Your Story</v>
          </cell>
          <cell r="H705">
            <v>1115367</v>
          </cell>
          <cell r="J705" t="str">
            <v>Unrestricted funding</v>
          </cell>
          <cell r="K705" t="str">
            <v>London</v>
          </cell>
          <cell r="L705" t="str">
            <v/>
          </cell>
          <cell r="M705" t="str">
            <v/>
          </cell>
          <cell r="O705">
            <v>0</v>
          </cell>
        </row>
        <row r="706">
          <cell r="A706" t="str">
            <v>FG1454</v>
          </cell>
          <cell r="B706" t="str">
            <v>Match funding payment</v>
          </cell>
          <cell r="C706" t="str">
            <v xml:space="preserve">Unrestricted grant provided to partner charities on a quarterly basis to match staff fundraising, volunteering time and donations through payroll giving, in line with the Berkeley Foundation's match funding policy. </v>
          </cell>
          <cell r="D706">
            <v>5244.5</v>
          </cell>
          <cell r="E706">
            <v>45838</v>
          </cell>
          <cell r="F706">
            <v>5244.5</v>
          </cell>
          <cell r="G706" t="str">
            <v>The Grange Centre for People with Disabilities</v>
          </cell>
          <cell r="H706">
            <v>207740</v>
          </cell>
          <cell r="J706" t="str">
            <v>Unrestricted funding</v>
          </cell>
          <cell r="K706" t="str">
            <v>South East England</v>
          </cell>
          <cell r="L706" t="str">
            <v/>
          </cell>
          <cell r="M706" t="str">
            <v/>
          </cell>
          <cell r="O706">
            <v>0</v>
          </cell>
        </row>
        <row r="707">
          <cell r="A707" t="str">
            <v>FG1455</v>
          </cell>
          <cell r="B707" t="str">
            <v>Match funding payment</v>
          </cell>
          <cell r="C707" t="str">
            <v xml:space="preserve">Unrestricted grant provided to partner charities on a quarterly basis to match staff fundraising, volunteering time and donations through payroll giving, in line with the Berkeley Foundation's match funding policy. </v>
          </cell>
          <cell r="D707">
            <v>6294</v>
          </cell>
          <cell r="E707">
            <v>45838</v>
          </cell>
          <cell r="F707">
            <v>6294</v>
          </cell>
          <cell r="G707" t="str">
            <v>Ellenor Lions Hospices</v>
          </cell>
          <cell r="H707">
            <v>1121561</v>
          </cell>
          <cell r="J707" t="str">
            <v>Unrestricted funding</v>
          </cell>
          <cell r="K707" t="str">
            <v>South East England</v>
          </cell>
          <cell r="L707" t="str">
            <v>London</v>
          </cell>
          <cell r="M707" t="str">
            <v/>
          </cell>
          <cell r="O707">
            <v>0</v>
          </cell>
        </row>
        <row r="708">
          <cell r="A708" t="str">
            <v>FG1456</v>
          </cell>
          <cell r="B708" t="str">
            <v>Match funding payment</v>
          </cell>
          <cell r="C708" t="str">
            <v xml:space="preserve">Unrestricted grant provided to partner charities on a quarterly basis to match staff fundraising, volunteering time and donations through payroll giving, in line with the Berkeley Foundation's match funding policy. </v>
          </cell>
          <cell r="D708">
            <v>6995.75</v>
          </cell>
          <cell r="E708">
            <v>45838</v>
          </cell>
          <cell r="F708">
            <v>6995.75</v>
          </cell>
          <cell r="G708" t="str">
            <v>Demelza</v>
          </cell>
          <cell r="H708">
            <v>1039651</v>
          </cell>
          <cell r="J708" t="str">
            <v>Unrestricted funding</v>
          </cell>
          <cell r="K708" t="str">
            <v>South East England</v>
          </cell>
          <cell r="L708" t="str">
            <v/>
          </cell>
          <cell r="M708" t="str">
            <v/>
          </cell>
          <cell r="O708">
            <v>0</v>
          </cell>
        </row>
        <row r="709">
          <cell r="A709" t="str">
            <v>FG1457</v>
          </cell>
          <cell r="B709" t="str">
            <v>Match funding payment</v>
          </cell>
          <cell r="C709" t="str">
            <v xml:space="preserve">Unrestricted grant provided to partner charities on a quarterly basis to match staff fundraising, volunteering time and donations through payroll giving, in line with the Berkeley Foundation's match funding policy. </v>
          </cell>
          <cell r="D709">
            <v>5183</v>
          </cell>
          <cell r="E709">
            <v>45838</v>
          </cell>
          <cell r="F709">
            <v>5183</v>
          </cell>
          <cell r="G709" t="str">
            <v>Alexander Devine Children's Cancer Trust</v>
          </cell>
          <cell r="H709">
            <v>1118947</v>
          </cell>
          <cell r="J709" t="str">
            <v>Unrestricted funding</v>
          </cell>
          <cell r="K709" t="str">
            <v>South East England</v>
          </cell>
          <cell r="L709" t="str">
            <v/>
          </cell>
          <cell r="M709" t="str">
            <v/>
          </cell>
          <cell r="O709">
            <v>0</v>
          </cell>
        </row>
        <row r="710">
          <cell r="A710" t="str">
            <v>FG1458</v>
          </cell>
          <cell r="B710" t="str">
            <v>Match funding payment</v>
          </cell>
          <cell r="C710" t="str">
            <v xml:space="preserve">Unrestricted grant provided to partner charities on a quarterly basis to match staff fundraising, volunteering time and donations through payroll giving, in line with the Berkeley Foundation's match funding policy. </v>
          </cell>
          <cell r="D710">
            <v>5837</v>
          </cell>
          <cell r="E710">
            <v>45838</v>
          </cell>
          <cell r="F710">
            <v>5837</v>
          </cell>
          <cell r="G710" t="str">
            <v>The Honeypot Charity</v>
          </cell>
          <cell r="H710">
            <v>1184132</v>
          </cell>
          <cell r="J710" t="str">
            <v>Unrestricted funding</v>
          </cell>
          <cell r="K710" t="str">
            <v>South East England</v>
          </cell>
          <cell r="L710" t="str">
            <v>London</v>
          </cell>
          <cell r="M710" t="str">
            <v/>
          </cell>
          <cell r="O710">
            <v>0</v>
          </cell>
        </row>
        <row r="711">
          <cell r="A711" t="str">
            <v>FG1459</v>
          </cell>
          <cell r="B711" t="str">
            <v>Match funding payment</v>
          </cell>
          <cell r="C711" t="str">
            <v xml:space="preserve">Unrestricted grant provided to partner charities on a quarterly basis to match staff fundraising, volunteering time and donations through payroll giving, in line with the Berkeley Foundation's match funding policy. </v>
          </cell>
          <cell r="D711">
            <v>5221</v>
          </cell>
          <cell r="E711">
            <v>45838</v>
          </cell>
          <cell r="F711">
            <v>5221</v>
          </cell>
          <cell r="G711" t="str">
            <v>Spear</v>
          </cell>
          <cell r="H711">
            <v>1122206</v>
          </cell>
          <cell r="J711" t="str">
            <v>Unrestricted funding</v>
          </cell>
          <cell r="K711" t="str">
            <v>London</v>
          </cell>
          <cell r="L711" t="str">
            <v/>
          </cell>
          <cell r="O711">
            <v>0</v>
          </cell>
        </row>
        <row r="712">
          <cell r="A712" t="str">
            <v>FG1460</v>
          </cell>
          <cell r="B712" t="str">
            <v>Match funding payment</v>
          </cell>
          <cell r="C712" t="str">
            <v xml:space="preserve">Unrestricted grant provided to partner charities on a quarterly basis to match staff fundraising, volunteering time and donations through payroll giving, in line with the Berkeley Foundation's match funding policy. </v>
          </cell>
          <cell r="D712">
            <v>5109</v>
          </cell>
          <cell r="E712">
            <v>45838</v>
          </cell>
          <cell r="F712">
            <v>5109</v>
          </cell>
          <cell r="G712" t="str">
            <v>Mencap</v>
          </cell>
          <cell r="H712">
            <v>222377</v>
          </cell>
          <cell r="J712" t="str">
            <v>Unrestricted funding</v>
          </cell>
          <cell r="K712" t="str">
            <v>Birmingham</v>
          </cell>
          <cell r="L712" t="str">
            <v>London</v>
          </cell>
          <cell r="O712">
            <v>0</v>
          </cell>
        </row>
        <row r="713">
          <cell r="A713" t="str">
            <v>FG1461</v>
          </cell>
          <cell r="B713" t="str">
            <v>Match funding payment</v>
          </cell>
          <cell r="C713" t="str">
            <v xml:space="preserve">Unrestricted grant provided to partner charities on a quarterly basis to match staff fundraising, volunteering time and donations through payroll giving, in line with the Berkeley Foundation's match funding policy. </v>
          </cell>
          <cell r="D713">
            <v>8535.75</v>
          </cell>
          <cell r="E713">
            <v>45838</v>
          </cell>
          <cell r="F713">
            <v>8535.75</v>
          </cell>
          <cell r="G713" t="str">
            <v>St Basils</v>
          </cell>
          <cell r="H713">
            <v>1080154</v>
          </cell>
          <cell r="J713" t="str">
            <v>Unrestricted funding</v>
          </cell>
          <cell r="K713" t="str">
            <v>Birmingham</v>
          </cell>
          <cell r="L713" t="str">
            <v/>
          </cell>
          <cell r="O713">
            <v>0</v>
          </cell>
        </row>
        <row r="714">
          <cell r="A714" t="str">
            <v>FG1462</v>
          </cell>
          <cell r="B714" t="str">
            <v>Match funding payment</v>
          </cell>
          <cell r="C714" t="str">
            <v xml:space="preserve">Unrestricted grant provided to partner charities on a quarterly basis to match staff fundraising, volunteering time and donations through payroll giving, in line with the Berkeley Foundation's match funding policy. </v>
          </cell>
          <cell r="D714">
            <v>6690</v>
          </cell>
          <cell r="E714">
            <v>45838</v>
          </cell>
          <cell r="F714">
            <v>6690</v>
          </cell>
          <cell r="G714" t="str">
            <v>Streets of Growth</v>
          </cell>
          <cell r="H714">
            <v>1143126</v>
          </cell>
          <cell r="J714" t="str">
            <v>Unrestricted funding</v>
          </cell>
          <cell r="K714" t="str">
            <v>London</v>
          </cell>
          <cell r="O714">
            <v>0</v>
          </cell>
        </row>
        <row r="715">
          <cell r="A715" t="str">
            <v>FG1463</v>
          </cell>
          <cell r="B715" t="str">
            <v>Match funding payment</v>
          </cell>
          <cell r="C715" t="str">
            <v xml:space="preserve">Unrestricted grant provided to partner charities on a quarterly basis to match staff fundraising, volunteering time and donations through payroll giving, in line with the Berkeley Foundation's match funding policy. </v>
          </cell>
          <cell r="D715">
            <v>5277</v>
          </cell>
          <cell r="E715">
            <v>45838</v>
          </cell>
          <cell r="F715">
            <v>5277</v>
          </cell>
          <cell r="G715" t="str">
            <v>Hammersmith and Fulham Youth Zone</v>
          </cell>
          <cell r="H715">
            <v>1179981</v>
          </cell>
          <cell r="J715" t="str">
            <v>Unrestricted funding</v>
          </cell>
          <cell r="K715" t="str">
            <v>London</v>
          </cell>
          <cell r="L715" t="str">
            <v/>
          </cell>
          <cell r="M715" t="str">
            <v/>
          </cell>
          <cell r="O715">
            <v>0</v>
          </cell>
        </row>
        <row r="716">
          <cell r="A716" t="str">
            <v>FG1464</v>
          </cell>
          <cell r="B716" t="str">
            <v>Match funding payment</v>
          </cell>
          <cell r="C716" t="str">
            <v xml:space="preserve">Unrestricted grant provided to partner charities on a quarterly basis to match staff fundraising, volunteering time and donations through payroll giving, in line with the Berkeley Foundation's match funding policy. </v>
          </cell>
          <cell r="D716">
            <v>2210.61</v>
          </cell>
          <cell r="E716">
            <v>45838</v>
          </cell>
          <cell r="F716">
            <v>2210.61</v>
          </cell>
          <cell r="G716" t="str">
            <v>Action for Carers</v>
          </cell>
          <cell r="H716">
            <v>1116714</v>
          </cell>
          <cell r="J716" t="str">
            <v>Unrestricted funding</v>
          </cell>
          <cell r="K716" t="str">
            <v>South East England</v>
          </cell>
          <cell r="L716" t="str">
            <v/>
          </cell>
          <cell r="M716" t="str">
            <v/>
          </cell>
          <cell r="O716">
            <v>0</v>
          </cell>
        </row>
        <row r="717">
          <cell r="A717" t="str">
            <v>FG1465</v>
          </cell>
          <cell r="B717" t="str">
            <v>Match funding payment</v>
          </cell>
          <cell r="C717" t="str">
            <v xml:space="preserve">Unrestricted grant provided to partner charities on a quarterly basis to match staff fundraising, volunteering time and donations through payroll giving, in line with the Berkeley Foundation's match funding policy. </v>
          </cell>
          <cell r="D717">
            <v>2126.25</v>
          </cell>
          <cell r="E717">
            <v>45838</v>
          </cell>
          <cell r="F717">
            <v>2126.25</v>
          </cell>
          <cell r="G717" t="str">
            <v>Crisis</v>
          </cell>
          <cell r="H717">
            <v>1082947</v>
          </cell>
          <cell r="J717" t="str">
            <v>Unrestricted funding</v>
          </cell>
          <cell r="K717" t="str">
            <v>London</v>
          </cell>
          <cell r="L717" t="str">
            <v/>
          </cell>
          <cell r="M717" t="str">
            <v/>
          </cell>
          <cell r="O717">
            <v>0</v>
          </cell>
        </row>
        <row r="718">
          <cell r="A718" t="str">
            <v>FG1466</v>
          </cell>
          <cell r="B718" t="str">
            <v>Match funding payment</v>
          </cell>
          <cell r="C718" t="str">
            <v xml:space="preserve">Unrestricted grant provided to partner charities on a quarterly basis to match staff fundraising, volunteering time and donations through payroll giving, in line with the Berkeley Foundation's match funding policy. </v>
          </cell>
          <cell r="D718">
            <v>3972.75</v>
          </cell>
          <cell r="E718">
            <v>45838</v>
          </cell>
          <cell r="F718">
            <v>3972.75</v>
          </cell>
          <cell r="G718" t="str">
            <v>The Lord's Taverners</v>
          </cell>
          <cell r="H718">
            <v>306054</v>
          </cell>
          <cell r="J718" t="str">
            <v>Unrestricted funding</v>
          </cell>
          <cell r="K718" t="str">
            <v>Birmingham</v>
          </cell>
          <cell r="L718" t="str">
            <v>London</v>
          </cell>
          <cell r="M718" t="str">
            <v>South East England</v>
          </cell>
          <cell r="O718">
            <v>0</v>
          </cell>
        </row>
        <row r="719">
          <cell r="A719" t="str">
            <v>FG1467</v>
          </cell>
          <cell r="B719" t="str">
            <v>Match funding payment</v>
          </cell>
          <cell r="C719" t="str">
            <v xml:space="preserve">Unrestricted grant provided to partner charities on a quarterly basis to match staff fundraising, volunteering time and donations through payroll giving, in line with the Berkeley Foundation's match funding policy. </v>
          </cell>
          <cell r="D719">
            <v>548.5</v>
          </cell>
          <cell r="E719">
            <v>45838</v>
          </cell>
          <cell r="F719">
            <v>548.5</v>
          </cell>
          <cell r="G719" t="str">
            <v>The Change Foundation</v>
          </cell>
          <cell r="H719">
            <v>1046047</v>
          </cell>
          <cell r="J719" t="str">
            <v>Unrestricted funding</v>
          </cell>
          <cell r="K719" t="str">
            <v>Birmingham</v>
          </cell>
          <cell r="L719" t="str">
            <v>London</v>
          </cell>
          <cell r="M719" t="str">
            <v/>
          </cell>
          <cell r="O719">
            <v>0</v>
          </cell>
        </row>
        <row r="720">
          <cell r="A720" t="str">
            <v>FG1468</v>
          </cell>
          <cell r="B720" t="str">
            <v>Match funding payment</v>
          </cell>
          <cell r="C720" t="str">
            <v xml:space="preserve">Unrestricted grant provided to partner charities on a quarterly basis to match staff fundraising, volunteering time and donations through payroll giving, in line with the Berkeley Foundation's match funding policy. </v>
          </cell>
          <cell r="D720">
            <v>1670</v>
          </cell>
          <cell r="E720">
            <v>45838</v>
          </cell>
          <cell r="F720">
            <v>1670</v>
          </cell>
          <cell r="G720" t="str">
            <v>Mayor's Fund for London</v>
          </cell>
          <cell r="H720">
            <v>1124833</v>
          </cell>
          <cell r="J720" t="str">
            <v>Unrestricted funding</v>
          </cell>
          <cell r="K720" t="str">
            <v>London</v>
          </cell>
          <cell r="L720" t="str">
            <v/>
          </cell>
          <cell r="M720" t="str">
            <v/>
          </cell>
          <cell r="O720">
            <v>0</v>
          </cell>
        </row>
        <row r="721">
          <cell r="A721" t="str">
            <v>FG1469</v>
          </cell>
          <cell r="B721" t="str">
            <v>Match funding payment</v>
          </cell>
          <cell r="C721" t="str">
            <v xml:space="preserve">Unrestricted grant provided to partner charities on a quarterly basis to match staff fundraising, volunteering time and donations through payroll giving, in line with the Berkeley Foundation's match funding policy. </v>
          </cell>
          <cell r="D721">
            <v>3022.25</v>
          </cell>
          <cell r="E721">
            <v>45838</v>
          </cell>
          <cell r="F721">
            <v>3022.25</v>
          </cell>
          <cell r="G721" t="str">
            <v>Money Ready</v>
          </cell>
          <cell r="H721">
            <v>1123791</v>
          </cell>
          <cell r="J721" t="str">
            <v>Unrestricted funding</v>
          </cell>
          <cell r="K721" t="str">
            <v>Birmingham</v>
          </cell>
          <cell r="L721" t="str">
            <v>London</v>
          </cell>
          <cell r="M721" t="str">
            <v/>
          </cell>
          <cell r="O721">
            <v>0</v>
          </cell>
        </row>
        <row r="722">
          <cell r="A722" t="str">
            <v>FG1470</v>
          </cell>
          <cell r="B722" t="str">
            <v>Match funding payment</v>
          </cell>
          <cell r="C722" t="str">
            <v xml:space="preserve">Unrestricted grant provided to partner charities on a quarterly basis to match staff fundraising, volunteering time and donations through payroll giving, in line with the Berkeley Foundation's match funding policy. </v>
          </cell>
          <cell r="D722">
            <v>12.5</v>
          </cell>
          <cell r="E722">
            <v>45838</v>
          </cell>
          <cell r="F722">
            <v>12.5</v>
          </cell>
          <cell r="G722" t="str">
            <v>New Horizon Youth Centre</v>
          </cell>
          <cell r="H722">
            <v>276943</v>
          </cell>
          <cell r="J722" t="str">
            <v>Unrestricted funding</v>
          </cell>
          <cell r="K722" t="str">
            <v>London</v>
          </cell>
          <cell r="O722">
            <v>0</v>
          </cell>
        </row>
        <row r="723">
          <cell r="A723" t="str">
            <v>FG1471</v>
          </cell>
          <cell r="B723" t="str">
            <v>Match funding payment</v>
          </cell>
          <cell r="C723" t="str">
            <v xml:space="preserve">Unrestricted grant provided to partner charities on a quarterly basis to match staff fundraising, volunteering time and donations through payroll giving, in line with the Berkeley Foundation's match funding policy. </v>
          </cell>
          <cell r="D723">
            <v>2906.25</v>
          </cell>
          <cell r="E723">
            <v>45838</v>
          </cell>
          <cell r="F723">
            <v>2906.25</v>
          </cell>
          <cell r="G723" t="str">
            <v>Groundwork London</v>
          </cell>
          <cell r="H723">
            <v>1121105</v>
          </cell>
          <cell r="J723" t="str">
            <v>Unrestricted funding</v>
          </cell>
          <cell r="K723" t="str">
            <v>London</v>
          </cell>
          <cell r="O723">
            <v>0</v>
          </cell>
        </row>
        <row r="724">
          <cell r="A724" t="str">
            <v>FG1472</v>
          </cell>
          <cell r="B724" t="str">
            <v>Match funding payment</v>
          </cell>
          <cell r="C724" t="str">
            <v xml:space="preserve">Unrestricted grant provided to partner charities on a quarterly basis to match staff fundraising, volunteering time and donations through payroll giving, in line with the Berkeley Foundation's match funding policy. </v>
          </cell>
          <cell r="D724">
            <v>726.5</v>
          </cell>
          <cell r="E724">
            <v>45838</v>
          </cell>
          <cell r="F724">
            <v>726.5</v>
          </cell>
          <cell r="G724" t="str">
            <v>Richard House Trust</v>
          </cell>
          <cell r="H724">
            <v>1059029</v>
          </cell>
          <cell r="J724" t="str">
            <v>Unrestricted funding</v>
          </cell>
          <cell r="K724" t="str">
            <v>London</v>
          </cell>
          <cell r="O724">
            <v>0</v>
          </cell>
        </row>
        <row r="725">
          <cell r="A725" t="str">
            <v>FG1473</v>
          </cell>
          <cell r="B725" t="str">
            <v>Match funding payment</v>
          </cell>
          <cell r="C725" t="str">
            <v xml:space="preserve">Unrestricted grant provided to partner charities on a quarterly basis to match staff fundraising, volunteering time and donations through payroll giving, in line with the Berkeley Foundation's match funding policy. </v>
          </cell>
          <cell r="D725">
            <v>250</v>
          </cell>
          <cell r="E725">
            <v>45838</v>
          </cell>
          <cell r="F725">
            <v>250</v>
          </cell>
          <cell r="G725" t="str">
            <v>Settle</v>
          </cell>
          <cell r="H725">
            <v>1162399</v>
          </cell>
          <cell r="J725" t="str">
            <v>Unrestricted funding</v>
          </cell>
          <cell r="K725" t="str">
            <v>London</v>
          </cell>
          <cell r="L725" t="str">
            <v/>
          </cell>
          <cell r="M725" t="str">
            <v/>
          </cell>
          <cell r="O725">
            <v>0</v>
          </cell>
        </row>
        <row r="726">
          <cell r="A726" t="str">
            <v>GR10295</v>
          </cell>
          <cell r="B726" t="str">
            <v>One-off grant</v>
          </cell>
          <cell r="C726" t="str">
            <v>A one-off grant to support the appointment of a Follow-on Job Coach, supporting young adults with learnin disabilities to sustain employment.</v>
          </cell>
          <cell r="D726">
            <v>30000</v>
          </cell>
          <cell r="E726">
            <v>45868</v>
          </cell>
          <cell r="F726">
            <v>30000</v>
          </cell>
          <cell r="G726" t="str">
            <v>Mission EmployAble</v>
          </cell>
          <cell r="H726">
            <v>1181597</v>
          </cell>
          <cell r="J726" t="str">
            <v>Journey to employment</v>
          </cell>
          <cell r="K726" t="str">
            <v>South East England</v>
          </cell>
          <cell r="O726">
            <v>12</v>
          </cell>
        </row>
        <row r="727">
          <cell r="A727" t="str">
            <v>GR10301</v>
          </cell>
          <cell r="B727" t="str">
            <v>Strategic Partnership</v>
          </cell>
          <cell r="C727" t="str">
            <v>One-year grant extension supporting the delivery of a bespoke youth leadership programme for young people at risk of being NEET, supporting them to build skills and prepare them for jobs in the Green economy</v>
          </cell>
          <cell r="D727">
            <v>100000</v>
          </cell>
          <cell r="E727">
            <v>45868</v>
          </cell>
          <cell r="F727">
            <v>100000</v>
          </cell>
          <cell r="G727" t="str">
            <v>Groundwork London</v>
          </cell>
          <cell r="H727">
            <v>1121105</v>
          </cell>
          <cell r="J727" t="str">
            <v>Youth leadership</v>
          </cell>
          <cell r="K727" t="str">
            <v>London</v>
          </cell>
          <cell r="O727">
            <v>12</v>
          </cell>
        </row>
        <row r="728">
          <cell r="A728" t="str">
            <v>GR10306</v>
          </cell>
          <cell r="B728" t="str">
            <v>Resilience Fund Cohort 4</v>
          </cell>
          <cell r="C728" t="str">
            <v>3-year grant aimed at building organisational resilience in charities working to build leadership skills in young people affected by racist and Islamophobic violence (Youth leadership impact goal)</v>
          </cell>
          <cell r="D728">
            <v>90000</v>
          </cell>
          <cell r="E728">
            <v>45897</v>
          </cell>
          <cell r="F728">
            <v>22500</v>
          </cell>
          <cell r="G728" t="str">
            <v xml:space="preserve">Poetic Unity </v>
          </cell>
          <cell r="H728">
            <v>1171832</v>
          </cell>
          <cell r="J728" t="str">
            <v>A resilient voluntary sector</v>
          </cell>
          <cell r="K728" t="str">
            <v>London</v>
          </cell>
          <cell r="O728">
            <v>36</v>
          </cell>
        </row>
        <row r="729">
          <cell r="A729" t="str">
            <v>GR10303</v>
          </cell>
          <cell r="B729" t="str">
            <v>Resilience Fund Cohort 4</v>
          </cell>
          <cell r="C729" t="str">
            <v>3-year grant aimed at building organisational resilience in charities working to build leadership skills in young people affected by racist and Islamophobic violence (Youth leadership impact goal)</v>
          </cell>
          <cell r="D729">
            <v>90000</v>
          </cell>
          <cell r="E729">
            <v>45897</v>
          </cell>
          <cell r="F729">
            <v>41500</v>
          </cell>
          <cell r="G729" t="str">
            <v>My Life My Say</v>
          </cell>
          <cell r="H729">
            <v>1167431</v>
          </cell>
          <cell r="J729" t="str">
            <v>A resilient voluntary sector</v>
          </cell>
          <cell r="K729" t="str">
            <v>London</v>
          </cell>
          <cell r="L729" t="str">
            <v>South East England</v>
          </cell>
          <cell r="M729" t="str">
            <v>Birmingham</v>
          </cell>
          <cell r="O729">
            <v>36</v>
          </cell>
        </row>
        <row r="730">
          <cell r="A730" t="str">
            <v>GR10304</v>
          </cell>
          <cell r="B730" t="str">
            <v>Resilience Fund Cohort 4</v>
          </cell>
          <cell r="C730" t="str">
            <v>3-year grant aimed at building organisational resilience in charities working to build leadership skills in young people affected by racist and Islamophobic violence (Youth leadership impact goal)</v>
          </cell>
          <cell r="D730">
            <v>90000</v>
          </cell>
          <cell r="E730">
            <v>45897</v>
          </cell>
          <cell r="F730">
            <v>30000</v>
          </cell>
          <cell r="G730" t="str">
            <v xml:space="preserve">Social Ark </v>
          </cell>
          <cell r="H730">
            <v>1188519</v>
          </cell>
          <cell r="J730" t="str">
            <v>A resilient voluntary sector</v>
          </cell>
          <cell r="K730" t="str">
            <v>London</v>
          </cell>
          <cell r="O730">
            <v>36</v>
          </cell>
        </row>
        <row r="731">
          <cell r="A731" t="str">
            <v>GR10305</v>
          </cell>
          <cell r="B731" t="str">
            <v>Resilience Fund Cohort 4</v>
          </cell>
          <cell r="C731" t="str">
            <v>3-year grant aimed at building organisational resilience in charities working to build leadership skills in young people affected by racist and Islamophobic violence (Youth leadership impact goal)</v>
          </cell>
          <cell r="D731">
            <v>90000</v>
          </cell>
          <cell r="E731">
            <v>45897</v>
          </cell>
          <cell r="F731">
            <v>30000</v>
          </cell>
          <cell r="G731" t="str">
            <v>Build Up Foundation</v>
          </cell>
          <cell r="H731">
            <v>1163872</v>
          </cell>
          <cell r="J731" t="str">
            <v>A resilient voluntary sector</v>
          </cell>
          <cell r="K731" t="str">
            <v>London</v>
          </cell>
          <cell r="O731">
            <v>36</v>
          </cell>
        </row>
        <row r="732">
          <cell r="A732" t="str">
            <v>GR10302</v>
          </cell>
          <cell r="B732" t="str">
            <v>Resilience Fund Cohort 4</v>
          </cell>
          <cell r="C732" t="str">
            <v>3-year grant aimed at building organisational resilience in charities working to build leadership skills in young people affected by racist and Islamophobic violence (Youth leadership impact goal)</v>
          </cell>
          <cell r="D732">
            <v>90000</v>
          </cell>
          <cell r="E732">
            <v>45897</v>
          </cell>
          <cell r="F732">
            <v>30000</v>
          </cell>
          <cell r="G732" t="str">
            <v>Leaders in Community</v>
          </cell>
          <cell r="H732">
            <v>1137183</v>
          </cell>
          <cell r="J732" t="str">
            <v>A resilient voluntary sector</v>
          </cell>
          <cell r="K732" t="str">
            <v>London</v>
          </cell>
          <cell r="O732">
            <v>36</v>
          </cell>
        </row>
        <row r="733">
          <cell r="A733" t="str">
            <v>FG1474</v>
          </cell>
          <cell r="B733" t="str">
            <v>Match funding payment</v>
          </cell>
          <cell r="C733" t="str">
            <v xml:space="preserve">Unrestricted grant provided to partner charities on a quarterly basis to match staff fundraising, volunteering time and donations through payroll giving, in line with the Berkeley Foundation's match funding policy. </v>
          </cell>
          <cell r="D733">
            <v>2337.5</v>
          </cell>
          <cell r="E733">
            <v>45930</v>
          </cell>
          <cell r="F733">
            <v>2337.5</v>
          </cell>
          <cell r="G733" t="str">
            <v>St Giles Trust</v>
          </cell>
          <cell r="H733">
            <v>801355</v>
          </cell>
          <cell r="J733" t="str">
            <v>Unrestricted funding</v>
          </cell>
          <cell r="K733" t="str">
            <v>London</v>
          </cell>
          <cell r="O733">
            <v>0</v>
          </cell>
        </row>
        <row r="734">
          <cell r="A734" t="str">
            <v>FG1475</v>
          </cell>
          <cell r="B734" t="str">
            <v>Match funding payment</v>
          </cell>
          <cell r="C734" t="str">
            <v xml:space="preserve">Unrestricted grant provided to partner charities on a quarterly basis to match staff fundraising, volunteering time and donations through payroll giving, in line with the Berkeley Foundation's match funding policy. </v>
          </cell>
          <cell r="D734">
            <v>2492.5</v>
          </cell>
          <cell r="E734">
            <v>45930</v>
          </cell>
          <cell r="F734">
            <v>2492.5</v>
          </cell>
          <cell r="G734" t="str">
            <v>Action for Kids Charitable Trust</v>
          </cell>
          <cell r="H734">
            <v>1068841</v>
          </cell>
          <cell r="J734" t="str">
            <v>Unrestricted funding</v>
          </cell>
          <cell r="K734" t="str">
            <v>London</v>
          </cell>
          <cell r="L734" t="str">
            <v/>
          </cell>
          <cell r="M734" t="str">
            <v/>
          </cell>
          <cell r="O734">
            <v>0</v>
          </cell>
        </row>
        <row r="735">
          <cell r="A735" t="str">
            <v>FG1476</v>
          </cell>
          <cell r="B735" t="str">
            <v>Match funding payment</v>
          </cell>
          <cell r="C735" t="str">
            <v xml:space="preserve">Unrestricted grant provided to partner charities on a quarterly basis to match staff fundraising, volunteering time and donations through payroll giving, in line with the Berkeley Foundation's match funding policy. </v>
          </cell>
          <cell r="D735">
            <v>6375</v>
          </cell>
          <cell r="E735">
            <v>45930</v>
          </cell>
          <cell r="F735">
            <v>6375</v>
          </cell>
          <cell r="G735" t="str">
            <v>Your Story</v>
          </cell>
          <cell r="H735">
            <v>1115367</v>
          </cell>
          <cell r="J735" t="str">
            <v>Unrestricted funding</v>
          </cell>
          <cell r="K735" t="str">
            <v>London</v>
          </cell>
          <cell r="L735" t="str">
            <v/>
          </cell>
          <cell r="M735" t="str">
            <v/>
          </cell>
          <cell r="O735">
            <v>0</v>
          </cell>
        </row>
        <row r="736">
          <cell r="A736" t="str">
            <v>FG1477</v>
          </cell>
          <cell r="B736" t="str">
            <v>Match funding payment</v>
          </cell>
          <cell r="C736" t="str">
            <v xml:space="preserve">Unrestricted grant provided to partner charities on a quarterly basis to match staff fundraising, volunteering time and donations through payroll giving, in line with the Berkeley Foundation's match funding policy. </v>
          </cell>
          <cell r="D736">
            <v>7213.5</v>
          </cell>
          <cell r="E736">
            <v>45930</v>
          </cell>
          <cell r="F736">
            <v>7213.5</v>
          </cell>
          <cell r="G736" t="str">
            <v>The Grange Centre for People with Disabilities</v>
          </cell>
          <cell r="H736">
            <v>207740</v>
          </cell>
          <cell r="J736" t="str">
            <v>Unrestricted funding</v>
          </cell>
          <cell r="K736" t="str">
            <v>South East England</v>
          </cell>
          <cell r="L736" t="str">
            <v/>
          </cell>
          <cell r="M736" t="str">
            <v/>
          </cell>
          <cell r="O736">
            <v>0</v>
          </cell>
        </row>
        <row r="737">
          <cell r="A737" t="str">
            <v>FG1479</v>
          </cell>
          <cell r="B737" t="str">
            <v>Match funding payment</v>
          </cell>
          <cell r="C737" t="str">
            <v xml:space="preserve">Unrestricted grant provided to partner charities on a quarterly basis to match staff fundraising, volunteering time and donations through payroll giving, in line with the Berkeley Foundation's match funding policy. </v>
          </cell>
          <cell r="D737">
            <v>1941.5</v>
          </cell>
          <cell r="E737">
            <v>45930</v>
          </cell>
          <cell r="F737">
            <v>1941.5</v>
          </cell>
          <cell r="G737" t="str">
            <v>Demelza</v>
          </cell>
          <cell r="H737">
            <v>1039651</v>
          </cell>
          <cell r="J737" t="str">
            <v>Unrestricted funding</v>
          </cell>
          <cell r="K737" t="str">
            <v>South East England</v>
          </cell>
          <cell r="L737" t="str">
            <v/>
          </cell>
          <cell r="M737" t="str">
            <v/>
          </cell>
          <cell r="O737">
            <v>0</v>
          </cell>
        </row>
        <row r="738">
          <cell r="A738" t="str">
            <v>FG1480</v>
          </cell>
          <cell r="B738" t="str">
            <v>Match funding payment</v>
          </cell>
          <cell r="C738" t="str">
            <v xml:space="preserve">Unrestricted grant provided to partner charities on a quarterly basis to match staff fundraising, volunteering time and donations through payroll giving, in line with the Berkeley Foundation's match funding policy. </v>
          </cell>
          <cell r="D738">
            <v>5833.25</v>
          </cell>
          <cell r="E738">
            <v>45930</v>
          </cell>
          <cell r="F738">
            <v>5833.25</v>
          </cell>
          <cell r="G738" t="str">
            <v>Alexander Devine Children's Cancer Trust</v>
          </cell>
          <cell r="H738">
            <v>1118947</v>
          </cell>
          <cell r="J738" t="str">
            <v>Unrestricted funding</v>
          </cell>
          <cell r="K738" t="str">
            <v>South East England</v>
          </cell>
          <cell r="L738" t="str">
            <v/>
          </cell>
          <cell r="M738" t="str">
            <v/>
          </cell>
          <cell r="O738">
            <v>0</v>
          </cell>
        </row>
        <row r="739">
          <cell r="A739" t="str">
            <v>FG1481</v>
          </cell>
          <cell r="B739" t="str">
            <v>Match funding payment</v>
          </cell>
          <cell r="C739" t="str">
            <v xml:space="preserve">Unrestricted grant provided to partner charities on a quarterly basis to match staff fundraising, volunteering time and donations through payroll giving, in line with the Berkeley Foundation's match funding policy. </v>
          </cell>
          <cell r="D739">
            <v>5829.75</v>
          </cell>
          <cell r="E739">
            <v>45930</v>
          </cell>
          <cell r="F739">
            <v>5829.75</v>
          </cell>
          <cell r="G739" t="str">
            <v>The Honeypot Charity</v>
          </cell>
          <cell r="H739">
            <v>1184132</v>
          </cell>
          <cell r="J739" t="str">
            <v>Unrestricted funding</v>
          </cell>
          <cell r="K739" t="str">
            <v>South East England</v>
          </cell>
          <cell r="L739" t="str">
            <v>London</v>
          </cell>
          <cell r="M739" t="str">
            <v/>
          </cell>
          <cell r="O739">
            <v>0</v>
          </cell>
        </row>
        <row r="740">
          <cell r="A740" t="str">
            <v>FG1482</v>
          </cell>
          <cell r="B740" t="str">
            <v>Match funding payment</v>
          </cell>
          <cell r="C740" t="str">
            <v xml:space="preserve">Unrestricted grant provided to partner charities on a quarterly basis to match staff fundraising, volunteering time and donations through payroll giving, in line with the Berkeley Foundation's match funding policy. </v>
          </cell>
          <cell r="D740">
            <v>6526.5</v>
          </cell>
          <cell r="E740">
            <v>45930</v>
          </cell>
          <cell r="F740">
            <v>6526.5</v>
          </cell>
          <cell r="G740" t="str">
            <v>Spear</v>
          </cell>
          <cell r="H740">
            <v>1122206</v>
          </cell>
          <cell r="J740" t="str">
            <v>Unrestricted funding</v>
          </cell>
          <cell r="K740" t="str">
            <v>London</v>
          </cell>
          <cell r="L740" t="str">
            <v/>
          </cell>
          <cell r="O740">
            <v>0</v>
          </cell>
        </row>
        <row r="741">
          <cell r="A741" t="str">
            <v>FG1483</v>
          </cell>
          <cell r="B741" t="str">
            <v>Match funding payment</v>
          </cell>
          <cell r="C741" t="str">
            <v xml:space="preserve">Unrestricted grant provided to partner charities on a quarterly basis to match staff fundraising, volunteering time and donations through payroll giving, in line with the Berkeley Foundation's match funding policy. </v>
          </cell>
          <cell r="D741">
            <v>5124.5</v>
          </cell>
          <cell r="E741">
            <v>45930</v>
          </cell>
          <cell r="F741">
            <v>5124.5</v>
          </cell>
          <cell r="G741" t="str">
            <v>Ealing Mencap</v>
          </cell>
          <cell r="H741">
            <v>1054061</v>
          </cell>
          <cell r="J741" t="str">
            <v>Unrestricted funding</v>
          </cell>
          <cell r="K741" t="str">
            <v>Birmingham</v>
          </cell>
          <cell r="L741" t="str">
            <v>London</v>
          </cell>
          <cell r="O741">
            <v>0</v>
          </cell>
        </row>
        <row r="742">
          <cell r="A742" t="str">
            <v>FG1484</v>
          </cell>
          <cell r="B742" t="str">
            <v>Match funding payment</v>
          </cell>
          <cell r="C742" t="str">
            <v xml:space="preserve">Unrestricted grant provided to partner charities on a quarterly basis to match staff fundraising, volunteering time and donations through payroll giving, in line with the Berkeley Foundation's match funding policy. </v>
          </cell>
          <cell r="D742">
            <v>5207</v>
          </cell>
          <cell r="E742">
            <v>45930</v>
          </cell>
          <cell r="F742">
            <v>5207</v>
          </cell>
          <cell r="G742" t="str">
            <v>St Basils</v>
          </cell>
          <cell r="H742">
            <v>1080154</v>
          </cell>
          <cell r="J742" t="str">
            <v>Unrestricted funding</v>
          </cell>
          <cell r="K742" t="str">
            <v>Birmingham</v>
          </cell>
          <cell r="L742" t="str">
            <v/>
          </cell>
          <cell r="O742">
            <v>0</v>
          </cell>
        </row>
        <row r="743">
          <cell r="A743" t="str">
            <v>FG1485</v>
          </cell>
          <cell r="B743" t="str">
            <v>Match funding payment</v>
          </cell>
          <cell r="C743" t="str">
            <v xml:space="preserve">Unrestricted grant provided to partner charities on a quarterly basis to match staff fundraising, volunteering time and donations through payroll giving, in line with the Berkeley Foundation's match funding policy. </v>
          </cell>
          <cell r="D743">
            <v>5633</v>
          </cell>
          <cell r="E743">
            <v>45930</v>
          </cell>
          <cell r="F743">
            <v>5633</v>
          </cell>
          <cell r="G743" t="str">
            <v>Streets of Growth</v>
          </cell>
          <cell r="H743">
            <v>1143126</v>
          </cell>
          <cell r="J743" t="str">
            <v>Unrestricted funding</v>
          </cell>
          <cell r="K743" t="str">
            <v>London</v>
          </cell>
          <cell r="O743">
            <v>0</v>
          </cell>
        </row>
        <row r="744">
          <cell r="A744" t="str">
            <v>FG1486</v>
          </cell>
          <cell r="B744" t="str">
            <v>Match funding payment</v>
          </cell>
          <cell r="C744" t="str">
            <v xml:space="preserve">Unrestricted grant provided to partner charities on a quarterly basis to match staff fundraising, volunteering time and donations through payroll giving, in line with the Berkeley Foundation's match funding policy. </v>
          </cell>
          <cell r="D744">
            <v>5263</v>
          </cell>
          <cell r="E744">
            <v>45930</v>
          </cell>
          <cell r="F744">
            <v>5263</v>
          </cell>
          <cell r="G744" t="str">
            <v>Hammersmith and Fulham Youth Zone</v>
          </cell>
          <cell r="H744">
            <v>1179981</v>
          </cell>
          <cell r="J744" t="str">
            <v>Unrestricted funding</v>
          </cell>
          <cell r="K744" t="str">
            <v>London</v>
          </cell>
          <cell r="L744" t="str">
            <v/>
          </cell>
          <cell r="M744" t="str">
            <v/>
          </cell>
          <cell r="O744">
            <v>0</v>
          </cell>
        </row>
        <row r="745">
          <cell r="A745" t="str">
            <v>FG1488</v>
          </cell>
          <cell r="B745" t="str">
            <v>Match funding payment</v>
          </cell>
          <cell r="C745" t="str">
            <v xml:space="preserve">Unrestricted grant provided to partner charities on a quarterly basis to match staff fundraising, volunteering time and donations through payroll giving, in line with the Berkeley Foundation's match funding policy. </v>
          </cell>
          <cell r="D745">
            <v>7118</v>
          </cell>
          <cell r="E745">
            <v>45930</v>
          </cell>
          <cell r="F745">
            <v>7118</v>
          </cell>
          <cell r="G745" t="str">
            <v>Crisis</v>
          </cell>
          <cell r="H745">
            <v>1082947</v>
          </cell>
          <cell r="J745" t="str">
            <v>Unrestricted funding</v>
          </cell>
          <cell r="K745" t="str">
            <v>London</v>
          </cell>
          <cell r="L745" t="str">
            <v/>
          </cell>
          <cell r="M745" t="str">
            <v/>
          </cell>
          <cell r="O745">
            <v>0</v>
          </cell>
        </row>
        <row r="746">
          <cell r="A746" t="str">
            <v>FG1489</v>
          </cell>
          <cell r="B746" t="str">
            <v>Match funding payment</v>
          </cell>
          <cell r="C746" t="str">
            <v xml:space="preserve">Unrestricted grant provided to partner charities on a quarterly basis to match staff fundraising, volunteering time and donations through payroll giving, in line with the Berkeley Foundation's match funding policy. </v>
          </cell>
          <cell r="D746">
            <v>9499</v>
          </cell>
          <cell r="E746">
            <v>45930</v>
          </cell>
          <cell r="F746">
            <v>9499</v>
          </cell>
          <cell r="G746" t="str">
            <v>The Lord's Taverners</v>
          </cell>
          <cell r="H746">
            <v>306054</v>
          </cell>
          <cell r="J746" t="str">
            <v>Unrestricted funding</v>
          </cell>
          <cell r="K746" t="str">
            <v>Birmingham</v>
          </cell>
          <cell r="L746" t="str">
            <v>London</v>
          </cell>
          <cell r="M746" t="str">
            <v>South East England</v>
          </cell>
          <cell r="O746">
            <v>0</v>
          </cell>
        </row>
        <row r="747">
          <cell r="A747" t="str">
            <v>FG1490</v>
          </cell>
          <cell r="B747" t="str">
            <v>Match funding payment</v>
          </cell>
          <cell r="C747" t="str">
            <v xml:space="preserve">Unrestricted grant provided to partner charities on a quarterly basis to match staff fundraising, volunteering time and donations through payroll giving, in line with the Berkeley Foundation's match funding policy. </v>
          </cell>
          <cell r="D747">
            <v>1913.5</v>
          </cell>
          <cell r="E747">
            <v>45930</v>
          </cell>
          <cell r="F747">
            <v>1913.5</v>
          </cell>
          <cell r="G747" t="str">
            <v>The Change Foundation</v>
          </cell>
          <cell r="H747">
            <v>1046047</v>
          </cell>
          <cell r="J747" t="str">
            <v>Unrestricted funding</v>
          </cell>
          <cell r="K747" t="str">
            <v>Birmingham</v>
          </cell>
          <cell r="L747" t="str">
            <v>London</v>
          </cell>
          <cell r="M747" t="str">
            <v/>
          </cell>
          <cell r="O747">
            <v>0</v>
          </cell>
        </row>
        <row r="748">
          <cell r="A748" t="str">
            <v>FG1491</v>
          </cell>
          <cell r="B748" t="str">
            <v>Match funding payment</v>
          </cell>
          <cell r="C748" t="str">
            <v xml:space="preserve">Unrestricted grant provided to partner charities on a quarterly basis to match staff fundraising, volunteering time and donations through payroll giving, in line with the Berkeley Foundation's match funding policy. </v>
          </cell>
          <cell r="D748">
            <v>1295</v>
          </cell>
          <cell r="E748">
            <v>45930</v>
          </cell>
          <cell r="F748">
            <v>1295</v>
          </cell>
          <cell r="G748" t="str">
            <v>Mayor's Fund for London</v>
          </cell>
          <cell r="H748">
            <v>1124833</v>
          </cell>
          <cell r="J748" t="str">
            <v>Unrestricted funding</v>
          </cell>
          <cell r="K748" t="str">
            <v>London</v>
          </cell>
          <cell r="L748" t="str">
            <v/>
          </cell>
          <cell r="M748" t="str">
            <v/>
          </cell>
          <cell r="O748">
            <v>0</v>
          </cell>
        </row>
        <row r="749">
          <cell r="A749" t="str">
            <v>FG1492</v>
          </cell>
          <cell r="B749" t="str">
            <v>Match funding payment</v>
          </cell>
          <cell r="C749" t="str">
            <v xml:space="preserve">Unrestricted grant provided to partner charities on a quarterly basis to match staff fundraising, volunteering time and donations through payroll giving, in line with the Berkeley Foundation's match funding policy. </v>
          </cell>
          <cell r="D749">
            <v>898.5</v>
          </cell>
          <cell r="E749">
            <v>45930</v>
          </cell>
          <cell r="F749">
            <v>898.5</v>
          </cell>
          <cell r="G749" t="str">
            <v>Money Ready</v>
          </cell>
          <cell r="H749">
            <v>1123791</v>
          </cell>
          <cell r="J749" t="str">
            <v>Unrestricted funding</v>
          </cell>
          <cell r="K749" t="str">
            <v>Birmingham</v>
          </cell>
          <cell r="L749" t="str">
            <v>London</v>
          </cell>
          <cell r="M749" t="str">
            <v/>
          </cell>
          <cell r="O749">
            <v>0</v>
          </cell>
        </row>
        <row r="750">
          <cell r="A750" t="str">
            <v>FG1493</v>
          </cell>
          <cell r="B750" t="str">
            <v>Match funding payment</v>
          </cell>
          <cell r="C750" t="str">
            <v xml:space="preserve">Unrestricted grant provided to partner charities on a quarterly basis to match staff fundraising, volunteering time and donations through payroll giving, in line with the Berkeley Foundation's match funding policy. </v>
          </cell>
          <cell r="D750">
            <v>52.5</v>
          </cell>
          <cell r="E750">
            <v>45930</v>
          </cell>
          <cell r="F750">
            <v>52.5</v>
          </cell>
          <cell r="G750" t="str">
            <v>New Horizon Youth Centre</v>
          </cell>
          <cell r="H750">
            <v>276943</v>
          </cell>
          <cell r="J750" t="str">
            <v>Unrestricted funding</v>
          </cell>
          <cell r="K750" t="str">
            <v>London</v>
          </cell>
          <cell r="O750">
            <v>0</v>
          </cell>
        </row>
        <row r="751">
          <cell r="A751" t="str">
            <v>FG1494</v>
          </cell>
          <cell r="B751" t="str">
            <v>Match funding payment</v>
          </cell>
          <cell r="C751" t="str">
            <v xml:space="preserve">Unrestricted grant provided to partner charities on a quarterly basis to match staff fundraising, volunteering time and donations through payroll giving, in line with the Berkeley Foundation's match funding policy. </v>
          </cell>
          <cell r="D751">
            <v>9093.75</v>
          </cell>
          <cell r="E751">
            <v>45930</v>
          </cell>
          <cell r="F751">
            <v>9093.75</v>
          </cell>
          <cell r="G751" t="str">
            <v>Groundwork London</v>
          </cell>
          <cell r="H751">
            <v>1121105</v>
          </cell>
          <cell r="J751" t="str">
            <v>Unrestricted funding</v>
          </cell>
          <cell r="K751" t="str">
            <v>London</v>
          </cell>
          <cell r="O751">
            <v>0</v>
          </cell>
        </row>
        <row r="752">
          <cell r="A752" t="str">
            <v>FG1495</v>
          </cell>
          <cell r="B752" t="str">
            <v>Match funding payment</v>
          </cell>
          <cell r="C752" t="str">
            <v xml:space="preserve">Unrestricted grant provided to partner charities on a quarterly basis to match staff fundraising, volunteering time and donations through payroll giving, in line with the Berkeley Foundation's match funding policy. </v>
          </cell>
          <cell r="D752">
            <v>758.25</v>
          </cell>
          <cell r="E752">
            <v>45930</v>
          </cell>
          <cell r="F752">
            <v>758.25</v>
          </cell>
          <cell r="G752" t="str">
            <v>Richard House Trust</v>
          </cell>
          <cell r="H752">
            <v>1059029</v>
          </cell>
          <cell r="J752" t="str">
            <v>Unrestricted funding</v>
          </cell>
          <cell r="K752" t="str">
            <v>London</v>
          </cell>
          <cell r="O752">
            <v>0</v>
          </cell>
        </row>
        <row r="753">
          <cell r="A753" t="str">
            <v>FG1496</v>
          </cell>
          <cell r="B753" t="str">
            <v>Match funding payment</v>
          </cell>
          <cell r="C753" t="str">
            <v xml:space="preserve">Unrestricted grant provided to partner charities on a quarterly basis to match staff fundraising, volunteering time and donations through payroll giving, in line with the Berkeley Foundation's match funding policy. </v>
          </cell>
          <cell r="D753">
            <v>250</v>
          </cell>
          <cell r="E753">
            <v>45930</v>
          </cell>
          <cell r="F753">
            <v>250</v>
          </cell>
          <cell r="G753" t="str">
            <v>Imperial College London</v>
          </cell>
          <cell r="H753">
            <v>4465125</v>
          </cell>
          <cell r="J753" t="str">
            <v>Unrestricted funding</v>
          </cell>
          <cell r="K753" t="str">
            <v>London</v>
          </cell>
          <cell r="L753" t="str">
            <v/>
          </cell>
          <cell r="O753">
            <v>0</v>
          </cell>
        </row>
        <row r="754">
          <cell r="A754" t="str">
            <v>GR10308</v>
          </cell>
          <cell r="B754" t="str">
            <v>Strategic Partnership</v>
          </cell>
          <cell r="C754" t="str">
            <v>Three-year strategic partnership supporting young Londoners experiencing homelessness</v>
          </cell>
          <cell r="D754">
            <v>510000</v>
          </cell>
          <cell r="E754">
            <v>45953</v>
          </cell>
          <cell r="F754">
            <v>160000</v>
          </cell>
          <cell r="G754" t="str">
            <v>New Horizon Youth Centre</v>
          </cell>
          <cell r="H754">
            <v>276943</v>
          </cell>
          <cell r="J754" t="str">
            <v>A Safe Place to Call Home</v>
          </cell>
          <cell r="K754" t="str">
            <v>London</v>
          </cell>
          <cell r="O754">
            <v>36</v>
          </cell>
        </row>
        <row r="755">
          <cell r="A755" t="str">
            <v>FG1497</v>
          </cell>
          <cell r="B755" t="str">
            <v>Match funding payment</v>
          </cell>
          <cell r="C755" t="str">
            <v xml:space="preserve">Unrestricted grant provided to partner charities on a quarterly basis to match staff fundraising, volunteering time and donations through payroll giving, in line with the Berkeley Foundation's match funding policy. </v>
          </cell>
          <cell r="D755">
            <v>11397.5</v>
          </cell>
          <cell r="E755">
            <v>46022</v>
          </cell>
          <cell r="F755">
            <v>11397.5</v>
          </cell>
          <cell r="G755" t="str">
            <v>St Giles Trust</v>
          </cell>
          <cell r="H755">
            <v>801355</v>
          </cell>
          <cell r="J755" t="str">
            <v>Unrestricted funding</v>
          </cell>
          <cell r="K755" t="str">
            <v>London</v>
          </cell>
          <cell r="O755">
            <v>0</v>
          </cell>
        </row>
        <row r="756">
          <cell r="A756" t="str">
            <v>FG1498</v>
          </cell>
          <cell r="B756" t="str">
            <v>Match funding payment</v>
          </cell>
          <cell r="C756" t="str">
            <v xml:space="preserve">Unrestricted grant provided to partner charities on a quarterly basis to match staff fundraising, volunteering time and donations through payroll giving, in line with the Berkeley Foundation's match funding policy. </v>
          </cell>
          <cell r="D756">
            <v>9035</v>
          </cell>
          <cell r="E756">
            <v>46022</v>
          </cell>
          <cell r="F756">
            <v>9035</v>
          </cell>
          <cell r="G756" t="str">
            <v>Action for Kids Charitable Trust</v>
          </cell>
          <cell r="H756">
            <v>1068841</v>
          </cell>
          <cell r="J756" t="str">
            <v>Unrestricted funding</v>
          </cell>
          <cell r="K756" t="str">
            <v>London</v>
          </cell>
          <cell r="L756" t="str">
            <v/>
          </cell>
          <cell r="M756" t="str">
            <v/>
          </cell>
          <cell r="O756">
            <v>0</v>
          </cell>
        </row>
        <row r="757">
          <cell r="A757" t="str">
            <v>FG1499</v>
          </cell>
          <cell r="B757" t="str">
            <v>Match funding payment</v>
          </cell>
          <cell r="C757" t="str">
            <v xml:space="preserve">Unrestricted grant provided to partner charities on a quarterly basis to match staff fundraising, volunteering time and donations through payroll giving, in line with the Berkeley Foundation's match funding policy. </v>
          </cell>
          <cell r="D757">
            <v>750</v>
          </cell>
          <cell r="E757">
            <v>46022</v>
          </cell>
          <cell r="F757">
            <v>750</v>
          </cell>
          <cell r="G757" t="str">
            <v>Your Story</v>
          </cell>
          <cell r="H757">
            <v>1115367</v>
          </cell>
          <cell r="J757" t="str">
            <v>Unrestricted funding</v>
          </cell>
          <cell r="K757" t="str">
            <v>London</v>
          </cell>
          <cell r="L757" t="str">
            <v/>
          </cell>
          <cell r="M757" t="str">
            <v/>
          </cell>
          <cell r="O757">
            <v>0</v>
          </cell>
        </row>
        <row r="758">
          <cell r="A758" t="str">
            <v>FG1500</v>
          </cell>
          <cell r="B758" t="str">
            <v>Match funding payment</v>
          </cell>
          <cell r="C758" t="str">
            <v xml:space="preserve">Unrestricted grant provided to partner charities on a quarterly basis to match staff fundraising, volunteering time and donations through payroll giving, in line with the Berkeley Foundation's match funding policy. </v>
          </cell>
          <cell r="D758">
            <v>2264.25</v>
          </cell>
          <cell r="E758">
            <v>46022</v>
          </cell>
          <cell r="F758">
            <v>2264.25</v>
          </cell>
          <cell r="G758" t="str">
            <v>The Grange Centre for People with Disabilities</v>
          </cell>
          <cell r="H758">
            <v>207740</v>
          </cell>
          <cell r="J758" t="str">
            <v>Unrestricted funding</v>
          </cell>
          <cell r="K758" t="str">
            <v>South East England</v>
          </cell>
          <cell r="L758" t="str">
            <v/>
          </cell>
          <cell r="M758" t="str">
            <v/>
          </cell>
          <cell r="O758">
            <v>0</v>
          </cell>
        </row>
        <row r="759">
          <cell r="A759" t="str">
            <v>FG1501</v>
          </cell>
          <cell r="B759" t="str">
            <v>Match funding payment</v>
          </cell>
          <cell r="C759" t="str">
            <v xml:space="preserve">Unrestricted grant provided to partner charities on a quarterly basis to match staff fundraising, volunteering time and donations through payroll giving, in line with the Berkeley Foundation's match funding policy. </v>
          </cell>
          <cell r="D759">
            <v>11913.5</v>
          </cell>
          <cell r="E759">
            <v>46022</v>
          </cell>
          <cell r="F759">
            <v>11913.5</v>
          </cell>
          <cell r="G759" t="str">
            <v>Demelza</v>
          </cell>
          <cell r="H759">
            <v>1039651</v>
          </cell>
          <cell r="J759" t="str">
            <v>Unrestricted funding</v>
          </cell>
          <cell r="K759" t="str">
            <v>South East England</v>
          </cell>
          <cell r="L759" t="str">
            <v/>
          </cell>
          <cell r="M759" t="str">
            <v/>
          </cell>
          <cell r="O759">
            <v>0</v>
          </cell>
        </row>
        <row r="760">
          <cell r="A760" t="str">
            <v>FG1502</v>
          </cell>
          <cell r="B760" t="str">
            <v>Match funding payment</v>
          </cell>
          <cell r="C760" t="str">
            <v xml:space="preserve">Unrestricted grant provided to partner charities on a quarterly basis to match staff fundraising, volunteering time and donations through payroll giving, in line with the Berkeley Foundation's match funding policy. </v>
          </cell>
          <cell r="D760">
            <v>5228.75</v>
          </cell>
          <cell r="E760">
            <v>46022</v>
          </cell>
          <cell r="F760">
            <v>5228.75</v>
          </cell>
          <cell r="G760" t="str">
            <v>Alexander Devine Children's Cancer Trust</v>
          </cell>
          <cell r="H760">
            <v>1118947</v>
          </cell>
          <cell r="J760" t="str">
            <v>Unrestricted funding</v>
          </cell>
          <cell r="K760" t="str">
            <v>South East England</v>
          </cell>
          <cell r="L760" t="str">
            <v/>
          </cell>
          <cell r="M760" t="str">
            <v/>
          </cell>
          <cell r="O760">
            <v>0</v>
          </cell>
        </row>
        <row r="761">
          <cell r="A761" t="str">
            <v>FG1503</v>
          </cell>
          <cell r="B761" t="str">
            <v>Match funding payment</v>
          </cell>
          <cell r="C761" t="str">
            <v xml:space="preserve">Unrestricted grant provided to partner charities on a quarterly basis to match staff fundraising, volunteering time and donations through payroll giving, in line with the Berkeley Foundation's match funding policy. </v>
          </cell>
          <cell r="D761">
            <v>5763.75</v>
          </cell>
          <cell r="E761">
            <v>46022</v>
          </cell>
          <cell r="F761">
            <v>5763.75</v>
          </cell>
          <cell r="G761" t="str">
            <v>The Honeypot Charity</v>
          </cell>
          <cell r="H761">
            <v>1184132</v>
          </cell>
          <cell r="J761" t="str">
            <v>Unrestricted funding</v>
          </cell>
          <cell r="K761" t="str">
            <v>South East England</v>
          </cell>
          <cell r="L761" t="str">
            <v>London</v>
          </cell>
          <cell r="M761" t="str">
            <v/>
          </cell>
          <cell r="O761">
            <v>0</v>
          </cell>
        </row>
        <row r="762">
          <cell r="A762" t="str">
            <v>FG1504</v>
          </cell>
          <cell r="B762" t="str">
            <v>Match funding payment</v>
          </cell>
          <cell r="C762" t="str">
            <v xml:space="preserve">Unrestricted grant provided to partner charities on a quarterly basis to match staff fundraising, volunteering time and donations through payroll giving, in line with the Berkeley Foundation's match funding policy. </v>
          </cell>
          <cell r="D762">
            <v>5214</v>
          </cell>
          <cell r="E762">
            <v>46022</v>
          </cell>
          <cell r="F762">
            <v>5214</v>
          </cell>
          <cell r="G762" t="str">
            <v>Spear</v>
          </cell>
          <cell r="H762">
            <v>1122206</v>
          </cell>
          <cell r="J762" t="str">
            <v>Unrestricted funding</v>
          </cell>
          <cell r="K762" t="str">
            <v>London</v>
          </cell>
          <cell r="L762" t="str">
            <v/>
          </cell>
          <cell r="O762">
            <v>0</v>
          </cell>
        </row>
        <row r="763">
          <cell r="A763" t="str">
            <v>FG1505</v>
          </cell>
          <cell r="B763" t="str">
            <v>Match funding payment</v>
          </cell>
          <cell r="C763" t="str">
            <v xml:space="preserve">Unrestricted grant provided to partner charities on a quarterly basis to match staff fundraising, volunteering time and donations through payroll giving, in line with the Berkeley Foundation's match funding policy. </v>
          </cell>
          <cell r="D763">
            <v>5127</v>
          </cell>
          <cell r="E763">
            <v>46022</v>
          </cell>
          <cell r="F763">
            <v>5127</v>
          </cell>
          <cell r="G763" t="str">
            <v>Ealing Mencap</v>
          </cell>
          <cell r="H763">
            <v>1054061</v>
          </cell>
          <cell r="J763" t="str">
            <v>Unrestricted funding</v>
          </cell>
          <cell r="K763" t="str">
            <v>Birmingham</v>
          </cell>
          <cell r="L763" t="str">
            <v>London</v>
          </cell>
          <cell r="O763">
            <v>0</v>
          </cell>
        </row>
        <row r="764">
          <cell r="A764" t="str">
            <v>FG1506</v>
          </cell>
          <cell r="B764" t="str">
            <v>Match funding payment</v>
          </cell>
          <cell r="C764" t="str">
            <v xml:space="preserve">Unrestricted grant provided to partner charities on a quarterly basis to match staff fundraising, volunteering time and donations through payroll giving, in line with the Berkeley Foundation's match funding policy. </v>
          </cell>
          <cell r="D764">
            <v>5197</v>
          </cell>
          <cell r="E764">
            <v>46022</v>
          </cell>
          <cell r="F764">
            <v>5197</v>
          </cell>
          <cell r="G764" t="str">
            <v>St Basils</v>
          </cell>
          <cell r="H764">
            <v>1080154</v>
          </cell>
          <cell r="J764" t="str">
            <v>Unrestricted funding</v>
          </cell>
          <cell r="K764" t="str">
            <v>Birmingham</v>
          </cell>
          <cell r="L764" t="str">
            <v/>
          </cell>
          <cell r="O764">
            <v>0</v>
          </cell>
        </row>
        <row r="765">
          <cell r="A765" t="str">
            <v>FG1507</v>
          </cell>
          <cell r="B765" t="str">
            <v>Match funding payment</v>
          </cell>
          <cell r="C765" t="str">
            <v xml:space="preserve">Unrestricted grant provided to partner charities on a quarterly basis to match staff fundraising, volunteering time and donations through payroll giving, in line with the Berkeley Foundation's match funding policy. </v>
          </cell>
          <cell r="D765">
            <v>10968</v>
          </cell>
          <cell r="E765">
            <v>46022</v>
          </cell>
          <cell r="F765">
            <v>10968</v>
          </cell>
          <cell r="G765" t="str">
            <v>Streets of Growth</v>
          </cell>
          <cell r="H765">
            <v>1143126</v>
          </cell>
          <cell r="J765" t="str">
            <v>Unrestricted funding</v>
          </cell>
          <cell r="K765" t="str">
            <v>London</v>
          </cell>
          <cell r="O765">
            <v>0</v>
          </cell>
        </row>
        <row r="766">
          <cell r="A766" t="str">
            <v>FG1508</v>
          </cell>
          <cell r="B766" t="str">
            <v>Match funding payment</v>
          </cell>
          <cell r="C766" t="str">
            <v xml:space="preserve">Unrestricted grant provided to partner charities on a quarterly basis to match staff fundraising, volunteering time and donations through payroll giving, in line with the Berkeley Foundation's match funding policy. </v>
          </cell>
          <cell r="D766">
            <v>6013</v>
          </cell>
          <cell r="E766">
            <v>46022</v>
          </cell>
          <cell r="F766">
            <v>6013</v>
          </cell>
          <cell r="G766" t="str">
            <v>Hammersmith and Fulham Youth Zone</v>
          </cell>
          <cell r="H766">
            <v>1179981</v>
          </cell>
          <cell r="J766" t="str">
            <v>Unrestricted funding</v>
          </cell>
          <cell r="K766" t="str">
            <v>London</v>
          </cell>
          <cell r="L766" t="str">
            <v/>
          </cell>
          <cell r="M766" t="str">
            <v/>
          </cell>
          <cell r="O766">
            <v>0</v>
          </cell>
        </row>
        <row r="767">
          <cell r="A767" t="str">
            <v>FG1509</v>
          </cell>
          <cell r="B767" t="str">
            <v>Match funding payment</v>
          </cell>
          <cell r="C767" t="str">
            <v xml:space="preserve">Unrestricted grant provided to partner charities on a quarterly basis to match staff fundraising, volunteering time and donations through payroll giving, in line with the Berkeley Foundation's match funding policy. </v>
          </cell>
          <cell r="D767">
            <v>2363.5</v>
          </cell>
          <cell r="E767">
            <v>46022</v>
          </cell>
          <cell r="F767">
            <v>2363.5</v>
          </cell>
          <cell r="G767" t="str">
            <v>Crisis</v>
          </cell>
          <cell r="H767">
            <v>1082947</v>
          </cell>
          <cell r="J767" t="str">
            <v>Unrestricted funding</v>
          </cell>
          <cell r="K767" t="str">
            <v>London</v>
          </cell>
          <cell r="L767" t="str">
            <v/>
          </cell>
          <cell r="M767" t="str">
            <v/>
          </cell>
          <cell r="O767">
            <v>0</v>
          </cell>
        </row>
        <row r="768">
          <cell r="A768" t="str">
            <v>FG1510</v>
          </cell>
          <cell r="B768" t="str">
            <v>Match funding payment</v>
          </cell>
          <cell r="C768" t="str">
            <v xml:space="preserve">Unrestricted grant provided to partner charities on a quarterly basis to match staff fundraising, volunteering time and donations through payroll giving, in line with the Berkeley Foundation's match funding policy. </v>
          </cell>
          <cell r="D768">
            <v>624</v>
          </cell>
          <cell r="E768">
            <v>46022</v>
          </cell>
          <cell r="F768">
            <v>624</v>
          </cell>
          <cell r="G768" t="str">
            <v>The Lord's Taverners</v>
          </cell>
          <cell r="H768">
            <v>306054</v>
          </cell>
          <cell r="J768" t="str">
            <v>Unrestricted funding</v>
          </cell>
          <cell r="K768" t="str">
            <v>Birmingham</v>
          </cell>
          <cell r="L768" t="str">
            <v>London</v>
          </cell>
          <cell r="M768" t="str">
            <v>South East England</v>
          </cell>
          <cell r="O768">
            <v>0</v>
          </cell>
        </row>
        <row r="769">
          <cell r="A769" t="str">
            <v>FG1511</v>
          </cell>
          <cell r="B769" t="str">
            <v>Match funding payment</v>
          </cell>
          <cell r="C769" t="str">
            <v xml:space="preserve">Unrestricted grant provided to partner charities on a quarterly basis to match staff fundraising, volunteering time and donations through payroll giving, in line with the Berkeley Foundation's match funding policy. </v>
          </cell>
          <cell r="D769">
            <v>663.5</v>
          </cell>
          <cell r="E769">
            <v>46022</v>
          </cell>
          <cell r="F769">
            <v>663.5</v>
          </cell>
          <cell r="G769" t="str">
            <v>The Change Foundation</v>
          </cell>
          <cell r="H769">
            <v>1046047</v>
          </cell>
          <cell r="J769" t="str">
            <v>Unrestricted funding</v>
          </cell>
          <cell r="K769" t="str">
            <v>Birmingham</v>
          </cell>
          <cell r="L769" t="str">
            <v>London</v>
          </cell>
          <cell r="M769" t="str">
            <v/>
          </cell>
          <cell r="O769">
            <v>0</v>
          </cell>
        </row>
        <row r="770">
          <cell r="A770" t="str">
            <v>FG1512</v>
          </cell>
          <cell r="B770" t="str">
            <v>Match funding payment</v>
          </cell>
          <cell r="C770" t="str">
            <v xml:space="preserve">Unrestricted grant provided to partner charities on a quarterly basis to match staff fundraising, volunteering time and donations through payroll giving, in line with the Berkeley Foundation's match funding policy. </v>
          </cell>
          <cell r="D770">
            <v>1925.25</v>
          </cell>
          <cell r="E770">
            <v>46022</v>
          </cell>
          <cell r="F770">
            <v>1925.25</v>
          </cell>
          <cell r="G770" t="str">
            <v>Mayor's Fund for London</v>
          </cell>
          <cell r="H770">
            <v>1124833</v>
          </cell>
          <cell r="J770" t="str">
            <v>Unrestricted funding</v>
          </cell>
          <cell r="K770" t="str">
            <v>London</v>
          </cell>
          <cell r="L770" t="str">
            <v/>
          </cell>
          <cell r="M770" t="str">
            <v/>
          </cell>
          <cell r="O770">
            <v>0</v>
          </cell>
        </row>
        <row r="771">
          <cell r="A771" t="str">
            <v>FG1513</v>
          </cell>
          <cell r="B771" t="str">
            <v>Match funding payment</v>
          </cell>
          <cell r="C771" t="str">
            <v xml:space="preserve">Unrestricted grant provided to partner charities on a quarterly basis to match staff fundraising, volunteering time and donations through payroll giving, in line with the Berkeley Foundation's match funding policy. </v>
          </cell>
          <cell r="D771">
            <v>336</v>
          </cell>
          <cell r="E771">
            <v>46022</v>
          </cell>
          <cell r="F771">
            <v>336</v>
          </cell>
          <cell r="G771" t="str">
            <v>Money Ready</v>
          </cell>
          <cell r="H771">
            <v>1123791</v>
          </cell>
          <cell r="J771" t="str">
            <v>Unrestricted funding</v>
          </cell>
          <cell r="K771" t="str">
            <v>Birmingham</v>
          </cell>
          <cell r="L771" t="str">
            <v>London</v>
          </cell>
          <cell r="M771" t="str">
            <v/>
          </cell>
          <cell r="O771">
            <v>0</v>
          </cell>
        </row>
        <row r="772">
          <cell r="A772" t="str">
            <v>FG1514</v>
          </cell>
          <cell r="B772" t="str">
            <v>Match funding payment</v>
          </cell>
          <cell r="C772" t="str">
            <v xml:space="preserve">Unrestricted grant provided to partner charities on a quarterly basis to match staff fundraising, volunteering time and donations through payroll giving, in line with the Berkeley Foundation's match funding policy. </v>
          </cell>
          <cell r="D772">
            <v>365</v>
          </cell>
          <cell r="E772">
            <v>46022</v>
          </cell>
          <cell r="F772">
            <v>365</v>
          </cell>
          <cell r="G772" t="str">
            <v>New Horizon Youth Centre</v>
          </cell>
          <cell r="H772">
            <v>276943</v>
          </cell>
          <cell r="J772" t="str">
            <v>Unrestricted funding</v>
          </cell>
          <cell r="K772" t="str">
            <v>London</v>
          </cell>
          <cell r="O772">
            <v>0</v>
          </cell>
        </row>
        <row r="773">
          <cell r="A773" t="str">
            <v>FG1515</v>
          </cell>
          <cell r="B773" t="str">
            <v>Match funding payment</v>
          </cell>
          <cell r="C773" t="str">
            <v xml:space="preserve">Unrestricted grant provided to partner charities on a quarterly basis to match staff fundraising, volunteering time and donations through payroll giving, in line with the Berkeley Foundation's match funding policy. </v>
          </cell>
          <cell r="D773">
            <v>125</v>
          </cell>
          <cell r="E773">
            <v>46022</v>
          </cell>
          <cell r="F773">
            <v>125</v>
          </cell>
          <cell r="G773" t="str">
            <v>Imperial College London</v>
          </cell>
          <cell r="H773">
            <v>4465125</v>
          </cell>
          <cell r="J773" t="str">
            <v>Unrestricted funding</v>
          </cell>
          <cell r="K773" t="str">
            <v>London</v>
          </cell>
          <cell r="L773" t="str">
            <v/>
          </cell>
          <cell r="O773">
            <v>0</v>
          </cell>
        </row>
        <row r="774">
          <cell r="A774" t="str">
            <v>FG1516</v>
          </cell>
          <cell r="B774" t="str">
            <v>Match funding payment</v>
          </cell>
          <cell r="C774" t="str">
            <v xml:space="preserve">Unrestricted grant provided to partner charities on a quarterly basis to match staff fundraising, volunteering time and donations through payroll giving, in line with the Berkeley Foundation's match funding policy. </v>
          </cell>
          <cell r="D774">
            <v>375</v>
          </cell>
          <cell r="E774">
            <v>46022</v>
          </cell>
          <cell r="F774">
            <v>375</v>
          </cell>
          <cell r="G774" t="str">
            <v>Groundwork London</v>
          </cell>
          <cell r="H774">
            <v>1121105</v>
          </cell>
          <cell r="J774" t="str">
            <v>Unrestricted funding</v>
          </cell>
          <cell r="K774" t="str">
            <v>London</v>
          </cell>
          <cell r="O774">
            <v>0</v>
          </cell>
        </row>
        <row r="775">
          <cell r="A775" t="str">
            <v>GR10310</v>
          </cell>
          <cell r="B775" t="str">
            <v>One-off grant</v>
          </cell>
          <cell r="C775" t="str">
            <v>Grant uplift to support increased costs of in-house fundraiser</v>
          </cell>
          <cell r="D775">
            <v>5000</v>
          </cell>
          <cell r="E775">
            <v>46028</v>
          </cell>
          <cell r="F775">
            <v>5000</v>
          </cell>
          <cell r="G775" t="str">
            <v>Youth Concern</v>
          </cell>
          <cell r="H775">
            <v>1175680</v>
          </cell>
          <cell r="J775" t="str">
            <v>A resilient voluntary sector</v>
          </cell>
          <cell r="K775" t="str">
            <v>South East England</v>
          </cell>
          <cell r="O775">
            <v>0</v>
          </cell>
        </row>
        <row r="776">
          <cell r="A776" t="str">
            <v>GR10313</v>
          </cell>
          <cell r="B776" t="str">
            <v>One-off grant</v>
          </cell>
          <cell r="C776" t="str">
            <v>One-off grant to DSC, enabling one-year access to the Funds Online database for 24 of our charity partners</v>
          </cell>
          <cell r="D776">
            <v>5712</v>
          </cell>
          <cell r="E776">
            <v>46028</v>
          </cell>
          <cell r="F776">
            <v>5712</v>
          </cell>
          <cell r="G776" t="str">
            <v>Directory of Social Change</v>
          </cell>
          <cell r="H776">
            <v>800517</v>
          </cell>
          <cell r="J776" t="str">
            <v>A resilient voluntary sector</v>
          </cell>
          <cell r="K776" t="str">
            <v>London</v>
          </cell>
          <cell r="L776" t="str">
            <v>South East England</v>
          </cell>
          <cell r="M776" t="str">
            <v>Birmingham</v>
          </cell>
        </row>
      </sheetData>
      <sheetData sheetId="1">
        <row r="2">
          <cell r="B2" t="str">
            <v>360G-BerkeleyFdn-</v>
          </cell>
        </row>
        <row r="3">
          <cell r="B3" t="str">
            <v>GBP</v>
          </cell>
        </row>
        <row r="4">
          <cell r="B4" t="str">
            <v>360G-BerkeleyFdn-ORG-</v>
          </cell>
        </row>
        <row r="5">
          <cell r="B5" t="str">
            <v>GB-CHC-1152596</v>
          </cell>
        </row>
        <row r="6">
          <cell r="B6" t="str">
            <v>The Berkeley Foundation</v>
          </cell>
        </row>
        <row r="7">
          <cell r="B7">
            <v>46079</v>
          </cell>
        </row>
        <row r="8">
          <cell r="B8" t="str">
            <v>https://www.berkeleyfoundation.org.uk/</v>
          </cell>
        </row>
      </sheetData>
      <sheetData sheetId="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55338-9B33-4A37-92E5-BE8494C20BED}">
  <dimension ref="A1:AC1483"/>
  <sheetViews>
    <sheetView tabSelected="1" zoomScale="95" zoomScaleNormal="95" workbookViewId="0">
      <pane ySplit="1" topLeftCell="A2" activePane="bottomLeft" state="frozen"/>
      <selection activeCell="U1" sqref="U1"/>
      <selection pane="bottomLeft" activeCell="D775" sqref="D775"/>
    </sheetView>
  </sheetViews>
  <sheetFormatPr defaultColWidth="8.85546875" defaultRowHeight="15" x14ac:dyDescent="0.25"/>
  <cols>
    <col min="1" max="1" width="31.42578125" bestFit="1" customWidth="1"/>
    <col min="2" max="2" width="28.5703125" bestFit="1" customWidth="1"/>
    <col min="3" max="3" width="44.85546875" customWidth="1"/>
    <col min="4" max="4" width="11.140625" bestFit="1" customWidth="1"/>
    <col min="5" max="5" width="19" style="9" bestFit="1" customWidth="1"/>
    <col min="6" max="6" width="19" style="9" customWidth="1"/>
    <col min="7" max="7" width="13.85546875" style="10" bestFit="1" customWidth="1"/>
    <col min="8" max="8" width="26" customWidth="1"/>
    <col min="9" max="9" width="42" customWidth="1"/>
    <col min="10" max="10" width="30.42578125" bestFit="1" customWidth="1"/>
    <col min="11" max="11" width="32.5703125" bestFit="1" customWidth="1"/>
    <col min="12" max="12" width="23.42578125" bestFit="1" customWidth="1"/>
    <col min="13" max="13" width="20.140625" bestFit="1" customWidth="1"/>
    <col min="14" max="14" width="26.5703125" customWidth="1"/>
    <col min="15" max="15" width="29" bestFit="1" customWidth="1"/>
    <col min="16" max="16" width="33.140625" customWidth="1"/>
    <col min="17" max="26" width="31.42578125" customWidth="1"/>
    <col min="27" max="27" width="20" style="11" bestFit="1" customWidth="1"/>
    <col min="28" max="28" width="35.5703125" bestFit="1" customWidth="1"/>
    <col min="29" max="29" width="26.5703125" customWidth="1"/>
  </cols>
  <sheetData>
    <row r="1" spans="1:29" s="3" customFormat="1" ht="30" x14ac:dyDescent="0.25">
      <c r="A1" s="1" t="s">
        <v>0</v>
      </c>
      <c r="B1" s="1" t="s">
        <v>1</v>
      </c>
      <c r="C1" s="1" t="s">
        <v>2</v>
      </c>
      <c r="D1" s="1" t="s">
        <v>3</v>
      </c>
      <c r="E1" s="1" t="s">
        <v>4</v>
      </c>
      <c r="F1" s="1" t="s">
        <v>5</v>
      </c>
      <c r="G1" s="1" t="s">
        <v>6</v>
      </c>
      <c r="H1" s="1" t="s">
        <v>7</v>
      </c>
      <c r="I1" s="1" t="s">
        <v>8</v>
      </c>
      <c r="J1" s="2" t="s">
        <v>9</v>
      </c>
      <c r="K1" s="2" t="s">
        <v>10</v>
      </c>
      <c r="L1" s="1" t="s">
        <v>11</v>
      </c>
      <c r="M1" s="1"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row>
    <row r="2" spans="1:29" s="8" customFormat="1" ht="21.75" customHeight="1" x14ac:dyDescent="0.25">
      <c r="A2" s="4" t="str">
        <f>IF('[1]#source_data'!A5="","",CONCATENATE('[1]#fixed_data'!$B$2&amp;'[1]#source_data'!A5))</f>
        <v>360G-BerkeleyFdn-FA1519</v>
      </c>
      <c r="B2" s="4" t="str">
        <f>IF('[1]#source_data'!A5="","",IF('[1]#source_data'!B5="","",'[1]#source_data'!B5))</f>
        <v>Strategic Partnership</v>
      </c>
      <c r="C2" s="4" t="str">
        <f>IF('[1]#source_data'!A5="","",IF('[1]#source_data'!C5="","",'[1]#source_data'!C5))</f>
        <v>Strategic partnership over four years supporting the Super 1's disability cricket programme</v>
      </c>
      <c r="D2" s="4" t="str">
        <f>IF('[1]#source_data'!A5="","",'[1]#fixed_data'!$B$3)</f>
        <v>GBP</v>
      </c>
      <c r="E2" s="5">
        <f>IF('[1]#source_data'!A5="","",IF('[1]#source_data'!D5="","",'[1]#source_data'!D5))</f>
        <v>800000</v>
      </c>
      <c r="F2" s="5">
        <f>IF('[1]#source_data'!A5="","",IF('[1]#source_data'!F5="","",'[1]#source_data'!F5))</f>
        <v>800000</v>
      </c>
      <c r="G2" s="6">
        <f>IF('[1]#source_data'!A5="","",IF('[1]#source_data'!E5="","",'[1]#source_data'!E5))</f>
        <v>43550</v>
      </c>
      <c r="H2" s="4" t="str">
        <f>IF('[1]#source_data'!A5="","",IF(AND(J2="",K2=""),'[1]#fixed_data'!$B$4&amp;SUBSTITUTE(I2," ","-"),IF(J2="","GB-COH-"&amp;K2,IF(LEFT(J2,2)="SC","GB-SC-"&amp;J2,IF(AND(LEFT(J2,1)="1",LEN(J2)=6),"GB-NIC-"&amp;J2,IF(LEFT(J2,3)="NIC","GB-NIC-"&amp;SUBSTITUTE(J2,"NIC",""),IF(LEFT(J2,1)="X","GB-REV-"&amp;J2,"GB-CHC-"&amp;J2)))))))</f>
        <v>GB-CHC-306054</v>
      </c>
      <c r="I2" s="4" t="str">
        <f>IF('[1]#source_data'!A5="","",IF('[1]#source_data'!G5="","",'[1]#source_data'!G5))</f>
        <v>The Lord's Taverners</v>
      </c>
      <c r="J2" s="4">
        <f>IF('[1]#source_data'!A5="","",IF(ISBLANK('[1]#source_data'!H5),"",'[1]#source_data'!H5))</f>
        <v>306054</v>
      </c>
      <c r="K2" s="4" t="str">
        <f>IF('[1]#source_data'!A5="","",IF('[1]#source_data'!I5="","",TEXT('[1]#source_data'!I5,"00000000")))</f>
        <v/>
      </c>
      <c r="L2" s="4" t="str">
        <f>IF('[1]#source_data'!A5="","",'[1]#fixed_data'!$B$5)</f>
        <v>GB-CHC-1152596</v>
      </c>
      <c r="M2" s="4" t="str">
        <f>IF('[1]#source_data'!A5="","",'[1]#fixed_data'!$B$6)</f>
        <v>The Berkeley Foundation</v>
      </c>
      <c r="N2" s="4" t="str">
        <f>IF('[1]#source_data'!A5="","",IF('[1]#source_data'!J5="","",'[1]#source_data'!J5))</f>
        <v>Health and Wellbeing</v>
      </c>
      <c r="O2" s="4" t="str">
        <f>IF('[1]#source_data'!A5="","",IF('[1]#source_data'!K5="","",'[1]#source_data'!K5))</f>
        <v>Birmingham</v>
      </c>
      <c r="P2" s="4" t="str">
        <f>IF('[1]#source_data'!A5="","",IF(O2="","",VLOOKUP(O2,[1]!Table2[#All],2,FALSE)))</f>
        <v>E08000025</v>
      </c>
      <c r="Q2" s="4" t="str">
        <f>IF('[1]#source_data'!A5="","",IF(O2="","",VLOOKUP(O2,[1]!Table2[#All],3,FALSE)))</f>
        <v>MD</v>
      </c>
      <c r="R2" s="4" t="str">
        <f>IF('[1]#source_data'!A5="","",IF('[1]#source_data'!L5="","",'[1]#source_data'!L5))</f>
        <v>London</v>
      </c>
      <c r="S2" s="4" t="str">
        <f>IF('[1]#source_data'!A5="","",IF(R2="","",VLOOKUP(R2,[1]!Table2[#All],2,FALSE)))</f>
        <v>E12000007</v>
      </c>
      <c r="T2" s="4" t="str">
        <f>IF('[1]#source_data'!A5="","",IF(R2="","",VLOOKUP(R2,[1]!Table2[#All],3,FALSE)))</f>
        <v>RGN/GOR</v>
      </c>
      <c r="U2" s="4" t="str">
        <f>IF('[1]#source_data'!A5="","",IF('[1]#source_data'!M5="","",'[1]#source_data'!M5))</f>
        <v>South East England</v>
      </c>
      <c r="V2" s="4" t="str">
        <f>IF('[1]#source_data'!A5="","",IF(U2="","",VLOOKUP(U2,[1]!Table2[#All],2,FALSE)))</f>
        <v>E12000008</v>
      </c>
      <c r="W2" s="4" t="str">
        <f>IF('[1]#source_data'!A5="","",IF(U2="","",VLOOKUP(U2,[1]!Table2[#All],3,FALSE)))</f>
        <v>RGN/GOR</v>
      </c>
      <c r="X2" s="4" t="str">
        <f>IF('[1]#source_data'!A5="","",IF('[1]#source_data'!N5="","",'[1]#source_data'!N5))</f>
        <v/>
      </c>
      <c r="Y2" s="4" t="str">
        <f>IF('[1]#source_data'!A5="","",IF(X2="","",VLOOKUP(X2,[1]!Table2[#All],2,FALSE)))</f>
        <v/>
      </c>
      <c r="Z2" s="4" t="str">
        <f>IF('[1]#source_data'!A5="","",IF(X2="","",VLOOKUP(X2,[1]!Table2[#All],3,FALSE)))</f>
        <v/>
      </c>
      <c r="AA2" s="7">
        <f ca="1">IF('[1]#source_data'!A5="","",'[1]#fixed_data'!$B$7)</f>
        <v>46079</v>
      </c>
      <c r="AB2" s="4" t="str">
        <f>IF('[1]#source_data'!A5="","",'[1]#fixed_data'!$B$8)</f>
        <v>https://www.berkeleyfoundation.org.uk/</v>
      </c>
      <c r="AC2" s="4">
        <f>IF('[1]#source_data'!A5="","",IF('[1]#source_data'!O5="","",'[1]#source_data'!O5))</f>
        <v>48</v>
      </c>
    </row>
    <row r="3" spans="1:29" s="8" customFormat="1" x14ac:dyDescent="0.25">
      <c r="A3" s="4" t="str">
        <f>IF('[1]#source_data'!A6="","",CONCATENATE('[1]#fixed_data'!$B$2&amp;'[1]#source_data'!A6))</f>
        <v>360G-BerkeleyFdn-FA1231</v>
      </c>
      <c r="B3" s="4" t="str">
        <f>IF('[1]#source_data'!A6="","",IF('[1]#source_data'!B6="","",'[1]#source_data'!B6))</f>
        <v>Capacity Building</v>
      </c>
      <c r="C3" s="4" t="str">
        <f>IF('[1]#source_data'!A6="","",IF('[1]#source_data'!C6="","",'[1]#source_data'!C6))</f>
        <v xml:space="preserve">Capacity building grant supporting improvements to the charity's HR systems and a strategic development research project.  </v>
      </c>
      <c r="D3" s="4" t="str">
        <f>IF('[1]#source_data'!A6="","",'[1]#fixed_data'!$B$3)</f>
        <v>GBP</v>
      </c>
      <c r="E3" s="5">
        <f>IF('[1]#source_data'!A6="","",IF('[1]#source_data'!D6="","",'[1]#source_data'!D6))</f>
        <v>10263</v>
      </c>
      <c r="F3" s="5">
        <f>IF('[1]#source_data'!A6="","",IF('[1]#source_data'!F6="","",'[1]#source_data'!F6))</f>
        <v>10263</v>
      </c>
      <c r="G3" s="6">
        <f>IF('[1]#source_data'!A6="","",IF('[1]#source_data'!E6="","",'[1]#source_data'!E6))</f>
        <v>43602</v>
      </c>
      <c r="H3" s="4" t="str">
        <f>IF('[1]#source_data'!A6="","",IF(AND(J3="",K3=""),'[1]#fixed_data'!$B$4&amp;SUBSTITUTE(I3," ","-"),IF(J3="","GB-COH-"&amp;K3,IF(LEFT(J3,2)="SC","GB-SC-"&amp;J3,IF(AND(LEFT(J3,1)="1",LEN(J3)=6),"GB-NIC-"&amp;J3,IF(LEFT(J3,3)="NIC","GB-NIC-"&amp;SUBSTITUTE(J3,"NIC",""),IF(LEFT(J3,1)="X","GB-REV-"&amp;J3,"GB-CHC-"&amp;J3)))))))</f>
        <v>GB-CHC-1195373</v>
      </c>
      <c r="I3" s="4" t="str">
        <f>IF('[1]#source_data'!A6="","",IF('[1]#source_data'!G6="","",'[1]#source_data'!G6))</f>
        <v>Momentum Children's Charity</v>
      </c>
      <c r="J3" s="4">
        <f>IF('[1]#source_data'!A6="","",IF(ISBLANK('[1]#source_data'!H6),"",'[1]#source_data'!H6))</f>
        <v>1195373</v>
      </c>
      <c r="K3" s="4" t="str">
        <f>IF('[1]#source_data'!A6="","",IF('[1]#source_data'!I6="","",TEXT('[1]#source_data'!I6,"00000000")))</f>
        <v/>
      </c>
      <c r="L3" s="4" t="str">
        <f>IF('[1]#source_data'!A6="","",'[1]#fixed_data'!$B$5)</f>
        <v>GB-CHC-1152596</v>
      </c>
      <c r="M3" s="4" t="str">
        <f>IF('[1]#source_data'!A6="","",'[1]#fixed_data'!$B$6)</f>
        <v>The Berkeley Foundation</v>
      </c>
      <c r="N3" s="4" t="str">
        <f>IF('[1]#source_data'!A6="","",IF('[1]#source_data'!J6="","",'[1]#source_data'!J6))</f>
        <v>Health and Wellbeing</v>
      </c>
      <c r="O3" s="4" t="str">
        <f>IF('[1]#source_data'!A6="","",IF('[1]#source_data'!K6="","",'[1]#source_data'!K6))</f>
        <v>South East England</v>
      </c>
      <c r="P3" s="4" t="str">
        <f>IF('[1]#source_data'!A6="","",IF(O3="","",VLOOKUP(O3,[1]!Table2[#All],2,FALSE)))</f>
        <v>E12000008</v>
      </c>
      <c r="Q3" s="4" t="str">
        <f>IF('[1]#source_data'!A6="","",IF(O3="","",VLOOKUP(O3,[1]!Table2[#All],3,FALSE)))</f>
        <v>RGN/GOR</v>
      </c>
      <c r="R3" s="4" t="str">
        <f>IF('[1]#source_data'!A6="","",IF('[1]#source_data'!L6="","",'[1]#source_data'!L6))</f>
        <v>London</v>
      </c>
      <c r="S3" s="4" t="str">
        <f>IF('[1]#source_data'!A6="","",IF(R3="","",VLOOKUP(R3,[1]!Table2[#All],2,FALSE)))</f>
        <v>E12000007</v>
      </c>
      <c r="T3" s="4" t="str">
        <f>IF('[1]#source_data'!A6="","",IF(R3="","",VLOOKUP(R3,[1]!Table2[#All],3,FALSE)))</f>
        <v>RGN/GOR</v>
      </c>
      <c r="U3" s="4" t="str">
        <f>IF('[1]#source_data'!A6="","",IF('[1]#source_data'!M6="","",'[1]#source_data'!M6))</f>
        <v/>
      </c>
      <c r="V3" s="4" t="str">
        <f>IF('[1]#source_data'!A6="","",IF(U3="","",VLOOKUP(U3,[1]!Table2[#All],2,FALSE)))</f>
        <v/>
      </c>
      <c r="W3" s="4" t="str">
        <f>IF('[1]#source_data'!A6="","",IF(U3="","",VLOOKUP(U3,[1]!Table2[#All],3,FALSE)))</f>
        <v/>
      </c>
      <c r="X3" s="4" t="str">
        <f>IF('[1]#source_data'!A6="","",IF('[1]#source_data'!N6="","",'[1]#source_data'!N6))</f>
        <v/>
      </c>
      <c r="Y3" s="4" t="str">
        <f>IF('[1]#source_data'!A6="","",IF(X3="","",VLOOKUP(X3,[1]!Table2[#All],2,FALSE)))</f>
        <v/>
      </c>
      <c r="Z3" s="4" t="str">
        <f>IF('[1]#source_data'!A6="","",IF(X3="","",VLOOKUP(X3,[1]!Table2[#All],3,FALSE)))</f>
        <v/>
      </c>
      <c r="AA3" s="7">
        <f ca="1">IF('[1]#source_data'!A6="","",'[1]#fixed_data'!$B$7)</f>
        <v>46079</v>
      </c>
      <c r="AB3" s="4" t="str">
        <f>IF('[1]#source_data'!A6="","",'[1]#fixed_data'!$B$8)</f>
        <v>https://www.berkeleyfoundation.org.uk/</v>
      </c>
      <c r="AC3" s="4">
        <f>IF('[1]#source_data'!A6="","",IF('[1]#source_data'!O6="","",'[1]#source_data'!O6))</f>
        <v>12</v>
      </c>
    </row>
    <row r="4" spans="1:29" s="8" customFormat="1" x14ac:dyDescent="0.25">
      <c r="A4" s="4" t="str">
        <f>IF('[1]#source_data'!A7="","",CONCATENATE('[1]#fixed_data'!$B$2&amp;'[1]#source_data'!A7))</f>
        <v>360G-BerkeleyFdn-FA1440</v>
      </c>
      <c r="B4" s="4" t="str">
        <f>IF('[1]#source_data'!A7="","",IF('[1]#source_data'!B7="","",'[1]#source_data'!B7))</f>
        <v>One-off grant</v>
      </c>
      <c r="C4" s="4" t="str">
        <f>IF('[1]#source_data'!A7="","",IF('[1]#source_data'!C7="","",'[1]#source_data'!C7))</f>
        <v>One-off grant supporting a collaborative research project into housing solutions for young people experiencing homelessness in London.</v>
      </c>
      <c r="D4" s="4" t="str">
        <f>IF('[1]#source_data'!A7="","",'[1]#fixed_data'!$B$3)</f>
        <v>GBP</v>
      </c>
      <c r="E4" s="5">
        <f>IF('[1]#source_data'!A7="","",IF('[1]#source_data'!D7="","",'[1]#source_data'!D7))</f>
        <v>10000</v>
      </c>
      <c r="F4" s="5">
        <f>IF('[1]#source_data'!A7="","",IF('[1]#source_data'!F7="","",'[1]#source_data'!F7))</f>
        <v>10000</v>
      </c>
      <c r="G4" s="6">
        <f>IF('[1]#source_data'!A7="","",IF('[1]#source_data'!E7="","",'[1]#source_data'!E7))</f>
        <v>43615</v>
      </c>
      <c r="H4" s="4" t="str">
        <f>IF('[1]#source_data'!A7="","",IF(AND(J4="",K4=""),'[1]#fixed_data'!$B$4&amp;SUBSTITUTE(I4," ","-"),IF(J4="","GB-COH-"&amp;K4,IF(LEFT(J4,2)="SC","GB-SC-"&amp;J4,IF(AND(LEFT(J4,1)="1",LEN(J4)=6),"GB-NIC-"&amp;J4,IF(LEFT(J4,3)="NIC","GB-NIC-"&amp;SUBSTITUTE(J4,"NIC",""),IF(LEFT(J4,1)="X","GB-REV-"&amp;J4,"GB-CHC-"&amp;J4)))))))</f>
        <v>GB-CHC-276943</v>
      </c>
      <c r="I4" s="4" t="str">
        <f>IF('[1]#source_data'!A7="","",IF('[1]#source_data'!G7="","",'[1]#source_data'!G7))</f>
        <v>New Horizon Youth Centre</v>
      </c>
      <c r="J4" s="4">
        <f>IF('[1]#source_data'!A7="","",IF(ISBLANK('[1]#source_data'!H7),"",'[1]#source_data'!H7))</f>
        <v>276943</v>
      </c>
      <c r="K4" s="4" t="str">
        <f>IF('[1]#source_data'!A7="","",IF('[1]#source_data'!I7="","",TEXT('[1]#source_data'!I7,"00000000")))</f>
        <v/>
      </c>
      <c r="L4" s="4" t="str">
        <f>IF('[1]#source_data'!A7="","",'[1]#fixed_data'!$B$5)</f>
        <v>GB-CHC-1152596</v>
      </c>
      <c r="M4" s="4" t="str">
        <f>IF('[1]#source_data'!A7="","",'[1]#fixed_data'!$B$6)</f>
        <v>The Berkeley Foundation</v>
      </c>
      <c r="N4" s="4" t="str">
        <f>IF('[1]#source_data'!A7="","",IF('[1]#source_data'!J7="","",'[1]#source_data'!J7))</f>
        <v>A Safe Place to Call Home</v>
      </c>
      <c r="O4" s="4" t="str">
        <f>IF('[1]#source_data'!A7="","",IF('[1]#source_data'!K7="","",'[1]#source_data'!K7))</f>
        <v>London</v>
      </c>
      <c r="P4" s="4" t="str">
        <f>IF('[1]#source_data'!A7="","",IF(O4="","",VLOOKUP(O4,[1]!Table2[#All],2,FALSE)))</f>
        <v>E12000007</v>
      </c>
      <c r="Q4" s="4" t="str">
        <f>IF('[1]#source_data'!A7="","",IF(O4="","",VLOOKUP(O4,[1]!Table2[#All],3,FALSE)))</f>
        <v>RGN/GOR</v>
      </c>
      <c r="R4" s="4" t="str">
        <f>IF('[1]#source_data'!A7="","",IF('[1]#source_data'!L7="","",'[1]#source_data'!L7))</f>
        <v/>
      </c>
      <c r="S4" s="4" t="str">
        <f>IF('[1]#source_data'!A7="","",IF(R4="","",VLOOKUP(R4,[1]!Table2[#All],2,FALSE)))</f>
        <v/>
      </c>
      <c r="T4" s="4" t="str">
        <f>IF('[1]#source_data'!A7="","",IF(R4="","",VLOOKUP(R4,[1]!Table2[#All],3,FALSE)))</f>
        <v/>
      </c>
      <c r="U4" s="4" t="str">
        <f>IF('[1]#source_data'!A7="","",IF('[1]#source_data'!M7="","",'[1]#source_data'!M7))</f>
        <v/>
      </c>
      <c r="V4" s="4" t="str">
        <f>IF('[1]#source_data'!A7="","",IF(U4="","",VLOOKUP(U4,[1]!Table2[#All],2,FALSE)))</f>
        <v/>
      </c>
      <c r="W4" s="4" t="str">
        <f>IF('[1]#source_data'!A7="","",IF(U4="","",VLOOKUP(U4,[1]!Table2[#All],3,FALSE)))</f>
        <v/>
      </c>
      <c r="X4" s="4" t="str">
        <f>IF('[1]#source_data'!A7="","",IF('[1]#source_data'!N7="","",'[1]#source_data'!N7))</f>
        <v/>
      </c>
      <c r="Y4" s="4" t="str">
        <f>IF('[1]#source_data'!A7="","",IF(X4="","",VLOOKUP(X4,[1]!Table2[#All],2,FALSE)))</f>
        <v/>
      </c>
      <c r="Z4" s="4" t="str">
        <f>IF('[1]#source_data'!A7="","",IF(X4="","",VLOOKUP(X4,[1]!Table2[#All],3,FALSE)))</f>
        <v/>
      </c>
      <c r="AA4" s="7">
        <f ca="1">IF('[1]#source_data'!A7="","",'[1]#fixed_data'!$B$7)</f>
        <v>46079</v>
      </c>
      <c r="AB4" s="4" t="str">
        <f>IF('[1]#source_data'!A7="","",'[1]#fixed_data'!$B$8)</f>
        <v>https://www.berkeleyfoundation.org.uk/</v>
      </c>
      <c r="AC4" s="4">
        <f>IF('[1]#source_data'!A7="","",IF('[1]#source_data'!O7="","",'[1]#source_data'!O7))</f>
        <v>0</v>
      </c>
    </row>
    <row r="5" spans="1:29" s="8" customFormat="1" x14ac:dyDescent="0.25">
      <c r="A5" s="4" t="str">
        <f>IF('[1]#source_data'!A8="","",CONCATENATE('[1]#fixed_data'!$B$2&amp;'[1]#source_data'!A8))</f>
        <v>360G-BerkeleyFdn-FA1508</v>
      </c>
      <c r="B5" s="4" t="str">
        <f>IF('[1]#source_data'!A8="","",IF('[1]#source_data'!B8="","",'[1]#source_data'!B8))</f>
        <v>One-off grant</v>
      </c>
      <c r="C5" s="4" t="str">
        <f>IF('[1]#source_data'!A8="","",IF('[1]#source_data'!C8="","",'[1]#source_data'!C8))</f>
        <v xml:space="preserve">One-off grant supporting the purchase and distribution of Christmas hampers for isolated elderly people in Westminster. </v>
      </c>
      <c r="D5" s="4" t="str">
        <f>IF('[1]#source_data'!A8="","",'[1]#fixed_data'!$B$3)</f>
        <v>GBP</v>
      </c>
      <c r="E5" s="5">
        <f>IF('[1]#source_data'!A8="","",IF('[1]#source_data'!D8="","",'[1]#source_data'!D8))</f>
        <v>13184</v>
      </c>
      <c r="F5" s="5">
        <f>IF('[1]#source_data'!A8="","",IF('[1]#source_data'!F8="","",'[1]#source_data'!F8))</f>
        <v>13184</v>
      </c>
      <c r="G5" s="6">
        <f>IF('[1]#source_data'!A8="","",IF('[1]#source_data'!E8="","",'[1]#source_data'!E8))</f>
        <v>43615</v>
      </c>
      <c r="H5" s="4" t="str">
        <f>IF('[1]#source_data'!A8="","",IF(AND(J5="",K5=""),'[1]#fixed_data'!$B$4&amp;SUBSTITUTE(I5," ","-"),IF(J5="","GB-COH-"&amp;K5,IF(LEFT(J5,2)="SC","GB-SC-"&amp;J5,IF(AND(LEFT(J5,1)="1",LEN(J5)=6),"GB-NIC-"&amp;J5,IF(LEFT(J5,3)="NIC","GB-NIC-"&amp;SUBSTITUTE(J5,"NIC",""),IF(LEFT(J5,1)="X","GB-REV-"&amp;J5,"GB-CHC-"&amp;J5)))))))</f>
        <v>GB-CHC-1174405</v>
      </c>
      <c r="I5" s="4" t="str">
        <f>IF('[1]#source_data'!A8="","",IF('[1]#source_data'!G8="","",'[1]#source_data'!G8))</f>
        <v>Sir Simon Milton Foundation</v>
      </c>
      <c r="J5" s="4">
        <f>IF('[1]#source_data'!A8="","",IF(ISBLANK('[1]#source_data'!H8),"",'[1]#source_data'!H8))</f>
        <v>1174405</v>
      </c>
      <c r="K5" s="4" t="str">
        <f>IF('[1]#source_data'!A8="","",IF('[1]#source_data'!I8="","",TEXT('[1]#source_data'!I8,"00000000")))</f>
        <v/>
      </c>
      <c r="L5" s="4" t="str">
        <f>IF('[1]#source_data'!A8="","",'[1]#fixed_data'!$B$5)</f>
        <v>GB-CHC-1152596</v>
      </c>
      <c r="M5" s="4" t="str">
        <f>IF('[1]#source_data'!A8="","",'[1]#fixed_data'!$B$6)</f>
        <v>The Berkeley Foundation</v>
      </c>
      <c r="N5" s="4" t="str">
        <f>IF('[1]#source_data'!A8="","",IF('[1]#source_data'!J8="","",'[1]#source_data'!J8))</f>
        <v>Health and Wellbeing</v>
      </c>
      <c r="O5" s="4" t="str">
        <f>IF('[1]#source_data'!A8="","",IF('[1]#source_data'!K8="","",'[1]#source_data'!K8))</f>
        <v>London</v>
      </c>
      <c r="P5" s="4" t="str">
        <f>IF('[1]#source_data'!A8="","",IF(O5="","",VLOOKUP(O5,[1]!Table2[#All],2,FALSE)))</f>
        <v>E12000007</v>
      </c>
      <c r="Q5" s="4" t="str">
        <f>IF('[1]#source_data'!A8="","",IF(O5="","",VLOOKUP(O5,[1]!Table2[#All],3,FALSE)))</f>
        <v>RGN/GOR</v>
      </c>
      <c r="R5" s="4" t="str">
        <f>IF('[1]#source_data'!A8="","",IF('[1]#source_data'!L8="","",'[1]#source_data'!L8))</f>
        <v/>
      </c>
      <c r="S5" s="4" t="str">
        <f>IF('[1]#source_data'!A8="","",IF(R5="","",VLOOKUP(R5,[1]!Table2[#All],2,FALSE)))</f>
        <v/>
      </c>
      <c r="T5" s="4" t="str">
        <f>IF('[1]#source_data'!A8="","",IF(R5="","",VLOOKUP(R5,[1]!Table2[#All],3,FALSE)))</f>
        <v/>
      </c>
      <c r="U5" s="4" t="str">
        <f>IF('[1]#source_data'!A8="","",IF('[1]#source_data'!M8="","",'[1]#source_data'!M8))</f>
        <v/>
      </c>
      <c r="V5" s="4" t="str">
        <f>IF('[1]#source_data'!A8="","",IF(U5="","",VLOOKUP(U5,[1]!Table2[#All],2,FALSE)))</f>
        <v/>
      </c>
      <c r="W5" s="4" t="str">
        <f>IF('[1]#source_data'!A8="","",IF(U5="","",VLOOKUP(U5,[1]!Table2[#All],3,FALSE)))</f>
        <v/>
      </c>
      <c r="X5" s="4" t="str">
        <f>IF('[1]#source_data'!A8="","",IF('[1]#source_data'!N8="","",'[1]#source_data'!N8))</f>
        <v/>
      </c>
      <c r="Y5" s="4" t="str">
        <f>IF('[1]#source_data'!A8="","",IF(X5="","",VLOOKUP(X5,[1]!Table2[#All],2,FALSE)))</f>
        <v/>
      </c>
      <c r="Z5" s="4" t="str">
        <f>IF('[1]#source_data'!A8="","",IF(X5="","",VLOOKUP(X5,[1]!Table2[#All],3,FALSE)))</f>
        <v/>
      </c>
      <c r="AA5" s="7">
        <f ca="1">IF('[1]#source_data'!A8="","",'[1]#fixed_data'!$B$7)</f>
        <v>46079</v>
      </c>
      <c r="AB5" s="4" t="str">
        <f>IF('[1]#source_data'!A8="","",'[1]#fixed_data'!$B$8)</f>
        <v>https://www.berkeleyfoundation.org.uk/</v>
      </c>
      <c r="AC5" s="4">
        <f>IF('[1]#source_data'!A8="","",IF('[1]#source_data'!O8="","",'[1]#source_data'!O8))</f>
        <v>0</v>
      </c>
    </row>
    <row r="6" spans="1:29" s="8" customFormat="1" x14ac:dyDescent="0.25">
      <c r="A6" s="4" t="str">
        <f>IF('[1]#source_data'!A9="","",CONCATENATE('[1]#fixed_data'!$B$2&amp;'[1]#source_data'!A9))</f>
        <v>360G-BerkeleyFdn-FA1504</v>
      </c>
      <c r="B6" s="4" t="str">
        <f>IF('[1]#source_data'!A9="","",IF('[1]#source_data'!B9="","",'[1]#source_data'!B9))</f>
        <v>One-off grant</v>
      </c>
      <c r="C6" s="4" t="str">
        <f>IF('[1]#source_data'!A9="","",IF('[1]#source_data'!C9="","",'[1]#source_data'!C9))</f>
        <v>One-off unresticted grant in aid of Mind's charitable objectives.</v>
      </c>
      <c r="D6" s="4" t="str">
        <f>IF('[1]#source_data'!A9="","",'[1]#fixed_data'!$B$3)</f>
        <v>GBP</v>
      </c>
      <c r="E6" s="5">
        <f>IF('[1]#source_data'!A9="","",IF('[1]#source_data'!D9="","",'[1]#source_data'!D9))</f>
        <v>4000</v>
      </c>
      <c r="F6" s="5">
        <f>IF('[1]#source_data'!A9="","",IF('[1]#source_data'!F9="","",'[1]#source_data'!F9))</f>
        <v>4000</v>
      </c>
      <c r="G6" s="6">
        <f>IF('[1]#source_data'!A9="","",IF('[1]#source_data'!E9="","",'[1]#source_data'!E9))</f>
        <v>43628</v>
      </c>
      <c r="H6" s="4" t="str">
        <f>IF('[1]#source_data'!A9="","",IF(AND(J6="",K6=""),'[1]#fixed_data'!$B$4&amp;SUBSTITUTE(I6," ","-"),IF(J6="","GB-COH-"&amp;K6,IF(LEFT(J6,2)="SC","GB-SC-"&amp;J6,IF(AND(LEFT(J6,1)="1",LEN(J6)=6),"GB-NIC-"&amp;J6,IF(LEFT(J6,3)="NIC","GB-NIC-"&amp;SUBSTITUTE(J6,"NIC",""),IF(LEFT(J6,1)="X","GB-REV-"&amp;J6,"GB-CHC-"&amp;J6)))))))</f>
        <v>GB-CHC-219830</v>
      </c>
      <c r="I6" s="4" t="str">
        <f>IF('[1]#source_data'!A9="","",IF('[1]#source_data'!G9="","",'[1]#source_data'!G9))</f>
        <v>Mind</v>
      </c>
      <c r="J6" s="4">
        <f>IF('[1]#source_data'!A9="","",IF(ISBLANK('[1]#source_data'!H9),"",'[1]#source_data'!H9))</f>
        <v>219830</v>
      </c>
      <c r="K6" s="4" t="str">
        <f>IF('[1]#source_data'!A9="","",IF('[1]#source_data'!I9="","",TEXT('[1]#source_data'!I9,"00000000")))</f>
        <v/>
      </c>
      <c r="L6" s="4" t="str">
        <f>IF('[1]#source_data'!A9="","",'[1]#fixed_data'!$B$5)</f>
        <v>GB-CHC-1152596</v>
      </c>
      <c r="M6" s="4" t="str">
        <f>IF('[1]#source_data'!A9="","",'[1]#fixed_data'!$B$6)</f>
        <v>The Berkeley Foundation</v>
      </c>
      <c r="N6" s="4" t="str">
        <f>IF('[1]#source_data'!A9="","",IF('[1]#source_data'!J9="","",'[1]#source_data'!J9))</f>
        <v>Health and Wellbeing</v>
      </c>
      <c r="O6" s="4" t="str">
        <f>IF('[1]#source_data'!A9="","",IF('[1]#source_data'!K9="","",'[1]#source_data'!K9))</f>
        <v>London</v>
      </c>
      <c r="P6" s="4" t="str">
        <f>IF('[1]#source_data'!A9="","",IF(O6="","",VLOOKUP(O6,[1]!Table2[#All],2,FALSE)))</f>
        <v>E12000007</v>
      </c>
      <c r="Q6" s="4" t="str">
        <f>IF('[1]#source_data'!A9="","",IF(O6="","",VLOOKUP(O6,[1]!Table2[#All],3,FALSE)))</f>
        <v>RGN/GOR</v>
      </c>
      <c r="R6" s="4" t="str">
        <f>IF('[1]#source_data'!A9="","",IF('[1]#source_data'!L9="","",'[1]#source_data'!L9))</f>
        <v/>
      </c>
      <c r="S6" s="4" t="str">
        <f>IF('[1]#source_data'!A9="","",IF(R6="","",VLOOKUP(R6,[1]!Table2[#All],2,FALSE)))</f>
        <v/>
      </c>
      <c r="T6" s="4" t="str">
        <f>IF('[1]#source_data'!A9="","",IF(R6="","",VLOOKUP(R6,[1]!Table2[#All],3,FALSE)))</f>
        <v/>
      </c>
      <c r="U6" s="4" t="str">
        <f>IF('[1]#source_data'!A9="","",IF('[1]#source_data'!M9="","",'[1]#source_data'!M9))</f>
        <v/>
      </c>
      <c r="V6" s="4" t="str">
        <f>IF('[1]#source_data'!A9="","",IF(U6="","",VLOOKUP(U6,[1]!Table2[#All],2,FALSE)))</f>
        <v/>
      </c>
      <c r="W6" s="4" t="str">
        <f>IF('[1]#source_data'!A9="","",IF(U6="","",VLOOKUP(U6,[1]!Table2[#All],3,FALSE)))</f>
        <v/>
      </c>
      <c r="X6" s="4" t="str">
        <f>IF('[1]#source_data'!A9="","",IF('[1]#source_data'!N9="","",'[1]#source_data'!N9))</f>
        <v/>
      </c>
      <c r="Y6" s="4" t="str">
        <f>IF('[1]#source_data'!A9="","",IF(X6="","",VLOOKUP(X6,[1]!Table2[#All],2,FALSE)))</f>
        <v/>
      </c>
      <c r="Z6" s="4" t="str">
        <f>IF('[1]#source_data'!A9="","",IF(X6="","",VLOOKUP(X6,[1]!Table2[#All],3,FALSE)))</f>
        <v/>
      </c>
      <c r="AA6" s="7">
        <f ca="1">IF('[1]#source_data'!A9="","",'[1]#fixed_data'!$B$7)</f>
        <v>46079</v>
      </c>
      <c r="AB6" s="4" t="str">
        <f>IF('[1]#source_data'!A9="","",'[1]#fixed_data'!$B$8)</f>
        <v>https://www.berkeleyfoundation.org.uk/</v>
      </c>
      <c r="AC6" s="4">
        <f>IF('[1]#source_data'!A9="","",IF('[1]#source_data'!O9="","",'[1]#source_data'!O9))</f>
        <v>0</v>
      </c>
    </row>
    <row r="7" spans="1:29" s="8" customFormat="1" x14ac:dyDescent="0.25">
      <c r="A7" s="4" t="str">
        <f>IF('[1]#source_data'!A10="","",CONCATENATE('[1]#fixed_data'!$B$2&amp;'[1]#source_data'!A10))</f>
        <v>360G-BerkeleyFdn-FA1518</v>
      </c>
      <c r="B7" s="4" t="str">
        <f>IF('[1]#source_data'!A10="","",IF('[1]#source_data'!B10="","",'[1]#source_data'!B10))</f>
        <v>Strategic Partnership</v>
      </c>
      <c r="C7" s="4" t="str">
        <f>IF('[1]#source_data'!A10="","",IF('[1]#source_data'!C10="","",'[1]#source_data'!C10))</f>
        <v>Strategic partnership over five years supporting Street Elite, a training for work through sport programme supporting young people impacted by violence and inequality.</v>
      </c>
      <c r="D7" s="4" t="str">
        <f>IF('[1]#source_data'!A10="","",'[1]#fixed_data'!$B$3)</f>
        <v>GBP</v>
      </c>
      <c r="E7" s="5">
        <f>IF('[1]#source_data'!A10="","",IF('[1]#source_data'!D10="","",'[1]#source_data'!D10))</f>
        <v>865000</v>
      </c>
      <c r="F7" s="5">
        <f>IF('[1]#source_data'!A10="","",IF('[1]#source_data'!F10="","",'[1]#source_data'!F10))</f>
        <v>865000</v>
      </c>
      <c r="G7" s="6">
        <f>IF('[1]#source_data'!A10="","",IF('[1]#source_data'!E10="","",'[1]#source_data'!E10))</f>
        <v>43647</v>
      </c>
      <c r="H7" s="4" t="str">
        <f>IF('[1]#source_data'!A10="","",IF(AND(J7="",K7=""),'[1]#fixed_data'!$B$4&amp;SUBSTITUTE(I7," ","-"),IF(J7="","GB-COH-"&amp;K7,IF(LEFT(J7,2)="SC","GB-SC-"&amp;J7,IF(AND(LEFT(J7,1)="1",LEN(J7)=6),"GB-NIC-"&amp;J7,IF(LEFT(J7,3)="NIC","GB-NIC-"&amp;SUBSTITUTE(J7,"NIC",""),IF(LEFT(J7,1)="X","GB-REV-"&amp;J7,"GB-CHC-"&amp;J7)))))))</f>
        <v>GB-CHC-1046047</v>
      </c>
      <c r="I7" s="4" t="str">
        <f>IF('[1]#source_data'!A10="","",IF('[1]#source_data'!G10="","",'[1]#source_data'!G10))</f>
        <v>The Change Foundation</v>
      </c>
      <c r="J7" s="4">
        <f>IF('[1]#source_data'!A10="","",IF(ISBLANK('[1]#source_data'!H10),"",'[1]#source_data'!H10))</f>
        <v>1046047</v>
      </c>
      <c r="K7" s="4" t="str">
        <f>IF('[1]#source_data'!A10="","",IF('[1]#source_data'!I10="","",TEXT('[1]#source_data'!I10,"00000000")))</f>
        <v/>
      </c>
      <c r="L7" s="4" t="str">
        <f>IF('[1]#source_data'!A10="","",'[1]#fixed_data'!$B$5)</f>
        <v>GB-CHC-1152596</v>
      </c>
      <c r="M7" s="4" t="str">
        <f>IF('[1]#source_data'!A10="","",'[1]#fixed_data'!$B$6)</f>
        <v>The Berkeley Foundation</v>
      </c>
      <c r="N7" s="4" t="str">
        <f>IF('[1]#source_data'!A10="","",IF('[1]#source_data'!J10="","",'[1]#source_data'!J10))</f>
        <v>Journey to Employment</v>
      </c>
      <c r="O7" s="4" t="str">
        <f>IF('[1]#source_data'!A10="","",IF('[1]#source_data'!K10="","",'[1]#source_data'!K10))</f>
        <v>Birmingham</v>
      </c>
      <c r="P7" s="4" t="str">
        <f>IF('[1]#source_data'!A10="","",IF(O7="","",VLOOKUP(O7,[1]!Table2[#All],2,FALSE)))</f>
        <v>E08000025</v>
      </c>
      <c r="Q7" s="4" t="str">
        <f>IF('[1]#source_data'!A10="","",IF(O7="","",VLOOKUP(O7,[1]!Table2[#All],3,FALSE)))</f>
        <v>MD</v>
      </c>
      <c r="R7" s="4" t="str">
        <f>IF('[1]#source_data'!A10="","",IF('[1]#source_data'!L10="","",'[1]#source_data'!L10))</f>
        <v>London</v>
      </c>
      <c r="S7" s="4" t="str">
        <f>IF('[1]#source_data'!A10="","",IF(R7="","",VLOOKUP(R7,[1]!Table2[#All],2,FALSE)))</f>
        <v>E12000007</v>
      </c>
      <c r="T7" s="4" t="str">
        <f>IF('[1]#source_data'!A10="","",IF(R7="","",VLOOKUP(R7,[1]!Table2[#All],3,FALSE)))</f>
        <v>RGN/GOR</v>
      </c>
      <c r="U7" s="4" t="str">
        <f>IF('[1]#source_data'!A10="","",IF('[1]#source_data'!M10="","",'[1]#source_data'!M10))</f>
        <v/>
      </c>
      <c r="V7" s="4" t="str">
        <f>IF('[1]#source_data'!A10="","",IF(U7="","",VLOOKUP(U7,[1]!Table2[#All],2,FALSE)))</f>
        <v/>
      </c>
      <c r="W7" s="4" t="str">
        <f>IF('[1]#source_data'!A10="","",IF(U7="","",VLOOKUP(U7,[1]!Table2[#All],3,FALSE)))</f>
        <v/>
      </c>
      <c r="X7" s="4" t="str">
        <f>IF('[1]#source_data'!A10="","",IF('[1]#source_data'!N10="","",'[1]#source_data'!N10))</f>
        <v/>
      </c>
      <c r="Y7" s="4" t="str">
        <f>IF('[1]#source_data'!A10="","",IF(X7="","",VLOOKUP(X7,[1]!Table2[#All],2,FALSE)))</f>
        <v/>
      </c>
      <c r="Z7" s="4" t="str">
        <f>IF('[1]#source_data'!A10="","",IF(X7="","",VLOOKUP(X7,[1]!Table2[#All],3,FALSE)))</f>
        <v/>
      </c>
      <c r="AA7" s="7">
        <f ca="1">IF('[1]#source_data'!A10="","",'[1]#fixed_data'!$B$7)</f>
        <v>46079</v>
      </c>
      <c r="AB7" s="4" t="str">
        <f>IF('[1]#source_data'!A10="","",'[1]#fixed_data'!$B$8)</f>
        <v>https://www.berkeleyfoundation.org.uk/</v>
      </c>
      <c r="AC7" s="4">
        <f>IF('[1]#source_data'!A10="","",IF('[1]#source_data'!O10="","",'[1]#source_data'!O10))</f>
        <v>60</v>
      </c>
    </row>
    <row r="8" spans="1:29" s="8" customFormat="1" x14ac:dyDescent="0.25">
      <c r="A8" s="4" t="str">
        <f>IF('[1]#source_data'!A11="","",CONCATENATE('[1]#fixed_data'!$B$2&amp;'[1]#source_data'!A11))</f>
        <v>360G-BerkeleyFdn-FA1528</v>
      </c>
      <c r="B8" s="4" t="str">
        <f>IF('[1]#source_data'!A11="","",IF('[1]#source_data'!B11="","",'[1]#source_data'!B11))</f>
        <v>One-off grant</v>
      </c>
      <c r="C8" s="4" t="str">
        <f>IF('[1]#source_data'!A11="","",IF('[1]#source_data'!C11="","",'[1]#source_data'!C11))</f>
        <v>One-off grant supporting salary increases for nursing staff at Richard House.</v>
      </c>
      <c r="D8" s="4" t="str">
        <f>IF('[1]#source_data'!A11="","",'[1]#fixed_data'!$B$3)</f>
        <v>GBP</v>
      </c>
      <c r="E8" s="5">
        <f>IF('[1]#source_data'!A11="","",IF('[1]#source_data'!D11="","",'[1]#source_data'!D11))</f>
        <v>50000</v>
      </c>
      <c r="F8" s="5">
        <f>IF('[1]#source_data'!A11="","",IF('[1]#source_data'!F11="","",'[1]#source_data'!F11))</f>
        <v>50000</v>
      </c>
      <c r="G8" s="6">
        <f>IF('[1]#source_data'!A11="","",IF('[1]#source_data'!E11="","",'[1]#source_data'!E11))</f>
        <v>43647</v>
      </c>
      <c r="H8" s="4" t="str">
        <f>IF('[1]#source_data'!A11="","",IF(AND(J8="",K8=""),'[1]#fixed_data'!$B$4&amp;SUBSTITUTE(I8," ","-"),IF(J8="","GB-COH-"&amp;K8,IF(LEFT(J8,2)="SC","GB-SC-"&amp;J8,IF(AND(LEFT(J8,1)="1",LEN(J8)=6),"GB-NIC-"&amp;J8,IF(LEFT(J8,3)="NIC","GB-NIC-"&amp;SUBSTITUTE(J8,"NIC",""),IF(LEFT(J8,1)="X","GB-REV-"&amp;J8,"GB-CHC-"&amp;J8)))))))</f>
        <v>GB-CHC-1059029</v>
      </c>
      <c r="I8" s="4" t="str">
        <f>IF('[1]#source_data'!A11="","",IF('[1]#source_data'!G11="","",'[1]#source_data'!G11))</f>
        <v>Richard House Trust</v>
      </c>
      <c r="J8" s="4">
        <f>IF('[1]#source_data'!A11="","",IF(ISBLANK('[1]#source_data'!H11),"",'[1]#source_data'!H11))</f>
        <v>1059029</v>
      </c>
      <c r="K8" s="4" t="str">
        <f>IF('[1]#source_data'!A11="","",IF('[1]#source_data'!I11="","",TEXT('[1]#source_data'!I11,"00000000")))</f>
        <v/>
      </c>
      <c r="L8" s="4" t="str">
        <f>IF('[1]#source_data'!A11="","",'[1]#fixed_data'!$B$5)</f>
        <v>GB-CHC-1152596</v>
      </c>
      <c r="M8" s="4" t="str">
        <f>IF('[1]#source_data'!A11="","",'[1]#fixed_data'!$B$6)</f>
        <v>The Berkeley Foundation</v>
      </c>
      <c r="N8" s="4" t="str">
        <f>IF('[1]#source_data'!A11="","",IF('[1]#source_data'!J11="","",'[1]#source_data'!J11))</f>
        <v>Health and Wellbeing</v>
      </c>
      <c r="O8" s="4" t="str">
        <f>IF('[1]#source_data'!A11="","",IF('[1]#source_data'!K11="","",'[1]#source_data'!K11))</f>
        <v>London</v>
      </c>
      <c r="P8" s="4" t="str">
        <f>IF('[1]#source_data'!A11="","",IF(O8="","",VLOOKUP(O8,[1]!Table2[#All],2,FALSE)))</f>
        <v>E12000007</v>
      </c>
      <c r="Q8" s="4" t="str">
        <f>IF('[1]#source_data'!A11="","",IF(O8="","",VLOOKUP(O8,[1]!Table2[#All],3,FALSE)))</f>
        <v>RGN/GOR</v>
      </c>
      <c r="R8" s="4" t="str">
        <f>IF('[1]#source_data'!A11="","",IF('[1]#source_data'!L11="","",'[1]#source_data'!L11))</f>
        <v/>
      </c>
      <c r="S8" s="4" t="str">
        <f>IF('[1]#source_data'!A11="","",IF(R8="","",VLOOKUP(R8,[1]!Table2[#All],2,FALSE)))</f>
        <v/>
      </c>
      <c r="T8" s="4" t="str">
        <f>IF('[1]#source_data'!A11="","",IF(R8="","",VLOOKUP(R8,[1]!Table2[#All],3,FALSE)))</f>
        <v/>
      </c>
      <c r="U8" s="4" t="str">
        <f>IF('[1]#source_data'!A11="","",IF('[1]#source_data'!M11="","",'[1]#source_data'!M11))</f>
        <v/>
      </c>
      <c r="V8" s="4" t="str">
        <f>IF('[1]#source_data'!A11="","",IF(U8="","",VLOOKUP(U8,[1]!Table2[#All],2,FALSE)))</f>
        <v/>
      </c>
      <c r="W8" s="4" t="str">
        <f>IF('[1]#source_data'!A11="","",IF(U8="","",VLOOKUP(U8,[1]!Table2[#All],3,FALSE)))</f>
        <v/>
      </c>
      <c r="X8" s="4" t="str">
        <f>IF('[1]#source_data'!A11="","",IF('[1]#source_data'!N11="","",'[1]#source_data'!N11))</f>
        <v/>
      </c>
      <c r="Y8" s="4" t="str">
        <f>IF('[1]#source_data'!A11="","",IF(X8="","",VLOOKUP(X8,[1]!Table2[#All],2,FALSE)))</f>
        <v/>
      </c>
      <c r="Z8" s="4" t="str">
        <f>IF('[1]#source_data'!A11="","",IF(X8="","",VLOOKUP(X8,[1]!Table2[#All],3,FALSE)))</f>
        <v/>
      </c>
      <c r="AA8" s="7">
        <f ca="1">IF('[1]#source_data'!A11="","",'[1]#fixed_data'!$B$7)</f>
        <v>46079</v>
      </c>
      <c r="AB8" s="4" t="str">
        <f>IF('[1]#source_data'!A11="","",'[1]#fixed_data'!$B$8)</f>
        <v>https://www.berkeleyfoundation.org.uk/</v>
      </c>
      <c r="AC8" s="4">
        <f>IF('[1]#source_data'!A11="","",IF('[1]#source_data'!O11="","",'[1]#source_data'!O11))</f>
        <v>12</v>
      </c>
    </row>
    <row r="9" spans="1:29" s="8" customFormat="1" x14ac:dyDescent="0.25">
      <c r="A9" s="4" t="str">
        <f>IF('[1]#source_data'!A12="","",CONCATENATE('[1]#fixed_data'!$B$2&amp;'[1]#source_data'!A12))</f>
        <v>360G-BerkeleyFdn-FA1324</v>
      </c>
      <c r="B9" s="4" t="str">
        <f>IF('[1]#source_data'!A12="","",IF('[1]#source_data'!B12="","",'[1]#source_data'!B12))</f>
        <v>Capacity Building</v>
      </c>
      <c r="C9" s="4" t="str">
        <f>IF('[1]#source_data'!A12="","",IF('[1]#source_data'!C12="","",'[1]#source_data'!C12))</f>
        <v>Capacity building grant supporting development of the Charity's fundraising capacity.</v>
      </c>
      <c r="D9" s="4" t="str">
        <f>IF('[1]#source_data'!A12="","",'[1]#fixed_data'!$B$3)</f>
        <v>GBP</v>
      </c>
      <c r="E9" s="5">
        <f>IF('[1]#source_data'!A12="","",IF('[1]#source_data'!D12="","",'[1]#source_data'!D12))</f>
        <v>15000</v>
      </c>
      <c r="F9" s="5">
        <f>IF('[1]#source_data'!A12="","",IF('[1]#source_data'!F12="","",'[1]#source_data'!F12))</f>
        <v>15000</v>
      </c>
      <c r="G9" s="6">
        <f>IF('[1]#source_data'!A12="","",IF('[1]#source_data'!E12="","",'[1]#source_data'!E12))</f>
        <v>43658</v>
      </c>
      <c r="H9" s="4" t="str">
        <f>IF('[1]#source_data'!A12="","",IF(AND(J9="",K9=""),'[1]#fixed_data'!$B$4&amp;SUBSTITUTE(I9," ","-"),IF(J9="","GB-COH-"&amp;K9,IF(LEFT(J9,2)="SC","GB-SC-"&amp;J9,IF(AND(LEFT(J9,1)="1",LEN(J9)=6),"GB-NIC-"&amp;J9,IF(LEFT(J9,3)="NIC","GB-NIC-"&amp;SUBSTITUTE(J9,"NIC",""),IF(LEFT(J9,1)="X","GB-REV-"&amp;J9,"GB-CHC-"&amp;J9)))))))</f>
        <v>GB-CHC-281512</v>
      </c>
      <c r="I9" s="4" t="str">
        <f>IF('[1]#source_data'!A12="","",IF('[1]#source_data'!G12="","",'[1]#source_data'!G12))</f>
        <v>Vauxhall City Farm</v>
      </c>
      <c r="J9" s="4">
        <f>IF('[1]#source_data'!A12="","",IF(ISBLANK('[1]#source_data'!H12),"",'[1]#source_data'!H12))</f>
        <v>281512</v>
      </c>
      <c r="K9" s="4" t="str">
        <f>IF('[1]#source_data'!A12="","",IF('[1]#source_data'!I12="","",TEXT('[1]#source_data'!I12,"00000000")))</f>
        <v/>
      </c>
      <c r="L9" s="4" t="str">
        <f>IF('[1]#source_data'!A12="","",'[1]#fixed_data'!$B$5)</f>
        <v>GB-CHC-1152596</v>
      </c>
      <c r="M9" s="4" t="str">
        <f>IF('[1]#source_data'!A12="","",'[1]#fixed_data'!$B$6)</f>
        <v>The Berkeley Foundation</v>
      </c>
      <c r="N9" s="4" t="str">
        <f>IF('[1]#source_data'!A12="","",IF('[1]#source_data'!J12="","",'[1]#source_data'!J12))</f>
        <v>Journey to Employment</v>
      </c>
      <c r="O9" s="4" t="str">
        <f>IF('[1]#source_data'!A12="","",IF('[1]#source_data'!K12="","",'[1]#source_data'!K12))</f>
        <v>London</v>
      </c>
      <c r="P9" s="4" t="str">
        <f>IF('[1]#source_data'!A12="","",IF(O9="","",VLOOKUP(O9,[1]!Table2[#All],2,FALSE)))</f>
        <v>E12000007</v>
      </c>
      <c r="Q9" s="4" t="str">
        <f>IF('[1]#source_data'!A12="","",IF(O9="","",VLOOKUP(O9,[1]!Table2[#All],3,FALSE)))</f>
        <v>RGN/GOR</v>
      </c>
      <c r="R9" s="4" t="str">
        <f>IF('[1]#source_data'!A12="","",IF('[1]#source_data'!L12="","",'[1]#source_data'!L12))</f>
        <v/>
      </c>
      <c r="S9" s="4" t="str">
        <f>IF('[1]#source_data'!A12="","",IF(R9="","",VLOOKUP(R9,[1]!Table2[#All],2,FALSE)))</f>
        <v/>
      </c>
      <c r="T9" s="4" t="str">
        <f>IF('[1]#source_data'!A12="","",IF(R9="","",VLOOKUP(R9,[1]!Table2[#All],3,FALSE)))</f>
        <v/>
      </c>
      <c r="U9" s="4" t="str">
        <f>IF('[1]#source_data'!A12="","",IF('[1]#source_data'!M12="","",'[1]#source_data'!M12))</f>
        <v/>
      </c>
      <c r="V9" s="4" t="str">
        <f>IF('[1]#source_data'!A12="","",IF(U9="","",VLOOKUP(U9,[1]!Table2[#All],2,FALSE)))</f>
        <v/>
      </c>
      <c r="W9" s="4" t="str">
        <f>IF('[1]#source_data'!A12="","",IF(U9="","",VLOOKUP(U9,[1]!Table2[#All],3,FALSE)))</f>
        <v/>
      </c>
      <c r="X9" s="4" t="str">
        <f>IF('[1]#source_data'!A12="","",IF('[1]#source_data'!N12="","",'[1]#source_data'!N12))</f>
        <v/>
      </c>
      <c r="Y9" s="4" t="str">
        <f>IF('[1]#source_data'!A12="","",IF(X9="","",VLOOKUP(X9,[1]!Table2[#All],2,FALSE)))</f>
        <v/>
      </c>
      <c r="Z9" s="4" t="str">
        <f>IF('[1]#source_data'!A12="","",IF(X9="","",VLOOKUP(X9,[1]!Table2[#All],3,FALSE)))</f>
        <v/>
      </c>
      <c r="AA9" s="7">
        <f ca="1">IF('[1]#source_data'!A12="","",'[1]#fixed_data'!$B$7)</f>
        <v>46079</v>
      </c>
      <c r="AB9" s="4" t="str">
        <f>IF('[1]#source_data'!A12="","",'[1]#fixed_data'!$B$8)</f>
        <v>https://www.berkeleyfoundation.org.uk/</v>
      </c>
      <c r="AC9" s="4">
        <f>IF('[1]#source_data'!A12="","",IF('[1]#source_data'!O12="","",'[1]#source_data'!O12))</f>
        <v>12</v>
      </c>
    </row>
    <row r="10" spans="1:29" s="8" customFormat="1" x14ac:dyDescent="0.25">
      <c r="A10" s="4" t="str">
        <f>IF('[1]#source_data'!A13="","",CONCATENATE('[1]#fixed_data'!$B$2&amp;'[1]#source_data'!A13))</f>
        <v>360G-BerkeleyFdn-FA1241</v>
      </c>
      <c r="B10" s="4" t="str">
        <f>IF('[1]#source_data'!A13="","",IF('[1]#source_data'!B13="","",'[1]#source_data'!B13))</f>
        <v>Capacity Building</v>
      </c>
      <c r="C10" s="4" t="str">
        <f>IF('[1]#source_data'!A13="","",IF('[1]#source_data'!C13="","",'[1]#source_data'!C13))</f>
        <v>Capacity building grant supporting the Salesforce consultancy costs and the implementation of a new CRM across the organisation.</v>
      </c>
      <c r="D10" s="4" t="str">
        <f>IF('[1]#source_data'!A13="","",'[1]#fixed_data'!$B$3)</f>
        <v>GBP</v>
      </c>
      <c r="E10" s="5">
        <f>IF('[1]#source_data'!A13="","",IF('[1]#source_data'!D13="","",'[1]#source_data'!D13))</f>
        <v>15000</v>
      </c>
      <c r="F10" s="5">
        <f>IF('[1]#source_data'!A13="","",IF('[1]#source_data'!F13="","",'[1]#source_data'!F13))</f>
        <v>15000</v>
      </c>
      <c r="G10" s="6">
        <f>IF('[1]#source_data'!A13="","",IF('[1]#source_data'!E13="","",'[1]#source_data'!E13))</f>
        <v>43676</v>
      </c>
      <c r="H10" s="4" t="str">
        <f>IF('[1]#source_data'!A13="","",IF(AND(J10="",K10=""),'[1]#fixed_data'!$B$4&amp;SUBSTITUTE(I10," ","-"),IF(J10="","GB-COH-"&amp;K10,IF(LEFT(J10,2)="SC","GB-SC-"&amp;J10,IF(AND(LEFT(J10,1)="1",LEN(J10)=6),"GB-NIC-"&amp;J10,IF(LEFT(J10,3)="NIC","GB-NIC-"&amp;SUBSTITUTE(J10,"NIC",""),IF(LEFT(J10,1)="X","GB-REV-"&amp;J10,"GB-CHC-"&amp;J10)))))))</f>
        <v>GB-CHC-1123791</v>
      </c>
      <c r="I10" s="4" t="str">
        <f>IF('[1]#source_data'!A13="","",IF('[1]#source_data'!G13="","",'[1]#source_data'!G13))</f>
        <v>MyBnk</v>
      </c>
      <c r="J10" s="4">
        <f>IF('[1]#source_data'!A13="","",IF(ISBLANK('[1]#source_data'!H13),"",'[1]#source_data'!H13))</f>
        <v>1123791</v>
      </c>
      <c r="K10" s="4" t="str">
        <f>IF('[1]#source_data'!A13="","",IF('[1]#source_data'!I13="","",TEXT('[1]#source_data'!I13,"00000000")))</f>
        <v/>
      </c>
      <c r="L10" s="4" t="str">
        <f>IF('[1]#source_data'!A13="","",'[1]#fixed_data'!$B$5)</f>
        <v>GB-CHC-1152596</v>
      </c>
      <c r="M10" s="4" t="str">
        <f>IF('[1]#source_data'!A13="","",'[1]#fixed_data'!$B$6)</f>
        <v>The Berkeley Foundation</v>
      </c>
      <c r="N10" s="4" t="str">
        <f>IF('[1]#source_data'!A13="","",IF('[1]#source_data'!J13="","",'[1]#source_data'!J13))</f>
        <v>A Safe Place to Call Home</v>
      </c>
      <c r="O10" s="4" t="str">
        <f>IF('[1]#source_data'!A13="","",IF('[1]#source_data'!K13="","",'[1]#source_data'!K13))</f>
        <v>Birmingham</v>
      </c>
      <c r="P10" s="4" t="str">
        <f>IF('[1]#source_data'!A13="","",IF(O10="","",VLOOKUP(O10,[1]!Table2[#All],2,FALSE)))</f>
        <v>E08000025</v>
      </c>
      <c r="Q10" s="4" t="str">
        <f>IF('[1]#source_data'!A13="","",IF(O10="","",VLOOKUP(O10,[1]!Table2[#All],3,FALSE)))</f>
        <v>MD</v>
      </c>
      <c r="R10" s="4" t="str">
        <f>IF('[1]#source_data'!A13="","",IF('[1]#source_data'!L13="","",'[1]#source_data'!L13))</f>
        <v>London</v>
      </c>
      <c r="S10" s="4" t="str">
        <f>IF('[1]#source_data'!A13="","",IF(R10="","",VLOOKUP(R10,[1]!Table2[#All],2,FALSE)))</f>
        <v>E12000007</v>
      </c>
      <c r="T10" s="4" t="str">
        <f>IF('[1]#source_data'!A13="","",IF(R10="","",VLOOKUP(R10,[1]!Table2[#All],3,FALSE)))</f>
        <v>RGN/GOR</v>
      </c>
      <c r="U10" s="4" t="str">
        <f>IF('[1]#source_data'!A13="","",IF('[1]#source_data'!M13="","",'[1]#source_data'!M13))</f>
        <v/>
      </c>
      <c r="V10" s="4" t="str">
        <f>IF('[1]#source_data'!A13="","",IF(U10="","",VLOOKUP(U10,[1]!Table2[#All],2,FALSE)))</f>
        <v/>
      </c>
      <c r="W10" s="4" t="str">
        <f>IF('[1]#source_data'!A13="","",IF(U10="","",VLOOKUP(U10,[1]!Table2[#All],3,FALSE)))</f>
        <v/>
      </c>
      <c r="X10" s="4" t="str">
        <f>IF('[1]#source_data'!A13="","",IF('[1]#source_data'!N13="","",'[1]#source_data'!N13))</f>
        <v/>
      </c>
      <c r="Y10" s="4" t="str">
        <f>IF('[1]#source_data'!A13="","",IF(X10="","",VLOOKUP(X10,[1]!Table2[#All],2,FALSE)))</f>
        <v/>
      </c>
      <c r="Z10" s="4" t="str">
        <f>IF('[1]#source_data'!A13="","",IF(X10="","",VLOOKUP(X10,[1]!Table2[#All],3,FALSE)))</f>
        <v/>
      </c>
      <c r="AA10" s="7">
        <f ca="1">IF('[1]#source_data'!A13="","",'[1]#fixed_data'!$B$7)</f>
        <v>46079</v>
      </c>
      <c r="AB10" s="4" t="str">
        <f>IF('[1]#source_data'!A13="","",'[1]#fixed_data'!$B$8)</f>
        <v>https://www.berkeleyfoundation.org.uk/</v>
      </c>
      <c r="AC10" s="4">
        <f>IF('[1]#source_data'!A13="","",IF('[1]#source_data'!O13="","",'[1]#source_data'!O13))</f>
        <v>12</v>
      </c>
    </row>
    <row r="11" spans="1:29" s="8" customFormat="1" x14ac:dyDescent="0.25">
      <c r="A11" s="4" t="str">
        <f>IF('[1]#source_data'!A14="","",CONCATENATE('[1]#fixed_data'!$B$2&amp;'[1]#source_data'!A14))</f>
        <v>360G-BerkeleyFdn-FA1306</v>
      </c>
      <c r="B11" s="4" t="str">
        <f>IF('[1]#source_data'!A14="","",IF('[1]#source_data'!B14="","",'[1]#source_data'!B14))</f>
        <v>Capacity Building</v>
      </c>
      <c r="C11" s="4" t="str">
        <f>IF('[1]#source_data'!A14="","",IF('[1]#source_data'!C14="","",'[1]#source_data'!C14))</f>
        <v>Capacity building grant supporting a governance enquiry into power, equality and diversity across the organisation.</v>
      </c>
      <c r="D11" s="4" t="str">
        <f>IF('[1]#source_data'!A14="","",'[1]#fixed_data'!$B$3)</f>
        <v>GBP</v>
      </c>
      <c r="E11" s="5">
        <f>IF('[1]#source_data'!A14="","",IF('[1]#source_data'!D14="","",'[1]#source_data'!D14))</f>
        <v>14842</v>
      </c>
      <c r="F11" s="5">
        <f>IF('[1]#source_data'!A14="","",IF('[1]#source_data'!F14="","",'[1]#source_data'!F14))</f>
        <v>14842</v>
      </c>
      <c r="G11" s="6">
        <f>IF('[1]#source_data'!A14="","",IF('[1]#source_data'!E14="","",'[1]#source_data'!E14))</f>
        <v>43707</v>
      </c>
      <c r="H11" s="4" t="str">
        <f>IF('[1]#source_data'!A14="","",IF(AND(J11="",K11=""),'[1]#fixed_data'!$B$4&amp;SUBSTITUTE(I11," ","-"),IF(J11="","GB-COH-"&amp;K11,IF(LEFT(J11,2)="SC","GB-SC-"&amp;J11,IF(AND(LEFT(J11,1)="1",LEN(J11)=6),"GB-NIC-"&amp;J11,IF(LEFT(J11,3)="NIC","GB-NIC-"&amp;SUBSTITUTE(J11,"NIC",""),IF(LEFT(J11,1)="X","GB-REV-"&amp;J11,"GB-CHC-"&amp;J11)))))))</f>
        <v>GB-CHC-1126144</v>
      </c>
      <c r="I11" s="4" t="str">
        <f>IF('[1]#source_data'!A14="","",IF('[1]#source_data'!G14="","",'[1]#source_data'!G14))</f>
        <v>MAC-UK</v>
      </c>
      <c r="J11" s="4">
        <f>IF('[1]#source_data'!A14="","",IF(ISBLANK('[1]#source_data'!H14),"",'[1]#source_data'!H14))</f>
        <v>1126144</v>
      </c>
      <c r="K11" s="4" t="str">
        <f>IF('[1]#source_data'!A14="","",IF('[1]#source_data'!I14="","",TEXT('[1]#source_data'!I14,"00000000")))</f>
        <v/>
      </c>
      <c r="L11" s="4" t="str">
        <f>IF('[1]#source_data'!A14="","",'[1]#fixed_data'!$B$5)</f>
        <v>GB-CHC-1152596</v>
      </c>
      <c r="M11" s="4" t="str">
        <f>IF('[1]#source_data'!A14="","",'[1]#fixed_data'!$B$6)</f>
        <v>The Berkeley Foundation</v>
      </c>
      <c r="N11" s="4" t="str">
        <f>IF('[1]#source_data'!A14="","",IF('[1]#source_data'!J14="","",'[1]#source_data'!J14))</f>
        <v>Health and Wellbeing</v>
      </c>
      <c r="O11" s="4" t="str">
        <f>IF('[1]#source_data'!A14="","",IF('[1]#source_data'!K14="","",'[1]#source_data'!K14))</f>
        <v>London</v>
      </c>
      <c r="P11" s="4" t="str">
        <f>IF('[1]#source_data'!A14="","",IF(O11="","",VLOOKUP(O11,[1]!Table2[#All],2,FALSE)))</f>
        <v>E12000007</v>
      </c>
      <c r="Q11" s="4" t="str">
        <f>IF('[1]#source_data'!A14="","",IF(O11="","",VLOOKUP(O11,[1]!Table2[#All],3,FALSE)))</f>
        <v>RGN/GOR</v>
      </c>
      <c r="R11" s="4" t="str">
        <f>IF('[1]#source_data'!A14="","",IF('[1]#source_data'!L14="","",'[1]#source_data'!L14))</f>
        <v/>
      </c>
      <c r="S11" s="4" t="str">
        <f>IF('[1]#source_data'!A14="","",IF(R11="","",VLOOKUP(R11,[1]!Table2[#All],2,FALSE)))</f>
        <v/>
      </c>
      <c r="T11" s="4" t="str">
        <f>IF('[1]#source_data'!A14="","",IF(R11="","",VLOOKUP(R11,[1]!Table2[#All],3,FALSE)))</f>
        <v/>
      </c>
      <c r="U11" s="4" t="str">
        <f>IF('[1]#source_data'!A14="","",IF('[1]#source_data'!M14="","",'[1]#source_data'!M14))</f>
        <v/>
      </c>
      <c r="V11" s="4" t="str">
        <f>IF('[1]#source_data'!A14="","",IF(U11="","",VLOOKUP(U11,[1]!Table2[#All],2,FALSE)))</f>
        <v/>
      </c>
      <c r="W11" s="4" t="str">
        <f>IF('[1]#source_data'!A14="","",IF(U11="","",VLOOKUP(U11,[1]!Table2[#All],3,FALSE)))</f>
        <v/>
      </c>
      <c r="X11" s="4" t="str">
        <f>IF('[1]#source_data'!A14="","",IF('[1]#source_data'!N14="","",'[1]#source_data'!N14))</f>
        <v/>
      </c>
      <c r="Y11" s="4" t="str">
        <f>IF('[1]#source_data'!A14="","",IF(X11="","",VLOOKUP(X11,[1]!Table2[#All],2,FALSE)))</f>
        <v/>
      </c>
      <c r="Z11" s="4" t="str">
        <f>IF('[1]#source_data'!A14="","",IF(X11="","",VLOOKUP(X11,[1]!Table2[#All],3,FALSE)))</f>
        <v/>
      </c>
      <c r="AA11" s="7">
        <f ca="1">IF('[1]#source_data'!A14="","",'[1]#fixed_data'!$B$7)</f>
        <v>46079</v>
      </c>
      <c r="AB11" s="4" t="str">
        <f>IF('[1]#source_data'!A14="","",'[1]#fixed_data'!$B$8)</f>
        <v>https://www.berkeleyfoundation.org.uk/</v>
      </c>
      <c r="AC11" s="4">
        <f>IF('[1]#source_data'!A14="","",IF('[1]#source_data'!O14="","",'[1]#source_data'!O14))</f>
        <v>12</v>
      </c>
    </row>
    <row r="12" spans="1:29" s="8" customFormat="1" x14ac:dyDescent="0.25">
      <c r="A12" s="4" t="str">
        <f>IF('[1]#source_data'!A15="","",CONCATENATE('[1]#fixed_data'!$B$2&amp;'[1]#source_data'!A15))</f>
        <v>360G-BerkeleyFdn-FA1520</v>
      </c>
      <c r="B12" s="4" t="str">
        <f>IF('[1]#source_data'!A15="","",IF('[1]#source_data'!B15="","",'[1]#source_data'!B15))</f>
        <v>Strategic Partnership</v>
      </c>
      <c r="C12" s="4" t="str">
        <f>IF('[1]#source_data'!A15="","",IF('[1]#source_data'!C15="","",'[1]#source_data'!C15))</f>
        <v>Strategic Partnership over three years supporting a place-based approach to homelessness in Brent, and the charity's Employment Services team.</v>
      </c>
      <c r="D12" s="4" t="str">
        <f>IF('[1]#source_data'!A15="","",'[1]#fixed_data'!$B$3)</f>
        <v>GBP</v>
      </c>
      <c r="E12" s="5">
        <f>IF('[1]#source_data'!A15="","",IF('[1]#source_data'!D15="","",'[1]#source_data'!D15))</f>
        <v>1258520</v>
      </c>
      <c r="F12" s="5">
        <f>IF('[1]#source_data'!A15="","",IF('[1]#source_data'!F15="","",'[1]#source_data'!F15))</f>
        <v>1258520</v>
      </c>
      <c r="G12" s="6">
        <f>IF('[1]#source_data'!A15="","",IF('[1]#source_data'!E15="","",'[1]#source_data'!E15))</f>
        <v>43739</v>
      </c>
      <c r="H12" s="4" t="str">
        <f>IF('[1]#source_data'!A15="","",IF(AND(J12="",K12=""),'[1]#fixed_data'!$B$4&amp;SUBSTITUTE(I12," ","-"),IF(J12="","GB-COH-"&amp;K12,IF(LEFT(J12,2)="SC","GB-SC-"&amp;J12,IF(AND(LEFT(J12,1)="1",LEN(J12)=6),"GB-NIC-"&amp;J12,IF(LEFT(J12,3)="NIC","GB-NIC-"&amp;SUBSTITUTE(J12,"NIC",""),IF(LEFT(J12,1)="X","GB-REV-"&amp;J12,"GB-CHC-"&amp;J12)))))))</f>
        <v>GB-CHC-1082947</v>
      </c>
      <c r="I12" s="4" t="str">
        <f>IF('[1]#source_data'!A15="","",IF('[1]#source_data'!G15="","",'[1]#source_data'!G15))</f>
        <v>Crisis</v>
      </c>
      <c r="J12" s="4">
        <f>IF('[1]#source_data'!A15="","",IF(ISBLANK('[1]#source_data'!H15),"",'[1]#source_data'!H15))</f>
        <v>1082947</v>
      </c>
      <c r="K12" s="4" t="str">
        <f>IF('[1]#source_data'!A15="","",IF('[1]#source_data'!I15="","",TEXT('[1]#source_data'!I15,"00000000")))</f>
        <v/>
      </c>
      <c r="L12" s="4" t="str">
        <f>IF('[1]#source_data'!A15="","",'[1]#fixed_data'!$B$5)</f>
        <v>GB-CHC-1152596</v>
      </c>
      <c r="M12" s="4" t="str">
        <f>IF('[1]#source_data'!A15="","",'[1]#fixed_data'!$B$6)</f>
        <v>The Berkeley Foundation</v>
      </c>
      <c r="N12" s="4" t="str">
        <f>IF('[1]#source_data'!A15="","",IF('[1]#source_data'!J15="","",'[1]#source_data'!J15))</f>
        <v>A Safe Place to Call Home</v>
      </c>
      <c r="O12" s="4" t="str">
        <f>IF('[1]#source_data'!A15="","",IF('[1]#source_data'!K15="","",'[1]#source_data'!K15))</f>
        <v>London</v>
      </c>
      <c r="P12" s="4" t="str">
        <f>IF('[1]#source_data'!A15="","",IF(O12="","",VLOOKUP(O12,[1]!Table2[#All],2,FALSE)))</f>
        <v>E12000007</v>
      </c>
      <c r="Q12" s="4" t="str">
        <f>IF('[1]#source_data'!A15="","",IF(O12="","",VLOOKUP(O12,[1]!Table2[#All],3,FALSE)))</f>
        <v>RGN/GOR</v>
      </c>
      <c r="R12" s="4" t="str">
        <f>IF('[1]#source_data'!A15="","",IF('[1]#source_data'!L15="","",'[1]#source_data'!L15))</f>
        <v/>
      </c>
      <c r="S12" s="4" t="str">
        <f>IF('[1]#source_data'!A15="","",IF(R12="","",VLOOKUP(R12,[1]!Table2[#All],2,FALSE)))</f>
        <v/>
      </c>
      <c r="T12" s="4" t="str">
        <f>IF('[1]#source_data'!A15="","",IF(R12="","",VLOOKUP(R12,[1]!Table2[#All],3,FALSE)))</f>
        <v/>
      </c>
      <c r="U12" s="4" t="str">
        <f>IF('[1]#source_data'!A15="","",IF('[1]#source_data'!M15="","",'[1]#source_data'!M15))</f>
        <v/>
      </c>
      <c r="V12" s="4" t="str">
        <f>IF('[1]#source_data'!A15="","",IF(U12="","",VLOOKUP(U12,[1]!Table2[#All],2,FALSE)))</f>
        <v/>
      </c>
      <c r="W12" s="4" t="str">
        <f>IF('[1]#source_data'!A15="","",IF(U12="","",VLOOKUP(U12,[1]!Table2[#All],3,FALSE)))</f>
        <v/>
      </c>
      <c r="X12" s="4" t="str">
        <f>IF('[1]#source_data'!A15="","",IF('[1]#source_data'!N15="","",'[1]#source_data'!N15))</f>
        <v/>
      </c>
      <c r="Y12" s="4" t="str">
        <f>IF('[1]#source_data'!A15="","",IF(X12="","",VLOOKUP(X12,[1]!Table2[#All],2,FALSE)))</f>
        <v/>
      </c>
      <c r="Z12" s="4" t="str">
        <f>IF('[1]#source_data'!A15="","",IF(X12="","",VLOOKUP(X12,[1]!Table2[#All],3,FALSE)))</f>
        <v/>
      </c>
      <c r="AA12" s="7">
        <f ca="1">IF('[1]#source_data'!A15="","",'[1]#fixed_data'!$B$7)</f>
        <v>46079</v>
      </c>
      <c r="AB12" s="4" t="str">
        <f>IF('[1]#source_data'!A15="","",'[1]#fixed_data'!$B$8)</f>
        <v>https://www.berkeleyfoundation.org.uk/</v>
      </c>
      <c r="AC12" s="4">
        <f>IF('[1]#source_data'!A15="","",IF('[1]#source_data'!O15="","",'[1]#source_data'!O15))</f>
        <v>36</v>
      </c>
    </row>
    <row r="13" spans="1:29" s="8" customFormat="1" x14ac:dyDescent="0.25">
      <c r="A13" s="4" t="str">
        <f>IF('[1]#source_data'!A16="","",CONCATENATE('[1]#fixed_data'!$B$2&amp;'[1]#source_data'!A16))</f>
        <v>360G-BerkeleyFdn-FA1414</v>
      </c>
      <c r="B13" s="4" t="str">
        <f>IF('[1]#source_data'!A16="","",IF('[1]#source_data'!B16="","",'[1]#source_data'!B16))</f>
        <v>Capacity Building</v>
      </c>
      <c r="C13" s="4" t="str">
        <f>IF('[1]#source_data'!A16="","",IF('[1]#source_data'!C16="","",'[1]#source_data'!C16))</f>
        <v>Capacity building grant supporting the recruitment of  the Charity's first Communications and Events Officer.</v>
      </c>
      <c r="D13" s="4" t="str">
        <f>IF('[1]#source_data'!A16="","",'[1]#fixed_data'!$B$3)</f>
        <v>GBP</v>
      </c>
      <c r="E13" s="5">
        <f>IF('[1]#source_data'!A16="","",IF('[1]#source_data'!D16="","",'[1]#source_data'!D16))</f>
        <v>10000</v>
      </c>
      <c r="F13" s="5">
        <f>IF('[1]#source_data'!A16="","",IF('[1]#source_data'!F16="","",'[1]#source_data'!F16))</f>
        <v>10000</v>
      </c>
      <c r="G13" s="6">
        <f>IF('[1]#source_data'!A16="","",IF('[1]#source_data'!E16="","",'[1]#source_data'!E16))</f>
        <v>43747</v>
      </c>
      <c r="H13" s="4" t="str">
        <f>IF('[1]#source_data'!A16="","",IF(AND(J13="",K13=""),'[1]#fixed_data'!$B$4&amp;SUBSTITUTE(I13," ","-"),IF(J13="","GB-COH-"&amp;K13,IF(LEFT(J13,2)="SC","GB-SC-"&amp;J13,IF(AND(LEFT(J13,1)="1",LEN(J13)=6),"GB-NIC-"&amp;J13,IF(LEFT(J13,3)="NIC","GB-NIC-"&amp;SUBSTITUTE(J13,"NIC",""),IF(LEFT(J13,1)="X","GB-REV-"&amp;J13,"GB-CHC-"&amp;J13)))))))</f>
        <v>GB-CHC-1046047</v>
      </c>
      <c r="I13" s="4" t="str">
        <f>IF('[1]#source_data'!A16="","",IF('[1]#source_data'!G16="","",'[1]#source_data'!G16))</f>
        <v>The Change Foundation</v>
      </c>
      <c r="J13" s="4">
        <f>IF('[1]#source_data'!A16="","",IF(ISBLANK('[1]#source_data'!H16),"",'[1]#source_data'!H16))</f>
        <v>1046047</v>
      </c>
      <c r="K13" s="4" t="str">
        <f>IF('[1]#source_data'!A16="","",IF('[1]#source_data'!I16="","",TEXT('[1]#source_data'!I16,"00000000")))</f>
        <v/>
      </c>
      <c r="L13" s="4" t="str">
        <f>IF('[1]#source_data'!A16="","",'[1]#fixed_data'!$B$5)</f>
        <v>GB-CHC-1152596</v>
      </c>
      <c r="M13" s="4" t="str">
        <f>IF('[1]#source_data'!A16="","",'[1]#fixed_data'!$B$6)</f>
        <v>The Berkeley Foundation</v>
      </c>
      <c r="N13" s="4" t="str">
        <f>IF('[1]#source_data'!A16="","",IF('[1]#source_data'!J16="","",'[1]#source_data'!J16))</f>
        <v>Journey to Employment</v>
      </c>
      <c r="O13" s="4" t="str">
        <f>IF('[1]#source_data'!A16="","",IF('[1]#source_data'!K16="","",'[1]#source_data'!K16))</f>
        <v>Birmingham</v>
      </c>
      <c r="P13" s="4" t="str">
        <f>IF('[1]#source_data'!A16="","",IF(O13="","",VLOOKUP(O13,[1]!Table2[#All],2,FALSE)))</f>
        <v>E08000025</v>
      </c>
      <c r="Q13" s="4" t="str">
        <f>IF('[1]#source_data'!A16="","",IF(O13="","",VLOOKUP(O13,[1]!Table2[#All],3,FALSE)))</f>
        <v>MD</v>
      </c>
      <c r="R13" s="4" t="str">
        <f>IF('[1]#source_data'!A16="","",IF('[1]#source_data'!L16="","",'[1]#source_data'!L16))</f>
        <v>London</v>
      </c>
      <c r="S13" s="4" t="str">
        <f>IF('[1]#source_data'!A16="","",IF(R13="","",VLOOKUP(R13,[1]!Table2[#All],2,FALSE)))</f>
        <v>E12000007</v>
      </c>
      <c r="T13" s="4" t="str">
        <f>IF('[1]#source_data'!A16="","",IF(R13="","",VLOOKUP(R13,[1]!Table2[#All],3,FALSE)))</f>
        <v>RGN/GOR</v>
      </c>
      <c r="U13" s="4" t="str">
        <f>IF('[1]#source_data'!A16="","",IF('[1]#source_data'!M16="","",'[1]#source_data'!M16))</f>
        <v/>
      </c>
      <c r="V13" s="4" t="str">
        <f>IF('[1]#source_data'!A16="","",IF(U13="","",VLOOKUP(U13,[1]!Table2[#All],2,FALSE)))</f>
        <v/>
      </c>
      <c r="W13" s="4" t="str">
        <f>IF('[1]#source_data'!A16="","",IF(U13="","",VLOOKUP(U13,[1]!Table2[#All],3,FALSE)))</f>
        <v/>
      </c>
      <c r="X13" s="4" t="str">
        <f>IF('[1]#source_data'!A16="","",IF('[1]#source_data'!N16="","",'[1]#source_data'!N16))</f>
        <v/>
      </c>
      <c r="Y13" s="4" t="str">
        <f>IF('[1]#source_data'!A16="","",IF(X13="","",VLOOKUP(X13,[1]!Table2[#All],2,FALSE)))</f>
        <v/>
      </c>
      <c r="Z13" s="4" t="str">
        <f>IF('[1]#source_data'!A16="","",IF(X13="","",VLOOKUP(X13,[1]!Table2[#All],3,FALSE)))</f>
        <v/>
      </c>
      <c r="AA13" s="7">
        <f ca="1">IF('[1]#source_data'!A16="","",'[1]#fixed_data'!$B$7)</f>
        <v>46079</v>
      </c>
      <c r="AB13" s="4" t="str">
        <f>IF('[1]#source_data'!A16="","",'[1]#fixed_data'!$B$8)</f>
        <v>https://www.berkeleyfoundation.org.uk/</v>
      </c>
      <c r="AC13" s="4">
        <f>IF('[1]#source_data'!A16="","",IF('[1]#source_data'!O16="","",'[1]#source_data'!O16))</f>
        <v>12</v>
      </c>
    </row>
    <row r="14" spans="1:29" s="8" customFormat="1" x14ac:dyDescent="0.25">
      <c r="A14" s="4" t="str">
        <f>IF('[1]#source_data'!A17="","",CONCATENATE('[1]#fixed_data'!$B$2&amp;'[1]#source_data'!A17))</f>
        <v>360G-BerkeleyFdn-FA1441</v>
      </c>
      <c r="B14" s="4" t="str">
        <f>IF('[1]#source_data'!A17="","",IF('[1]#source_data'!B17="","",'[1]#source_data'!B17))</f>
        <v>Skills for Positive Futures</v>
      </c>
      <c r="C14" s="4" t="str">
        <f>IF('[1]#source_data'!A17="","",IF('[1]#source_data'!C17="","",'[1]#source_data'!C17))</f>
        <v>Capacity building grant supporting the development of a central database to manage volunteer and children’s records.</v>
      </c>
      <c r="D14" s="4" t="str">
        <f>IF('[1]#source_data'!A17="","",'[1]#fixed_data'!$B$3)</f>
        <v>GBP</v>
      </c>
      <c r="E14" s="5">
        <f>IF('[1]#source_data'!A17="","",IF('[1]#source_data'!D17="","",'[1]#source_data'!D17))</f>
        <v>12050</v>
      </c>
      <c r="F14" s="5">
        <f>IF('[1]#source_data'!A17="","",IF('[1]#source_data'!F17="","",'[1]#source_data'!F17))</f>
        <v>12050</v>
      </c>
      <c r="G14" s="6">
        <f>IF('[1]#source_data'!A17="","",IF('[1]#source_data'!E17="","",'[1]#source_data'!E17))</f>
        <v>43773</v>
      </c>
      <c r="H14" s="4" t="str">
        <f>IF('[1]#source_data'!A17="","",IF(AND(J14="",K14=""),'[1]#fixed_data'!$B$4&amp;SUBSTITUTE(I14," ","-"),IF(J14="","GB-COH-"&amp;K14,IF(LEFT(J14,2)="SC","GB-SC-"&amp;J14,IF(AND(LEFT(J14,1)="1",LEN(J14)=6),"GB-NIC-"&amp;J14,IF(LEFT(J14,3)="NIC","GB-NIC-"&amp;SUBSTITUTE(J14,"NIC",""),IF(LEFT(J14,1)="X","GB-REV-"&amp;J14,"GB-CHC-"&amp;J14)))))))</f>
        <v>GB-CHC-1165678</v>
      </c>
      <c r="I14" s="4" t="str">
        <f>IF('[1]#source_data'!A17="","",IF('[1]#source_data'!G17="","",'[1]#source_data'!G17))</f>
        <v>Free to be Kids</v>
      </c>
      <c r="J14" s="4">
        <f>IF('[1]#source_data'!A17="","",IF(ISBLANK('[1]#source_data'!H17),"",'[1]#source_data'!H17))</f>
        <v>1165678</v>
      </c>
      <c r="K14" s="4" t="str">
        <f>IF('[1]#source_data'!A17="","",IF('[1]#source_data'!I17="","",TEXT('[1]#source_data'!I17,"00000000")))</f>
        <v/>
      </c>
      <c r="L14" s="4" t="str">
        <f>IF('[1]#source_data'!A17="","",'[1]#fixed_data'!$B$5)</f>
        <v>GB-CHC-1152596</v>
      </c>
      <c r="M14" s="4" t="str">
        <f>IF('[1]#source_data'!A17="","",'[1]#fixed_data'!$B$6)</f>
        <v>The Berkeley Foundation</v>
      </c>
      <c r="N14" s="4" t="str">
        <f>IF('[1]#source_data'!A17="","",IF('[1]#source_data'!J17="","",'[1]#source_data'!J17))</f>
        <v>Health and Wellbeing</v>
      </c>
      <c r="O14" s="4" t="str">
        <f>IF('[1]#source_data'!A17="","",IF('[1]#source_data'!K17="","",'[1]#source_data'!K17))</f>
        <v>South East England</v>
      </c>
      <c r="P14" s="4" t="str">
        <f>IF('[1]#source_data'!A17="","",IF(O14="","",VLOOKUP(O14,[1]!Table2[#All],2,FALSE)))</f>
        <v>E12000008</v>
      </c>
      <c r="Q14" s="4" t="str">
        <f>IF('[1]#source_data'!A17="","",IF(O14="","",VLOOKUP(O14,[1]!Table2[#All],3,FALSE)))</f>
        <v>RGN/GOR</v>
      </c>
      <c r="R14" s="4" t="str">
        <f>IF('[1]#source_data'!A17="","",IF('[1]#source_data'!L17="","",'[1]#source_data'!L17))</f>
        <v>London</v>
      </c>
      <c r="S14" s="4" t="str">
        <f>IF('[1]#source_data'!A17="","",IF(R14="","",VLOOKUP(R14,[1]!Table2[#All],2,FALSE)))</f>
        <v>E12000007</v>
      </c>
      <c r="T14" s="4" t="str">
        <f>IF('[1]#source_data'!A17="","",IF(R14="","",VLOOKUP(R14,[1]!Table2[#All],3,FALSE)))</f>
        <v>RGN/GOR</v>
      </c>
      <c r="U14" s="4" t="str">
        <f>IF('[1]#source_data'!A17="","",IF('[1]#source_data'!M17="","",'[1]#source_data'!M17))</f>
        <v/>
      </c>
      <c r="V14" s="4" t="str">
        <f>IF('[1]#source_data'!A17="","",IF(U14="","",VLOOKUP(U14,[1]!Table2[#All],2,FALSE)))</f>
        <v/>
      </c>
      <c r="W14" s="4" t="str">
        <f>IF('[1]#source_data'!A17="","",IF(U14="","",VLOOKUP(U14,[1]!Table2[#All],3,FALSE)))</f>
        <v/>
      </c>
      <c r="X14" s="4" t="str">
        <f>IF('[1]#source_data'!A17="","",IF('[1]#source_data'!N17="","",'[1]#source_data'!N17))</f>
        <v/>
      </c>
      <c r="Y14" s="4" t="str">
        <f>IF('[1]#source_data'!A17="","",IF(X14="","",VLOOKUP(X14,[1]!Table2[#All],2,FALSE)))</f>
        <v/>
      </c>
      <c r="Z14" s="4" t="str">
        <f>IF('[1]#source_data'!A17="","",IF(X14="","",VLOOKUP(X14,[1]!Table2[#All],3,FALSE)))</f>
        <v/>
      </c>
      <c r="AA14" s="7">
        <f ca="1">IF('[1]#source_data'!A17="","",'[1]#fixed_data'!$B$7)</f>
        <v>46079</v>
      </c>
      <c r="AB14" s="4" t="str">
        <f>IF('[1]#source_data'!A17="","",'[1]#fixed_data'!$B$8)</f>
        <v>https://www.berkeleyfoundation.org.uk/</v>
      </c>
      <c r="AC14" s="4">
        <f>IF('[1]#source_data'!A17="","",IF('[1]#source_data'!O17="","",'[1]#source_data'!O17))</f>
        <v>0</v>
      </c>
    </row>
    <row r="15" spans="1:29" s="8" customFormat="1" x14ac:dyDescent="0.25">
      <c r="A15" s="4" t="str">
        <f>IF('[1]#source_data'!A18="","",CONCATENATE('[1]#fixed_data'!$B$2&amp;'[1]#source_data'!A18))</f>
        <v>360G-BerkeleyFdn-FA1318</v>
      </c>
      <c r="B15" s="4" t="str">
        <f>IF('[1]#source_data'!A18="","",IF('[1]#source_data'!B18="","",'[1]#source_data'!B18))</f>
        <v>Community Investment Fund</v>
      </c>
      <c r="C15" s="4" t="str">
        <f>IF('[1]#source_data'!A18="","",IF('[1]#source_data'!C18="","",'[1]#source_data'!C18))</f>
        <v>Community Investment Fund grant over three years supporting the development of a mental health support programme, alongside outdoor learning activities, for young people at risk of school exclusion in Hampshire (Skills for Positive Futures funding programme).</v>
      </c>
      <c r="D15" s="4" t="str">
        <f>IF('[1]#source_data'!A18="","",'[1]#fixed_data'!$B$3)</f>
        <v>GBP</v>
      </c>
      <c r="E15" s="5">
        <f>IF('[1]#source_data'!A18="","",IF('[1]#source_data'!D18="","",'[1]#source_data'!D18))</f>
        <v>78000</v>
      </c>
      <c r="F15" s="5">
        <f>IF('[1]#source_data'!A18="","",IF('[1]#source_data'!F18="","",'[1]#source_data'!F18))</f>
        <v>78000</v>
      </c>
      <c r="G15" s="6">
        <f>IF('[1]#source_data'!A18="","",IF('[1]#source_data'!E18="","",'[1]#source_data'!E18))</f>
        <v>43775</v>
      </c>
      <c r="H15" s="4" t="str">
        <f>IF('[1]#source_data'!A18="","",IF(AND(J15="",K15=""),'[1]#fixed_data'!$B$4&amp;SUBSTITUTE(I15," ","-"),IF(J15="","GB-COH-"&amp;K15,IF(LEFT(J15,2)="SC","GB-SC-"&amp;J15,IF(AND(LEFT(J15,1)="1",LEN(J15)=6),"GB-NIC-"&amp;J15,IF(LEFT(J15,3)="NIC","GB-NIC-"&amp;SUBSTITUTE(J15,"NIC",""),IF(LEFT(J15,1)="X","GB-REV-"&amp;J15,"GB-CHC-"&amp;J15)))))))</f>
        <v>GB-CHC-1167787</v>
      </c>
      <c r="I15" s="4" t="str">
        <f>IF('[1]#source_data'!A18="","",IF('[1]#source_data'!G18="","",'[1]#source_data'!G18))</f>
        <v xml:space="preserve">Oarsome Chance </v>
      </c>
      <c r="J15" s="4">
        <f>IF('[1]#source_data'!A18="","",IF(ISBLANK('[1]#source_data'!H18),"",'[1]#source_data'!H18))</f>
        <v>1167787</v>
      </c>
      <c r="K15" s="4" t="str">
        <f>IF('[1]#source_data'!A18="","",IF('[1]#source_data'!I18="","",TEXT('[1]#source_data'!I18,"00000000")))</f>
        <v/>
      </c>
      <c r="L15" s="4" t="str">
        <f>IF('[1]#source_data'!A18="","",'[1]#fixed_data'!$B$5)</f>
        <v>GB-CHC-1152596</v>
      </c>
      <c r="M15" s="4" t="str">
        <f>IF('[1]#source_data'!A18="","",'[1]#fixed_data'!$B$6)</f>
        <v>The Berkeley Foundation</v>
      </c>
      <c r="N15" s="4" t="str">
        <f>IF('[1]#source_data'!A18="","",IF('[1]#source_data'!J18="","",'[1]#source_data'!J18))</f>
        <v>Journey to Employment</v>
      </c>
      <c r="O15" s="4" t="str">
        <f>IF('[1]#source_data'!A18="","",IF('[1]#source_data'!K18="","",'[1]#source_data'!K18))</f>
        <v>South East England</v>
      </c>
      <c r="P15" s="4" t="str">
        <f>IF('[1]#source_data'!A18="","",IF(O15="","",VLOOKUP(O15,[1]!Table2[#All],2,FALSE)))</f>
        <v>E12000008</v>
      </c>
      <c r="Q15" s="4" t="str">
        <f>IF('[1]#source_data'!A18="","",IF(O15="","",VLOOKUP(O15,[1]!Table2[#All],3,FALSE)))</f>
        <v>RGN/GOR</v>
      </c>
      <c r="R15" s="4" t="str">
        <f>IF('[1]#source_data'!A18="","",IF('[1]#source_data'!L18="","",'[1]#source_data'!L18))</f>
        <v/>
      </c>
      <c r="S15" s="4" t="str">
        <f>IF('[1]#source_data'!A18="","",IF(R15="","",VLOOKUP(R15,[1]!Table2[#All],2,FALSE)))</f>
        <v/>
      </c>
      <c r="T15" s="4" t="str">
        <f>IF('[1]#source_data'!A18="","",IF(R15="","",VLOOKUP(R15,[1]!Table2[#All],3,FALSE)))</f>
        <v/>
      </c>
      <c r="U15" s="4" t="str">
        <f>IF('[1]#source_data'!A18="","",IF('[1]#source_data'!M18="","",'[1]#source_data'!M18))</f>
        <v/>
      </c>
      <c r="V15" s="4" t="str">
        <f>IF('[1]#source_data'!A18="","",IF(U15="","",VLOOKUP(U15,[1]!Table2[#All],2,FALSE)))</f>
        <v/>
      </c>
      <c r="W15" s="4" t="str">
        <f>IF('[1]#source_data'!A18="","",IF(U15="","",VLOOKUP(U15,[1]!Table2[#All],3,FALSE)))</f>
        <v/>
      </c>
      <c r="X15" s="4" t="str">
        <f>IF('[1]#source_data'!A18="","",IF('[1]#source_data'!N18="","",'[1]#source_data'!N18))</f>
        <v/>
      </c>
      <c r="Y15" s="4" t="str">
        <f>IF('[1]#source_data'!A18="","",IF(X15="","",VLOOKUP(X15,[1]!Table2[#All],2,FALSE)))</f>
        <v/>
      </c>
      <c r="Z15" s="4" t="str">
        <f>IF('[1]#source_data'!A18="","",IF(X15="","",VLOOKUP(X15,[1]!Table2[#All],3,FALSE)))</f>
        <v/>
      </c>
      <c r="AA15" s="7">
        <f ca="1">IF('[1]#source_data'!A18="","",'[1]#fixed_data'!$B$7)</f>
        <v>46079</v>
      </c>
      <c r="AB15" s="4" t="str">
        <f>IF('[1]#source_data'!A18="","",'[1]#fixed_data'!$B$8)</f>
        <v>https://www.berkeleyfoundation.org.uk/</v>
      </c>
      <c r="AC15" s="4">
        <f>IF('[1]#source_data'!A18="","",IF('[1]#source_data'!O18="","",'[1]#source_data'!O18))</f>
        <v>36</v>
      </c>
    </row>
    <row r="16" spans="1:29" s="8" customFormat="1" x14ac:dyDescent="0.25">
      <c r="A16" s="4" t="str">
        <f>IF('[1]#source_data'!A19="","",CONCATENATE('[1]#fixed_data'!$B$2&amp;'[1]#source_data'!A19))</f>
        <v>360G-BerkeleyFdn-FA1353</v>
      </c>
      <c r="B16" s="4" t="str">
        <f>IF('[1]#source_data'!A19="","",IF('[1]#source_data'!B19="","",'[1]#source_data'!B19))</f>
        <v>Community Investment Fund</v>
      </c>
      <c r="C16" s="4" t="str">
        <f>IF('[1]#source_data'!A19="","",IF('[1]#source_data'!C19="","",'[1]#source_data'!C19))</f>
        <v>Community Investment Fund grant over three years supporting the delivery of a 9-month mentoring programme for young people at risk of school exclusion in Southwark (Skills for Positive Futures funding programme).</v>
      </c>
      <c r="D16" s="4" t="str">
        <f>IF('[1]#source_data'!A19="","",'[1]#fixed_data'!$B$3)</f>
        <v>GBP</v>
      </c>
      <c r="E16" s="5">
        <f>IF('[1]#source_data'!A19="","",IF('[1]#source_data'!D19="","",'[1]#source_data'!D19))</f>
        <v>88613</v>
      </c>
      <c r="F16" s="5">
        <f>IF('[1]#source_data'!A19="","",IF('[1]#source_data'!F19="","",'[1]#source_data'!F19))</f>
        <v>88613</v>
      </c>
      <c r="G16" s="6">
        <f>IF('[1]#source_data'!A19="","",IF('[1]#source_data'!E19="","",'[1]#source_data'!E19))</f>
        <v>43775</v>
      </c>
      <c r="H16" s="4" t="str">
        <f>IF('[1]#source_data'!A19="","",IF(AND(J16="",K16=""),'[1]#fixed_data'!$B$4&amp;SUBSTITUTE(I16," ","-"),IF(J16="","GB-COH-"&amp;K16,IF(LEFT(J16,2)="SC","GB-SC-"&amp;J16,IF(AND(LEFT(J16,1)="1",LEN(J16)=6),"GB-NIC-"&amp;J16,IF(LEFT(J16,3)="NIC","GB-NIC-"&amp;SUBSTITUTE(J16,"NIC",""),IF(LEFT(J16,1)="X","GB-REV-"&amp;J16,"GB-CHC-"&amp;J16)))))))</f>
        <v>GB-CHC-1046947</v>
      </c>
      <c r="I16" s="4" t="str">
        <f>IF('[1]#source_data'!A19="","",IF('[1]#source_data'!G19="","",'[1]#source_data'!G19))</f>
        <v>Chance UK</v>
      </c>
      <c r="J16" s="4">
        <f>IF('[1]#source_data'!A19="","",IF(ISBLANK('[1]#source_data'!H19),"",'[1]#source_data'!H19))</f>
        <v>1046947</v>
      </c>
      <c r="K16" s="4" t="str">
        <f>IF('[1]#source_data'!A19="","",IF('[1]#source_data'!I19="","",TEXT('[1]#source_data'!I19,"00000000")))</f>
        <v/>
      </c>
      <c r="L16" s="4" t="str">
        <f>IF('[1]#source_data'!A19="","",'[1]#fixed_data'!$B$5)</f>
        <v>GB-CHC-1152596</v>
      </c>
      <c r="M16" s="4" t="str">
        <f>IF('[1]#source_data'!A19="","",'[1]#fixed_data'!$B$6)</f>
        <v>The Berkeley Foundation</v>
      </c>
      <c r="N16" s="4" t="str">
        <f>IF('[1]#source_data'!A19="","",IF('[1]#source_data'!J19="","",'[1]#source_data'!J19))</f>
        <v/>
      </c>
      <c r="O16" s="4" t="str">
        <f>IF('[1]#source_data'!A19="","",IF('[1]#source_data'!K19="","",'[1]#source_data'!K19))</f>
        <v>South East England</v>
      </c>
      <c r="P16" s="4" t="str">
        <f>IF('[1]#source_data'!A19="","",IF(O16="","",VLOOKUP(O16,[1]!Table2[#All],2,FALSE)))</f>
        <v>E12000008</v>
      </c>
      <c r="Q16" s="4" t="str">
        <f>IF('[1]#source_data'!A19="","",IF(O16="","",VLOOKUP(O16,[1]!Table2[#All],3,FALSE)))</f>
        <v>RGN/GOR</v>
      </c>
      <c r="R16" s="4" t="str">
        <f>IF('[1]#source_data'!A19="","",IF('[1]#source_data'!L19="","",'[1]#source_data'!L19))</f>
        <v>London</v>
      </c>
      <c r="S16" s="4" t="str">
        <f>IF('[1]#source_data'!A19="","",IF(R16="","",VLOOKUP(R16,[1]!Table2[#All],2,FALSE)))</f>
        <v>E12000007</v>
      </c>
      <c r="T16" s="4" t="str">
        <f>IF('[1]#source_data'!A19="","",IF(R16="","",VLOOKUP(R16,[1]!Table2[#All],3,FALSE)))</f>
        <v>RGN/GOR</v>
      </c>
      <c r="U16" s="4" t="str">
        <f>IF('[1]#source_data'!A19="","",IF('[1]#source_data'!M19="","",'[1]#source_data'!M19))</f>
        <v/>
      </c>
      <c r="V16" s="4" t="str">
        <f>IF('[1]#source_data'!A19="","",IF(U16="","",VLOOKUP(U16,[1]!Table2[#All],2,FALSE)))</f>
        <v/>
      </c>
      <c r="W16" s="4" t="str">
        <f>IF('[1]#source_data'!A19="","",IF(U16="","",VLOOKUP(U16,[1]!Table2[#All],3,FALSE)))</f>
        <v/>
      </c>
      <c r="X16" s="4" t="str">
        <f>IF('[1]#source_data'!A19="","",IF('[1]#source_data'!N19="","",'[1]#source_data'!N19))</f>
        <v/>
      </c>
      <c r="Y16" s="4" t="str">
        <f>IF('[1]#source_data'!A19="","",IF(X16="","",VLOOKUP(X16,[1]!Table2[#All],2,FALSE)))</f>
        <v/>
      </c>
      <c r="Z16" s="4" t="str">
        <f>IF('[1]#source_data'!A19="","",IF(X16="","",VLOOKUP(X16,[1]!Table2[#All],3,FALSE)))</f>
        <v/>
      </c>
      <c r="AA16" s="7">
        <f ca="1">IF('[1]#source_data'!A19="","",'[1]#fixed_data'!$B$7)</f>
        <v>46079</v>
      </c>
      <c r="AB16" s="4" t="str">
        <f>IF('[1]#source_data'!A19="","",'[1]#fixed_data'!$B$8)</f>
        <v>https://www.berkeleyfoundation.org.uk/</v>
      </c>
      <c r="AC16" s="4">
        <f>IF('[1]#source_data'!A19="","",IF('[1]#source_data'!O19="","",'[1]#source_data'!O19))</f>
        <v>36</v>
      </c>
    </row>
    <row r="17" spans="1:29" s="8" customFormat="1" x14ac:dyDescent="0.25">
      <c r="A17" s="4" t="str">
        <f>IF('[1]#source_data'!A20="","",CONCATENATE('[1]#fixed_data'!$B$2&amp;'[1]#source_data'!A20))</f>
        <v>360G-BerkeleyFdn-FA1354</v>
      </c>
      <c r="B17" s="4" t="str">
        <f>IF('[1]#source_data'!A20="","",IF('[1]#source_data'!B20="","",'[1]#source_data'!B20))</f>
        <v>Community Investment Fund</v>
      </c>
      <c r="C17" s="4" t="str">
        <f>IF('[1]#source_data'!A20="","",IF('[1]#source_data'!C20="","",'[1]#source_data'!C20))</f>
        <v>Community Investment Fund grant over three years supporting the delivery of a new family support programme and detached youth work with young people at risk of school exclusion in Hackney (Skills for Positive Futures funding programme).</v>
      </c>
      <c r="D17" s="4" t="str">
        <f>IF('[1]#source_data'!A20="","",'[1]#fixed_data'!$B$3)</f>
        <v>GBP</v>
      </c>
      <c r="E17" s="5">
        <f>IF('[1]#source_data'!A20="","",IF('[1]#source_data'!D20="","",'[1]#source_data'!D20))</f>
        <v>59902</v>
      </c>
      <c r="F17" s="5">
        <f>IF('[1]#source_data'!A20="","",IF('[1]#source_data'!F20="","",'[1]#source_data'!F20))</f>
        <v>59902</v>
      </c>
      <c r="G17" s="6">
        <f>IF('[1]#source_data'!A20="","",IF('[1]#source_data'!E20="","",'[1]#source_data'!E20))</f>
        <v>43775</v>
      </c>
      <c r="H17" s="4" t="str">
        <f>IF('[1]#source_data'!A20="","",IF(AND(J17="",K17=""),'[1]#fixed_data'!$B$4&amp;SUBSTITUTE(I17," ","-"),IF(J17="","GB-COH-"&amp;K17,IF(LEFT(J17,2)="SC","GB-SC-"&amp;J17,IF(AND(LEFT(J17,1)="1",LEN(J17)=6),"GB-NIC-"&amp;J17,IF(LEFT(J17,3)="NIC","GB-NIC-"&amp;SUBSTITUTE(J17,"NIC",""),IF(LEFT(J17,1)="X","GB-REV-"&amp;J17,"GB-CHC-"&amp;J17)))))))</f>
        <v>GB-CHC-1093239</v>
      </c>
      <c r="I17" s="4" t="str">
        <f>IF('[1]#source_data'!A20="","",IF('[1]#source_data'!G20="","",'[1]#source_data'!G20))</f>
        <v>SkyWay Charity</v>
      </c>
      <c r="J17" s="4">
        <f>IF('[1]#source_data'!A20="","",IF(ISBLANK('[1]#source_data'!H20),"",'[1]#source_data'!H20))</f>
        <v>1093239</v>
      </c>
      <c r="K17" s="4" t="str">
        <f>IF('[1]#source_data'!A20="","",IF('[1]#source_data'!I20="","",TEXT('[1]#source_data'!I20,"00000000")))</f>
        <v/>
      </c>
      <c r="L17" s="4" t="str">
        <f>IF('[1]#source_data'!A20="","",'[1]#fixed_data'!$B$5)</f>
        <v>GB-CHC-1152596</v>
      </c>
      <c r="M17" s="4" t="str">
        <f>IF('[1]#source_data'!A20="","",'[1]#fixed_data'!$B$6)</f>
        <v>The Berkeley Foundation</v>
      </c>
      <c r="N17" s="4" t="str">
        <f>IF('[1]#source_data'!A20="","",IF('[1]#source_data'!J20="","",'[1]#source_data'!J20))</f>
        <v>Journey to Employment</v>
      </c>
      <c r="O17" s="4" t="str">
        <f>IF('[1]#source_data'!A20="","",IF('[1]#source_data'!K20="","",'[1]#source_data'!K20))</f>
        <v>London</v>
      </c>
      <c r="P17" s="4" t="str">
        <f>IF('[1]#source_data'!A20="","",IF(O17="","",VLOOKUP(O17,[1]!Table2[#All],2,FALSE)))</f>
        <v>E12000007</v>
      </c>
      <c r="Q17" s="4" t="str">
        <f>IF('[1]#source_data'!A20="","",IF(O17="","",VLOOKUP(O17,[1]!Table2[#All],3,FALSE)))</f>
        <v>RGN/GOR</v>
      </c>
      <c r="R17" s="4" t="str">
        <f>IF('[1]#source_data'!A20="","",IF('[1]#source_data'!L20="","",'[1]#source_data'!L20))</f>
        <v/>
      </c>
      <c r="S17" s="4" t="str">
        <f>IF('[1]#source_data'!A20="","",IF(R17="","",VLOOKUP(R17,[1]!Table2[#All],2,FALSE)))</f>
        <v/>
      </c>
      <c r="T17" s="4" t="str">
        <f>IF('[1]#source_data'!A20="","",IF(R17="","",VLOOKUP(R17,[1]!Table2[#All],3,FALSE)))</f>
        <v/>
      </c>
      <c r="U17" s="4" t="str">
        <f>IF('[1]#source_data'!A20="","",IF('[1]#source_data'!M20="","",'[1]#source_data'!M20))</f>
        <v/>
      </c>
      <c r="V17" s="4" t="str">
        <f>IF('[1]#source_data'!A20="","",IF(U17="","",VLOOKUP(U17,[1]!Table2[#All],2,FALSE)))</f>
        <v/>
      </c>
      <c r="W17" s="4" t="str">
        <f>IF('[1]#source_data'!A20="","",IF(U17="","",VLOOKUP(U17,[1]!Table2[#All],3,FALSE)))</f>
        <v/>
      </c>
      <c r="X17" s="4" t="str">
        <f>IF('[1]#source_data'!A20="","",IF('[1]#source_data'!N20="","",'[1]#source_data'!N20))</f>
        <v/>
      </c>
      <c r="Y17" s="4" t="str">
        <f>IF('[1]#source_data'!A20="","",IF(X17="","",VLOOKUP(X17,[1]!Table2[#All],2,FALSE)))</f>
        <v/>
      </c>
      <c r="Z17" s="4" t="str">
        <f>IF('[1]#source_data'!A20="","",IF(X17="","",VLOOKUP(X17,[1]!Table2[#All],3,FALSE)))</f>
        <v/>
      </c>
      <c r="AA17" s="7">
        <f ca="1">IF('[1]#source_data'!A20="","",'[1]#fixed_data'!$B$7)</f>
        <v>46079</v>
      </c>
      <c r="AB17" s="4" t="str">
        <f>IF('[1]#source_data'!A20="","",'[1]#fixed_data'!$B$8)</f>
        <v>https://www.berkeleyfoundation.org.uk/</v>
      </c>
      <c r="AC17" s="4">
        <f>IF('[1]#source_data'!A20="","",IF('[1]#source_data'!O20="","",'[1]#source_data'!O20))</f>
        <v>36</v>
      </c>
    </row>
    <row r="18" spans="1:29" s="8" customFormat="1" x14ac:dyDescent="0.25">
      <c r="A18" s="4" t="str">
        <f>IF('[1]#source_data'!A21="","",CONCATENATE('[1]#fixed_data'!$B$2&amp;'[1]#source_data'!A21))</f>
        <v>360G-BerkeleyFdn-FA1376</v>
      </c>
      <c r="B18" s="4" t="str">
        <f>IF('[1]#source_data'!A21="","",IF('[1]#source_data'!B21="","",'[1]#source_data'!B21))</f>
        <v>Community Investment Fund</v>
      </c>
      <c r="C18" s="4" t="str">
        <f>IF('[1]#source_data'!A21="","",IF('[1]#source_data'!C21="","",'[1]#source_data'!C21))</f>
        <v>Community Investment Fund grant over three years supporting the design and delivery of a new support programme for young people at risk of school exclusion in Reading (Skills for Positive Futures funding programme).</v>
      </c>
      <c r="D18" s="4" t="str">
        <f>IF('[1]#source_data'!A21="","",'[1]#fixed_data'!$B$3)</f>
        <v>GBP</v>
      </c>
      <c r="E18" s="5">
        <f>IF('[1]#source_data'!A21="","",IF('[1]#source_data'!D21="","",'[1]#source_data'!D21))</f>
        <v>85217</v>
      </c>
      <c r="F18" s="5">
        <f>IF('[1]#source_data'!A21="","",IF('[1]#source_data'!F21="","",'[1]#source_data'!F21))</f>
        <v>85217</v>
      </c>
      <c r="G18" s="6">
        <f>IF('[1]#source_data'!A21="","",IF('[1]#source_data'!E21="","",'[1]#source_data'!E21))</f>
        <v>43775</v>
      </c>
      <c r="H18" s="4" t="str">
        <f>IF('[1]#source_data'!A21="","",IF(AND(J18="",K18=""),'[1]#fixed_data'!$B$4&amp;SUBSTITUTE(I18," ","-"),IF(J18="","GB-COH-"&amp;K18,IF(LEFT(J18,2)="SC","GB-SC-"&amp;J18,IF(AND(LEFT(J18,1)="1",LEN(J18)=6),"GB-NIC-"&amp;J18,IF(LEFT(J18,3)="NIC","GB-NIC-"&amp;SUBSTITUTE(J18,"NIC",""),IF(LEFT(J18,1)="X","GB-REV-"&amp;J18,"GB-CHC-"&amp;J18)))))))</f>
        <v>GB-CHC-1171313</v>
      </c>
      <c r="I18" s="4" t="str">
        <f>IF('[1]#source_data'!A21="","",IF('[1]#source_data'!G21="","",'[1]#source_data'!G21))</f>
        <v>No5 Young People</v>
      </c>
      <c r="J18" s="4">
        <f>IF('[1]#source_data'!A21="","",IF(ISBLANK('[1]#source_data'!H21),"",'[1]#source_data'!H21))</f>
        <v>1171313</v>
      </c>
      <c r="K18" s="4" t="str">
        <f>IF('[1]#source_data'!A21="","",IF('[1]#source_data'!I21="","",TEXT('[1]#source_data'!I21,"00000000")))</f>
        <v/>
      </c>
      <c r="L18" s="4" t="str">
        <f>IF('[1]#source_data'!A21="","",'[1]#fixed_data'!$B$5)</f>
        <v>GB-CHC-1152596</v>
      </c>
      <c r="M18" s="4" t="str">
        <f>IF('[1]#source_data'!A21="","",'[1]#fixed_data'!$B$6)</f>
        <v>The Berkeley Foundation</v>
      </c>
      <c r="N18" s="4" t="str">
        <f>IF('[1]#source_data'!A21="","",IF('[1]#source_data'!J21="","",'[1]#source_data'!J21))</f>
        <v>Journey to Employment</v>
      </c>
      <c r="O18" s="4" t="str">
        <f>IF('[1]#source_data'!A21="","",IF('[1]#source_data'!K21="","",'[1]#source_data'!K21))</f>
        <v>South East England</v>
      </c>
      <c r="P18" s="4" t="str">
        <f>IF('[1]#source_data'!A21="","",IF(O18="","",VLOOKUP(O18,[1]!Table2[#All],2,FALSE)))</f>
        <v>E12000008</v>
      </c>
      <c r="Q18" s="4" t="str">
        <f>IF('[1]#source_data'!A21="","",IF(O18="","",VLOOKUP(O18,[1]!Table2[#All],3,FALSE)))</f>
        <v>RGN/GOR</v>
      </c>
      <c r="R18" s="4" t="str">
        <f>IF('[1]#source_data'!A21="","",IF('[1]#source_data'!L21="","",'[1]#source_data'!L21))</f>
        <v/>
      </c>
      <c r="S18" s="4" t="str">
        <f>IF('[1]#source_data'!A21="","",IF(R18="","",VLOOKUP(R18,[1]!Table2[#All],2,FALSE)))</f>
        <v/>
      </c>
      <c r="T18" s="4" t="str">
        <f>IF('[1]#source_data'!A21="","",IF(R18="","",VLOOKUP(R18,[1]!Table2[#All],3,FALSE)))</f>
        <v/>
      </c>
      <c r="U18" s="4" t="str">
        <f>IF('[1]#source_data'!A21="","",IF('[1]#source_data'!M21="","",'[1]#source_data'!M21))</f>
        <v/>
      </c>
      <c r="V18" s="4" t="str">
        <f>IF('[1]#source_data'!A21="","",IF(U18="","",VLOOKUP(U18,[1]!Table2[#All],2,FALSE)))</f>
        <v/>
      </c>
      <c r="W18" s="4" t="str">
        <f>IF('[1]#source_data'!A21="","",IF(U18="","",VLOOKUP(U18,[1]!Table2[#All],3,FALSE)))</f>
        <v/>
      </c>
      <c r="X18" s="4" t="str">
        <f>IF('[1]#source_data'!A21="","",IF('[1]#source_data'!N21="","",'[1]#source_data'!N21))</f>
        <v/>
      </c>
      <c r="Y18" s="4" t="str">
        <f>IF('[1]#source_data'!A21="","",IF(X18="","",VLOOKUP(X18,[1]!Table2[#All],2,FALSE)))</f>
        <v/>
      </c>
      <c r="Z18" s="4" t="str">
        <f>IF('[1]#source_data'!A21="","",IF(X18="","",VLOOKUP(X18,[1]!Table2[#All],3,FALSE)))</f>
        <v/>
      </c>
      <c r="AA18" s="7">
        <f ca="1">IF('[1]#source_data'!A21="","",'[1]#fixed_data'!$B$7)</f>
        <v>46079</v>
      </c>
      <c r="AB18" s="4" t="str">
        <f>IF('[1]#source_data'!A21="","",'[1]#fixed_data'!$B$8)</f>
        <v>https://www.berkeleyfoundation.org.uk/</v>
      </c>
      <c r="AC18" s="4">
        <f>IF('[1]#source_data'!A21="","",IF('[1]#source_data'!O21="","",'[1]#source_data'!O21))</f>
        <v>36</v>
      </c>
    </row>
    <row r="19" spans="1:29" s="8" customFormat="1" x14ac:dyDescent="0.25">
      <c r="A19" s="4" t="str">
        <f>IF('[1]#source_data'!A22="","",CONCATENATE('[1]#fixed_data'!$B$2&amp;'[1]#source_data'!A22))</f>
        <v>360G-BerkeleyFdn-FA1386</v>
      </c>
      <c r="B19" s="4" t="str">
        <f>IF('[1]#source_data'!A22="","",IF('[1]#source_data'!B22="","",'[1]#source_data'!B22))</f>
        <v>Skills for Positive Futures</v>
      </c>
      <c r="C19" s="4" t="str">
        <f>IF('[1]#source_data'!A22="","",IF('[1]#source_data'!C22="","",'[1]#source_data'!C22))</f>
        <v>Community Investment Fund grant over three years supporting the delivery of an 8-week life coaching programme with young people at risk of school exclusion in Lambeth (Skills for Positive Futures funding programme).</v>
      </c>
      <c r="D19" s="4" t="str">
        <f>IF('[1]#source_data'!A22="","",'[1]#fixed_data'!$B$3)</f>
        <v>GBP</v>
      </c>
      <c r="E19" s="5">
        <f>IF('[1]#source_data'!A22="","",IF('[1]#source_data'!D22="","",'[1]#source_data'!D22))</f>
        <v>29368</v>
      </c>
      <c r="F19" s="5">
        <f>IF('[1]#source_data'!A22="","",IF('[1]#source_data'!F22="","",'[1]#source_data'!F22))</f>
        <v>29368</v>
      </c>
      <c r="G19" s="6">
        <f>IF('[1]#source_data'!A22="","",IF('[1]#source_data'!E22="","",'[1]#source_data'!E22))</f>
        <v>43775</v>
      </c>
      <c r="H19" s="4" t="str">
        <f>IF('[1]#source_data'!A22="","",IF(AND(J19="",K19=""),'[1]#fixed_data'!$B$4&amp;SUBSTITUTE(I19," ","-"),IF(J19="","GB-COH-"&amp;K19,IF(LEFT(J19,2)="SC","GB-SC-"&amp;J19,IF(AND(LEFT(J19,1)="1",LEN(J19)=6),"GB-NIC-"&amp;J19,IF(LEFT(J19,3)="NIC","GB-NIC-"&amp;SUBSTITUTE(J19,"NIC",""),IF(LEFT(J19,1)="X","GB-REV-"&amp;J19,"GB-CHC-"&amp;J19)))))))</f>
        <v>GB-CHC-1079581</v>
      </c>
      <c r="I19" s="4" t="str">
        <f>IF('[1]#source_data'!A22="","",IF('[1]#source_data'!G22="","",'[1]#source_data'!G22))</f>
        <v>High Trees Community Development Trust</v>
      </c>
      <c r="J19" s="4">
        <f>IF('[1]#source_data'!A22="","",IF(ISBLANK('[1]#source_data'!H22),"",'[1]#source_data'!H22))</f>
        <v>1079581</v>
      </c>
      <c r="K19" s="4" t="str">
        <f>IF('[1]#source_data'!A22="","",IF('[1]#source_data'!I22="","",TEXT('[1]#source_data'!I22,"00000000")))</f>
        <v/>
      </c>
      <c r="L19" s="4" t="str">
        <f>IF('[1]#source_data'!A22="","",'[1]#fixed_data'!$B$5)</f>
        <v>GB-CHC-1152596</v>
      </c>
      <c r="M19" s="4" t="str">
        <f>IF('[1]#source_data'!A22="","",'[1]#fixed_data'!$B$6)</f>
        <v>The Berkeley Foundation</v>
      </c>
      <c r="N19" s="4" t="str">
        <f>IF('[1]#source_data'!A22="","",IF('[1]#source_data'!J22="","",'[1]#source_data'!J22))</f>
        <v>Journey to Employment</v>
      </c>
      <c r="O19" s="4" t="str">
        <f>IF('[1]#source_data'!A22="","",IF('[1]#source_data'!K22="","",'[1]#source_data'!K22))</f>
        <v>London</v>
      </c>
      <c r="P19" s="4" t="str">
        <f>IF('[1]#source_data'!A22="","",IF(O19="","",VLOOKUP(O19,[1]!Table2[#All],2,FALSE)))</f>
        <v>E12000007</v>
      </c>
      <c r="Q19" s="4" t="str">
        <f>IF('[1]#source_data'!A22="","",IF(O19="","",VLOOKUP(O19,[1]!Table2[#All],3,FALSE)))</f>
        <v>RGN/GOR</v>
      </c>
      <c r="R19" s="4" t="str">
        <f>IF('[1]#source_data'!A22="","",IF('[1]#source_data'!L22="","",'[1]#source_data'!L22))</f>
        <v/>
      </c>
      <c r="S19" s="4" t="str">
        <f>IF('[1]#source_data'!A22="","",IF(R19="","",VLOOKUP(R19,[1]!Table2[#All],2,FALSE)))</f>
        <v/>
      </c>
      <c r="T19" s="4" t="str">
        <f>IF('[1]#source_data'!A22="","",IF(R19="","",VLOOKUP(R19,[1]!Table2[#All],3,FALSE)))</f>
        <v/>
      </c>
      <c r="U19" s="4" t="str">
        <f>IF('[1]#source_data'!A22="","",IF('[1]#source_data'!M22="","",'[1]#source_data'!M22))</f>
        <v/>
      </c>
      <c r="V19" s="4" t="str">
        <f>IF('[1]#source_data'!A22="","",IF(U19="","",VLOOKUP(U19,[1]!Table2[#All],2,FALSE)))</f>
        <v/>
      </c>
      <c r="W19" s="4" t="str">
        <f>IF('[1]#source_data'!A22="","",IF(U19="","",VLOOKUP(U19,[1]!Table2[#All],3,FALSE)))</f>
        <v/>
      </c>
      <c r="X19" s="4" t="str">
        <f>IF('[1]#source_data'!A22="","",IF('[1]#source_data'!N22="","",'[1]#source_data'!N22))</f>
        <v/>
      </c>
      <c r="Y19" s="4" t="str">
        <f>IF('[1]#source_data'!A22="","",IF(X19="","",VLOOKUP(X19,[1]!Table2[#All],2,FALSE)))</f>
        <v/>
      </c>
      <c r="Z19" s="4" t="str">
        <f>IF('[1]#source_data'!A22="","",IF(X19="","",VLOOKUP(X19,[1]!Table2[#All],3,FALSE)))</f>
        <v/>
      </c>
      <c r="AA19" s="7">
        <f ca="1">IF('[1]#source_data'!A22="","",'[1]#fixed_data'!$B$7)</f>
        <v>46079</v>
      </c>
      <c r="AB19" s="4" t="str">
        <f>IF('[1]#source_data'!A22="","",'[1]#fixed_data'!$B$8)</f>
        <v>https://www.berkeleyfoundation.org.uk/</v>
      </c>
      <c r="AC19" s="4">
        <f>IF('[1]#source_data'!A22="","",IF('[1]#source_data'!O22="","",'[1]#source_data'!O22))</f>
        <v>36</v>
      </c>
    </row>
    <row r="20" spans="1:29" s="8" customFormat="1" x14ac:dyDescent="0.25">
      <c r="A20" s="4" t="str">
        <f>IF('[1]#source_data'!A23="","",CONCATENATE('[1]#fixed_data'!$B$2&amp;'[1]#source_data'!A23))</f>
        <v>360G-BerkeleyFdn-FA1501</v>
      </c>
      <c r="B20" s="4" t="str">
        <f>IF('[1]#source_data'!A23="","",IF('[1]#source_data'!B23="","",'[1]#source_data'!B23))</f>
        <v>One-off grant</v>
      </c>
      <c r="C20" s="4" t="str">
        <f>IF('[1]#source_data'!A23="","",IF('[1]#source_data'!C23="","",'[1]#source_data'!C23))</f>
        <v>One-off unrestricted grant in support of the charitable objectives of The Jewish Volunteering Network.</v>
      </c>
      <c r="D20" s="4" t="str">
        <f>IF('[1]#source_data'!A23="","",'[1]#fixed_data'!$B$3)</f>
        <v>GBP</v>
      </c>
      <c r="E20" s="5">
        <f>IF('[1]#source_data'!A23="","",IF('[1]#source_data'!D23="","",'[1]#source_data'!D23))</f>
        <v>10000</v>
      </c>
      <c r="F20" s="5">
        <f>IF('[1]#source_data'!A23="","",IF('[1]#source_data'!F23="","",'[1]#source_data'!F23))</f>
        <v>10000</v>
      </c>
      <c r="G20" s="6">
        <f>IF('[1]#source_data'!A23="","",IF('[1]#source_data'!E23="","",'[1]#source_data'!E23))</f>
        <v>43790</v>
      </c>
      <c r="H20" s="4" t="str">
        <f>IF('[1]#source_data'!A23="","",IF(AND(J20="",K20=""),'[1]#fixed_data'!$B$4&amp;SUBSTITUTE(I20," ","-"),IF(J20="","GB-COH-"&amp;K20,IF(LEFT(J20,2)="SC","GB-SC-"&amp;J20,IF(AND(LEFT(J20,1)="1",LEN(J20)=6),"GB-NIC-"&amp;J20,IF(LEFT(J20,3)="NIC","GB-NIC-"&amp;SUBSTITUTE(J20,"NIC",""),IF(LEFT(J20,1)="X","GB-REV-"&amp;J20,"GB-CHC-"&amp;J20)))))))</f>
        <v>GB-CHC-1130719</v>
      </c>
      <c r="I20" s="4" t="str">
        <f>IF('[1]#source_data'!A23="","",IF('[1]#source_data'!G23="","",'[1]#source_data'!G23))</f>
        <v>Jewish Volunteering Network</v>
      </c>
      <c r="J20" s="4">
        <f>IF('[1]#source_data'!A23="","",IF(ISBLANK('[1]#source_data'!H23),"",'[1]#source_data'!H23))</f>
        <v>1130719</v>
      </c>
      <c r="K20" s="4" t="str">
        <f>IF('[1]#source_data'!A23="","",IF('[1]#source_data'!I23="","",TEXT('[1]#source_data'!I23,"00000000")))</f>
        <v/>
      </c>
      <c r="L20" s="4" t="str">
        <f>IF('[1]#source_data'!A23="","",'[1]#fixed_data'!$B$5)</f>
        <v>GB-CHC-1152596</v>
      </c>
      <c r="M20" s="4" t="str">
        <f>IF('[1]#source_data'!A23="","",'[1]#fixed_data'!$B$6)</f>
        <v>The Berkeley Foundation</v>
      </c>
      <c r="N20" s="4" t="str">
        <f>IF('[1]#source_data'!A23="","",IF('[1]#source_data'!J23="","",'[1]#source_data'!J23))</f>
        <v/>
      </c>
      <c r="O20" s="4" t="str">
        <f>IF('[1]#source_data'!A23="","",IF('[1]#source_data'!K23="","",'[1]#source_data'!K23))</f>
        <v>South East England</v>
      </c>
      <c r="P20" s="4" t="str">
        <f>IF('[1]#source_data'!A23="","",IF(O20="","",VLOOKUP(O20,[1]!Table2[#All],2,FALSE)))</f>
        <v>E12000008</v>
      </c>
      <c r="Q20" s="4" t="str">
        <f>IF('[1]#source_data'!A23="","",IF(O20="","",VLOOKUP(O20,[1]!Table2[#All],3,FALSE)))</f>
        <v>RGN/GOR</v>
      </c>
      <c r="R20" s="4" t="str">
        <f>IF('[1]#source_data'!A23="","",IF('[1]#source_data'!L23="","",'[1]#source_data'!L23))</f>
        <v/>
      </c>
      <c r="S20" s="4" t="str">
        <f>IF('[1]#source_data'!A23="","",IF(R20="","",VLOOKUP(R20,[1]!Table2[#All],2,FALSE)))</f>
        <v/>
      </c>
      <c r="T20" s="4" t="str">
        <f>IF('[1]#source_data'!A23="","",IF(R20="","",VLOOKUP(R20,[1]!Table2[#All],3,FALSE)))</f>
        <v/>
      </c>
      <c r="U20" s="4" t="str">
        <f>IF('[1]#source_data'!A23="","",IF('[1]#source_data'!M23="","",'[1]#source_data'!M23))</f>
        <v/>
      </c>
      <c r="V20" s="4" t="str">
        <f>IF('[1]#source_data'!A23="","",IF(U20="","",VLOOKUP(U20,[1]!Table2[#All],2,FALSE)))</f>
        <v/>
      </c>
      <c r="W20" s="4" t="str">
        <f>IF('[1]#source_data'!A23="","",IF(U20="","",VLOOKUP(U20,[1]!Table2[#All],3,FALSE)))</f>
        <v/>
      </c>
      <c r="X20" s="4" t="str">
        <f>IF('[1]#source_data'!A23="","",IF('[1]#source_data'!N23="","",'[1]#source_data'!N23))</f>
        <v/>
      </c>
      <c r="Y20" s="4" t="str">
        <f>IF('[1]#source_data'!A23="","",IF(X20="","",VLOOKUP(X20,[1]!Table2[#All],2,FALSE)))</f>
        <v/>
      </c>
      <c r="Z20" s="4" t="str">
        <f>IF('[1]#source_data'!A23="","",IF(X20="","",VLOOKUP(X20,[1]!Table2[#All],3,FALSE)))</f>
        <v/>
      </c>
      <c r="AA20" s="7">
        <f ca="1">IF('[1]#source_data'!A23="","",'[1]#fixed_data'!$B$7)</f>
        <v>46079</v>
      </c>
      <c r="AB20" s="4" t="str">
        <f>IF('[1]#source_data'!A23="","",'[1]#fixed_data'!$B$8)</f>
        <v>https://www.berkeleyfoundation.org.uk/</v>
      </c>
      <c r="AC20" s="4">
        <f>IF('[1]#source_data'!A23="","",IF('[1]#source_data'!O23="","",'[1]#source_data'!O23))</f>
        <v>0</v>
      </c>
    </row>
    <row r="21" spans="1:29" s="8" customFormat="1" x14ac:dyDescent="0.25">
      <c r="A21" s="4" t="str">
        <f>IF('[1]#source_data'!A24="","",CONCATENATE('[1]#fixed_data'!$B$2&amp;'[1]#source_data'!A24))</f>
        <v>360G-BerkeleyFdn-FA1415</v>
      </c>
      <c r="B21" s="4" t="str">
        <f>IF('[1]#source_data'!A24="","",IF('[1]#source_data'!B24="","",'[1]#source_data'!B24))</f>
        <v>Capacity Building</v>
      </c>
      <c r="C21" s="4" t="str">
        <f>IF('[1]#source_data'!A24="","",IF('[1]#source_data'!C24="","",'[1]#source_data'!C24))</f>
        <v>Capacity building grant supporting consultancy costs for the development of a long-term financial sustainability strategy. Consultancy for long-term financial sustainability</v>
      </c>
      <c r="D21" s="4" t="str">
        <f>IF('[1]#source_data'!A24="","",'[1]#fixed_data'!$B$3)</f>
        <v>GBP</v>
      </c>
      <c r="E21" s="5">
        <f>IF('[1]#source_data'!A24="","",IF('[1]#source_data'!D24="","",'[1]#source_data'!D24))</f>
        <v>13000</v>
      </c>
      <c r="F21" s="5">
        <f>IF('[1]#source_data'!A24="","",IF('[1]#source_data'!F24="","",'[1]#source_data'!F24))</f>
        <v>13000</v>
      </c>
      <c r="G21" s="6">
        <f>IF('[1]#source_data'!A24="","",IF('[1]#source_data'!E24="","",'[1]#source_data'!E24))</f>
        <v>43791</v>
      </c>
      <c r="H21" s="4" t="str">
        <f>IF('[1]#source_data'!A24="","",IF(AND(J21="",K21=""),'[1]#fixed_data'!$B$4&amp;SUBSTITUTE(I21," ","-"),IF(J21="","GB-COH-"&amp;K21,IF(LEFT(J21,2)="SC","GB-SC-"&amp;J21,IF(AND(LEFT(J21,1)="1",LEN(J21)=6),"GB-NIC-"&amp;J21,IF(LEFT(J21,3)="NIC","GB-NIC-"&amp;SUBSTITUTE(J21,"NIC",""),IF(LEFT(J21,1)="X","GB-REV-"&amp;J21,"GB-CHC-"&amp;J21)))))))</f>
        <v>GB-CHC-1140964</v>
      </c>
      <c r="I21" s="4" t="str">
        <f>IF('[1]#source_data'!A24="","",IF('[1]#source_data'!G24="","",'[1]#source_data'!G24))</f>
        <v>St Matthew's Project</v>
      </c>
      <c r="J21" s="4">
        <f>IF('[1]#source_data'!A24="","",IF(ISBLANK('[1]#source_data'!H24),"",'[1]#source_data'!H24))</f>
        <v>1140964</v>
      </c>
      <c r="K21" s="4" t="str">
        <f>IF('[1]#source_data'!A24="","",IF('[1]#source_data'!I24="","",TEXT('[1]#source_data'!I24,"00000000")))</f>
        <v/>
      </c>
      <c r="L21" s="4" t="str">
        <f>IF('[1]#source_data'!A24="","",'[1]#fixed_data'!$B$5)</f>
        <v>GB-CHC-1152596</v>
      </c>
      <c r="M21" s="4" t="str">
        <f>IF('[1]#source_data'!A24="","",'[1]#fixed_data'!$B$6)</f>
        <v>The Berkeley Foundation</v>
      </c>
      <c r="N21" s="4" t="str">
        <f>IF('[1]#source_data'!A24="","",IF('[1]#source_data'!J24="","",'[1]#source_data'!J24))</f>
        <v>Health and Wellbeing</v>
      </c>
      <c r="O21" s="4" t="str">
        <f>IF('[1]#source_data'!A24="","",IF('[1]#source_data'!K24="","",'[1]#source_data'!K24))</f>
        <v>London</v>
      </c>
      <c r="P21" s="4" t="str">
        <f>IF('[1]#source_data'!A24="","",IF(O21="","",VLOOKUP(O21,[1]!Table2[#All],2,FALSE)))</f>
        <v>E12000007</v>
      </c>
      <c r="Q21" s="4" t="str">
        <f>IF('[1]#source_data'!A24="","",IF(O21="","",VLOOKUP(O21,[1]!Table2[#All],3,FALSE)))</f>
        <v>RGN/GOR</v>
      </c>
      <c r="R21" s="4" t="str">
        <f>IF('[1]#source_data'!A24="","",IF('[1]#source_data'!L24="","",'[1]#source_data'!L24))</f>
        <v/>
      </c>
      <c r="S21" s="4" t="str">
        <f>IF('[1]#source_data'!A24="","",IF(R21="","",VLOOKUP(R21,[1]!Table2[#All],2,FALSE)))</f>
        <v/>
      </c>
      <c r="T21" s="4" t="str">
        <f>IF('[1]#source_data'!A24="","",IF(R21="","",VLOOKUP(R21,[1]!Table2[#All],3,FALSE)))</f>
        <v/>
      </c>
      <c r="U21" s="4" t="str">
        <f>IF('[1]#source_data'!A24="","",IF('[1]#source_data'!M24="","",'[1]#source_data'!M24))</f>
        <v/>
      </c>
      <c r="V21" s="4" t="str">
        <f>IF('[1]#source_data'!A24="","",IF(U21="","",VLOOKUP(U21,[1]!Table2[#All],2,FALSE)))</f>
        <v/>
      </c>
      <c r="W21" s="4" t="str">
        <f>IF('[1]#source_data'!A24="","",IF(U21="","",VLOOKUP(U21,[1]!Table2[#All],3,FALSE)))</f>
        <v/>
      </c>
      <c r="X21" s="4" t="str">
        <f>IF('[1]#source_data'!A24="","",IF('[1]#source_data'!N24="","",'[1]#source_data'!N24))</f>
        <v/>
      </c>
      <c r="Y21" s="4" t="str">
        <f>IF('[1]#source_data'!A24="","",IF(X21="","",VLOOKUP(X21,[1]!Table2[#All],2,FALSE)))</f>
        <v/>
      </c>
      <c r="Z21" s="4" t="str">
        <f>IF('[1]#source_data'!A24="","",IF(X21="","",VLOOKUP(X21,[1]!Table2[#All],3,FALSE)))</f>
        <v/>
      </c>
      <c r="AA21" s="7">
        <f ca="1">IF('[1]#source_data'!A24="","",'[1]#fixed_data'!$B$7)</f>
        <v>46079</v>
      </c>
      <c r="AB21" s="4" t="str">
        <f>IF('[1]#source_data'!A24="","",'[1]#fixed_data'!$B$8)</f>
        <v>https://www.berkeleyfoundation.org.uk/</v>
      </c>
      <c r="AC21" s="4">
        <f>IF('[1]#source_data'!A24="","",IF('[1]#source_data'!O24="","",'[1]#source_data'!O24))</f>
        <v>12</v>
      </c>
    </row>
    <row r="22" spans="1:29" s="8" customFormat="1" x14ac:dyDescent="0.25">
      <c r="A22" s="4" t="str">
        <f>IF('[1]#source_data'!A25="","",CONCATENATE('[1]#fixed_data'!$B$2&amp;'[1]#source_data'!A25))</f>
        <v>360G-BerkeleyFdn-FA1531</v>
      </c>
      <c r="B22" s="4" t="str">
        <f>IF('[1]#source_data'!A25="","",IF('[1]#source_data'!B25="","",'[1]#source_data'!B25))</f>
        <v>One-off grant</v>
      </c>
      <c r="C22" s="4" t="str">
        <f>IF('[1]#source_data'!A25="","",IF('[1]#source_data'!C25="","",'[1]#source_data'!C25))</f>
        <v>One-off grant in support of Rays of Sunshine Children's Charity achieving its charitable objectives.</v>
      </c>
      <c r="D22" s="4" t="str">
        <f>IF('[1]#source_data'!A25="","",'[1]#fixed_data'!$B$3)</f>
        <v>GBP</v>
      </c>
      <c r="E22" s="5">
        <f>IF('[1]#source_data'!A25="","",IF('[1]#source_data'!D25="","",'[1]#source_data'!D25))</f>
        <v>10000</v>
      </c>
      <c r="F22" s="5">
        <f>IF('[1]#source_data'!A25="","",IF('[1]#source_data'!F25="","",'[1]#source_data'!F25))</f>
        <v>10000</v>
      </c>
      <c r="G22" s="6">
        <f>IF('[1]#source_data'!A25="","",IF('[1]#source_data'!E25="","",'[1]#source_data'!E25))</f>
        <v>43818</v>
      </c>
      <c r="H22" s="4" t="str">
        <f>IF('[1]#source_data'!A25="","",IF(AND(J22="",K22=""),'[1]#fixed_data'!$B$4&amp;SUBSTITUTE(I22," ","-"),IF(J22="","GB-COH-"&amp;K22,IF(LEFT(J22,2)="SC","GB-SC-"&amp;J22,IF(AND(LEFT(J22,1)="1",LEN(J22)=6),"GB-NIC-"&amp;J22,IF(LEFT(J22,3)="NIC","GB-NIC-"&amp;SUBSTITUTE(J22,"NIC",""),IF(LEFT(J22,1)="X","GB-REV-"&amp;J22,"GB-CHC-"&amp;J22)))))))</f>
        <v>GB-CHC-1102529</v>
      </c>
      <c r="I22" s="4" t="str">
        <f>IF('[1]#source_data'!A25="","",IF('[1]#source_data'!G25="","",'[1]#source_data'!G25))</f>
        <v>Rays of Sunshine Children's Charity</v>
      </c>
      <c r="J22" s="4">
        <f>IF('[1]#source_data'!A25="","",IF(ISBLANK('[1]#source_data'!H25),"",'[1]#source_data'!H25))</f>
        <v>1102529</v>
      </c>
      <c r="K22" s="4" t="str">
        <f>IF('[1]#source_data'!A25="","",IF('[1]#source_data'!I25="","",TEXT('[1]#source_data'!I25,"00000000")))</f>
        <v/>
      </c>
      <c r="L22" s="4" t="str">
        <f>IF('[1]#source_data'!A25="","",'[1]#fixed_data'!$B$5)</f>
        <v>GB-CHC-1152596</v>
      </c>
      <c r="M22" s="4" t="str">
        <f>IF('[1]#source_data'!A25="","",'[1]#fixed_data'!$B$6)</f>
        <v>The Berkeley Foundation</v>
      </c>
      <c r="N22" s="4" t="str">
        <f>IF('[1]#source_data'!A25="","",IF('[1]#source_data'!J25="","",'[1]#source_data'!J25))</f>
        <v>Health and Wellbeing</v>
      </c>
      <c r="O22" s="4" t="str">
        <f>IF('[1]#source_data'!A25="","",IF('[1]#source_data'!K25="","",'[1]#source_data'!K25))</f>
        <v>London</v>
      </c>
      <c r="P22" s="4" t="str">
        <f>IF('[1]#source_data'!A25="","",IF(O22="","",VLOOKUP(O22,[1]!Table2[#All],2,FALSE)))</f>
        <v>E12000007</v>
      </c>
      <c r="Q22" s="4" t="str">
        <f>IF('[1]#source_data'!A25="","",IF(O22="","",VLOOKUP(O22,[1]!Table2[#All],3,FALSE)))</f>
        <v>RGN/GOR</v>
      </c>
      <c r="R22" s="4" t="str">
        <f>IF('[1]#source_data'!A25="","",IF('[1]#source_data'!L25="","",'[1]#source_data'!L25))</f>
        <v/>
      </c>
      <c r="S22" s="4" t="str">
        <f>IF('[1]#source_data'!A25="","",IF(R22="","",VLOOKUP(R22,[1]!Table2[#All],2,FALSE)))</f>
        <v/>
      </c>
      <c r="T22" s="4" t="str">
        <f>IF('[1]#source_data'!A25="","",IF(R22="","",VLOOKUP(R22,[1]!Table2[#All],3,FALSE)))</f>
        <v/>
      </c>
      <c r="U22" s="4" t="str">
        <f>IF('[1]#source_data'!A25="","",IF('[1]#source_data'!M25="","",'[1]#source_data'!M25))</f>
        <v/>
      </c>
      <c r="V22" s="4" t="str">
        <f>IF('[1]#source_data'!A25="","",IF(U22="","",VLOOKUP(U22,[1]!Table2[#All],2,FALSE)))</f>
        <v/>
      </c>
      <c r="W22" s="4" t="str">
        <f>IF('[1]#source_data'!A25="","",IF(U22="","",VLOOKUP(U22,[1]!Table2[#All],3,FALSE)))</f>
        <v/>
      </c>
      <c r="X22" s="4" t="str">
        <f>IF('[1]#source_data'!A25="","",IF('[1]#source_data'!N25="","",'[1]#source_data'!N25))</f>
        <v/>
      </c>
      <c r="Y22" s="4" t="str">
        <f>IF('[1]#source_data'!A25="","",IF(X22="","",VLOOKUP(X22,[1]!Table2[#All],2,FALSE)))</f>
        <v/>
      </c>
      <c r="Z22" s="4" t="str">
        <f>IF('[1]#source_data'!A25="","",IF(X22="","",VLOOKUP(X22,[1]!Table2[#All],3,FALSE)))</f>
        <v/>
      </c>
      <c r="AA22" s="7">
        <f ca="1">IF('[1]#source_data'!A25="","",'[1]#fixed_data'!$B$7)</f>
        <v>46079</v>
      </c>
      <c r="AB22" s="4" t="str">
        <f>IF('[1]#source_data'!A25="","",'[1]#fixed_data'!$B$8)</f>
        <v>https://www.berkeleyfoundation.org.uk/</v>
      </c>
      <c r="AC22" s="4">
        <f>IF('[1]#source_data'!A25="","",IF('[1]#source_data'!O25="","",'[1]#source_data'!O25))</f>
        <v>0</v>
      </c>
    </row>
    <row r="23" spans="1:29" s="8" customFormat="1" x14ac:dyDescent="0.25">
      <c r="A23" s="4" t="str">
        <f>IF('[1]#source_data'!A26="","",CONCATENATE('[1]#fixed_data'!$B$2&amp;'[1]#source_data'!A26))</f>
        <v>360G-BerkeleyFdn-FG1037</v>
      </c>
      <c r="B23" s="4" t="str">
        <f>IF('[1]#source_data'!A26="","",IF('[1]#source_data'!B26="","",'[1]#source_data'!B26))</f>
        <v>One-off grant</v>
      </c>
      <c r="C23" s="4" t="str">
        <f>IF('[1]#source_data'!A26="","",IF('[1]#source_data'!C26="","",'[1]#source_data'!C26))</f>
        <v>One-off grant in support of Kent Association for the Blind's achieving its charitable objectives.</v>
      </c>
      <c r="D23" s="4" t="str">
        <f>IF('[1]#source_data'!A26="","",'[1]#fixed_data'!$B$3)</f>
        <v>GBP</v>
      </c>
      <c r="E23" s="5">
        <f>IF('[1]#source_data'!A26="","",IF('[1]#source_data'!D26="","",'[1]#source_data'!D26))</f>
        <v>100</v>
      </c>
      <c r="F23" s="5">
        <f>IF('[1]#source_data'!A26="","",IF('[1]#source_data'!F26="","",'[1]#source_data'!F26))</f>
        <v>100</v>
      </c>
      <c r="G23" s="6">
        <f>IF('[1]#source_data'!A26="","",IF('[1]#source_data'!E26="","",'[1]#source_data'!E26))</f>
        <v>43818</v>
      </c>
      <c r="H23" s="4" t="str">
        <f>IF('[1]#source_data'!A26="","",IF(AND(J23="",K23=""),'[1]#fixed_data'!$B$4&amp;SUBSTITUTE(I23," ","-"),IF(J23="","GB-COH-"&amp;K23,IF(LEFT(J23,2)="SC","GB-SC-"&amp;J23,IF(AND(LEFT(J23,1)="1",LEN(J23)=6),"GB-NIC-"&amp;J23,IF(LEFT(J23,3)="NIC","GB-NIC-"&amp;SUBSTITUTE(J23,"NIC",""),IF(LEFT(J23,1)="X","GB-REV-"&amp;J23,"GB-CHC-"&amp;J23)))))))</f>
        <v>GB-CHC-1062354</v>
      </c>
      <c r="I23" s="4" t="str">
        <f>IF('[1]#source_data'!A26="","",IF('[1]#source_data'!G26="","",'[1]#source_data'!G26))</f>
        <v xml:space="preserve">Kent Association for the Blind </v>
      </c>
      <c r="J23" s="4">
        <f>IF('[1]#source_data'!A26="","",IF(ISBLANK('[1]#source_data'!H26),"",'[1]#source_data'!H26))</f>
        <v>1062354</v>
      </c>
      <c r="K23" s="4" t="str">
        <f>IF('[1]#source_data'!A26="","",IF('[1]#source_data'!I26="","",TEXT('[1]#source_data'!I26,"00000000")))</f>
        <v/>
      </c>
      <c r="L23" s="4" t="str">
        <f>IF('[1]#source_data'!A26="","",'[1]#fixed_data'!$B$5)</f>
        <v>GB-CHC-1152596</v>
      </c>
      <c r="M23" s="4" t="str">
        <f>IF('[1]#source_data'!A26="","",'[1]#fixed_data'!$B$6)</f>
        <v>The Berkeley Foundation</v>
      </c>
      <c r="N23" s="4" t="str">
        <f>IF('[1]#source_data'!A26="","",IF('[1]#source_data'!J26="","",'[1]#source_data'!J26))</f>
        <v/>
      </c>
      <c r="O23" s="4" t="str">
        <f>IF('[1]#source_data'!A26="","",IF('[1]#source_data'!K26="","",'[1]#source_data'!K26))</f>
        <v>South East England</v>
      </c>
      <c r="P23" s="4" t="str">
        <f>IF('[1]#source_data'!A26="","",IF(O23="","",VLOOKUP(O23,[1]!Table2[#All],2,FALSE)))</f>
        <v>E12000008</v>
      </c>
      <c r="Q23" s="4" t="str">
        <f>IF('[1]#source_data'!A26="","",IF(O23="","",VLOOKUP(O23,[1]!Table2[#All],3,FALSE)))</f>
        <v>RGN/GOR</v>
      </c>
      <c r="R23" s="4" t="str">
        <f>IF('[1]#source_data'!A26="","",IF('[1]#source_data'!L26="","",'[1]#source_data'!L26))</f>
        <v/>
      </c>
      <c r="S23" s="4" t="str">
        <f>IF('[1]#source_data'!A26="","",IF(R23="","",VLOOKUP(R23,[1]!Table2[#All],2,FALSE)))</f>
        <v/>
      </c>
      <c r="T23" s="4" t="str">
        <f>IF('[1]#source_data'!A26="","",IF(R23="","",VLOOKUP(R23,[1]!Table2[#All],3,FALSE)))</f>
        <v/>
      </c>
      <c r="U23" s="4" t="str">
        <f>IF('[1]#source_data'!A26="","",IF('[1]#source_data'!M26="","",'[1]#source_data'!M26))</f>
        <v/>
      </c>
      <c r="V23" s="4" t="str">
        <f>IF('[1]#source_data'!A26="","",IF(U23="","",VLOOKUP(U23,[1]!Table2[#All],2,FALSE)))</f>
        <v/>
      </c>
      <c r="W23" s="4" t="str">
        <f>IF('[1]#source_data'!A26="","",IF(U23="","",VLOOKUP(U23,[1]!Table2[#All],3,FALSE)))</f>
        <v/>
      </c>
      <c r="X23" s="4" t="str">
        <f>IF('[1]#source_data'!A26="","",IF('[1]#source_data'!N26="","",'[1]#source_data'!N26))</f>
        <v/>
      </c>
      <c r="Y23" s="4" t="str">
        <f>IF('[1]#source_data'!A26="","",IF(X23="","",VLOOKUP(X23,[1]!Table2[#All],2,FALSE)))</f>
        <v/>
      </c>
      <c r="Z23" s="4" t="str">
        <f>IF('[1]#source_data'!A26="","",IF(X23="","",VLOOKUP(X23,[1]!Table2[#All],3,FALSE)))</f>
        <v/>
      </c>
      <c r="AA23" s="7">
        <f ca="1">IF('[1]#source_data'!A26="","",'[1]#fixed_data'!$B$7)</f>
        <v>46079</v>
      </c>
      <c r="AB23" s="4" t="str">
        <f>IF('[1]#source_data'!A26="","",'[1]#fixed_data'!$B$8)</f>
        <v>https://www.berkeleyfoundation.org.uk/</v>
      </c>
      <c r="AC23" s="4">
        <f>IF('[1]#source_data'!A26="","",IF('[1]#source_data'!O26="","",'[1]#source_data'!O26))</f>
        <v>0</v>
      </c>
    </row>
    <row r="24" spans="1:29" s="8" customFormat="1" x14ac:dyDescent="0.25">
      <c r="A24" s="4" t="str">
        <f>IF('[1]#source_data'!A27="","",CONCATENATE('[1]#fixed_data'!$B$2&amp;'[1]#source_data'!A27))</f>
        <v>360G-BerkeleyFdn-FA1498</v>
      </c>
      <c r="B24" s="4" t="str">
        <f>IF('[1]#source_data'!A27="","",IF('[1]#source_data'!B27="","",'[1]#source_data'!B27))</f>
        <v>One-off grant</v>
      </c>
      <c r="C24" s="4" t="str">
        <f>IF('[1]#source_data'!A27="","",IF('[1]#source_data'!C27="","",'[1]#source_data'!C27))</f>
        <v>One-off grant supporting the charitable objectives of Friends of the National Libraries within London, Birmingham and the South East.</v>
      </c>
      <c r="D24" s="4" t="str">
        <f>IF('[1]#source_data'!A27="","",'[1]#fixed_data'!$B$3)</f>
        <v>GBP</v>
      </c>
      <c r="E24" s="5">
        <f>IF('[1]#source_data'!A27="","",IF('[1]#source_data'!D27="","",'[1]#source_data'!D27))</f>
        <v>40000</v>
      </c>
      <c r="F24" s="5">
        <f>IF('[1]#source_data'!A27="","",IF('[1]#source_data'!F27="","",'[1]#source_data'!F27))</f>
        <v>40000</v>
      </c>
      <c r="G24" s="6">
        <f>IF('[1]#source_data'!A27="","",IF('[1]#source_data'!E27="","",'[1]#source_data'!E27))</f>
        <v>43866</v>
      </c>
      <c r="H24" s="4" t="str">
        <f>IF('[1]#source_data'!A27="","",IF(AND(J24="",K24=""),'[1]#fixed_data'!$B$4&amp;SUBSTITUTE(I24," ","-"),IF(J24="","GB-COH-"&amp;K24,IF(LEFT(J24,2)="SC","GB-SC-"&amp;J24,IF(AND(LEFT(J24,1)="1",LEN(J24)=6),"GB-NIC-"&amp;J24,IF(LEFT(J24,3)="NIC","GB-NIC-"&amp;SUBSTITUTE(J24,"NIC",""),IF(LEFT(J24,1)="X","GB-REV-"&amp;J24,"GB-CHC-"&amp;J24)))))))</f>
        <v>GB-CHC-313020</v>
      </c>
      <c r="I24" s="4" t="str">
        <f>IF('[1]#source_data'!A27="","",IF('[1]#source_data'!G27="","",'[1]#source_data'!G27))</f>
        <v>Friends of the National Libraries</v>
      </c>
      <c r="J24" s="4">
        <f>IF('[1]#source_data'!A27="","",IF(ISBLANK('[1]#source_data'!H27),"",'[1]#source_data'!H27))</f>
        <v>313020</v>
      </c>
      <c r="K24" s="4" t="str">
        <f>IF('[1]#source_data'!A27="","",IF('[1]#source_data'!I27="","",TEXT('[1]#source_data'!I27,"00000000")))</f>
        <v/>
      </c>
      <c r="L24" s="4" t="str">
        <f>IF('[1]#source_data'!A27="","",'[1]#fixed_data'!$B$5)</f>
        <v>GB-CHC-1152596</v>
      </c>
      <c r="M24" s="4" t="str">
        <f>IF('[1]#source_data'!A27="","",'[1]#fixed_data'!$B$6)</f>
        <v>The Berkeley Foundation</v>
      </c>
      <c r="N24" s="4" t="str">
        <f>IF('[1]#source_data'!A27="","",IF('[1]#source_data'!J27="","",'[1]#source_data'!J27))</f>
        <v/>
      </c>
      <c r="O24" s="4" t="str">
        <f>IF('[1]#source_data'!A27="","",IF('[1]#source_data'!K27="","",'[1]#source_data'!K27))</f>
        <v>South East England</v>
      </c>
      <c r="P24" s="4" t="str">
        <f>IF('[1]#source_data'!A27="","",IF(O24="","",VLOOKUP(O24,[1]!Table2[#All],2,FALSE)))</f>
        <v>E12000008</v>
      </c>
      <c r="Q24" s="4" t="str">
        <f>IF('[1]#source_data'!A27="","",IF(O24="","",VLOOKUP(O24,[1]!Table2[#All],3,FALSE)))</f>
        <v>RGN/GOR</v>
      </c>
      <c r="R24" s="4" t="str">
        <f>IF('[1]#source_data'!A27="","",IF('[1]#source_data'!L27="","",'[1]#source_data'!L27))</f>
        <v>Birmingham</v>
      </c>
      <c r="S24" s="4" t="str">
        <f>IF('[1]#source_data'!A27="","",IF(R24="","",VLOOKUP(R24,[1]!Table2[#All],2,FALSE)))</f>
        <v>E08000025</v>
      </c>
      <c r="T24" s="4" t="str">
        <f>IF('[1]#source_data'!A27="","",IF(R24="","",VLOOKUP(R24,[1]!Table2[#All],3,FALSE)))</f>
        <v>MD</v>
      </c>
      <c r="U24" s="4" t="str">
        <f>IF('[1]#source_data'!A27="","",IF('[1]#source_data'!M27="","",'[1]#source_data'!M27))</f>
        <v>London</v>
      </c>
      <c r="V24" s="4" t="str">
        <f>IF('[1]#source_data'!A27="","",IF(U24="","",VLOOKUP(U24,[1]!Table2[#All],2,FALSE)))</f>
        <v>E12000007</v>
      </c>
      <c r="W24" s="4" t="str">
        <f>IF('[1]#source_data'!A27="","",IF(U24="","",VLOOKUP(U24,[1]!Table2[#All],3,FALSE)))</f>
        <v>RGN/GOR</v>
      </c>
      <c r="X24" s="4" t="str">
        <f>IF('[1]#source_data'!A27="","",IF('[1]#source_data'!N27="","",'[1]#source_data'!N27))</f>
        <v/>
      </c>
      <c r="Y24" s="4" t="str">
        <f>IF('[1]#source_data'!A27="","",IF(X24="","",VLOOKUP(X24,[1]!Table2[#All],2,FALSE)))</f>
        <v/>
      </c>
      <c r="Z24" s="4" t="str">
        <f>IF('[1]#source_data'!A27="","",IF(X24="","",VLOOKUP(X24,[1]!Table2[#All],3,FALSE)))</f>
        <v/>
      </c>
      <c r="AA24" s="7">
        <f ca="1">IF('[1]#source_data'!A27="","",'[1]#fixed_data'!$B$7)</f>
        <v>46079</v>
      </c>
      <c r="AB24" s="4" t="str">
        <f>IF('[1]#source_data'!A27="","",'[1]#fixed_data'!$B$8)</f>
        <v>https://www.berkeleyfoundation.org.uk/</v>
      </c>
      <c r="AC24" s="4">
        <f>IF('[1]#source_data'!A27="","",IF('[1]#source_data'!O27="","",'[1]#source_data'!O27))</f>
        <v>0</v>
      </c>
    </row>
    <row r="25" spans="1:29" s="8" customFormat="1" x14ac:dyDescent="0.25">
      <c r="A25" s="4" t="str">
        <f>IF('[1]#source_data'!A28="","",CONCATENATE('[1]#fixed_data'!$B$2&amp;'[1]#source_data'!A28))</f>
        <v>360G-BerkeleyFdn-FA1499</v>
      </c>
      <c r="B25" s="4" t="str">
        <f>IF('[1]#source_data'!A28="","",IF('[1]#source_data'!B28="","",'[1]#source_data'!B28))</f>
        <v>Community Investment Fund</v>
      </c>
      <c r="C25" s="4" t="str">
        <f>IF('[1]#source_data'!A28="","",IF('[1]#source_data'!C28="","",'[1]#source_data'!C28))</f>
        <v>One-off grant supporting the engagement of young people in the Charity's work and collections.</v>
      </c>
      <c r="D25" s="4" t="str">
        <f>IF('[1]#source_data'!A28="","",'[1]#fixed_data'!$B$3)</f>
        <v>GBP</v>
      </c>
      <c r="E25" s="5">
        <f>IF('[1]#source_data'!A28="","",IF('[1]#source_data'!D28="","",'[1]#source_data'!D28))</f>
        <v>10000</v>
      </c>
      <c r="F25" s="5">
        <f>IF('[1]#source_data'!A28="","",IF('[1]#source_data'!F28="","",'[1]#source_data'!F28))</f>
        <v>10000</v>
      </c>
      <c r="G25" s="6">
        <f>IF('[1]#source_data'!A28="","",IF('[1]#source_data'!E28="","",'[1]#source_data'!E28))</f>
        <v>43866</v>
      </c>
      <c r="H25" s="4" t="str">
        <f>IF('[1]#source_data'!A28="","",IF(AND(J25="",K25=""),'[1]#fixed_data'!$B$4&amp;SUBSTITUTE(I25," ","-"),IF(J25="","GB-COH-"&amp;K25,IF(LEFT(J25,2)="SC","GB-SC-"&amp;J25,IF(AND(LEFT(J25,1)="1",LEN(J25)=6),"GB-NIC-"&amp;J25,IF(LEFT(J25,3)="NIC","GB-NIC-"&amp;SUBSTITUTE(J25,"NIC",""),IF(LEFT(J25,1)="X","GB-REV-"&amp;J25,"GB-CHC-"&amp;J25)))))))</f>
        <v>GB-CHC-1159058</v>
      </c>
      <c r="I25" s="4" t="str">
        <f>IF('[1]#source_data'!A28="","",IF('[1]#source_data'!G28="","",'[1]#source_data'!G28))</f>
        <v>Gilbert White and the Oates Collections</v>
      </c>
      <c r="J25" s="4">
        <f>IF('[1]#source_data'!A28="","",IF(ISBLANK('[1]#source_data'!H28),"",'[1]#source_data'!H28))</f>
        <v>1159058</v>
      </c>
      <c r="K25" s="4" t="str">
        <f>IF('[1]#source_data'!A28="","",IF('[1]#source_data'!I28="","",TEXT('[1]#source_data'!I28,"00000000")))</f>
        <v/>
      </c>
      <c r="L25" s="4" t="str">
        <f>IF('[1]#source_data'!A28="","",'[1]#fixed_data'!$B$5)</f>
        <v>GB-CHC-1152596</v>
      </c>
      <c r="M25" s="4" t="str">
        <f>IF('[1]#source_data'!A28="","",'[1]#fixed_data'!$B$6)</f>
        <v>The Berkeley Foundation</v>
      </c>
      <c r="N25" s="4" t="str">
        <f>IF('[1]#source_data'!A28="","",IF('[1]#source_data'!J28="","",'[1]#source_data'!J28))</f>
        <v/>
      </c>
      <c r="O25" s="4" t="str">
        <f>IF('[1]#source_data'!A28="","",IF('[1]#source_data'!K28="","",'[1]#source_data'!K28))</f>
        <v>South East England</v>
      </c>
      <c r="P25" s="4" t="str">
        <f>IF('[1]#source_data'!A28="","",IF(O25="","",VLOOKUP(O25,[1]!Table2[#All],2,FALSE)))</f>
        <v>E12000008</v>
      </c>
      <c r="Q25" s="4" t="str">
        <f>IF('[1]#source_data'!A28="","",IF(O25="","",VLOOKUP(O25,[1]!Table2[#All],3,FALSE)))</f>
        <v>RGN/GOR</v>
      </c>
      <c r="R25" s="4" t="str">
        <f>IF('[1]#source_data'!A28="","",IF('[1]#source_data'!L28="","",'[1]#source_data'!L28))</f>
        <v/>
      </c>
      <c r="S25" s="4" t="str">
        <f>IF('[1]#source_data'!A28="","",IF(R25="","",VLOOKUP(R25,[1]!Table2[#All],2,FALSE)))</f>
        <v/>
      </c>
      <c r="T25" s="4" t="str">
        <f>IF('[1]#source_data'!A28="","",IF(R25="","",VLOOKUP(R25,[1]!Table2[#All],3,FALSE)))</f>
        <v/>
      </c>
      <c r="U25" s="4" t="str">
        <f>IF('[1]#source_data'!A28="","",IF('[1]#source_data'!M28="","",'[1]#source_data'!M28))</f>
        <v/>
      </c>
      <c r="V25" s="4" t="str">
        <f>IF('[1]#source_data'!A28="","",IF(U25="","",VLOOKUP(U25,[1]!Table2[#All],2,FALSE)))</f>
        <v/>
      </c>
      <c r="W25" s="4" t="str">
        <f>IF('[1]#source_data'!A28="","",IF(U25="","",VLOOKUP(U25,[1]!Table2[#All],3,FALSE)))</f>
        <v/>
      </c>
      <c r="X25" s="4" t="str">
        <f>IF('[1]#source_data'!A28="","",IF('[1]#source_data'!N28="","",'[1]#source_data'!N28))</f>
        <v/>
      </c>
      <c r="Y25" s="4" t="str">
        <f>IF('[1]#source_data'!A28="","",IF(X25="","",VLOOKUP(X25,[1]!Table2[#All],2,FALSE)))</f>
        <v/>
      </c>
      <c r="Z25" s="4" t="str">
        <f>IF('[1]#source_data'!A28="","",IF(X25="","",VLOOKUP(X25,[1]!Table2[#All],3,FALSE)))</f>
        <v/>
      </c>
      <c r="AA25" s="7">
        <f ca="1">IF('[1]#source_data'!A28="","",'[1]#fixed_data'!$B$7)</f>
        <v>46079</v>
      </c>
      <c r="AB25" s="4" t="str">
        <f>IF('[1]#source_data'!A28="","",'[1]#fixed_data'!$B$8)</f>
        <v>https://www.berkeleyfoundation.org.uk/</v>
      </c>
      <c r="AC25" s="4">
        <f>IF('[1]#source_data'!A28="","",IF('[1]#source_data'!O28="","",'[1]#source_data'!O28))</f>
        <v>0</v>
      </c>
    </row>
    <row r="26" spans="1:29" s="8" customFormat="1" x14ac:dyDescent="0.25">
      <c r="A26" s="4" t="str">
        <f>IF('[1]#source_data'!A29="","",CONCATENATE('[1]#fixed_data'!$B$2&amp;'[1]#source_data'!A29))</f>
        <v>360G-BerkeleyFdn-FA1515</v>
      </c>
      <c r="B26" s="4" t="str">
        <f>IF('[1]#source_data'!A29="","",IF('[1]#source_data'!B29="","",'[1]#source_data'!B29))</f>
        <v>One-off grant</v>
      </c>
      <c r="C26" s="4" t="str">
        <f>IF('[1]#source_data'!A29="","",IF('[1]#source_data'!C29="","",'[1]#source_data'!C29))</f>
        <v>One-off unrestricted grant in support of RNIB's charitable services helping people live with sight loss.</v>
      </c>
      <c r="D26" s="4" t="str">
        <f>IF('[1]#source_data'!A29="","",'[1]#fixed_data'!$B$3)</f>
        <v>GBP</v>
      </c>
      <c r="E26" s="5">
        <f>IF('[1]#source_data'!A29="","",IF('[1]#source_data'!D29="","",'[1]#source_data'!D29))</f>
        <v>10000</v>
      </c>
      <c r="F26" s="5">
        <f>IF('[1]#source_data'!A29="","",IF('[1]#source_data'!F29="","",'[1]#source_data'!F29))</f>
        <v>10000</v>
      </c>
      <c r="G26" s="6">
        <f>IF('[1]#source_data'!A29="","",IF('[1]#source_data'!E29="","",'[1]#source_data'!E29))</f>
        <v>43881</v>
      </c>
      <c r="H26" s="4" t="str">
        <f>IF('[1]#source_data'!A29="","",IF(AND(J26="",K26=""),'[1]#fixed_data'!$B$4&amp;SUBSTITUTE(I26," ","-"),IF(J26="","GB-COH-"&amp;K26,IF(LEFT(J26,2)="SC","GB-SC-"&amp;J26,IF(AND(LEFT(J26,1)="1",LEN(J26)=6),"GB-NIC-"&amp;J26,IF(LEFT(J26,3)="NIC","GB-NIC-"&amp;SUBSTITUTE(J26,"NIC",""),IF(LEFT(J26,1)="X","GB-REV-"&amp;J26,"GB-CHC-"&amp;J26)))))))</f>
        <v>GB-CHC-226227</v>
      </c>
      <c r="I26" s="4" t="str">
        <f>IF('[1]#source_data'!A29="","",IF('[1]#source_data'!G29="","",'[1]#source_data'!G29))</f>
        <v>Royal National Institute of Blind People (RNIB)</v>
      </c>
      <c r="J26" s="4">
        <f>IF('[1]#source_data'!A29="","",IF(ISBLANK('[1]#source_data'!H29),"",'[1]#source_data'!H29))</f>
        <v>226227</v>
      </c>
      <c r="K26" s="4" t="str">
        <f>IF('[1]#source_data'!A29="","",IF('[1]#source_data'!I29="","",TEXT('[1]#source_data'!I29,"00000000")))</f>
        <v/>
      </c>
      <c r="L26" s="4" t="str">
        <f>IF('[1]#source_data'!A29="","",'[1]#fixed_data'!$B$5)</f>
        <v>GB-CHC-1152596</v>
      </c>
      <c r="M26" s="4" t="str">
        <f>IF('[1]#source_data'!A29="","",'[1]#fixed_data'!$B$6)</f>
        <v>The Berkeley Foundation</v>
      </c>
      <c r="N26" s="4" t="str">
        <f>IF('[1]#source_data'!A29="","",IF('[1]#source_data'!J29="","",'[1]#source_data'!J29))</f>
        <v>Health and Wellbeing</v>
      </c>
      <c r="O26" s="4" t="str">
        <f>IF('[1]#source_data'!A29="","",IF('[1]#source_data'!K29="","",'[1]#source_data'!K29))</f>
        <v/>
      </c>
      <c r="P26" s="4" t="str">
        <f>IF('[1]#source_data'!A29="","",IF(O26="","",VLOOKUP(O26,[1]!Table2[#All],2,FALSE)))</f>
        <v/>
      </c>
      <c r="Q26" s="4" t="str">
        <f>IF('[1]#source_data'!A29="","",IF(O26="","",VLOOKUP(O26,[1]!Table2[#All],3,FALSE)))</f>
        <v/>
      </c>
      <c r="R26" s="4" t="str">
        <f>IF('[1]#source_data'!A29="","",IF('[1]#source_data'!L29="","",'[1]#source_data'!L29))</f>
        <v/>
      </c>
      <c r="S26" s="4" t="str">
        <f>IF('[1]#source_data'!A29="","",IF(R26="","",VLOOKUP(R26,[1]!Table2[#All],2,FALSE)))</f>
        <v/>
      </c>
      <c r="T26" s="4" t="str">
        <f>IF('[1]#source_data'!A29="","",IF(R26="","",VLOOKUP(R26,[1]!Table2[#All],3,FALSE)))</f>
        <v/>
      </c>
      <c r="U26" s="4" t="str">
        <f>IF('[1]#source_data'!A29="","",IF('[1]#source_data'!M29="","",'[1]#source_data'!M29))</f>
        <v/>
      </c>
      <c r="V26" s="4" t="str">
        <f>IF('[1]#source_data'!A29="","",IF(U26="","",VLOOKUP(U26,[1]!Table2[#All],2,FALSE)))</f>
        <v/>
      </c>
      <c r="W26" s="4" t="str">
        <f>IF('[1]#source_data'!A29="","",IF(U26="","",VLOOKUP(U26,[1]!Table2[#All],3,FALSE)))</f>
        <v/>
      </c>
      <c r="X26" s="4" t="str">
        <f>IF('[1]#source_data'!A29="","",IF('[1]#source_data'!N29="","",'[1]#source_data'!N29))</f>
        <v/>
      </c>
      <c r="Y26" s="4" t="str">
        <f>IF('[1]#source_data'!A29="","",IF(X26="","",VLOOKUP(X26,[1]!Table2[#All],2,FALSE)))</f>
        <v/>
      </c>
      <c r="Z26" s="4" t="str">
        <f>IF('[1]#source_data'!A29="","",IF(X26="","",VLOOKUP(X26,[1]!Table2[#All],3,FALSE)))</f>
        <v/>
      </c>
      <c r="AA26" s="7">
        <f ca="1">IF('[1]#source_data'!A29="","",'[1]#fixed_data'!$B$7)</f>
        <v>46079</v>
      </c>
      <c r="AB26" s="4" t="str">
        <f>IF('[1]#source_data'!A29="","",'[1]#fixed_data'!$B$8)</f>
        <v>https://www.berkeleyfoundation.org.uk/</v>
      </c>
      <c r="AC26" s="4">
        <f>IF('[1]#source_data'!A29="","",IF('[1]#source_data'!O29="","",'[1]#source_data'!O29))</f>
        <v>0</v>
      </c>
    </row>
    <row r="27" spans="1:29" s="8" customFormat="1" x14ac:dyDescent="0.25">
      <c r="A27" s="4" t="str">
        <f>IF('[1]#source_data'!A30="","",CONCATENATE('[1]#fixed_data'!$B$2&amp;'[1]#source_data'!A30))</f>
        <v>360G-BerkeleyFdn-FA1569</v>
      </c>
      <c r="B27" s="4" t="str">
        <f>IF('[1]#source_data'!A30="","",IF('[1]#source_data'!B30="","",'[1]#source_data'!B30))</f>
        <v>One-off grant</v>
      </c>
      <c r="C27" s="4" t="str">
        <f>IF('[1]#source_data'!A30="","",IF('[1]#source_data'!C30="","",'[1]#source_data'!C30))</f>
        <v xml:space="preserve">One-off unrestricted grant in support of The London Wildlife Trust's charitable services to protect the capital's wildlife and wild spaces. </v>
      </c>
      <c r="D27" s="4" t="str">
        <f>IF('[1]#source_data'!A30="","",'[1]#fixed_data'!$B$3)</f>
        <v>GBP</v>
      </c>
      <c r="E27" s="5">
        <f>IF('[1]#source_data'!A30="","",IF('[1]#source_data'!D30="","",'[1]#source_data'!D30))</f>
        <v>10000</v>
      </c>
      <c r="F27" s="5">
        <f>IF('[1]#source_data'!A30="","",IF('[1]#source_data'!F30="","",'[1]#source_data'!F30))</f>
        <v>10000</v>
      </c>
      <c r="G27" s="6">
        <f>IF('[1]#source_data'!A30="","",IF('[1]#source_data'!E30="","",'[1]#source_data'!E30))</f>
        <v>43907</v>
      </c>
      <c r="H27" s="4" t="str">
        <f>IF('[1]#source_data'!A30="","",IF(AND(J27="",K27=""),'[1]#fixed_data'!$B$4&amp;SUBSTITUTE(I27," ","-"),IF(J27="","GB-COH-"&amp;K27,IF(LEFT(J27,2)="SC","GB-SC-"&amp;J27,IF(AND(LEFT(J27,1)="1",LEN(J27)=6),"GB-NIC-"&amp;J27,IF(LEFT(J27,3)="NIC","GB-NIC-"&amp;SUBSTITUTE(J27,"NIC",""),IF(LEFT(J27,1)="X","GB-REV-"&amp;J27,"GB-CHC-"&amp;J27)))))))</f>
        <v>GB-CHC-283895</v>
      </c>
      <c r="I27" s="4" t="str">
        <f>IF('[1]#source_data'!A30="","",IF('[1]#source_data'!G30="","",'[1]#source_data'!G30))</f>
        <v>The London Wildlife Trust</v>
      </c>
      <c r="J27" s="4">
        <f>IF('[1]#source_data'!A30="","",IF(ISBLANK('[1]#source_data'!H30),"",'[1]#source_data'!H30))</f>
        <v>283895</v>
      </c>
      <c r="K27" s="4" t="str">
        <f>IF('[1]#source_data'!A30="","",IF('[1]#source_data'!I30="","",TEXT('[1]#source_data'!I30,"00000000")))</f>
        <v/>
      </c>
      <c r="L27" s="4" t="str">
        <f>IF('[1]#source_data'!A30="","",'[1]#fixed_data'!$B$5)</f>
        <v>GB-CHC-1152596</v>
      </c>
      <c r="M27" s="4" t="str">
        <f>IF('[1]#source_data'!A30="","",'[1]#fixed_data'!$B$6)</f>
        <v>The Berkeley Foundation</v>
      </c>
      <c r="N27" s="4" t="str">
        <f>IF('[1]#source_data'!A30="","",IF('[1]#source_data'!J30="","",'[1]#source_data'!J30))</f>
        <v/>
      </c>
      <c r="O27" s="4" t="str">
        <f>IF('[1]#source_data'!A30="","",IF('[1]#source_data'!K30="","",'[1]#source_data'!K30))</f>
        <v/>
      </c>
      <c r="P27" s="4" t="str">
        <f>IF('[1]#source_data'!A30="","",IF(O27="","",VLOOKUP(O27,[1]!Table2[#All],2,FALSE)))</f>
        <v/>
      </c>
      <c r="Q27" s="4" t="str">
        <f>IF('[1]#source_data'!A30="","",IF(O27="","",VLOOKUP(O27,[1]!Table2[#All],3,FALSE)))</f>
        <v/>
      </c>
      <c r="R27" s="4" t="str">
        <f>IF('[1]#source_data'!A30="","",IF('[1]#source_data'!L30="","",'[1]#source_data'!L30))</f>
        <v/>
      </c>
      <c r="S27" s="4" t="str">
        <f>IF('[1]#source_data'!A30="","",IF(R27="","",VLOOKUP(R27,[1]!Table2[#All],2,FALSE)))</f>
        <v/>
      </c>
      <c r="T27" s="4" t="str">
        <f>IF('[1]#source_data'!A30="","",IF(R27="","",VLOOKUP(R27,[1]!Table2[#All],3,FALSE)))</f>
        <v/>
      </c>
      <c r="U27" s="4" t="str">
        <f>IF('[1]#source_data'!A30="","",IF('[1]#source_data'!M30="","",'[1]#source_data'!M30))</f>
        <v/>
      </c>
      <c r="V27" s="4" t="str">
        <f>IF('[1]#source_data'!A30="","",IF(U27="","",VLOOKUP(U27,[1]!Table2[#All],2,FALSE)))</f>
        <v/>
      </c>
      <c r="W27" s="4" t="str">
        <f>IF('[1]#source_data'!A30="","",IF(U27="","",VLOOKUP(U27,[1]!Table2[#All],3,FALSE)))</f>
        <v/>
      </c>
      <c r="X27" s="4" t="str">
        <f>IF('[1]#source_data'!A30="","",IF('[1]#source_data'!N30="","",'[1]#source_data'!N30))</f>
        <v/>
      </c>
      <c r="Y27" s="4" t="str">
        <f>IF('[1]#source_data'!A30="","",IF(X27="","",VLOOKUP(X27,[1]!Table2[#All],2,FALSE)))</f>
        <v/>
      </c>
      <c r="Z27" s="4" t="str">
        <f>IF('[1]#source_data'!A30="","",IF(X27="","",VLOOKUP(X27,[1]!Table2[#All],3,FALSE)))</f>
        <v/>
      </c>
      <c r="AA27" s="7">
        <f ca="1">IF('[1]#source_data'!A30="","",'[1]#fixed_data'!$B$7)</f>
        <v>46079</v>
      </c>
      <c r="AB27" s="4" t="str">
        <f>IF('[1]#source_data'!A30="","",'[1]#fixed_data'!$B$8)</f>
        <v>https://www.berkeleyfoundation.org.uk/</v>
      </c>
      <c r="AC27" s="4">
        <f>IF('[1]#source_data'!A30="","",IF('[1]#source_data'!O30="","",'[1]#source_data'!O30))</f>
        <v>0</v>
      </c>
    </row>
    <row r="28" spans="1:29" s="8" customFormat="1" x14ac:dyDescent="0.25">
      <c r="A28" s="4" t="str">
        <f>IF('[1]#source_data'!A31="","",CONCATENATE('[1]#fixed_data'!$B$2&amp;'[1]#source_data'!A31))</f>
        <v>360G-BerkeleyFdn-FA1534</v>
      </c>
      <c r="B28" s="4" t="str">
        <f>IF('[1]#source_data'!A31="","",IF('[1]#source_data'!B31="","",'[1]#source_data'!B31))</f>
        <v>One-off grant</v>
      </c>
      <c r="C28" s="4" t="str">
        <f>IF('[1]#source_data'!A31="","",IF('[1]#source_data'!C31="","",'[1]#source_data'!C31))</f>
        <v>Emergency funding enabling the charity to bring one of its therapists back from furlough for two months, so they can increase their capacity to provide continued support to young people during the crisis. COVID19 related grant.</v>
      </c>
      <c r="D28" s="4" t="str">
        <f>IF('[1]#source_data'!A31="","",'[1]#fixed_data'!$B$3)</f>
        <v>GBP</v>
      </c>
      <c r="E28" s="5">
        <f>IF('[1]#source_data'!A31="","",IF('[1]#source_data'!D31="","",'[1]#source_data'!D31))</f>
        <v>7500</v>
      </c>
      <c r="F28" s="5">
        <f>IF('[1]#source_data'!A31="","",IF('[1]#source_data'!F31="","",'[1]#source_data'!F31))</f>
        <v>7500</v>
      </c>
      <c r="G28" s="6">
        <f>IF('[1]#source_data'!A31="","",IF('[1]#source_data'!E31="","",'[1]#source_data'!E31))</f>
        <v>43949</v>
      </c>
      <c r="H28" s="4" t="str">
        <f>IF('[1]#source_data'!A31="","",IF(AND(J28="",K28=""),'[1]#fixed_data'!$B$4&amp;SUBSTITUTE(I28," ","-"),IF(J28="","GB-COH-"&amp;K28,IF(LEFT(J28,2)="SC","GB-SC-"&amp;J28,IF(AND(LEFT(J28,1)="1",LEN(J28)=6),"GB-NIC-"&amp;J28,IF(LEFT(J28,3)="NIC","GB-NIC-"&amp;SUBSTITUTE(J28,"NIC",""),IF(LEFT(J28,1)="X","GB-REV-"&amp;J28,"GB-CHC-"&amp;J28)))))))</f>
        <v>GB-CHC-1120562</v>
      </c>
      <c r="I28" s="4" t="str">
        <f>IF('[1]#source_data'!A31="","",IF('[1]#source_data'!G31="","",'[1]#source_data'!G31))</f>
        <v>Khulisa</v>
      </c>
      <c r="J28" s="4">
        <f>IF('[1]#source_data'!A31="","",IF(ISBLANK('[1]#source_data'!H31),"",'[1]#source_data'!H31))</f>
        <v>1120562</v>
      </c>
      <c r="K28" s="4" t="str">
        <f>IF('[1]#source_data'!A31="","",IF('[1]#source_data'!I31="","",TEXT('[1]#source_data'!I31,"00000000")))</f>
        <v/>
      </c>
      <c r="L28" s="4" t="str">
        <f>IF('[1]#source_data'!A31="","",'[1]#fixed_data'!$B$5)</f>
        <v>GB-CHC-1152596</v>
      </c>
      <c r="M28" s="4" t="str">
        <f>IF('[1]#source_data'!A31="","",'[1]#fixed_data'!$B$6)</f>
        <v>The Berkeley Foundation</v>
      </c>
      <c r="N28" s="4" t="str">
        <f>IF('[1]#source_data'!A31="","",IF('[1]#source_data'!J31="","",'[1]#source_data'!J31))</f>
        <v>A Resilient Voluntary Sector</v>
      </c>
      <c r="O28" s="4" t="str">
        <f>IF('[1]#source_data'!A31="","",IF('[1]#source_data'!K31="","",'[1]#source_data'!K31))</f>
        <v>London</v>
      </c>
      <c r="P28" s="4" t="str">
        <f>IF('[1]#source_data'!A31="","",IF(O28="","",VLOOKUP(O28,[1]!Table2[#All],2,FALSE)))</f>
        <v>E12000007</v>
      </c>
      <c r="Q28" s="4" t="str">
        <f>IF('[1]#source_data'!A31="","",IF(O28="","",VLOOKUP(O28,[1]!Table2[#All],3,FALSE)))</f>
        <v>RGN/GOR</v>
      </c>
      <c r="R28" s="4" t="str">
        <f>IF('[1]#source_data'!A31="","",IF('[1]#source_data'!L31="","",'[1]#source_data'!L31))</f>
        <v/>
      </c>
      <c r="S28" s="4" t="str">
        <f>IF('[1]#source_data'!A31="","",IF(R28="","",VLOOKUP(R28,[1]!Table2[#All],2,FALSE)))</f>
        <v/>
      </c>
      <c r="T28" s="4" t="str">
        <f>IF('[1]#source_data'!A31="","",IF(R28="","",VLOOKUP(R28,[1]!Table2[#All],3,FALSE)))</f>
        <v/>
      </c>
      <c r="U28" s="4" t="str">
        <f>IF('[1]#source_data'!A31="","",IF('[1]#source_data'!M31="","",'[1]#source_data'!M31))</f>
        <v/>
      </c>
      <c r="V28" s="4" t="str">
        <f>IF('[1]#source_data'!A31="","",IF(U28="","",VLOOKUP(U28,[1]!Table2[#All],2,FALSE)))</f>
        <v/>
      </c>
      <c r="W28" s="4" t="str">
        <f>IF('[1]#source_data'!A31="","",IF(U28="","",VLOOKUP(U28,[1]!Table2[#All],3,FALSE)))</f>
        <v/>
      </c>
      <c r="X28" s="4" t="str">
        <f>IF('[1]#source_data'!A31="","",IF('[1]#source_data'!N31="","",'[1]#source_data'!N31))</f>
        <v/>
      </c>
      <c r="Y28" s="4" t="str">
        <f>IF('[1]#source_data'!A31="","",IF(X28="","",VLOOKUP(X28,[1]!Table2[#All],2,FALSE)))</f>
        <v/>
      </c>
      <c r="Z28" s="4" t="str">
        <f>IF('[1]#source_data'!A31="","",IF(X28="","",VLOOKUP(X28,[1]!Table2[#All],3,FALSE)))</f>
        <v/>
      </c>
      <c r="AA28" s="7">
        <f ca="1">IF('[1]#source_data'!A31="","",'[1]#fixed_data'!$B$7)</f>
        <v>46079</v>
      </c>
      <c r="AB28" s="4" t="str">
        <f>IF('[1]#source_data'!A31="","",'[1]#fixed_data'!$B$8)</f>
        <v>https://www.berkeleyfoundation.org.uk/</v>
      </c>
      <c r="AC28" s="4">
        <f>IF('[1]#source_data'!A31="","",IF('[1]#source_data'!O31="","",'[1]#source_data'!O31))</f>
        <v>2</v>
      </c>
    </row>
    <row r="29" spans="1:29" s="8" customFormat="1" x14ac:dyDescent="0.25">
      <c r="A29" s="4" t="str">
        <f>IF('[1]#source_data'!A32="","",CONCATENATE('[1]#fixed_data'!$B$2&amp;'[1]#source_data'!A32))</f>
        <v>360G-BerkeleyFdn-FA1536 </v>
      </c>
      <c r="B29" s="4" t="str">
        <f>IF('[1]#source_data'!A32="","",IF('[1]#source_data'!B32="","",'[1]#source_data'!B32))</f>
        <v>One-off grant</v>
      </c>
      <c r="C29" s="4" t="str">
        <f>IF('[1]#source_data'!A32="","",IF('[1]#source_data'!C32="","",'[1]#source_data'!C32))</f>
        <v>Additionl funding to support the continued delivery of nine Kitchen Social hubs over four weeks during the lockdown period. COVID19 related grant.</v>
      </c>
      <c r="D29" s="4" t="str">
        <f>IF('[1]#source_data'!A32="","",'[1]#fixed_data'!$B$3)</f>
        <v>GBP</v>
      </c>
      <c r="E29" s="5">
        <f>IF('[1]#source_data'!A32="","",IF('[1]#source_data'!D32="","",'[1]#source_data'!D32))</f>
        <v>20000</v>
      </c>
      <c r="F29" s="5">
        <f>IF('[1]#source_data'!A32="","",IF('[1]#source_data'!F32="","",'[1]#source_data'!F32))</f>
        <v>20000</v>
      </c>
      <c r="G29" s="6">
        <f>IF('[1]#source_data'!A32="","",IF('[1]#source_data'!E32="","",'[1]#source_data'!E32))</f>
        <v>43949</v>
      </c>
      <c r="H29" s="4" t="str">
        <f>IF('[1]#source_data'!A32="","",IF(AND(J29="",K29=""),'[1]#fixed_data'!$B$4&amp;SUBSTITUTE(I29," ","-"),IF(J29="","GB-COH-"&amp;K29,IF(LEFT(J29,2)="SC","GB-SC-"&amp;J29,IF(AND(LEFT(J29,1)="1",LEN(J29)=6),"GB-NIC-"&amp;J29,IF(LEFT(J29,3)="NIC","GB-NIC-"&amp;SUBSTITUTE(J29,"NIC",""),IF(LEFT(J29,1)="X","GB-REV-"&amp;J29,"GB-CHC-"&amp;J29)))))))</f>
        <v>GB-CHC-1124833</v>
      </c>
      <c r="I29" s="4" t="str">
        <f>IF('[1]#source_data'!A32="","",IF('[1]#source_data'!G32="","",'[1]#source_data'!G32))</f>
        <v xml:space="preserve">Mayor's Fund for London </v>
      </c>
      <c r="J29" s="4">
        <f>IF('[1]#source_data'!A32="","",IF(ISBLANK('[1]#source_data'!H32),"",'[1]#source_data'!H32))</f>
        <v>1124833</v>
      </c>
      <c r="K29" s="4" t="str">
        <f>IF('[1]#source_data'!A32="","",IF('[1]#source_data'!I32="","",TEXT('[1]#source_data'!I32,"00000000")))</f>
        <v/>
      </c>
      <c r="L29" s="4" t="str">
        <f>IF('[1]#source_data'!A32="","",'[1]#fixed_data'!$B$5)</f>
        <v>GB-CHC-1152596</v>
      </c>
      <c r="M29" s="4" t="str">
        <f>IF('[1]#source_data'!A32="","",'[1]#fixed_data'!$B$6)</f>
        <v>The Berkeley Foundation</v>
      </c>
      <c r="N29" s="4" t="str">
        <f>IF('[1]#source_data'!A32="","",IF('[1]#source_data'!J32="","",'[1]#source_data'!J32))</f>
        <v>Health and Wellbeing</v>
      </c>
      <c r="O29" s="4" t="str">
        <f>IF('[1]#source_data'!A32="","",IF('[1]#source_data'!K32="","",'[1]#source_data'!K32))</f>
        <v>London</v>
      </c>
      <c r="P29" s="4" t="str">
        <f>IF('[1]#source_data'!A32="","",IF(O29="","",VLOOKUP(O29,[1]!Table2[#All],2,FALSE)))</f>
        <v>E12000007</v>
      </c>
      <c r="Q29" s="4" t="str">
        <f>IF('[1]#source_data'!A32="","",IF(O29="","",VLOOKUP(O29,[1]!Table2[#All],3,FALSE)))</f>
        <v>RGN/GOR</v>
      </c>
      <c r="R29" s="4" t="str">
        <f>IF('[1]#source_data'!A32="","",IF('[1]#source_data'!L32="","",'[1]#source_data'!L32))</f>
        <v/>
      </c>
      <c r="S29" s="4" t="str">
        <f>IF('[1]#source_data'!A32="","",IF(R29="","",VLOOKUP(R29,[1]!Table2[#All],2,FALSE)))</f>
        <v/>
      </c>
      <c r="T29" s="4" t="str">
        <f>IF('[1]#source_data'!A32="","",IF(R29="","",VLOOKUP(R29,[1]!Table2[#All],3,FALSE)))</f>
        <v/>
      </c>
      <c r="U29" s="4" t="str">
        <f>IF('[1]#source_data'!A32="","",IF('[1]#source_data'!M32="","",'[1]#source_data'!M32))</f>
        <v/>
      </c>
      <c r="V29" s="4" t="str">
        <f>IF('[1]#source_data'!A32="","",IF(U29="","",VLOOKUP(U29,[1]!Table2[#All],2,FALSE)))</f>
        <v/>
      </c>
      <c r="W29" s="4" t="str">
        <f>IF('[1]#source_data'!A32="","",IF(U29="","",VLOOKUP(U29,[1]!Table2[#All],3,FALSE)))</f>
        <v/>
      </c>
      <c r="X29" s="4" t="str">
        <f>IF('[1]#source_data'!A32="","",IF('[1]#source_data'!N32="","",'[1]#source_data'!N32))</f>
        <v/>
      </c>
      <c r="Y29" s="4" t="str">
        <f>IF('[1]#source_data'!A32="","",IF(X29="","",VLOOKUP(X29,[1]!Table2[#All],2,FALSE)))</f>
        <v/>
      </c>
      <c r="Z29" s="4" t="str">
        <f>IF('[1]#source_data'!A32="","",IF(X29="","",VLOOKUP(X29,[1]!Table2[#All],3,FALSE)))</f>
        <v/>
      </c>
      <c r="AA29" s="7">
        <f ca="1">IF('[1]#source_data'!A32="","",'[1]#fixed_data'!$B$7)</f>
        <v>46079</v>
      </c>
      <c r="AB29" s="4" t="str">
        <f>IF('[1]#source_data'!A32="","",'[1]#fixed_data'!$B$8)</f>
        <v>https://www.berkeleyfoundation.org.uk/</v>
      </c>
      <c r="AC29" s="4">
        <f>IF('[1]#source_data'!A32="","",IF('[1]#source_data'!O32="","",'[1]#source_data'!O32))</f>
        <v>1</v>
      </c>
    </row>
    <row r="30" spans="1:29" s="8" customFormat="1" x14ac:dyDescent="0.25">
      <c r="A30" s="4" t="str">
        <f>IF('[1]#source_data'!A33="","",CONCATENATE('[1]#fixed_data'!$B$2&amp;'[1]#source_data'!A33))</f>
        <v>360G-BerkeleyFdn-FA1547</v>
      </c>
      <c r="B30" s="4" t="str">
        <f>IF('[1]#source_data'!A33="","",IF('[1]#source_data'!B33="","",'[1]#source_data'!B33))</f>
        <v>One-off grant</v>
      </c>
      <c r="C30" s="4" t="str">
        <f>IF('[1]#source_data'!A33="","",IF('[1]#source_data'!C33="","",'[1]#source_data'!C33))</f>
        <v>An unrestricted grant provided in response to the UK Covid-19 crisis.</v>
      </c>
      <c r="D30" s="4" t="str">
        <f>IF('[1]#source_data'!A33="","",'[1]#fixed_data'!$B$3)</f>
        <v>GBP</v>
      </c>
      <c r="E30" s="5">
        <f>IF('[1]#source_data'!A33="","",IF('[1]#source_data'!D33="","",'[1]#source_data'!D33))</f>
        <v>10000</v>
      </c>
      <c r="F30" s="5">
        <f>IF('[1]#source_data'!A33="","",IF('[1]#source_data'!F33="","",'[1]#source_data'!F33))</f>
        <v>10000</v>
      </c>
      <c r="G30" s="6">
        <f>IF('[1]#source_data'!A33="","",IF('[1]#source_data'!E33="","",'[1]#source_data'!E33))</f>
        <v>43949</v>
      </c>
      <c r="H30" s="4" t="str">
        <f>IF('[1]#source_data'!A33="","",IF(AND(J30="",K30=""),'[1]#fixed_data'!$B$4&amp;SUBSTITUTE(I30," ","-"),IF(J30="","GB-COH-"&amp;K30,IF(LEFT(J30,2)="SC","GB-SC-"&amp;J30,IF(AND(LEFT(J30,1)="1",LEN(J30)=6),"GB-NIC-"&amp;J30,IF(LEFT(J30,3)="NIC","GB-NIC-"&amp;SUBSTITUTE(J30,"NIC",""),IF(LEFT(J30,1)="X","GB-REV-"&amp;J30,"GB-CHC-"&amp;J30)))))))</f>
        <v>GB-CHC-1116714</v>
      </c>
      <c r="I30" s="4" t="str">
        <f>IF('[1]#source_data'!A33="","",IF('[1]#source_data'!G33="","",'[1]#source_data'!G33))</f>
        <v>Action for Carers</v>
      </c>
      <c r="J30" s="4">
        <f>IF('[1]#source_data'!A33="","",IF(ISBLANK('[1]#source_data'!H33),"",'[1]#source_data'!H33))</f>
        <v>1116714</v>
      </c>
      <c r="K30" s="4" t="str">
        <f>IF('[1]#source_data'!A33="","",IF('[1]#source_data'!I33="","",TEXT('[1]#source_data'!I33,"00000000")))</f>
        <v/>
      </c>
      <c r="L30" s="4" t="str">
        <f>IF('[1]#source_data'!A33="","",'[1]#fixed_data'!$B$5)</f>
        <v>GB-CHC-1152596</v>
      </c>
      <c r="M30" s="4" t="str">
        <f>IF('[1]#source_data'!A33="","",'[1]#fixed_data'!$B$6)</f>
        <v>The Berkeley Foundation</v>
      </c>
      <c r="N30" s="4" t="str">
        <f>IF('[1]#source_data'!A33="","",IF('[1]#source_data'!J33="","",'[1]#source_data'!J33))</f>
        <v>Unrestricted funding</v>
      </c>
      <c r="O30" s="4" t="str">
        <f>IF('[1]#source_data'!A33="","",IF('[1]#source_data'!K33="","",'[1]#source_data'!K33))</f>
        <v>South East England</v>
      </c>
      <c r="P30" s="4" t="str">
        <f>IF('[1]#source_data'!A33="","",IF(O30="","",VLOOKUP(O30,[1]!Table2[#All],2,FALSE)))</f>
        <v>E12000008</v>
      </c>
      <c r="Q30" s="4" t="str">
        <f>IF('[1]#source_data'!A33="","",IF(O30="","",VLOOKUP(O30,[1]!Table2[#All],3,FALSE)))</f>
        <v>RGN/GOR</v>
      </c>
      <c r="R30" s="4" t="str">
        <f>IF('[1]#source_data'!A33="","",IF('[1]#source_data'!L33="","",'[1]#source_data'!L33))</f>
        <v/>
      </c>
      <c r="S30" s="4" t="str">
        <f>IF('[1]#source_data'!A33="","",IF(R30="","",VLOOKUP(R30,[1]!Table2[#All],2,FALSE)))</f>
        <v/>
      </c>
      <c r="T30" s="4" t="str">
        <f>IF('[1]#source_data'!A33="","",IF(R30="","",VLOOKUP(R30,[1]!Table2[#All],3,FALSE)))</f>
        <v/>
      </c>
      <c r="U30" s="4" t="str">
        <f>IF('[1]#source_data'!A33="","",IF('[1]#source_data'!M33="","",'[1]#source_data'!M33))</f>
        <v/>
      </c>
      <c r="V30" s="4" t="str">
        <f>IF('[1]#source_data'!A33="","",IF(U30="","",VLOOKUP(U30,[1]!Table2[#All],2,FALSE)))</f>
        <v/>
      </c>
      <c r="W30" s="4" t="str">
        <f>IF('[1]#source_data'!A33="","",IF(U30="","",VLOOKUP(U30,[1]!Table2[#All],3,FALSE)))</f>
        <v/>
      </c>
      <c r="X30" s="4" t="str">
        <f>IF('[1]#source_data'!A33="","",IF('[1]#source_data'!N33="","",'[1]#source_data'!N33))</f>
        <v/>
      </c>
      <c r="Y30" s="4" t="str">
        <f>IF('[1]#source_data'!A33="","",IF(X30="","",VLOOKUP(X30,[1]!Table2[#All],2,FALSE)))</f>
        <v/>
      </c>
      <c r="Z30" s="4" t="str">
        <f>IF('[1]#source_data'!A33="","",IF(X30="","",VLOOKUP(X30,[1]!Table2[#All],3,FALSE)))</f>
        <v/>
      </c>
      <c r="AA30" s="7">
        <f ca="1">IF('[1]#source_data'!A33="","",'[1]#fixed_data'!$B$7)</f>
        <v>46079</v>
      </c>
      <c r="AB30" s="4" t="str">
        <f>IF('[1]#source_data'!A33="","",'[1]#fixed_data'!$B$8)</f>
        <v>https://www.berkeleyfoundation.org.uk/</v>
      </c>
      <c r="AC30" s="4">
        <f>IF('[1]#source_data'!A33="","",IF('[1]#source_data'!O33="","",'[1]#source_data'!O33))</f>
        <v>0</v>
      </c>
    </row>
    <row r="31" spans="1:29" s="8" customFormat="1" x14ac:dyDescent="0.25">
      <c r="A31" s="4" t="str">
        <f>IF('[1]#source_data'!A34="","",CONCATENATE('[1]#fixed_data'!$B$2&amp;'[1]#source_data'!A34))</f>
        <v>360G-BerkeleyFdn-FA1548</v>
      </c>
      <c r="B31" s="4" t="str">
        <f>IF('[1]#source_data'!A34="","",IF('[1]#source_data'!B34="","",'[1]#source_data'!B34))</f>
        <v>One-off grant</v>
      </c>
      <c r="C31" s="4" t="str">
        <f>IF('[1]#source_data'!A34="","",IF('[1]#source_data'!C34="","",'[1]#source_data'!C34))</f>
        <v>An unrestricted grant provided in response to the UK Covid-19 crisis.</v>
      </c>
      <c r="D31" s="4" t="str">
        <f>IF('[1]#source_data'!A34="","",'[1]#fixed_data'!$B$3)</f>
        <v>GBP</v>
      </c>
      <c r="E31" s="5">
        <f>IF('[1]#source_data'!A34="","",IF('[1]#source_data'!D34="","",'[1]#source_data'!D34))</f>
        <v>10000</v>
      </c>
      <c r="F31" s="5">
        <f>IF('[1]#source_data'!A34="","",IF('[1]#source_data'!F34="","",'[1]#source_data'!F34))</f>
        <v>10000</v>
      </c>
      <c r="G31" s="6">
        <f>IF('[1]#source_data'!A34="","",IF('[1]#source_data'!E34="","",'[1]#source_data'!E34))</f>
        <v>43949</v>
      </c>
      <c r="H31" s="4" t="str">
        <f>IF('[1]#source_data'!A34="","",IF(AND(J31="",K31=""),'[1]#fixed_data'!$B$4&amp;SUBSTITUTE(I31," ","-"),IF(J31="","GB-COH-"&amp;K31,IF(LEFT(J31,2)="SC","GB-SC-"&amp;J31,IF(AND(LEFT(J31,1)="1",LEN(J31)=6),"GB-NIC-"&amp;J31,IF(LEFT(J31,3)="NIC","GB-NIC-"&amp;SUBSTITUTE(J31,"NIC",""),IF(LEFT(J31,1)="X","GB-REV-"&amp;J31,"GB-CHC-"&amp;J31)))))))</f>
        <v>GB-CHC-1080154</v>
      </c>
      <c r="I31" s="4" t="str">
        <f>IF('[1]#source_data'!A34="","",IF('[1]#source_data'!G34="","",'[1]#source_data'!G34))</f>
        <v>St Basils</v>
      </c>
      <c r="J31" s="4">
        <f>IF('[1]#source_data'!A34="","",IF(ISBLANK('[1]#source_data'!H34),"",'[1]#source_data'!H34))</f>
        <v>1080154</v>
      </c>
      <c r="K31" s="4" t="str">
        <f>IF('[1]#source_data'!A34="","",IF('[1]#source_data'!I34="","",TEXT('[1]#source_data'!I34,"00000000")))</f>
        <v/>
      </c>
      <c r="L31" s="4" t="str">
        <f>IF('[1]#source_data'!A34="","",'[1]#fixed_data'!$B$5)</f>
        <v>GB-CHC-1152596</v>
      </c>
      <c r="M31" s="4" t="str">
        <f>IF('[1]#source_data'!A34="","",'[1]#fixed_data'!$B$6)</f>
        <v>The Berkeley Foundation</v>
      </c>
      <c r="N31" s="4" t="str">
        <f>IF('[1]#source_data'!A34="","",IF('[1]#source_data'!J34="","",'[1]#source_data'!J34))</f>
        <v>Unrestricted funding</v>
      </c>
      <c r="O31" s="4" t="str">
        <f>IF('[1]#source_data'!A34="","",IF('[1]#source_data'!K34="","",'[1]#source_data'!K34))</f>
        <v>Birmingham</v>
      </c>
      <c r="P31" s="4" t="str">
        <f>IF('[1]#source_data'!A34="","",IF(O31="","",VLOOKUP(O31,[1]!Table2[#All],2,FALSE)))</f>
        <v>E08000025</v>
      </c>
      <c r="Q31" s="4" t="str">
        <f>IF('[1]#source_data'!A34="","",IF(O31="","",VLOOKUP(O31,[1]!Table2[#All],3,FALSE)))</f>
        <v>MD</v>
      </c>
      <c r="R31" s="4" t="str">
        <f>IF('[1]#source_data'!A34="","",IF('[1]#source_data'!L34="","",'[1]#source_data'!L34))</f>
        <v/>
      </c>
      <c r="S31" s="4" t="str">
        <f>IF('[1]#source_data'!A34="","",IF(R31="","",VLOOKUP(R31,[1]!Table2[#All],2,FALSE)))</f>
        <v/>
      </c>
      <c r="T31" s="4" t="str">
        <f>IF('[1]#source_data'!A34="","",IF(R31="","",VLOOKUP(R31,[1]!Table2[#All],3,FALSE)))</f>
        <v/>
      </c>
      <c r="U31" s="4" t="str">
        <f>IF('[1]#source_data'!A34="","",IF('[1]#source_data'!M34="","",'[1]#source_data'!M34))</f>
        <v/>
      </c>
      <c r="V31" s="4" t="str">
        <f>IF('[1]#source_data'!A34="","",IF(U31="","",VLOOKUP(U31,[1]!Table2[#All],2,FALSE)))</f>
        <v/>
      </c>
      <c r="W31" s="4" t="str">
        <f>IF('[1]#source_data'!A34="","",IF(U31="","",VLOOKUP(U31,[1]!Table2[#All],3,FALSE)))</f>
        <v/>
      </c>
      <c r="X31" s="4" t="str">
        <f>IF('[1]#source_data'!A34="","",IF('[1]#source_data'!N34="","",'[1]#source_data'!N34))</f>
        <v/>
      </c>
      <c r="Y31" s="4" t="str">
        <f>IF('[1]#source_data'!A34="","",IF(X31="","",VLOOKUP(X31,[1]!Table2[#All],2,FALSE)))</f>
        <v/>
      </c>
      <c r="Z31" s="4" t="str">
        <f>IF('[1]#source_data'!A34="","",IF(X31="","",VLOOKUP(X31,[1]!Table2[#All],3,FALSE)))</f>
        <v/>
      </c>
      <c r="AA31" s="7">
        <f ca="1">IF('[1]#source_data'!A34="","",'[1]#fixed_data'!$B$7)</f>
        <v>46079</v>
      </c>
      <c r="AB31" s="4" t="str">
        <f>IF('[1]#source_data'!A34="","",'[1]#fixed_data'!$B$8)</f>
        <v>https://www.berkeleyfoundation.org.uk/</v>
      </c>
      <c r="AC31" s="4">
        <f>IF('[1]#source_data'!A34="","",IF('[1]#source_data'!O34="","",'[1]#source_data'!O34))</f>
        <v>0</v>
      </c>
    </row>
    <row r="32" spans="1:29" s="8" customFormat="1" x14ac:dyDescent="0.25">
      <c r="A32" s="4" t="str">
        <f>IF('[1]#source_data'!A35="","",CONCATENATE('[1]#fixed_data'!$B$2&amp;'[1]#source_data'!A35))</f>
        <v>360G-BerkeleyFdn-FA1549</v>
      </c>
      <c r="B32" s="4" t="str">
        <f>IF('[1]#source_data'!A35="","",IF('[1]#source_data'!B35="","",'[1]#source_data'!B35))</f>
        <v>One-off grant</v>
      </c>
      <c r="C32" s="4" t="str">
        <f>IF('[1]#source_data'!A35="","",IF('[1]#source_data'!C35="","",'[1]#source_data'!C35))</f>
        <v>An unrestricted grant provided in response to the UK Covid-19 crisis.</v>
      </c>
      <c r="D32" s="4" t="str">
        <f>IF('[1]#source_data'!A35="","",'[1]#fixed_data'!$B$3)</f>
        <v>GBP</v>
      </c>
      <c r="E32" s="5">
        <f>IF('[1]#source_data'!A35="","",IF('[1]#source_data'!D35="","",'[1]#source_data'!D35))</f>
        <v>10000</v>
      </c>
      <c r="F32" s="5">
        <f>IF('[1]#source_data'!A35="","",IF('[1]#source_data'!F35="","",'[1]#source_data'!F35))</f>
        <v>10000</v>
      </c>
      <c r="G32" s="6">
        <f>IF('[1]#source_data'!A35="","",IF('[1]#source_data'!E35="","",'[1]#source_data'!E35))</f>
        <v>43949</v>
      </c>
      <c r="H32" s="4" t="str">
        <f>IF('[1]#source_data'!A35="","",IF(AND(J32="",K32=""),'[1]#fixed_data'!$B$4&amp;SUBSTITUTE(I32," ","-"),IF(J32="","GB-COH-"&amp;K32,IF(LEFT(J32,2)="SC","GB-SC-"&amp;J32,IF(AND(LEFT(J32,1)="1",LEN(J32)=6),"GB-NIC-"&amp;J32,IF(LEFT(J32,3)="NIC","GB-NIC-"&amp;SUBSTITUTE(J32,"NIC",""),IF(LEFT(J32,1)="X","GB-REV-"&amp;J32,"GB-CHC-"&amp;J32)))))))</f>
        <v>GB-CHC-1164674</v>
      </c>
      <c r="I32" s="4" t="str">
        <f>IF('[1]#source_data'!A35="","",IF('[1]#source_data'!G35="","",'[1]#source_data'!G35))</f>
        <v>Hope for Southall Street Homeless</v>
      </c>
      <c r="J32" s="4">
        <f>IF('[1]#source_data'!A35="","",IF(ISBLANK('[1]#source_data'!H35),"",'[1]#source_data'!H35))</f>
        <v>1164674</v>
      </c>
      <c r="K32" s="4" t="str">
        <f>IF('[1]#source_data'!A35="","",IF('[1]#source_data'!I35="","",TEXT('[1]#source_data'!I35,"00000000")))</f>
        <v/>
      </c>
      <c r="L32" s="4" t="str">
        <f>IF('[1]#source_data'!A35="","",'[1]#fixed_data'!$B$5)</f>
        <v>GB-CHC-1152596</v>
      </c>
      <c r="M32" s="4" t="str">
        <f>IF('[1]#source_data'!A35="","",'[1]#fixed_data'!$B$6)</f>
        <v>The Berkeley Foundation</v>
      </c>
      <c r="N32" s="4" t="str">
        <f>IF('[1]#source_data'!A35="","",IF('[1]#source_data'!J35="","",'[1]#source_data'!J35))</f>
        <v>Unrestricted funding</v>
      </c>
      <c r="O32" s="4" t="str">
        <f>IF('[1]#source_data'!A35="","",IF('[1]#source_data'!K35="","",'[1]#source_data'!K35))</f>
        <v>London</v>
      </c>
      <c r="P32" s="4" t="str">
        <f>IF('[1]#source_data'!A35="","",IF(O32="","",VLOOKUP(O32,[1]!Table2[#All],2,FALSE)))</f>
        <v>E12000007</v>
      </c>
      <c r="Q32" s="4" t="str">
        <f>IF('[1]#source_data'!A35="","",IF(O32="","",VLOOKUP(O32,[1]!Table2[#All],3,FALSE)))</f>
        <v>RGN/GOR</v>
      </c>
      <c r="R32" s="4" t="str">
        <f>IF('[1]#source_data'!A35="","",IF('[1]#source_data'!L35="","",'[1]#source_data'!L35))</f>
        <v/>
      </c>
      <c r="S32" s="4" t="str">
        <f>IF('[1]#source_data'!A35="","",IF(R32="","",VLOOKUP(R32,[1]!Table2[#All],2,FALSE)))</f>
        <v/>
      </c>
      <c r="T32" s="4" t="str">
        <f>IF('[1]#source_data'!A35="","",IF(R32="","",VLOOKUP(R32,[1]!Table2[#All],3,FALSE)))</f>
        <v/>
      </c>
      <c r="U32" s="4" t="str">
        <f>IF('[1]#source_data'!A35="","",IF('[1]#source_data'!M35="","",'[1]#source_data'!M35))</f>
        <v/>
      </c>
      <c r="V32" s="4" t="str">
        <f>IF('[1]#source_data'!A35="","",IF(U32="","",VLOOKUP(U32,[1]!Table2[#All],2,FALSE)))</f>
        <v/>
      </c>
      <c r="W32" s="4" t="str">
        <f>IF('[1]#source_data'!A35="","",IF(U32="","",VLOOKUP(U32,[1]!Table2[#All],3,FALSE)))</f>
        <v/>
      </c>
      <c r="X32" s="4" t="str">
        <f>IF('[1]#source_data'!A35="","",IF('[1]#source_data'!N35="","",'[1]#source_data'!N35))</f>
        <v/>
      </c>
      <c r="Y32" s="4" t="str">
        <f>IF('[1]#source_data'!A35="","",IF(X32="","",VLOOKUP(X32,[1]!Table2[#All],2,FALSE)))</f>
        <v/>
      </c>
      <c r="Z32" s="4" t="str">
        <f>IF('[1]#source_data'!A35="","",IF(X32="","",VLOOKUP(X32,[1]!Table2[#All],3,FALSE)))</f>
        <v/>
      </c>
      <c r="AA32" s="7">
        <f ca="1">IF('[1]#source_data'!A35="","",'[1]#fixed_data'!$B$7)</f>
        <v>46079</v>
      </c>
      <c r="AB32" s="4" t="str">
        <f>IF('[1]#source_data'!A35="","",'[1]#fixed_data'!$B$8)</f>
        <v>https://www.berkeleyfoundation.org.uk/</v>
      </c>
      <c r="AC32" s="4">
        <f>IF('[1]#source_data'!A35="","",IF('[1]#source_data'!O35="","",'[1]#source_data'!O35))</f>
        <v>0</v>
      </c>
    </row>
    <row r="33" spans="1:29" s="8" customFormat="1" x14ac:dyDescent="0.25">
      <c r="A33" s="4" t="str">
        <f>IF('[1]#source_data'!A36="","",CONCATENATE('[1]#fixed_data'!$B$2&amp;'[1]#source_data'!A36))</f>
        <v>360G-BerkeleyFdn-FA1550</v>
      </c>
      <c r="B33" s="4" t="str">
        <f>IF('[1]#source_data'!A36="","",IF('[1]#source_data'!B36="","",'[1]#source_data'!B36))</f>
        <v>One-off grant</v>
      </c>
      <c r="C33" s="4" t="str">
        <f>IF('[1]#source_data'!A36="","",IF('[1]#source_data'!C36="","",'[1]#source_data'!C36))</f>
        <v>An unrestricted grant provided in response to the UK Covid-19 crisis.</v>
      </c>
      <c r="D33" s="4" t="str">
        <f>IF('[1]#source_data'!A36="","",'[1]#fixed_data'!$B$3)</f>
        <v>GBP</v>
      </c>
      <c r="E33" s="5">
        <f>IF('[1]#source_data'!A36="","",IF('[1]#source_data'!D36="","",'[1]#source_data'!D36))</f>
        <v>10000</v>
      </c>
      <c r="F33" s="5">
        <f>IF('[1]#source_data'!A36="","",IF('[1]#source_data'!F36="","",'[1]#source_data'!F36))</f>
        <v>10000</v>
      </c>
      <c r="G33" s="6">
        <f>IF('[1]#source_data'!A36="","",IF('[1]#source_data'!E36="","",'[1]#source_data'!E36))</f>
        <v>43949</v>
      </c>
      <c r="H33" s="4" t="str">
        <f>IF('[1]#source_data'!A36="","",IF(AND(J33="",K33=""),'[1]#fixed_data'!$B$4&amp;SUBSTITUTE(I33," ","-"),IF(J33="","GB-COH-"&amp;K33,IF(LEFT(J33,2)="SC","GB-SC-"&amp;J33,IF(AND(LEFT(J33,1)="1",LEN(J33)=6),"GB-NIC-"&amp;J33,IF(LEFT(J33,3)="NIC","GB-NIC-"&amp;SUBSTITUTE(J33,"NIC",""),IF(LEFT(J33,1)="X","GB-REV-"&amp;J33,"GB-CHC-"&amp;J33)))))))</f>
        <v>GB-CHC-1122206</v>
      </c>
      <c r="I33" s="4" t="str">
        <f>IF('[1]#source_data'!A36="","",IF('[1]#source_data'!G36="","",'[1]#source_data'!G36))</f>
        <v>Spear</v>
      </c>
      <c r="J33" s="4">
        <f>IF('[1]#source_data'!A36="","",IF(ISBLANK('[1]#source_data'!H36),"",'[1]#source_data'!H36))</f>
        <v>1122206</v>
      </c>
      <c r="K33" s="4" t="str">
        <f>IF('[1]#source_data'!A36="","",IF('[1]#source_data'!I36="","",TEXT('[1]#source_data'!I36,"00000000")))</f>
        <v/>
      </c>
      <c r="L33" s="4" t="str">
        <f>IF('[1]#source_data'!A36="","",'[1]#fixed_data'!$B$5)</f>
        <v>GB-CHC-1152596</v>
      </c>
      <c r="M33" s="4" t="str">
        <f>IF('[1]#source_data'!A36="","",'[1]#fixed_data'!$B$6)</f>
        <v>The Berkeley Foundation</v>
      </c>
      <c r="N33" s="4" t="str">
        <f>IF('[1]#source_data'!A36="","",IF('[1]#source_data'!J36="","",'[1]#source_data'!J36))</f>
        <v>Unrestricted funding</v>
      </c>
      <c r="O33" s="4" t="str">
        <f>IF('[1]#source_data'!A36="","",IF('[1]#source_data'!K36="","",'[1]#source_data'!K36))</f>
        <v>London</v>
      </c>
      <c r="P33" s="4" t="str">
        <f>IF('[1]#source_data'!A36="","",IF(O33="","",VLOOKUP(O33,[1]!Table2[#All],2,FALSE)))</f>
        <v>E12000007</v>
      </c>
      <c r="Q33" s="4" t="str">
        <f>IF('[1]#source_data'!A36="","",IF(O33="","",VLOOKUP(O33,[1]!Table2[#All],3,FALSE)))</f>
        <v>RGN/GOR</v>
      </c>
      <c r="R33" s="4" t="str">
        <f>IF('[1]#source_data'!A36="","",IF('[1]#source_data'!L36="","",'[1]#source_data'!L36))</f>
        <v/>
      </c>
      <c r="S33" s="4" t="str">
        <f>IF('[1]#source_data'!A36="","",IF(R33="","",VLOOKUP(R33,[1]!Table2[#All],2,FALSE)))</f>
        <v/>
      </c>
      <c r="T33" s="4" t="str">
        <f>IF('[1]#source_data'!A36="","",IF(R33="","",VLOOKUP(R33,[1]!Table2[#All],3,FALSE)))</f>
        <v/>
      </c>
      <c r="U33" s="4" t="str">
        <f>IF('[1]#source_data'!A36="","",IF('[1]#source_data'!M36="","",'[1]#source_data'!M36))</f>
        <v/>
      </c>
      <c r="V33" s="4" t="str">
        <f>IF('[1]#source_data'!A36="","",IF(U33="","",VLOOKUP(U33,[1]!Table2[#All],2,FALSE)))</f>
        <v/>
      </c>
      <c r="W33" s="4" t="str">
        <f>IF('[1]#source_data'!A36="","",IF(U33="","",VLOOKUP(U33,[1]!Table2[#All],3,FALSE)))</f>
        <v/>
      </c>
      <c r="X33" s="4" t="str">
        <f>IF('[1]#source_data'!A36="","",IF('[1]#source_data'!N36="","",'[1]#source_data'!N36))</f>
        <v/>
      </c>
      <c r="Y33" s="4" t="str">
        <f>IF('[1]#source_data'!A36="","",IF(X33="","",VLOOKUP(X33,[1]!Table2[#All],2,FALSE)))</f>
        <v/>
      </c>
      <c r="Z33" s="4" t="str">
        <f>IF('[1]#source_data'!A36="","",IF(X33="","",VLOOKUP(X33,[1]!Table2[#All],3,FALSE)))</f>
        <v/>
      </c>
      <c r="AA33" s="7">
        <f ca="1">IF('[1]#source_data'!A36="","",'[1]#fixed_data'!$B$7)</f>
        <v>46079</v>
      </c>
      <c r="AB33" s="4" t="str">
        <f>IF('[1]#source_data'!A36="","",'[1]#fixed_data'!$B$8)</f>
        <v>https://www.berkeleyfoundation.org.uk/</v>
      </c>
      <c r="AC33" s="4">
        <f>IF('[1]#source_data'!A36="","",IF('[1]#source_data'!O36="","",'[1]#source_data'!O36))</f>
        <v>0</v>
      </c>
    </row>
    <row r="34" spans="1:29" s="8" customFormat="1" x14ac:dyDescent="0.25">
      <c r="A34" s="4" t="str">
        <f>IF('[1]#source_data'!A37="","",CONCATENATE('[1]#fixed_data'!$B$2&amp;'[1]#source_data'!A37))</f>
        <v>360G-BerkeleyFdn-FA1551</v>
      </c>
      <c r="B34" s="4" t="str">
        <f>IF('[1]#source_data'!A37="","",IF('[1]#source_data'!B37="","",'[1]#source_data'!B37))</f>
        <v>One-off grant</v>
      </c>
      <c r="C34" s="4" t="str">
        <f>IF('[1]#source_data'!A37="","",IF('[1]#source_data'!C37="","",'[1]#source_data'!C37))</f>
        <v>An unrestricted grant provided in response to the UK Covid-19 crisis.</v>
      </c>
      <c r="D34" s="4" t="str">
        <f>IF('[1]#source_data'!A37="","",'[1]#fixed_data'!$B$3)</f>
        <v>GBP</v>
      </c>
      <c r="E34" s="5">
        <f>IF('[1]#source_data'!A37="","",IF('[1]#source_data'!D37="","",'[1]#source_data'!D37))</f>
        <v>10000</v>
      </c>
      <c r="F34" s="5">
        <f>IF('[1]#source_data'!A37="","",IF('[1]#source_data'!F37="","",'[1]#source_data'!F37))</f>
        <v>10000</v>
      </c>
      <c r="G34" s="6">
        <f>IF('[1]#source_data'!A37="","",IF('[1]#source_data'!E37="","",'[1]#source_data'!E37))</f>
        <v>43949</v>
      </c>
      <c r="H34" s="4" t="str">
        <f>IF('[1]#source_data'!A37="","",IF(AND(J34="",K34=""),'[1]#fixed_data'!$B$4&amp;SUBSTITUTE(I34," ","-"),IF(J34="","GB-COH-"&amp;K34,IF(LEFT(J34,2)="SC","GB-SC-"&amp;J34,IF(AND(LEFT(J34,1)="1",LEN(J34)=6),"GB-NIC-"&amp;J34,IF(LEFT(J34,3)="NIC","GB-NIC-"&amp;SUBSTITUTE(J34,"NIC",""),IF(LEFT(J34,1)="X","GB-REV-"&amp;J34,"GB-CHC-"&amp;J34)))))))</f>
        <v>GB-CHC-1184132</v>
      </c>
      <c r="I34" s="4" t="str">
        <f>IF('[1]#source_data'!A37="","",IF('[1]#source_data'!G37="","",'[1]#source_data'!G37))</f>
        <v>The Honeypot Charity</v>
      </c>
      <c r="J34" s="4">
        <f>IF('[1]#source_data'!A37="","",IF(ISBLANK('[1]#source_data'!H37),"",'[1]#source_data'!H37))</f>
        <v>1184132</v>
      </c>
      <c r="K34" s="4" t="str">
        <f>IF('[1]#source_data'!A37="","",IF('[1]#source_data'!I37="","",TEXT('[1]#source_data'!I37,"00000000")))</f>
        <v/>
      </c>
      <c r="L34" s="4" t="str">
        <f>IF('[1]#source_data'!A37="","",'[1]#fixed_data'!$B$5)</f>
        <v>GB-CHC-1152596</v>
      </c>
      <c r="M34" s="4" t="str">
        <f>IF('[1]#source_data'!A37="","",'[1]#fixed_data'!$B$6)</f>
        <v>The Berkeley Foundation</v>
      </c>
      <c r="N34" s="4" t="str">
        <f>IF('[1]#source_data'!A37="","",IF('[1]#source_data'!J37="","",'[1]#source_data'!J37))</f>
        <v>Unrestricted funding</v>
      </c>
      <c r="O34" s="4" t="str">
        <f>IF('[1]#source_data'!A37="","",IF('[1]#source_data'!K37="","",'[1]#source_data'!K37))</f>
        <v>South East England</v>
      </c>
      <c r="P34" s="4" t="str">
        <f>IF('[1]#source_data'!A37="","",IF(O34="","",VLOOKUP(O34,[1]!Table2[#All],2,FALSE)))</f>
        <v>E12000008</v>
      </c>
      <c r="Q34" s="4" t="str">
        <f>IF('[1]#source_data'!A37="","",IF(O34="","",VLOOKUP(O34,[1]!Table2[#All],3,FALSE)))</f>
        <v>RGN/GOR</v>
      </c>
      <c r="R34" s="4" t="str">
        <f>IF('[1]#source_data'!A37="","",IF('[1]#source_data'!L37="","",'[1]#source_data'!L37))</f>
        <v>London</v>
      </c>
      <c r="S34" s="4" t="str">
        <f>IF('[1]#source_data'!A37="","",IF(R34="","",VLOOKUP(R34,[1]!Table2[#All],2,FALSE)))</f>
        <v>E12000007</v>
      </c>
      <c r="T34" s="4" t="str">
        <f>IF('[1]#source_data'!A37="","",IF(R34="","",VLOOKUP(R34,[1]!Table2[#All],3,FALSE)))</f>
        <v>RGN/GOR</v>
      </c>
      <c r="U34" s="4" t="str">
        <f>IF('[1]#source_data'!A37="","",IF('[1]#source_data'!M37="","",'[1]#source_data'!M37))</f>
        <v/>
      </c>
      <c r="V34" s="4" t="str">
        <f>IF('[1]#source_data'!A37="","",IF(U34="","",VLOOKUP(U34,[1]!Table2[#All],2,FALSE)))</f>
        <v/>
      </c>
      <c r="W34" s="4" t="str">
        <f>IF('[1]#source_data'!A37="","",IF(U34="","",VLOOKUP(U34,[1]!Table2[#All],3,FALSE)))</f>
        <v/>
      </c>
      <c r="X34" s="4" t="str">
        <f>IF('[1]#source_data'!A37="","",IF('[1]#source_data'!N37="","",'[1]#source_data'!N37))</f>
        <v/>
      </c>
      <c r="Y34" s="4" t="str">
        <f>IF('[1]#source_data'!A37="","",IF(X34="","",VLOOKUP(X34,[1]!Table2[#All],2,FALSE)))</f>
        <v/>
      </c>
      <c r="Z34" s="4" t="str">
        <f>IF('[1]#source_data'!A37="","",IF(X34="","",VLOOKUP(X34,[1]!Table2[#All],3,FALSE)))</f>
        <v/>
      </c>
      <c r="AA34" s="7">
        <f ca="1">IF('[1]#source_data'!A37="","",'[1]#fixed_data'!$B$7)</f>
        <v>46079</v>
      </c>
      <c r="AB34" s="4" t="str">
        <f>IF('[1]#source_data'!A37="","",'[1]#fixed_data'!$B$8)</f>
        <v>https://www.berkeleyfoundation.org.uk/</v>
      </c>
      <c r="AC34" s="4">
        <f>IF('[1]#source_data'!A37="","",IF('[1]#source_data'!O37="","",'[1]#source_data'!O37))</f>
        <v>0</v>
      </c>
    </row>
    <row r="35" spans="1:29" s="8" customFormat="1" x14ac:dyDescent="0.25">
      <c r="A35" s="4" t="str">
        <f>IF('[1]#source_data'!A38="","",CONCATENATE('[1]#fixed_data'!$B$2&amp;'[1]#source_data'!A38))</f>
        <v>360G-BerkeleyFdn-FA1552</v>
      </c>
      <c r="B35" s="4" t="str">
        <f>IF('[1]#source_data'!A38="","",IF('[1]#source_data'!B38="","",'[1]#source_data'!B38))</f>
        <v>One-off grant</v>
      </c>
      <c r="C35" s="4" t="str">
        <f>IF('[1]#source_data'!A38="","",IF('[1]#source_data'!C38="","",'[1]#source_data'!C38))</f>
        <v>An unrestricted grant provided in response to the UK Covid-19 crisis.</v>
      </c>
      <c r="D35" s="4" t="str">
        <f>IF('[1]#source_data'!A38="","",'[1]#fixed_data'!$B$3)</f>
        <v>GBP</v>
      </c>
      <c r="E35" s="5">
        <f>IF('[1]#source_data'!A38="","",IF('[1]#source_data'!D38="","",'[1]#source_data'!D38))</f>
        <v>10000</v>
      </c>
      <c r="F35" s="5">
        <f>IF('[1]#source_data'!A38="","",IF('[1]#source_data'!F38="","",'[1]#source_data'!F38))</f>
        <v>10000</v>
      </c>
      <c r="G35" s="6">
        <f>IF('[1]#source_data'!A38="","",IF('[1]#source_data'!E38="","",'[1]#source_data'!E38))</f>
        <v>43949</v>
      </c>
      <c r="H35" s="4" t="str">
        <f>IF('[1]#source_data'!A38="","",IF(AND(J35="",K35=""),'[1]#fixed_data'!$B$4&amp;SUBSTITUTE(I35," ","-"),IF(J35="","GB-COH-"&amp;K35,IF(LEFT(J35,2)="SC","GB-SC-"&amp;J35,IF(AND(LEFT(J35,1)="1",LEN(J35)=6),"GB-NIC-"&amp;J35,IF(LEFT(J35,3)="NIC","GB-NIC-"&amp;SUBSTITUTE(J35,"NIC",""),IF(LEFT(J35,1)="X","GB-REV-"&amp;J35,"GB-CHC-"&amp;J35)))))))</f>
        <v>GB-CHC-1161629</v>
      </c>
      <c r="I35" s="4" t="str">
        <f>IF('[1]#source_data'!A38="","",IF('[1]#source_data'!G38="","",'[1]#source_data'!G38))</f>
        <v>Home Start London</v>
      </c>
      <c r="J35" s="4">
        <f>IF('[1]#source_data'!A38="","",IF(ISBLANK('[1]#source_data'!H38),"",'[1]#source_data'!H38))</f>
        <v>1161629</v>
      </c>
      <c r="K35" s="4" t="str">
        <f>IF('[1]#source_data'!A38="","",IF('[1]#source_data'!I38="","",TEXT('[1]#source_data'!I38,"00000000")))</f>
        <v/>
      </c>
      <c r="L35" s="4" t="str">
        <f>IF('[1]#source_data'!A38="","",'[1]#fixed_data'!$B$5)</f>
        <v>GB-CHC-1152596</v>
      </c>
      <c r="M35" s="4" t="str">
        <f>IF('[1]#source_data'!A38="","",'[1]#fixed_data'!$B$6)</f>
        <v>The Berkeley Foundation</v>
      </c>
      <c r="N35" s="4" t="str">
        <f>IF('[1]#source_data'!A38="","",IF('[1]#source_data'!J38="","",'[1]#source_data'!J38))</f>
        <v>Unrestricted funding</v>
      </c>
      <c r="O35" s="4" t="str">
        <f>IF('[1]#source_data'!A38="","",IF('[1]#source_data'!K38="","",'[1]#source_data'!K38))</f>
        <v>London</v>
      </c>
      <c r="P35" s="4" t="str">
        <f>IF('[1]#source_data'!A38="","",IF(O35="","",VLOOKUP(O35,[1]!Table2[#All],2,FALSE)))</f>
        <v>E12000007</v>
      </c>
      <c r="Q35" s="4" t="str">
        <f>IF('[1]#source_data'!A38="","",IF(O35="","",VLOOKUP(O35,[1]!Table2[#All],3,FALSE)))</f>
        <v>RGN/GOR</v>
      </c>
      <c r="R35" s="4" t="str">
        <f>IF('[1]#source_data'!A38="","",IF('[1]#source_data'!L38="","",'[1]#source_data'!L38))</f>
        <v/>
      </c>
      <c r="S35" s="4" t="str">
        <f>IF('[1]#source_data'!A38="","",IF(R35="","",VLOOKUP(R35,[1]!Table2[#All],2,FALSE)))</f>
        <v/>
      </c>
      <c r="T35" s="4" t="str">
        <f>IF('[1]#source_data'!A38="","",IF(R35="","",VLOOKUP(R35,[1]!Table2[#All],3,FALSE)))</f>
        <v/>
      </c>
      <c r="U35" s="4" t="str">
        <f>IF('[1]#source_data'!A38="","",IF('[1]#source_data'!M38="","",'[1]#source_data'!M38))</f>
        <v/>
      </c>
      <c r="V35" s="4" t="str">
        <f>IF('[1]#source_data'!A38="","",IF(U35="","",VLOOKUP(U35,[1]!Table2[#All],2,FALSE)))</f>
        <v/>
      </c>
      <c r="W35" s="4" t="str">
        <f>IF('[1]#source_data'!A38="","",IF(U35="","",VLOOKUP(U35,[1]!Table2[#All],3,FALSE)))</f>
        <v/>
      </c>
      <c r="X35" s="4" t="str">
        <f>IF('[1]#source_data'!A38="","",IF('[1]#source_data'!N38="","",'[1]#source_data'!N38))</f>
        <v/>
      </c>
      <c r="Y35" s="4" t="str">
        <f>IF('[1]#source_data'!A38="","",IF(X35="","",VLOOKUP(X35,[1]!Table2[#All],2,FALSE)))</f>
        <v/>
      </c>
      <c r="Z35" s="4" t="str">
        <f>IF('[1]#source_data'!A38="","",IF(X35="","",VLOOKUP(X35,[1]!Table2[#All],3,FALSE)))</f>
        <v/>
      </c>
      <c r="AA35" s="7">
        <f ca="1">IF('[1]#source_data'!A38="","",'[1]#fixed_data'!$B$7)</f>
        <v>46079</v>
      </c>
      <c r="AB35" s="4" t="str">
        <f>IF('[1]#source_data'!A38="","",'[1]#fixed_data'!$B$8)</f>
        <v>https://www.berkeleyfoundation.org.uk/</v>
      </c>
      <c r="AC35" s="4">
        <f>IF('[1]#source_data'!A38="","",IF('[1]#source_data'!O38="","",'[1]#source_data'!O38))</f>
        <v>0</v>
      </c>
    </row>
    <row r="36" spans="1:29" s="8" customFormat="1" x14ac:dyDescent="0.25">
      <c r="A36" s="4" t="str">
        <f>IF('[1]#source_data'!A39="","",CONCATENATE('[1]#fixed_data'!$B$2&amp;'[1]#source_data'!A39))</f>
        <v>360G-BerkeleyFdn-FA1553</v>
      </c>
      <c r="B36" s="4" t="str">
        <f>IF('[1]#source_data'!A39="","",IF('[1]#source_data'!B39="","",'[1]#source_data'!B39))</f>
        <v>One-off grant</v>
      </c>
      <c r="C36" s="4" t="str">
        <f>IF('[1]#source_data'!A39="","",IF('[1]#source_data'!C39="","",'[1]#source_data'!C39))</f>
        <v>An unrestricted grant provided in response to the UK Covid-19 crisis.</v>
      </c>
      <c r="D36" s="4" t="str">
        <f>IF('[1]#source_data'!A39="","",'[1]#fixed_data'!$B$3)</f>
        <v>GBP</v>
      </c>
      <c r="E36" s="5">
        <f>IF('[1]#source_data'!A39="","",IF('[1]#source_data'!D39="","",'[1]#source_data'!D39))</f>
        <v>10000</v>
      </c>
      <c r="F36" s="5">
        <f>IF('[1]#source_data'!A39="","",IF('[1]#source_data'!F39="","",'[1]#source_data'!F39))</f>
        <v>10000</v>
      </c>
      <c r="G36" s="6">
        <f>IF('[1]#source_data'!A39="","",IF('[1]#source_data'!E39="","",'[1]#source_data'!E39))</f>
        <v>43949</v>
      </c>
      <c r="H36" s="4" t="str">
        <f>IF('[1]#source_data'!A39="","",IF(AND(J36="",K36=""),'[1]#fixed_data'!$B$4&amp;SUBSTITUTE(I36," ","-"),IF(J36="","GB-COH-"&amp;K36,IF(LEFT(J36,2)="SC","GB-SC-"&amp;J36,IF(AND(LEFT(J36,1)="1",LEN(J36)=6),"GB-NIC-"&amp;J36,IF(LEFT(J36,3)="NIC","GB-NIC-"&amp;SUBSTITUTE(J36,"NIC",""),IF(LEFT(J36,1)="X","GB-REV-"&amp;J36,"GB-CHC-"&amp;J36)))))))</f>
        <v>GB-CHC-1160316</v>
      </c>
      <c r="I36" s="4" t="str">
        <f>IF('[1]#source_data'!A39="","",IF('[1]#source_data'!G39="","",'[1]#source_data'!G39))</f>
        <v>Guy's and St Thomas' charity - Evelina Fund</v>
      </c>
      <c r="J36" s="4">
        <f>IF('[1]#source_data'!A39="","",IF(ISBLANK('[1]#source_data'!H39),"",'[1]#source_data'!H39))</f>
        <v>1160316</v>
      </c>
      <c r="K36" s="4" t="str">
        <f>IF('[1]#source_data'!A39="","",IF('[1]#source_data'!I39="","",TEXT('[1]#source_data'!I39,"00000000")))</f>
        <v/>
      </c>
      <c r="L36" s="4" t="str">
        <f>IF('[1]#source_data'!A39="","",'[1]#fixed_data'!$B$5)</f>
        <v>GB-CHC-1152596</v>
      </c>
      <c r="M36" s="4" t="str">
        <f>IF('[1]#source_data'!A39="","",'[1]#fixed_data'!$B$6)</f>
        <v>The Berkeley Foundation</v>
      </c>
      <c r="N36" s="4" t="str">
        <f>IF('[1]#source_data'!A39="","",IF('[1]#source_data'!J39="","",'[1]#source_data'!J39))</f>
        <v>Unrestricted funding</v>
      </c>
      <c r="O36" s="4" t="str">
        <f>IF('[1]#source_data'!A39="","",IF('[1]#source_data'!K39="","",'[1]#source_data'!K39))</f>
        <v>London</v>
      </c>
      <c r="P36" s="4" t="str">
        <f>IF('[1]#source_data'!A39="","",IF(O36="","",VLOOKUP(O36,[1]!Table2[#All],2,FALSE)))</f>
        <v>E12000007</v>
      </c>
      <c r="Q36" s="4" t="str">
        <f>IF('[1]#source_data'!A39="","",IF(O36="","",VLOOKUP(O36,[1]!Table2[#All],3,FALSE)))</f>
        <v>RGN/GOR</v>
      </c>
      <c r="R36" s="4" t="str">
        <f>IF('[1]#source_data'!A39="","",IF('[1]#source_data'!L39="","",'[1]#source_data'!L39))</f>
        <v/>
      </c>
      <c r="S36" s="4" t="str">
        <f>IF('[1]#source_data'!A39="","",IF(R36="","",VLOOKUP(R36,[1]!Table2[#All],2,FALSE)))</f>
        <v/>
      </c>
      <c r="T36" s="4" t="str">
        <f>IF('[1]#source_data'!A39="","",IF(R36="","",VLOOKUP(R36,[1]!Table2[#All],3,FALSE)))</f>
        <v/>
      </c>
      <c r="U36" s="4" t="str">
        <f>IF('[1]#source_data'!A39="","",IF('[1]#source_data'!M39="","",'[1]#source_data'!M39))</f>
        <v/>
      </c>
      <c r="V36" s="4" t="str">
        <f>IF('[1]#source_data'!A39="","",IF(U36="","",VLOOKUP(U36,[1]!Table2[#All],2,FALSE)))</f>
        <v/>
      </c>
      <c r="W36" s="4" t="str">
        <f>IF('[1]#source_data'!A39="","",IF(U36="","",VLOOKUP(U36,[1]!Table2[#All],3,FALSE)))</f>
        <v/>
      </c>
      <c r="X36" s="4" t="str">
        <f>IF('[1]#source_data'!A39="","",IF('[1]#source_data'!N39="","",'[1]#source_data'!N39))</f>
        <v/>
      </c>
      <c r="Y36" s="4" t="str">
        <f>IF('[1]#source_data'!A39="","",IF(X36="","",VLOOKUP(X36,[1]!Table2[#All],2,FALSE)))</f>
        <v/>
      </c>
      <c r="Z36" s="4" t="str">
        <f>IF('[1]#source_data'!A39="","",IF(X36="","",VLOOKUP(X36,[1]!Table2[#All],3,FALSE)))</f>
        <v/>
      </c>
      <c r="AA36" s="7">
        <f ca="1">IF('[1]#source_data'!A39="","",'[1]#fixed_data'!$B$7)</f>
        <v>46079</v>
      </c>
      <c r="AB36" s="4" t="str">
        <f>IF('[1]#source_data'!A39="","",'[1]#fixed_data'!$B$8)</f>
        <v>https://www.berkeleyfoundation.org.uk/</v>
      </c>
      <c r="AC36" s="4">
        <f>IF('[1]#source_data'!A39="","",IF('[1]#source_data'!O39="","",'[1]#source_data'!O39))</f>
        <v>0</v>
      </c>
    </row>
    <row r="37" spans="1:29" s="8" customFormat="1" x14ac:dyDescent="0.25">
      <c r="A37" s="4" t="str">
        <f>IF('[1]#source_data'!A40="","",CONCATENATE('[1]#fixed_data'!$B$2&amp;'[1]#source_data'!A40))</f>
        <v>360G-BerkeleyFdn-FA1554</v>
      </c>
      <c r="B37" s="4" t="str">
        <f>IF('[1]#source_data'!A40="","",IF('[1]#source_data'!B40="","",'[1]#source_data'!B40))</f>
        <v>One-off grant</v>
      </c>
      <c r="C37" s="4" t="str">
        <f>IF('[1]#source_data'!A40="","",IF('[1]#source_data'!C40="","",'[1]#source_data'!C40))</f>
        <v>An unrestricted grant provided in response to the UK Covid-19 crisis.</v>
      </c>
      <c r="D37" s="4" t="str">
        <f>IF('[1]#source_data'!A40="","",'[1]#fixed_data'!$B$3)</f>
        <v>GBP</v>
      </c>
      <c r="E37" s="5">
        <f>IF('[1]#source_data'!A40="","",IF('[1]#source_data'!D40="","",'[1]#source_data'!D40))</f>
        <v>10000</v>
      </c>
      <c r="F37" s="5">
        <f>IF('[1]#source_data'!A40="","",IF('[1]#source_data'!F40="","",'[1]#source_data'!F40))</f>
        <v>10000</v>
      </c>
      <c r="G37" s="6">
        <f>IF('[1]#source_data'!A40="","",IF('[1]#source_data'!E40="","",'[1]#source_data'!E40))</f>
        <v>43949</v>
      </c>
      <c r="H37" s="4" t="str">
        <f>IF('[1]#source_data'!A40="","",IF(AND(J37="",K37=""),'[1]#fixed_data'!$B$4&amp;SUBSTITUTE(I37," ","-"),IF(J37="","GB-COH-"&amp;K37,IF(LEFT(J37,2)="SC","GB-SC-"&amp;J37,IF(AND(LEFT(J37,1)="1",LEN(J37)=6),"GB-NIC-"&amp;J37,IF(LEFT(J37,3)="NIC","GB-NIC-"&amp;SUBSTITUTE(J37,"NIC",""),IF(LEFT(J37,1)="X","GB-REV-"&amp;J37,"GB-CHC-"&amp;J37)))))))</f>
        <v>GB-CHC-271028</v>
      </c>
      <c r="I37" s="4" t="str">
        <f>IF('[1]#source_data'!A40="","",IF('[1]#source_data'!G40="","",'[1]#source_data'!G40))</f>
        <v>National Schizophrenia Fellowship (Rethink Mental Illness)</v>
      </c>
      <c r="J37" s="4">
        <f>IF('[1]#source_data'!A40="","",IF(ISBLANK('[1]#source_data'!H40),"",'[1]#source_data'!H40))</f>
        <v>271028</v>
      </c>
      <c r="K37" s="4" t="str">
        <f>IF('[1]#source_data'!A40="","",IF('[1]#source_data'!I40="","",TEXT('[1]#source_data'!I40,"00000000")))</f>
        <v/>
      </c>
      <c r="L37" s="4" t="str">
        <f>IF('[1]#source_data'!A40="","",'[1]#fixed_data'!$B$5)</f>
        <v>GB-CHC-1152596</v>
      </c>
      <c r="M37" s="4" t="str">
        <f>IF('[1]#source_data'!A40="","",'[1]#fixed_data'!$B$6)</f>
        <v>The Berkeley Foundation</v>
      </c>
      <c r="N37" s="4" t="str">
        <f>IF('[1]#source_data'!A40="","",IF('[1]#source_data'!J40="","",'[1]#source_data'!J40))</f>
        <v>Unrestricted funding</v>
      </c>
      <c r="O37" s="4" t="str">
        <f>IF('[1]#source_data'!A40="","",IF('[1]#source_data'!K40="","",'[1]#source_data'!K40))</f>
        <v>London</v>
      </c>
      <c r="P37" s="4" t="str">
        <f>IF('[1]#source_data'!A40="","",IF(O37="","",VLOOKUP(O37,[1]!Table2[#All],2,FALSE)))</f>
        <v>E12000007</v>
      </c>
      <c r="Q37" s="4" t="str">
        <f>IF('[1]#source_data'!A40="","",IF(O37="","",VLOOKUP(O37,[1]!Table2[#All],3,FALSE)))</f>
        <v>RGN/GOR</v>
      </c>
      <c r="R37" s="4" t="str">
        <f>IF('[1]#source_data'!A40="","",IF('[1]#source_data'!L40="","",'[1]#source_data'!L40))</f>
        <v/>
      </c>
      <c r="S37" s="4" t="str">
        <f>IF('[1]#source_data'!A40="","",IF(R37="","",VLOOKUP(R37,[1]!Table2[#All],2,FALSE)))</f>
        <v/>
      </c>
      <c r="T37" s="4" t="str">
        <f>IF('[1]#source_data'!A40="","",IF(R37="","",VLOOKUP(R37,[1]!Table2[#All],3,FALSE)))</f>
        <v/>
      </c>
      <c r="U37" s="4" t="str">
        <f>IF('[1]#source_data'!A40="","",IF('[1]#source_data'!M40="","",'[1]#source_data'!M40))</f>
        <v/>
      </c>
      <c r="V37" s="4" t="str">
        <f>IF('[1]#source_data'!A40="","",IF(U37="","",VLOOKUP(U37,[1]!Table2[#All],2,FALSE)))</f>
        <v/>
      </c>
      <c r="W37" s="4" t="str">
        <f>IF('[1]#source_data'!A40="","",IF(U37="","",VLOOKUP(U37,[1]!Table2[#All],3,FALSE)))</f>
        <v/>
      </c>
      <c r="X37" s="4" t="str">
        <f>IF('[1]#source_data'!A40="","",IF('[1]#source_data'!N40="","",'[1]#source_data'!N40))</f>
        <v/>
      </c>
      <c r="Y37" s="4" t="str">
        <f>IF('[1]#source_data'!A40="","",IF(X37="","",VLOOKUP(X37,[1]!Table2[#All],2,FALSE)))</f>
        <v/>
      </c>
      <c r="Z37" s="4" t="str">
        <f>IF('[1]#source_data'!A40="","",IF(X37="","",VLOOKUP(X37,[1]!Table2[#All],3,FALSE)))</f>
        <v/>
      </c>
      <c r="AA37" s="7">
        <f ca="1">IF('[1]#source_data'!A40="","",'[1]#fixed_data'!$B$7)</f>
        <v>46079</v>
      </c>
      <c r="AB37" s="4" t="str">
        <f>IF('[1]#source_data'!A40="","",'[1]#fixed_data'!$B$8)</f>
        <v>https://www.berkeleyfoundation.org.uk/</v>
      </c>
      <c r="AC37" s="4">
        <f>IF('[1]#source_data'!A40="","",IF('[1]#source_data'!O40="","",'[1]#source_data'!O40))</f>
        <v>0</v>
      </c>
    </row>
    <row r="38" spans="1:29" s="8" customFormat="1" x14ac:dyDescent="0.25">
      <c r="A38" s="4" t="str">
        <f>IF('[1]#source_data'!A41="","",CONCATENATE('[1]#fixed_data'!$B$2&amp;'[1]#source_data'!A41))</f>
        <v>360G-BerkeleyFdn-FA1555</v>
      </c>
      <c r="B38" s="4" t="str">
        <f>IF('[1]#source_data'!A41="","",IF('[1]#source_data'!B41="","",'[1]#source_data'!B41))</f>
        <v>One-off grant</v>
      </c>
      <c r="C38" s="4" t="str">
        <f>IF('[1]#source_data'!A41="","",IF('[1]#source_data'!C41="","",'[1]#source_data'!C41))</f>
        <v>An unrestricted grant provided in response to the UK Covid-19 crisis.</v>
      </c>
      <c r="D38" s="4" t="str">
        <f>IF('[1]#source_data'!A41="","",'[1]#fixed_data'!$B$3)</f>
        <v>GBP</v>
      </c>
      <c r="E38" s="5">
        <f>IF('[1]#source_data'!A41="","",IF('[1]#source_data'!D41="","",'[1]#source_data'!D41))</f>
        <v>10000</v>
      </c>
      <c r="F38" s="5">
        <f>IF('[1]#source_data'!A41="","",IF('[1]#source_data'!F41="","",'[1]#source_data'!F41))</f>
        <v>10000</v>
      </c>
      <c r="G38" s="6">
        <f>IF('[1]#source_data'!A41="","",IF('[1]#source_data'!E41="","",'[1]#source_data'!E41))</f>
        <v>43949</v>
      </c>
      <c r="H38" s="4" t="str">
        <f>IF('[1]#source_data'!A41="","",IF(AND(J38="",K38=""),'[1]#fixed_data'!$B$4&amp;SUBSTITUTE(I38," ","-"),IF(J38="","GB-COH-"&amp;K38,IF(LEFT(J38,2)="SC","GB-SC-"&amp;J38,IF(AND(LEFT(J38,1)="1",LEN(J38)=6),"GB-NIC-"&amp;J38,IF(LEFT(J38,3)="NIC","GB-NIC-"&amp;SUBSTITUTE(J38,"NIC",""),IF(LEFT(J38,1)="X","GB-REV-"&amp;J38,"GB-CHC-"&amp;J38)))))))</f>
        <v>GB-CHC-303145</v>
      </c>
      <c r="I38" s="4" t="str">
        <f>IF('[1]#source_data'!A41="","",IF('[1]#source_data'!G41="","",'[1]#source_data'!G41))</f>
        <v>Triangle Adventure Playground Association</v>
      </c>
      <c r="J38" s="4">
        <f>IF('[1]#source_data'!A41="","",IF(ISBLANK('[1]#source_data'!H41),"",'[1]#source_data'!H41))</f>
        <v>303145</v>
      </c>
      <c r="K38" s="4" t="str">
        <f>IF('[1]#source_data'!A41="","",IF('[1]#source_data'!I41="","",TEXT('[1]#source_data'!I41,"00000000")))</f>
        <v/>
      </c>
      <c r="L38" s="4" t="str">
        <f>IF('[1]#source_data'!A41="","",'[1]#fixed_data'!$B$5)</f>
        <v>GB-CHC-1152596</v>
      </c>
      <c r="M38" s="4" t="str">
        <f>IF('[1]#source_data'!A41="","",'[1]#fixed_data'!$B$6)</f>
        <v>The Berkeley Foundation</v>
      </c>
      <c r="N38" s="4" t="str">
        <f>IF('[1]#source_data'!A41="","",IF('[1]#source_data'!J41="","",'[1]#source_data'!J41))</f>
        <v>Unrestricted funding</v>
      </c>
      <c r="O38" s="4" t="str">
        <f>IF('[1]#source_data'!A41="","",IF('[1]#source_data'!K41="","",'[1]#source_data'!K41))</f>
        <v>London</v>
      </c>
      <c r="P38" s="4" t="str">
        <f>IF('[1]#source_data'!A41="","",IF(O38="","",VLOOKUP(O38,[1]!Table2[#All],2,FALSE)))</f>
        <v>E12000007</v>
      </c>
      <c r="Q38" s="4" t="str">
        <f>IF('[1]#source_data'!A41="","",IF(O38="","",VLOOKUP(O38,[1]!Table2[#All],3,FALSE)))</f>
        <v>RGN/GOR</v>
      </c>
      <c r="R38" s="4" t="str">
        <f>IF('[1]#source_data'!A41="","",IF('[1]#source_data'!L41="","",'[1]#source_data'!L41))</f>
        <v/>
      </c>
      <c r="S38" s="4" t="str">
        <f>IF('[1]#source_data'!A41="","",IF(R38="","",VLOOKUP(R38,[1]!Table2[#All],2,FALSE)))</f>
        <v/>
      </c>
      <c r="T38" s="4" t="str">
        <f>IF('[1]#source_data'!A41="","",IF(R38="","",VLOOKUP(R38,[1]!Table2[#All],3,FALSE)))</f>
        <v/>
      </c>
      <c r="U38" s="4" t="str">
        <f>IF('[1]#source_data'!A41="","",IF('[1]#source_data'!M41="","",'[1]#source_data'!M41))</f>
        <v/>
      </c>
      <c r="V38" s="4" t="str">
        <f>IF('[1]#source_data'!A41="","",IF(U38="","",VLOOKUP(U38,[1]!Table2[#All],2,FALSE)))</f>
        <v/>
      </c>
      <c r="W38" s="4" t="str">
        <f>IF('[1]#source_data'!A41="","",IF(U38="","",VLOOKUP(U38,[1]!Table2[#All],3,FALSE)))</f>
        <v/>
      </c>
      <c r="X38" s="4" t="str">
        <f>IF('[1]#source_data'!A41="","",IF('[1]#source_data'!N41="","",'[1]#source_data'!N41))</f>
        <v/>
      </c>
      <c r="Y38" s="4" t="str">
        <f>IF('[1]#source_data'!A41="","",IF(X38="","",VLOOKUP(X38,[1]!Table2[#All],2,FALSE)))</f>
        <v/>
      </c>
      <c r="Z38" s="4" t="str">
        <f>IF('[1]#source_data'!A41="","",IF(X38="","",VLOOKUP(X38,[1]!Table2[#All],3,FALSE)))</f>
        <v/>
      </c>
      <c r="AA38" s="7">
        <f ca="1">IF('[1]#source_data'!A41="","",'[1]#fixed_data'!$B$7)</f>
        <v>46079</v>
      </c>
      <c r="AB38" s="4" t="str">
        <f>IF('[1]#source_data'!A41="","",'[1]#fixed_data'!$B$8)</f>
        <v>https://www.berkeleyfoundation.org.uk/</v>
      </c>
      <c r="AC38" s="4">
        <f>IF('[1]#source_data'!A41="","",IF('[1]#source_data'!O41="","",'[1]#source_data'!O41))</f>
        <v>0</v>
      </c>
    </row>
    <row r="39" spans="1:29" s="8" customFormat="1" x14ac:dyDescent="0.25">
      <c r="A39" s="4" t="str">
        <f>IF('[1]#source_data'!A42="","",CONCATENATE('[1]#fixed_data'!$B$2&amp;'[1]#source_data'!A42))</f>
        <v>360G-BerkeleyFdn-FA1556</v>
      </c>
      <c r="B39" s="4" t="str">
        <f>IF('[1]#source_data'!A42="","",IF('[1]#source_data'!B42="","",'[1]#source_data'!B42))</f>
        <v>One-off grant</v>
      </c>
      <c r="C39" s="4" t="str">
        <f>IF('[1]#source_data'!A42="","",IF('[1]#source_data'!C42="","",'[1]#source_data'!C42))</f>
        <v>An unrestricted grant provided in response to the UK Covid-19 crisis.</v>
      </c>
      <c r="D39" s="4" t="str">
        <f>IF('[1]#source_data'!A42="","",'[1]#fixed_data'!$B$3)</f>
        <v>GBP</v>
      </c>
      <c r="E39" s="5">
        <f>IF('[1]#source_data'!A42="","",IF('[1]#source_data'!D42="","",'[1]#source_data'!D42))</f>
        <v>10000</v>
      </c>
      <c r="F39" s="5">
        <f>IF('[1]#source_data'!A42="","",IF('[1]#source_data'!F42="","",'[1]#source_data'!F42))</f>
        <v>10000</v>
      </c>
      <c r="G39" s="6">
        <f>IF('[1]#source_data'!A42="","",IF('[1]#source_data'!E42="","",'[1]#source_data'!E42))</f>
        <v>43949</v>
      </c>
      <c r="H39" s="4" t="str">
        <f>IF('[1]#source_data'!A42="","",IF(AND(J39="",K39=""),'[1]#fixed_data'!$B$4&amp;SUBSTITUTE(I39," ","-"),IF(J39="","GB-COH-"&amp;K39,IF(LEFT(J39,2)="SC","GB-SC-"&amp;J39,IF(AND(LEFT(J39,1)="1",LEN(J39)=6),"GB-NIC-"&amp;J39,IF(LEFT(J39,3)="NIC","GB-NIC-"&amp;SUBSTITUTE(J39,"NIC",""),IF(LEFT(J39,1)="X","GB-REV-"&amp;J39,"GB-CHC-"&amp;J39)))))))</f>
        <v>GB-CHC-1106677</v>
      </c>
      <c r="I39" s="4" t="str">
        <f>IF('[1]#source_data'!A42="","",IF('[1]#source_data'!G42="","",'[1]#source_data'!G42))</f>
        <v>Momentum Children's Charity</v>
      </c>
      <c r="J39" s="4">
        <f>IF('[1]#source_data'!A42="","",IF(ISBLANK('[1]#source_data'!H42),"",'[1]#source_data'!H42))</f>
        <v>1106677</v>
      </c>
      <c r="K39" s="4" t="str">
        <f>IF('[1]#source_data'!A42="","",IF('[1]#source_data'!I42="","",TEXT('[1]#source_data'!I42,"00000000")))</f>
        <v/>
      </c>
      <c r="L39" s="4" t="str">
        <f>IF('[1]#source_data'!A42="","",'[1]#fixed_data'!$B$5)</f>
        <v>GB-CHC-1152596</v>
      </c>
      <c r="M39" s="4" t="str">
        <f>IF('[1]#source_data'!A42="","",'[1]#fixed_data'!$B$6)</f>
        <v>The Berkeley Foundation</v>
      </c>
      <c r="N39" s="4" t="str">
        <f>IF('[1]#source_data'!A42="","",IF('[1]#source_data'!J42="","",'[1]#source_data'!J42))</f>
        <v>Unrestricted funding</v>
      </c>
      <c r="O39" s="4" t="str">
        <f>IF('[1]#source_data'!A42="","",IF('[1]#source_data'!K42="","",'[1]#source_data'!K42))</f>
        <v>South East England</v>
      </c>
      <c r="P39" s="4" t="str">
        <f>IF('[1]#source_data'!A42="","",IF(O39="","",VLOOKUP(O39,[1]!Table2[#All],2,FALSE)))</f>
        <v>E12000008</v>
      </c>
      <c r="Q39" s="4" t="str">
        <f>IF('[1]#source_data'!A42="","",IF(O39="","",VLOOKUP(O39,[1]!Table2[#All],3,FALSE)))</f>
        <v>RGN/GOR</v>
      </c>
      <c r="R39" s="4" t="str">
        <f>IF('[1]#source_data'!A42="","",IF('[1]#source_data'!L42="","",'[1]#source_data'!L42))</f>
        <v>London</v>
      </c>
      <c r="S39" s="4" t="str">
        <f>IF('[1]#source_data'!A42="","",IF(R39="","",VLOOKUP(R39,[1]!Table2[#All],2,FALSE)))</f>
        <v>E12000007</v>
      </c>
      <c r="T39" s="4" t="str">
        <f>IF('[1]#source_data'!A42="","",IF(R39="","",VLOOKUP(R39,[1]!Table2[#All],3,FALSE)))</f>
        <v>RGN/GOR</v>
      </c>
      <c r="U39" s="4" t="str">
        <f>IF('[1]#source_data'!A42="","",IF('[1]#source_data'!M42="","",'[1]#source_data'!M42))</f>
        <v/>
      </c>
      <c r="V39" s="4" t="str">
        <f>IF('[1]#source_data'!A42="","",IF(U39="","",VLOOKUP(U39,[1]!Table2[#All],2,FALSE)))</f>
        <v/>
      </c>
      <c r="W39" s="4" t="str">
        <f>IF('[1]#source_data'!A42="","",IF(U39="","",VLOOKUP(U39,[1]!Table2[#All],3,FALSE)))</f>
        <v/>
      </c>
      <c r="X39" s="4" t="str">
        <f>IF('[1]#source_data'!A42="","",IF('[1]#source_data'!N42="","",'[1]#source_data'!N42))</f>
        <v/>
      </c>
      <c r="Y39" s="4" t="str">
        <f>IF('[1]#source_data'!A42="","",IF(X39="","",VLOOKUP(X39,[1]!Table2[#All],2,FALSE)))</f>
        <v/>
      </c>
      <c r="Z39" s="4" t="str">
        <f>IF('[1]#source_data'!A42="","",IF(X39="","",VLOOKUP(X39,[1]!Table2[#All],3,FALSE)))</f>
        <v/>
      </c>
      <c r="AA39" s="7">
        <f ca="1">IF('[1]#source_data'!A42="","",'[1]#fixed_data'!$B$7)</f>
        <v>46079</v>
      </c>
      <c r="AB39" s="4" t="str">
        <f>IF('[1]#source_data'!A42="","",'[1]#fixed_data'!$B$8)</f>
        <v>https://www.berkeleyfoundation.org.uk/</v>
      </c>
      <c r="AC39" s="4">
        <f>IF('[1]#source_data'!A42="","",IF('[1]#source_data'!O42="","",'[1]#source_data'!O42))</f>
        <v>0</v>
      </c>
    </row>
    <row r="40" spans="1:29" s="8" customFormat="1" x14ac:dyDescent="0.25">
      <c r="A40" s="4" t="str">
        <f>IF('[1]#source_data'!A43="","",CONCATENATE('[1]#fixed_data'!$B$2&amp;'[1]#source_data'!A43))</f>
        <v>360G-BerkeleyFdn-FA1557</v>
      </c>
      <c r="B40" s="4" t="str">
        <f>IF('[1]#source_data'!A43="","",IF('[1]#source_data'!B43="","",'[1]#source_data'!B43))</f>
        <v>One-off grant</v>
      </c>
      <c r="C40" s="4" t="str">
        <f>IF('[1]#source_data'!A43="","",IF('[1]#source_data'!C43="","",'[1]#source_data'!C43))</f>
        <v>An unrestricted grant provided in response to the UK Covid-19 crisis.</v>
      </c>
      <c r="D40" s="4" t="str">
        <f>IF('[1]#source_data'!A43="","",'[1]#fixed_data'!$B$3)</f>
        <v>GBP</v>
      </c>
      <c r="E40" s="5">
        <f>IF('[1]#source_data'!A43="","",IF('[1]#source_data'!D43="","",'[1]#source_data'!D43))</f>
        <v>10000</v>
      </c>
      <c r="F40" s="5">
        <f>IF('[1]#source_data'!A43="","",IF('[1]#source_data'!F43="","",'[1]#source_data'!F43))</f>
        <v>10000</v>
      </c>
      <c r="G40" s="6">
        <f>IF('[1]#source_data'!A43="","",IF('[1]#source_data'!E43="","",'[1]#source_data'!E43))</f>
        <v>43949</v>
      </c>
      <c r="H40" s="4" t="str">
        <f>IF('[1]#source_data'!A43="","",IF(AND(J40="",K40=""),'[1]#fixed_data'!$B$4&amp;SUBSTITUTE(I40," ","-"),IF(J40="","GB-COH-"&amp;K40,IF(LEFT(J40,2)="SC","GB-SC-"&amp;J40,IF(AND(LEFT(J40,1)="1",LEN(J40)=6),"GB-NIC-"&amp;J40,IF(LEFT(J40,3)="NIC","GB-NIC-"&amp;SUBSTITUTE(J40,"NIC",""),IF(LEFT(J40,1)="X","GB-REV-"&amp;J40,"GB-CHC-"&amp;J40)))))))</f>
        <v>GB-CHC-1039651</v>
      </c>
      <c r="I40" s="4" t="str">
        <f>IF('[1]#source_data'!A43="","",IF('[1]#source_data'!G43="","",'[1]#source_data'!G43))</f>
        <v>Demelza</v>
      </c>
      <c r="J40" s="4">
        <f>IF('[1]#source_data'!A43="","",IF(ISBLANK('[1]#source_data'!H43),"",'[1]#source_data'!H43))</f>
        <v>1039651</v>
      </c>
      <c r="K40" s="4" t="str">
        <f>IF('[1]#source_data'!A43="","",IF('[1]#source_data'!I43="","",TEXT('[1]#source_data'!I43,"00000000")))</f>
        <v/>
      </c>
      <c r="L40" s="4" t="str">
        <f>IF('[1]#source_data'!A43="","",'[1]#fixed_data'!$B$5)</f>
        <v>GB-CHC-1152596</v>
      </c>
      <c r="M40" s="4" t="str">
        <f>IF('[1]#source_data'!A43="","",'[1]#fixed_data'!$B$6)</f>
        <v>The Berkeley Foundation</v>
      </c>
      <c r="N40" s="4" t="str">
        <f>IF('[1]#source_data'!A43="","",IF('[1]#source_data'!J43="","",'[1]#source_data'!J43))</f>
        <v>Unrestricted funding</v>
      </c>
      <c r="O40" s="4" t="str">
        <f>IF('[1]#source_data'!A43="","",IF('[1]#source_data'!K43="","",'[1]#source_data'!K43))</f>
        <v>South East England</v>
      </c>
      <c r="P40" s="4" t="str">
        <f>IF('[1]#source_data'!A43="","",IF(O40="","",VLOOKUP(O40,[1]!Table2[#All],2,FALSE)))</f>
        <v>E12000008</v>
      </c>
      <c r="Q40" s="4" t="str">
        <f>IF('[1]#source_data'!A43="","",IF(O40="","",VLOOKUP(O40,[1]!Table2[#All],3,FALSE)))</f>
        <v>RGN/GOR</v>
      </c>
      <c r="R40" s="4" t="str">
        <f>IF('[1]#source_data'!A43="","",IF('[1]#source_data'!L43="","",'[1]#source_data'!L43))</f>
        <v/>
      </c>
      <c r="S40" s="4" t="str">
        <f>IF('[1]#source_data'!A43="","",IF(R40="","",VLOOKUP(R40,[1]!Table2[#All],2,FALSE)))</f>
        <v/>
      </c>
      <c r="T40" s="4" t="str">
        <f>IF('[1]#source_data'!A43="","",IF(R40="","",VLOOKUP(R40,[1]!Table2[#All],3,FALSE)))</f>
        <v/>
      </c>
      <c r="U40" s="4" t="str">
        <f>IF('[1]#source_data'!A43="","",IF('[1]#source_data'!M43="","",'[1]#source_data'!M43))</f>
        <v/>
      </c>
      <c r="V40" s="4" t="str">
        <f>IF('[1]#source_data'!A43="","",IF(U40="","",VLOOKUP(U40,[1]!Table2[#All],2,FALSE)))</f>
        <v/>
      </c>
      <c r="W40" s="4" t="str">
        <f>IF('[1]#source_data'!A43="","",IF(U40="","",VLOOKUP(U40,[1]!Table2[#All],3,FALSE)))</f>
        <v/>
      </c>
      <c r="X40" s="4" t="str">
        <f>IF('[1]#source_data'!A43="","",IF('[1]#source_data'!N43="","",'[1]#source_data'!N43))</f>
        <v/>
      </c>
      <c r="Y40" s="4" t="str">
        <f>IF('[1]#source_data'!A43="","",IF(X40="","",VLOOKUP(X40,[1]!Table2[#All],2,FALSE)))</f>
        <v/>
      </c>
      <c r="Z40" s="4" t="str">
        <f>IF('[1]#source_data'!A43="","",IF(X40="","",VLOOKUP(X40,[1]!Table2[#All],3,FALSE)))</f>
        <v/>
      </c>
      <c r="AA40" s="7">
        <f ca="1">IF('[1]#source_data'!A43="","",'[1]#fixed_data'!$B$7)</f>
        <v>46079</v>
      </c>
      <c r="AB40" s="4" t="str">
        <f>IF('[1]#source_data'!A43="","",'[1]#fixed_data'!$B$8)</f>
        <v>https://www.berkeleyfoundation.org.uk/</v>
      </c>
      <c r="AC40" s="4">
        <f>IF('[1]#source_data'!A43="","",IF('[1]#source_data'!O43="","",'[1]#source_data'!O43))</f>
        <v>0</v>
      </c>
    </row>
    <row r="41" spans="1:29" s="8" customFormat="1" x14ac:dyDescent="0.25">
      <c r="A41" s="4" t="str">
        <f>IF('[1]#source_data'!A44="","",CONCATENATE('[1]#fixed_data'!$B$2&amp;'[1]#source_data'!A44))</f>
        <v>360G-BerkeleyFdn-FA1559</v>
      </c>
      <c r="B41" s="4" t="str">
        <f>IF('[1]#source_data'!A44="","",IF('[1]#source_data'!B44="","",'[1]#source_data'!B44))</f>
        <v>One-off grant</v>
      </c>
      <c r="C41" s="4" t="str">
        <f>IF('[1]#source_data'!A44="","",IF('[1]#source_data'!C44="","",'[1]#source_data'!C44))</f>
        <v>An unrestricted grant provided in response to the UK Covid-19 crisis.</v>
      </c>
      <c r="D41" s="4" t="str">
        <f>IF('[1]#source_data'!A44="","",'[1]#fixed_data'!$B$3)</f>
        <v>GBP</v>
      </c>
      <c r="E41" s="5">
        <f>IF('[1]#source_data'!A44="","",IF('[1]#source_data'!D44="","",'[1]#source_data'!D44))</f>
        <v>10000</v>
      </c>
      <c r="F41" s="5">
        <f>IF('[1]#source_data'!A44="","",IF('[1]#source_data'!F44="","",'[1]#source_data'!F44))</f>
        <v>10000</v>
      </c>
      <c r="G41" s="6">
        <f>IF('[1]#source_data'!A44="","",IF('[1]#source_data'!E44="","",'[1]#source_data'!E44))</f>
        <v>43949</v>
      </c>
      <c r="H41" s="4" t="str">
        <f>IF('[1]#source_data'!A44="","",IF(AND(J41="",K41=""),'[1]#fixed_data'!$B$4&amp;SUBSTITUTE(I41," ","-"),IF(J41="","GB-COH-"&amp;K41,IF(LEFT(J41,2)="SC","GB-SC-"&amp;J41,IF(AND(LEFT(J41,1)="1",LEN(J41)=6),"GB-NIC-"&amp;J41,IF(LEFT(J41,3)="NIC","GB-NIC-"&amp;SUBSTITUTE(J41,"NIC",""),IF(LEFT(J41,1)="X","GB-REV-"&amp;J41,"GB-CHC-"&amp;J41)))))))</f>
        <v>GB-CHC-1118947</v>
      </c>
      <c r="I41" s="4" t="str">
        <f>IF('[1]#source_data'!A44="","",IF('[1]#source_data'!G44="","",'[1]#source_data'!G44))</f>
        <v>Alexander Devine Children's Cancer Trust</v>
      </c>
      <c r="J41" s="4">
        <f>IF('[1]#source_data'!A44="","",IF(ISBLANK('[1]#source_data'!H44),"",'[1]#source_data'!H44))</f>
        <v>1118947</v>
      </c>
      <c r="K41" s="4" t="str">
        <f>IF('[1]#source_data'!A44="","",IF('[1]#source_data'!I44="","",TEXT('[1]#source_data'!I44,"00000000")))</f>
        <v/>
      </c>
      <c r="L41" s="4" t="str">
        <f>IF('[1]#source_data'!A44="","",'[1]#fixed_data'!$B$5)</f>
        <v>GB-CHC-1152596</v>
      </c>
      <c r="M41" s="4" t="str">
        <f>IF('[1]#source_data'!A44="","",'[1]#fixed_data'!$B$6)</f>
        <v>The Berkeley Foundation</v>
      </c>
      <c r="N41" s="4" t="str">
        <f>IF('[1]#source_data'!A44="","",IF('[1]#source_data'!J44="","",'[1]#source_data'!J44))</f>
        <v>Unrestricted funding</v>
      </c>
      <c r="O41" s="4" t="str">
        <f>IF('[1]#source_data'!A44="","",IF('[1]#source_data'!K44="","",'[1]#source_data'!K44))</f>
        <v>South East England</v>
      </c>
      <c r="P41" s="4" t="str">
        <f>IF('[1]#source_data'!A44="","",IF(O41="","",VLOOKUP(O41,[1]!Table2[#All],2,FALSE)))</f>
        <v>E12000008</v>
      </c>
      <c r="Q41" s="4" t="str">
        <f>IF('[1]#source_data'!A44="","",IF(O41="","",VLOOKUP(O41,[1]!Table2[#All],3,FALSE)))</f>
        <v>RGN/GOR</v>
      </c>
      <c r="R41" s="4" t="str">
        <f>IF('[1]#source_data'!A44="","",IF('[1]#source_data'!L44="","",'[1]#source_data'!L44))</f>
        <v/>
      </c>
      <c r="S41" s="4" t="str">
        <f>IF('[1]#source_data'!A44="","",IF(R41="","",VLOOKUP(R41,[1]!Table2[#All],2,FALSE)))</f>
        <v/>
      </c>
      <c r="T41" s="4" t="str">
        <f>IF('[1]#source_data'!A44="","",IF(R41="","",VLOOKUP(R41,[1]!Table2[#All],3,FALSE)))</f>
        <v/>
      </c>
      <c r="U41" s="4" t="str">
        <f>IF('[1]#source_data'!A44="","",IF('[1]#source_data'!M44="","",'[1]#source_data'!M44))</f>
        <v/>
      </c>
      <c r="V41" s="4" t="str">
        <f>IF('[1]#source_data'!A44="","",IF(U41="","",VLOOKUP(U41,[1]!Table2[#All],2,FALSE)))</f>
        <v/>
      </c>
      <c r="W41" s="4" t="str">
        <f>IF('[1]#source_data'!A44="","",IF(U41="","",VLOOKUP(U41,[1]!Table2[#All],3,FALSE)))</f>
        <v/>
      </c>
      <c r="X41" s="4" t="str">
        <f>IF('[1]#source_data'!A44="","",IF('[1]#source_data'!N44="","",'[1]#source_data'!N44))</f>
        <v/>
      </c>
      <c r="Y41" s="4" t="str">
        <f>IF('[1]#source_data'!A44="","",IF(X41="","",VLOOKUP(X41,[1]!Table2[#All],2,FALSE)))</f>
        <v/>
      </c>
      <c r="Z41" s="4" t="str">
        <f>IF('[1]#source_data'!A44="","",IF(X41="","",VLOOKUP(X41,[1]!Table2[#All],3,FALSE)))</f>
        <v/>
      </c>
      <c r="AA41" s="7">
        <f ca="1">IF('[1]#source_data'!A44="","",'[1]#fixed_data'!$B$7)</f>
        <v>46079</v>
      </c>
      <c r="AB41" s="4" t="str">
        <f>IF('[1]#source_data'!A44="","",'[1]#fixed_data'!$B$8)</f>
        <v>https://www.berkeleyfoundation.org.uk/</v>
      </c>
      <c r="AC41" s="4">
        <f>IF('[1]#source_data'!A44="","",IF('[1]#source_data'!O44="","",'[1]#source_data'!O44))</f>
        <v>0</v>
      </c>
    </row>
    <row r="42" spans="1:29" s="8" customFormat="1" x14ac:dyDescent="0.25">
      <c r="A42" s="4" t="str">
        <f>IF('[1]#source_data'!A45="","",CONCATENATE('[1]#fixed_data'!$B$2&amp;'[1]#source_data'!A45))</f>
        <v>360G-BerkeleyFdn-FA1560</v>
      </c>
      <c r="B42" s="4" t="str">
        <f>IF('[1]#source_data'!A45="","",IF('[1]#source_data'!B45="","",'[1]#source_data'!B45))</f>
        <v>One-off grant</v>
      </c>
      <c r="C42" s="4" t="str">
        <f>IF('[1]#source_data'!A45="","",IF('[1]#source_data'!C45="","",'[1]#source_data'!C45))</f>
        <v>An unrestricted grant provided in response to the UK Covid-19 crisis.</v>
      </c>
      <c r="D42" s="4" t="str">
        <f>IF('[1]#source_data'!A45="","",'[1]#fixed_data'!$B$3)</f>
        <v>GBP</v>
      </c>
      <c r="E42" s="5">
        <f>IF('[1]#source_data'!A45="","",IF('[1]#source_data'!D45="","",'[1]#source_data'!D45))</f>
        <v>10000</v>
      </c>
      <c r="F42" s="5">
        <f>IF('[1]#source_data'!A45="","",IF('[1]#source_data'!F45="","",'[1]#source_data'!F45))</f>
        <v>10000</v>
      </c>
      <c r="G42" s="6">
        <f>IF('[1]#source_data'!A45="","",IF('[1]#source_data'!E45="","",'[1]#source_data'!E45))</f>
        <v>43949</v>
      </c>
      <c r="H42" s="4" t="str">
        <f>IF('[1]#source_data'!A45="","",IF(AND(J42="",K42=""),'[1]#fixed_data'!$B$4&amp;SUBSTITUTE(I42," ","-"),IF(J42="","GB-COH-"&amp;K42,IF(LEFT(J42,2)="SC","GB-SC-"&amp;J42,IF(AND(LEFT(J42,1)="1",LEN(J42)=6),"GB-NIC-"&amp;J42,IF(LEFT(J42,3)="NIC","GB-NIC-"&amp;SUBSTITUTE(J42,"NIC",""),IF(LEFT(J42,1)="X","GB-REV-"&amp;J42,"GB-CHC-"&amp;J42)))))))</f>
        <v>GB-CHC-1121561</v>
      </c>
      <c r="I42" s="4" t="str">
        <f>IF('[1]#source_data'!A45="","",IF('[1]#source_data'!G45="","",'[1]#source_data'!G45))</f>
        <v>Ellenor Lions Hospices</v>
      </c>
      <c r="J42" s="4">
        <f>IF('[1]#source_data'!A45="","",IF(ISBLANK('[1]#source_data'!H45),"",'[1]#source_data'!H45))</f>
        <v>1121561</v>
      </c>
      <c r="K42" s="4" t="str">
        <f>IF('[1]#source_data'!A45="","",IF('[1]#source_data'!I45="","",TEXT('[1]#source_data'!I45,"00000000")))</f>
        <v/>
      </c>
      <c r="L42" s="4" t="str">
        <f>IF('[1]#source_data'!A45="","",'[1]#fixed_data'!$B$5)</f>
        <v>GB-CHC-1152596</v>
      </c>
      <c r="M42" s="4" t="str">
        <f>IF('[1]#source_data'!A45="","",'[1]#fixed_data'!$B$6)</f>
        <v>The Berkeley Foundation</v>
      </c>
      <c r="N42" s="4" t="str">
        <f>IF('[1]#source_data'!A45="","",IF('[1]#source_data'!J45="","",'[1]#source_data'!J45))</f>
        <v>Unrestricted funding</v>
      </c>
      <c r="O42" s="4" t="str">
        <f>IF('[1]#source_data'!A45="","",IF('[1]#source_data'!K45="","",'[1]#source_data'!K45))</f>
        <v>South East England</v>
      </c>
      <c r="P42" s="4" t="str">
        <f>IF('[1]#source_data'!A45="","",IF(O42="","",VLOOKUP(O42,[1]!Table2[#All],2,FALSE)))</f>
        <v>E12000008</v>
      </c>
      <c r="Q42" s="4" t="str">
        <f>IF('[1]#source_data'!A45="","",IF(O42="","",VLOOKUP(O42,[1]!Table2[#All],3,FALSE)))</f>
        <v>RGN/GOR</v>
      </c>
      <c r="R42" s="4" t="str">
        <f>IF('[1]#source_data'!A45="","",IF('[1]#source_data'!L45="","",'[1]#source_data'!L45))</f>
        <v>London</v>
      </c>
      <c r="S42" s="4" t="str">
        <f>IF('[1]#source_data'!A45="","",IF(R42="","",VLOOKUP(R42,[1]!Table2[#All],2,FALSE)))</f>
        <v>E12000007</v>
      </c>
      <c r="T42" s="4" t="str">
        <f>IF('[1]#source_data'!A45="","",IF(R42="","",VLOOKUP(R42,[1]!Table2[#All],3,FALSE)))</f>
        <v>RGN/GOR</v>
      </c>
      <c r="U42" s="4" t="str">
        <f>IF('[1]#source_data'!A45="","",IF('[1]#source_data'!M45="","",'[1]#source_data'!M45))</f>
        <v/>
      </c>
      <c r="V42" s="4" t="str">
        <f>IF('[1]#source_data'!A45="","",IF(U42="","",VLOOKUP(U42,[1]!Table2[#All],2,FALSE)))</f>
        <v/>
      </c>
      <c r="W42" s="4" t="str">
        <f>IF('[1]#source_data'!A45="","",IF(U42="","",VLOOKUP(U42,[1]!Table2[#All],3,FALSE)))</f>
        <v/>
      </c>
      <c r="X42" s="4" t="str">
        <f>IF('[1]#source_data'!A45="","",IF('[1]#source_data'!N45="","",'[1]#source_data'!N45))</f>
        <v/>
      </c>
      <c r="Y42" s="4" t="str">
        <f>IF('[1]#source_data'!A45="","",IF(X42="","",VLOOKUP(X42,[1]!Table2[#All],2,FALSE)))</f>
        <v/>
      </c>
      <c r="Z42" s="4" t="str">
        <f>IF('[1]#source_data'!A45="","",IF(X42="","",VLOOKUP(X42,[1]!Table2[#All],3,FALSE)))</f>
        <v/>
      </c>
      <c r="AA42" s="7">
        <f ca="1">IF('[1]#source_data'!A45="","",'[1]#fixed_data'!$B$7)</f>
        <v>46079</v>
      </c>
      <c r="AB42" s="4" t="str">
        <f>IF('[1]#source_data'!A45="","",'[1]#fixed_data'!$B$8)</f>
        <v>https://www.berkeleyfoundation.org.uk/</v>
      </c>
      <c r="AC42" s="4">
        <f>IF('[1]#source_data'!A45="","",IF('[1]#source_data'!O45="","",'[1]#source_data'!O45))</f>
        <v>0</v>
      </c>
    </row>
    <row r="43" spans="1:29" s="8" customFormat="1" x14ac:dyDescent="0.25">
      <c r="A43" s="4" t="str">
        <f>IF('[1]#source_data'!A46="","",CONCATENATE('[1]#fixed_data'!$B$2&amp;'[1]#source_data'!A46))</f>
        <v>360G-BerkeleyFdn-FA1562</v>
      </c>
      <c r="B43" s="4" t="str">
        <f>IF('[1]#source_data'!A46="","",IF('[1]#source_data'!B46="","",'[1]#source_data'!B46))</f>
        <v>One-off grant</v>
      </c>
      <c r="C43" s="4" t="str">
        <f>IF('[1]#source_data'!A46="","",IF('[1]#source_data'!C46="","",'[1]#source_data'!C46))</f>
        <v>An unrestricted grant provided in response to the UK Covid-19 crisis.</v>
      </c>
      <c r="D43" s="4" t="str">
        <f>IF('[1]#source_data'!A46="","",'[1]#fixed_data'!$B$3)</f>
        <v>GBP</v>
      </c>
      <c r="E43" s="5">
        <f>IF('[1]#source_data'!A46="","",IF('[1]#source_data'!D46="","",'[1]#source_data'!D46))</f>
        <v>10000</v>
      </c>
      <c r="F43" s="5">
        <f>IF('[1]#source_data'!A46="","",IF('[1]#source_data'!F46="","",'[1]#source_data'!F46))</f>
        <v>10000</v>
      </c>
      <c r="G43" s="6">
        <f>IF('[1]#source_data'!A46="","",IF('[1]#source_data'!E46="","",'[1]#source_data'!E46))</f>
        <v>43949</v>
      </c>
      <c r="H43" s="4" t="str">
        <f>IF('[1]#source_data'!A46="","",IF(AND(J43="",K43=""),'[1]#fixed_data'!$B$4&amp;SUBSTITUTE(I43," ","-"),IF(J43="","GB-COH-"&amp;K43,IF(LEFT(J43,2)="SC","GB-SC-"&amp;J43,IF(AND(LEFT(J43,1)="1",LEN(J43)=6),"GB-NIC-"&amp;J43,IF(LEFT(J43,3)="NIC","GB-NIC-"&amp;SUBSTITUTE(J43,"NIC",""),IF(LEFT(J43,1)="X","GB-REV-"&amp;J43,"GB-CHC-"&amp;J43)))))))</f>
        <v>GB-CHC-1085951</v>
      </c>
      <c r="I43" s="4" t="str">
        <f>IF('[1]#source_data'!A46="","",IF('[1]#source_data'!G46="","",'[1]#source_data'!G46))</f>
        <v>Helen &amp; Douglas House</v>
      </c>
      <c r="J43" s="4">
        <f>IF('[1]#source_data'!A46="","",IF(ISBLANK('[1]#source_data'!H46),"",'[1]#source_data'!H46))</f>
        <v>1085951</v>
      </c>
      <c r="K43" s="4" t="str">
        <f>IF('[1]#source_data'!A46="","",IF('[1]#source_data'!I46="","",TEXT('[1]#source_data'!I46,"00000000")))</f>
        <v/>
      </c>
      <c r="L43" s="4" t="str">
        <f>IF('[1]#source_data'!A46="","",'[1]#fixed_data'!$B$5)</f>
        <v>GB-CHC-1152596</v>
      </c>
      <c r="M43" s="4" t="str">
        <f>IF('[1]#source_data'!A46="","",'[1]#fixed_data'!$B$6)</f>
        <v>The Berkeley Foundation</v>
      </c>
      <c r="N43" s="4" t="str">
        <f>IF('[1]#source_data'!A46="","",IF('[1]#source_data'!J46="","",'[1]#source_data'!J46))</f>
        <v>Unrestricted funding</v>
      </c>
      <c r="O43" s="4" t="str">
        <f>IF('[1]#source_data'!A46="","",IF('[1]#source_data'!K46="","",'[1]#source_data'!K46))</f>
        <v>South East England</v>
      </c>
      <c r="P43" s="4" t="str">
        <f>IF('[1]#source_data'!A46="","",IF(O43="","",VLOOKUP(O43,[1]!Table2[#All],2,FALSE)))</f>
        <v>E12000008</v>
      </c>
      <c r="Q43" s="4" t="str">
        <f>IF('[1]#source_data'!A46="","",IF(O43="","",VLOOKUP(O43,[1]!Table2[#All],3,FALSE)))</f>
        <v>RGN/GOR</v>
      </c>
      <c r="R43" s="4" t="str">
        <f>IF('[1]#source_data'!A46="","",IF('[1]#source_data'!L46="","",'[1]#source_data'!L46))</f>
        <v/>
      </c>
      <c r="S43" s="4" t="str">
        <f>IF('[1]#source_data'!A46="","",IF(R43="","",VLOOKUP(R43,[1]!Table2[#All],2,FALSE)))</f>
        <v/>
      </c>
      <c r="T43" s="4" t="str">
        <f>IF('[1]#source_data'!A46="","",IF(R43="","",VLOOKUP(R43,[1]!Table2[#All],3,FALSE)))</f>
        <v/>
      </c>
      <c r="U43" s="4" t="str">
        <f>IF('[1]#source_data'!A46="","",IF('[1]#source_data'!M46="","",'[1]#source_data'!M46))</f>
        <v/>
      </c>
      <c r="V43" s="4" t="str">
        <f>IF('[1]#source_data'!A46="","",IF(U43="","",VLOOKUP(U43,[1]!Table2[#All],2,FALSE)))</f>
        <v/>
      </c>
      <c r="W43" s="4" t="str">
        <f>IF('[1]#source_data'!A46="","",IF(U43="","",VLOOKUP(U43,[1]!Table2[#All],3,FALSE)))</f>
        <v/>
      </c>
      <c r="X43" s="4" t="str">
        <f>IF('[1]#source_data'!A46="","",IF('[1]#source_data'!N46="","",'[1]#source_data'!N46))</f>
        <v/>
      </c>
      <c r="Y43" s="4" t="str">
        <f>IF('[1]#source_data'!A46="","",IF(X43="","",VLOOKUP(X43,[1]!Table2[#All],2,FALSE)))</f>
        <v/>
      </c>
      <c r="Z43" s="4" t="str">
        <f>IF('[1]#source_data'!A46="","",IF(X43="","",VLOOKUP(X43,[1]!Table2[#All],3,FALSE)))</f>
        <v/>
      </c>
      <c r="AA43" s="7">
        <f ca="1">IF('[1]#source_data'!A46="","",'[1]#fixed_data'!$B$7)</f>
        <v>46079</v>
      </c>
      <c r="AB43" s="4" t="str">
        <f>IF('[1]#source_data'!A46="","",'[1]#fixed_data'!$B$8)</f>
        <v>https://www.berkeleyfoundation.org.uk/</v>
      </c>
      <c r="AC43" s="4">
        <f>IF('[1]#source_data'!A46="","",IF('[1]#source_data'!O46="","",'[1]#source_data'!O46))</f>
        <v>0</v>
      </c>
    </row>
    <row r="44" spans="1:29" s="8" customFormat="1" x14ac:dyDescent="0.25">
      <c r="A44" s="4" t="str">
        <f>IF('[1]#source_data'!A47="","",CONCATENATE('[1]#fixed_data'!$B$2&amp;'[1]#source_data'!A47))</f>
        <v>360G-BerkeleyFdn-FA1563</v>
      </c>
      <c r="B44" s="4" t="str">
        <f>IF('[1]#source_data'!A47="","",IF('[1]#source_data'!B47="","",'[1]#source_data'!B47))</f>
        <v>One-off grant</v>
      </c>
      <c r="C44" s="4" t="str">
        <f>IF('[1]#source_data'!A47="","",IF('[1]#source_data'!C47="","",'[1]#source_data'!C47))</f>
        <v>An unrestricted grant provided in response to the UK Covid-19 crisis.</v>
      </c>
      <c r="D44" s="4" t="str">
        <f>IF('[1]#source_data'!A47="","",'[1]#fixed_data'!$B$3)</f>
        <v>GBP</v>
      </c>
      <c r="E44" s="5">
        <f>IF('[1]#source_data'!A47="","",IF('[1]#source_data'!D47="","",'[1]#source_data'!D47))</f>
        <v>10000</v>
      </c>
      <c r="F44" s="5">
        <f>IF('[1]#source_data'!A47="","",IF('[1]#source_data'!F47="","",'[1]#source_data'!F47))</f>
        <v>10000</v>
      </c>
      <c r="G44" s="6">
        <f>IF('[1]#source_data'!A47="","",IF('[1]#source_data'!E47="","",'[1]#source_data'!E47))</f>
        <v>43949</v>
      </c>
      <c r="H44" s="4" t="str">
        <f>IF('[1]#source_data'!A47="","",IF(AND(J44="",K44=""),'[1]#fixed_data'!$B$4&amp;SUBSTITUTE(I44," ","-"),IF(J44="","GB-COH-"&amp;K44,IF(LEFT(J44,2)="SC","GB-SC-"&amp;J44,IF(AND(LEFT(J44,1)="1",LEN(J44)=6),"GB-NIC-"&amp;J44,IF(LEFT(J44,3)="NIC","GB-NIC-"&amp;SUBSTITUTE(J44,"NIC",""),IF(LEFT(J44,1)="X","GB-REV-"&amp;J44,"GB-CHC-"&amp;J44)))))))</f>
        <v>GB-CHC-1152426</v>
      </c>
      <c r="I44" s="4" t="str">
        <f>IF('[1]#source_data'!A47="","",IF('[1]#source_data'!G47="","",'[1]#source_data'!G47))</f>
        <v xml:space="preserve">Key4Life </v>
      </c>
      <c r="J44" s="4">
        <f>IF('[1]#source_data'!A47="","",IF(ISBLANK('[1]#source_data'!H47),"",'[1]#source_data'!H47))</f>
        <v>1152426</v>
      </c>
      <c r="K44" s="4" t="str">
        <f>IF('[1]#source_data'!A47="","",IF('[1]#source_data'!I47="","",TEXT('[1]#source_data'!I47,"00000000")))</f>
        <v/>
      </c>
      <c r="L44" s="4" t="str">
        <f>IF('[1]#source_data'!A47="","",'[1]#fixed_data'!$B$5)</f>
        <v>GB-CHC-1152596</v>
      </c>
      <c r="M44" s="4" t="str">
        <f>IF('[1]#source_data'!A47="","",'[1]#fixed_data'!$B$6)</f>
        <v>The Berkeley Foundation</v>
      </c>
      <c r="N44" s="4" t="str">
        <f>IF('[1]#source_data'!A47="","",IF('[1]#source_data'!J47="","",'[1]#source_data'!J47))</f>
        <v>Unrestricted funding</v>
      </c>
      <c r="O44" s="4" t="str">
        <f>IF('[1]#source_data'!A47="","",IF('[1]#source_data'!K47="","",'[1]#source_data'!K47))</f>
        <v>London</v>
      </c>
      <c r="P44" s="4" t="str">
        <f>IF('[1]#source_data'!A47="","",IF(O44="","",VLOOKUP(O44,[1]!Table2[#All],2,FALSE)))</f>
        <v>E12000007</v>
      </c>
      <c r="Q44" s="4" t="str">
        <f>IF('[1]#source_data'!A47="","",IF(O44="","",VLOOKUP(O44,[1]!Table2[#All],3,FALSE)))</f>
        <v>RGN/GOR</v>
      </c>
      <c r="R44" s="4" t="str">
        <f>IF('[1]#source_data'!A47="","",IF('[1]#source_data'!L47="","",'[1]#source_data'!L47))</f>
        <v/>
      </c>
      <c r="S44" s="4" t="str">
        <f>IF('[1]#source_data'!A47="","",IF(R44="","",VLOOKUP(R44,[1]!Table2[#All],2,FALSE)))</f>
        <v/>
      </c>
      <c r="T44" s="4" t="str">
        <f>IF('[1]#source_data'!A47="","",IF(R44="","",VLOOKUP(R44,[1]!Table2[#All],3,FALSE)))</f>
        <v/>
      </c>
      <c r="U44" s="4" t="str">
        <f>IF('[1]#source_data'!A47="","",IF('[1]#source_data'!M47="","",'[1]#source_data'!M47))</f>
        <v/>
      </c>
      <c r="V44" s="4" t="str">
        <f>IF('[1]#source_data'!A47="","",IF(U44="","",VLOOKUP(U44,[1]!Table2[#All],2,FALSE)))</f>
        <v/>
      </c>
      <c r="W44" s="4" t="str">
        <f>IF('[1]#source_data'!A47="","",IF(U44="","",VLOOKUP(U44,[1]!Table2[#All],3,FALSE)))</f>
        <v/>
      </c>
      <c r="X44" s="4" t="str">
        <f>IF('[1]#source_data'!A47="","",IF('[1]#source_data'!N47="","",'[1]#source_data'!N47))</f>
        <v/>
      </c>
      <c r="Y44" s="4" t="str">
        <f>IF('[1]#source_data'!A47="","",IF(X44="","",VLOOKUP(X44,[1]!Table2[#All],2,FALSE)))</f>
        <v/>
      </c>
      <c r="Z44" s="4" t="str">
        <f>IF('[1]#source_data'!A47="","",IF(X44="","",VLOOKUP(X44,[1]!Table2[#All],3,FALSE)))</f>
        <v/>
      </c>
      <c r="AA44" s="7">
        <f ca="1">IF('[1]#source_data'!A47="","",'[1]#fixed_data'!$B$7)</f>
        <v>46079</v>
      </c>
      <c r="AB44" s="4" t="str">
        <f>IF('[1]#source_data'!A47="","",'[1]#fixed_data'!$B$8)</f>
        <v>https://www.berkeleyfoundation.org.uk/</v>
      </c>
      <c r="AC44" s="4">
        <f>IF('[1]#source_data'!A47="","",IF('[1]#source_data'!O47="","",'[1]#source_data'!O47))</f>
        <v>0</v>
      </c>
    </row>
    <row r="45" spans="1:29" s="8" customFormat="1" x14ac:dyDescent="0.25">
      <c r="A45" s="4" t="str">
        <f>IF('[1]#source_data'!A48="","",CONCATENATE('[1]#fixed_data'!$B$2&amp;'[1]#source_data'!A48))</f>
        <v>360G-BerkeleyFdn-FA1564</v>
      </c>
      <c r="B45" s="4" t="str">
        <f>IF('[1]#source_data'!A48="","",IF('[1]#source_data'!B48="","",'[1]#source_data'!B48))</f>
        <v>One-off grant</v>
      </c>
      <c r="C45" s="4" t="str">
        <f>IF('[1]#source_data'!A48="","",IF('[1]#source_data'!C48="","",'[1]#source_data'!C48))</f>
        <v>An unrestricted grant provided in response to the UK Covid-19 crisis.</v>
      </c>
      <c r="D45" s="4" t="str">
        <f>IF('[1]#source_data'!A48="","",'[1]#fixed_data'!$B$3)</f>
        <v>GBP</v>
      </c>
      <c r="E45" s="5">
        <f>IF('[1]#source_data'!A48="","",IF('[1]#source_data'!D48="","",'[1]#source_data'!D48))</f>
        <v>10000</v>
      </c>
      <c r="F45" s="5">
        <f>IF('[1]#source_data'!A48="","",IF('[1]#source_data'!F48="","",'[1]#source_data'!F48))</f>
        <v>10000</v>
      </c>
      <c r="G45" s="6">
        <f>IF('[1]#source_data'!A48="","",IF('[1]#source_data'!E48="","",'[1]#source_data'!E48))</f>
        <v>43949</v>
      </c>
      <c r="H45" s="4" t="str">
        <f>IF('[1]#source_data'!A48="","",IF(AND(J45="",K45=""),'[1]#fixed_data'!$B$4&amp;SUBSTITUTE(I45," ","-"),IF(J45="","GB-COH-"&amp;K45,IF(LEFT(J45,2)="SC","GB-SC-"&amp;J45,IF(AND(LEFT(J45,1)="1",LEN(J45)=6),"GB-NIC-"&amp;J45,IF(LEFT(J45,3)="NIC","GB-NIC-"&amp;SUBSTITUTE(J45,"NIC",""),IF(LEFT(J45,1)="X","GB-REV-"&amp;J45,"GB-CHC-"&amp;J45)))))))</f>
        <v>GB-CHC-269804</v>
      </c>
      <c r="I45" s="4" t="str">
        <f>IF('[1]#source_data'!A48="","",IF('[1]#source_data'!G48="","",'[1]#source_data'!G48))</f>
        <v>MERU</v>
      </c>
      <c r="J45" s="4">
        <f>IF('[1]#source_data'!A48="","",IF(ISBLANK('[1]#source_data'!H48),"",'[1]#source_data'!H48))</f>
        <v>269804</v>
      </c>
      <c r="K45" s="4" t="str">
        <f>IF('[1]#source_data'!A48="","",IF('[1]#source_data'!I48="","",TEXT('[1]#source_data'!I48,"00000000")))</f>
        <v/>
      </c>
      <c r="L45" s="4" t="str">
        <f>IF('[1]#source_data'!A48="","",'[1]#fixed_data'!$B$5)</f>
        <v>GB-CHC-1152596</v>
      </c>
      <c r="M45" s="4" t="str">
        <f>IF('[1]#source_data'!A48="","",'[1]#fixed_data'!$B$6)</f>
        <v>The Berkeley Foundation</v>
      </c>
      <c r="N45" s="4" t="str">
        <f>IF('[1]#source_data'!A48="","",IF('[1]#source_data'!J48="","",'[1]#source_data'!J48))</f>
        <v>Unrestricted funding</v>
      </c>
      <c r="O45" s="4" t="str">
        <f>IF('[1]#source_data'!A48="","",IF('[1]#source_data'!K48="","",'[1]#source_data'!K48))</f>
        <v>South East England</v>
      </c>
      <c r="P45" s="4" t="str">
        <f>IF('[1]#source_data'!A48="","",IF(O45="","",VLOOKUP(O45,[1]!Table2[#All],2,FALSE)))</f>
        <v>E12000008</v>
      </c>
      <c r="Q45" s="4" t="str">
        <f>IF('[1]#source_data'!A48="","",IF(O45="","",VLOOKUP(O45,[1]!Table2[#All],3,FALSE)))</f>
        <v>RGN/GOR</v>
      </c>
      <c r="R45" s="4" t="str">
        <f>IF('[1]#source_data'!A48="","",IF('[1]#source_data'!L48="","",'[1]#source_data'!L48))</f>
        <v/>
      </c>
      <c r="S45" s="4" t="str">
        <f>IF('[1]#source_data'!A48="","",IF(R45="","",VLOOKUP(R45,[1]!Table2[#All],2,FALSE)))</f>
        <v/>
      </c>
      <c r="T45" s="4" t="str">
        <f>IF('[1]#source_data'!A48="","",IF(R45="","",VLOOKUP(R45,[1]!Table2[#All],3,FALSE)))</f>
        <v/>
      </c>
      <c r="U45" s="4" t="str">
        <f>IF('[1]#source_data'!A48="","",IF('[1]#source_data'!M48="","",'[1]#source_data'!M48))</f>
        <v/>
      </c>
      <c r="V45" s="4" t="str">
        <f>IF('[1]#source_data'!A48="","",IF(U45="","",VLOOKUP(U45,[1]!Table2[#All],2,FALSE)))</f>
        <v/>
      </c>
      <c r="W45" s="4" t="str">
        <f>IF('[1]#source_data'!A48="","",IF(U45="","",VLOOKUP(U45,[1]!Table2[#All],3,FALSE)))</f>
        <v/>
      </c>
      <c r="X45" s="4" t="str">
        <f>IF('[1]#source_data'!A48="","",IF('[1]#source_data'!N48="","",'[1]#source_data'!N48))</f>
        <v/>
      </c>
      <c r="Y45" s="4" t="str">
        <f>IF('[1]#source_data'!A48="","",IF(X45="","",VLOOKUP(X45,[1]!Table2[#All],2,FALSE)))</f>
        <v/>
      </c>
      <c r="Z45" s="4" t="str">
        <f>IF('[1]#source_data'!A48="","",IF(X45="","",VLOOKUP(X45,[1]!Table2[#All],3,FALSE)))</f>
        <v/>
      </c>
      <c r="AA45" s="7">
        <f ca="1">IF('[1]#source_data'!A48="","",'[1]#fixed_data'!$B$7)</f>
        <v>46079</v>
      </c>
      <c r="AB45" s="4" t="str">
        <f>IF('[1]#source_data'!A48="","",'[1]#fixed_data'!$B$8)</f>
        <v>https://www.berkeleyfoundation.org.uk/</v>
      </c>
      <c r="AC45" s="4">
        <f>IF('[1]#source_data'!A48="","",IF('[1]#source_data'!O48="","",'[1]#source_data'!O48))</f>
        <v>0</v>
      </c>
    </row>
    <row r="46" spans="1:29" s="8" customFormat="1" x14ac:dyDescent="0.25">
      <c r="A46" s="4" t="str">
        <f>IF('[1]#source_data'!A49="","",CONCATENATE('[1]#fixed_data'!$B$2&amp;'[1]#source_data'!A49))</f>
        <v>360G-BerkeleyFdn-FA1565</v>
      </c>
      <c r="B46" s="4" t="str">
        <f>IF('[1]#source_data'!A49="","",IF('[1]#source_data'!B49="","",'[1]#source_data'!B49))</f>
        <v>One-off grant</v>
      </c>
      <c r="C46" s="4" t="str">
        <f>IF('[1]#source_data'!A49="","",IF('[1]#source_data'!C49="","",'[1]#source_data'!C49))</f>
        <v>An unrestricted grant provided in response to the UK Covid-19 crisis.</v>
      </c>
      <c r="D46" s="4" t="str">
        <f>IF('[1]#source_data'!A49="","",'[1]#fixed_data'!$B$3)</f>
        <v>GBP</v>
      </c>
      <c r="E46" s="5">
        <f>IF('[1]#source_data'!A49="","",IF('[1]#source_data'!D49="","",'[1]#source_data'!D49))</f>
        <v>10000</v>
      </c>
      <c r="F46" s="5">
        <f>IF('[1]#source_data'!A49="","",IF('[1]#source_data'!F49="","",'[1]#source_data'!F49))</f>
        <v>10000</v>
      </c>
      <c r="G46" s="6">
        <f>IF('[1]#source_data'!A49="","",IF('[1]#source_data'!E49="","",'[1]#source_data'!E49))</f>
        <v>43949</v>
      </c>
      <c r="H46" s="4" t="str">
        <f>IF('[1]#source_data'!A49="","",IF(AND(J46="",K46=""),'[1]#fixed_data'!$B$4&amp;SUBSTITUTE(I46," ","-"),IF(J46="","GB-COH-"&amp;K46,IF(LEFT(J46,2)="SC","GB-SC-"&amp;J46,IF(AND(LEFT(J46,1)="1",LEN(J46)=6),"GB-NIC-"&amp;J46,IF(LEFT(J46,3)="NIC","GB-NIC-"&amp;SUBSTITUTE(J46,"NIC",""),IF(LEFT(J46,1)="X","GB-REV-"&amp;J46,"GB-CHC-"&amp;J46)))))))</f>
        <v>GB-CHC-1068841</v>
      </c>
      <c r="I46" s="4" t="str">
        <f>IF('[1]#source_data'!A49="","",IF('[1]#source_data'!G49="","",'[1]#source_data'!G49))</f>
        <v>Action for Kids Charitable Trust</v>
      </c>
      <c r="J46" s="4">
        <f>IF('[1]#source_data'!A49="","",IF(ISBLANK('[1]#source_data'!H49),"",'[1]#source_data'!H49))</f>
        <v>1068841</v>
      </c>
      <c r="K46" s="4" t="str">
        <f>IF('[1]#source_data'!A49="","",IF('[1]#source_data'!I49="","",TEXT('[1]#source_data'!I49,"00000000")))</f>
        <v/>
      </c>
      <c r="L46" s="4" t="str">
        <f>IF('[1]#source_data'!A49="","",'[1]#fixed_data'!$B$5)</f>
        <v>GB-CHC-1152596</v>
      </c>
      <c r="M46" s="4" t="str">
        <f>IF('[1]#source_data'!A49="","",'[1]#fixed_data'!$B$6)</f>
        <v>The Berkeley Foundation</v>
      </c>
      <c r="N46" s="4" t="str">
        <f>IF('[1]#source_data'!A49="","",IF('[1]#source_data'!J49="","",'[1]#source_data'!J49))</f>
        <v>Unrestricted funding</v>
      </c>
      <c r="O46" s="4" t="str">
        <f>IF('[1]#source_data'!A49="","",IF('[1]#source_data'!K49="","",'[1]#source_data'!K49))</f>
        <v>London</v>
      </c>
      <c r="P46" s="4" t="str">
        <f>IF('[1]#source_data'!A49="","",IF(O46="","",VLOOKUP(O46,[1]!Table2[#All],2,FALSE)))</f>
        <v>E12000007</v>
      </c>
      <c r="Q46" s="4" t="str">
        <f>IF('[1]#source_data'!A49="","",IF(O46="","",VLOOKUP(O46,[1]!Table2[#All],3,FALSE)))</f>
        <v>RGN/GOR</v>
      </c>
      <c r="R46" s="4" t="str">
        <f>IF('[1]#source_data'!A49="","",IF('[1]#source_data'!L49="","",'[1]#source_data'!L49))</f>
        <v/>
      </c>
      <c r="S46" s="4" t="str">
        <f>IF('[1]#source_data'!A49="","",IF(R46="","",VLOOKUP(R46,[1]!Table2[#All],2,FALSE)))</f>
        <v/>
      </c>
      <c r="T46" s="4" t="str">
        <f>IF('[1]#source_data'!A49="","",IF(R46="","",VLOOKUP(R46,[1]!Table2[#All],3,FALSE)))</f>
        <v/>
      </c>
      <c r="U46" s="4" t="str">
        <f>IF('[1]#source_data'!A49="","",IF('[1]#source_data'!M49="","",'[1]#source_data'!M49))</f>
        <v/>
      </c>
      <c r="V46" s="4" t="str">
        <f>IF('[1]#source_data'!A49="","",IF(U46="","",VLOOKUP(U46,[1]!Table2[#All],2,FALSE)))</f>
        <v/>
      </c>
      <c r="W46" s="4" t="str">
        <f>IF('[1]#source_data'!A49="","",IF(U46="","",VLOOKUP(U46,[1]!Table2[#All],3,FALSE)))</f>
        <v/>
      </c>
      <c r="X46" s="4" t="str">
        <f>IF('[1]#source_data'!A49="","",IF('[1]#source_data'!N49="","",'[1]#source_data'!N49))</f>
        <v/>
      </c>
      <c r="Y46" s="4" t="str">
        <f>IF('[1]#source_data'!A49="","",IF(X46="","",VLOOKUP(X46,[1]!Table2[#All],2,FALSE)))</f>
        <v/>
      </c>
      <c r="Z46" s="4" t="str">
        <f>IF('[1]#source_data'!A49="","",IF(X46="","",VLOOKUP(X46,[1]!Table2[#All],3,FALSE)))</f>
        <v/>
      </c>
      <c r="AA46" s="7">
        <f ca="1">IF('[1]#source_data'!A49="","",'[1]#fixed_data'!$B$7)</f>
        <v>46079</v>
      </c>
      <c r="AB46" s="4" t="str">
        <f>IF('[1]#source_data'!A49="","",'[1]#fixed_data'!$B$8)</f>
        <v>https://www.berkeleyfoundation.org.uk/</v>
      </c>
      <c r="AC46" s="4">
        <f>IF('[1]#source_data'!A49="","",IF('[1]#source_data'!O49="","",'[1]#source_data'!O49))</f>
        <v>0</v>
      </c>
    </row>
    <row r="47" spans="1:29" s="8" customFormat="1" x14ac:dyDescent="0.25">
      <c r="A47" s="4" t="str">
        <f>IF('[1]#source_data'!A50="","",CONCATENATE('[1]#fixed_data'!$B$2&amp;'[1]#source_data'!A50))</f>
        <v>360G-BerkeleyFdn-FA1566</v>
      </c>
      <c r="B47" s="4" t="str">
        <f>IF('[1]#source_data'!A50="","",IF('[1]#source_data'!B50="","",'[1]#source_data'!B50))</f>
        <v>One-off grant</v>
      </c>
      <c r="C47" s="4" t="str">
        <f>IF('[1]#source_data'!A50="","",IF('[1]#source_data'!C50="","",'[1]#source_data'!C50))</f>
        <v>An unrestricted grant provided in response to the UK Covid-19 crisis.</v>
      </c>
      <c r="D47" s="4" t="str">
        <f>IF('[1]#source_data'!A50="","",'[1]#fixed_data'!$B$3)</f>
        <v>GBP</v>
      </c>
      <c r="E47" s="5">
        <f>IF('[1]#source_data'!A50="","",IF('[1]#source_data'!D50="","",'[1]#source_data'!D50))</f>
        <v>10000</v>
      </c>
      <c r="F47" s="5">
        <f>IF('[1]#source_data'!A50="","",IF('[1]#source_data'!F50="","",'[1]#source_data'!F50))</f>
        <v>10000</v>
      </c>
      <c r="G47" s="6">
        <f>IF('[1]#source_data'!A50="","",IF('[1]#source_data'!E50="","",'[1]#source_data'!E50))</f>
        <v>43949</v>
      </c>
      <c r="H47" s="4" t="str">
        <f>IF('[1]#source_data'!A50="","",IF(AND(J47="",K47=""),'[1]#fixed_data'!$B$4&amp;SUBSTITUTE(I47," ","-"),IF(J47="","GB-COH-"&amp;K47,IF(LEFT(J47,2)="SC","GB-SC-"&amp;J47,IF(AND(LEFT(J47,1)="1",LEN(J47)=6),"GB-NIC-"&amp;J47,IF(LEFT(J47,3)="NIC","GB-NIC-"&amp;SUBSTITUTE(J47,"NIC",""),IF(LEFT(J47,1)="X","GB-REV-"&amp;J47,"GB-CHC-"&amp;J47)))))))</f>
        <v>GB-CHC-1070532</v>
      </c>
      <c r="I47" s="4" t="str">
        <f>IF('[1]#source_data'!A50="","",IF('[1]#source_data'!G50="","",'[1]#source_data'!G50))</f>
        <v>Rainbow Trust Children’s Charity</v>
      </c>
      <c r="J47" s="4">
        <f>IF('[1]#source_data'!A50="","",IF(ISBLANK('[1]#source_data'!H50),"",'[1]#source_data'!H50))</f>
        <v>1070532</v>
      </c>
      <c r="K47" s="4" t="str">
        <f>IF('[1]#source_data'!A50="","",IF('[1]#source_data'!I50="","",TEXT('[1]#source_data'!I50,"00000000")))</f>
        <v/>
      </c>
      <c r="L47" s="4" t="str">
        <f>IF('[1]#source_data'!A50="","",'[1]#fixed_data'!$B$5)</f>
        <v>GB-CHC-1152596</v>
      </c>
      <c r="M47" s="4" t="str">
        <f>IF('[1]#source_data'!A50="","",'[1]#fixed_data'!$B$6)</f>
        <v>The Berkeley Foundation</v>
      </c>
      <c r="N47" s="4" t="str">
        <f>IF('[1]#source_data'!A50="","",IF('[1]#source_data'!J50="","",'[1]#source_data'!J50))</f>
        <v>Unrestricted funding</v>
      </c>
      <c r="O47" s="4" t="str">
        <f>IF('[1]#source_data'!A50="","",IF('[1]#source_data'!K50="","",'[1]#source_data'!K50))</f>
        <v>South East England</v>
      </c>
      <c r="P47" s="4" t="str">
        <f>IF('[1]#source_data'!A50="","",IF(O47="","",VLOOKUP(O47,[1]!Table2[#All],2,FALSE)))</f>
        <v>E12000008</v>
      </c>
      <c r="Q47" s="4" t="str">
        <f>IF('[1]#source_data'!A50="","",IF(O47="","",VLOOKUP(O47,[1]!Table2[#All],3,FALSE)))</f>
        <v>RGN/GOR</v>
      </c>
      <c r="R47" s="4" t="str">
        <f>IF('[1]#source_data'!A50="","",IF('[1]#source_data'!L50="","",'[1]#source_data'!L50))</f>
        <v/>
      </c>
      <c r="S47" s="4" t="str">
        <f>IF('[1]#source_data'!A50="","",IF(R47="","",VLOOKUP(R47,[1]!Table2[#All],2,FALSE)))</f>
        <v/>
      </c>
      <c r="T47" s="4" t="str">
        <f>IF('[1]#source_data'!A50="","",IF(R47="","",VLOOKUP(R47,[1]!Table2[#All],3,FALSE)))</f>
        <v/>
      </c>
      <c r="U47" s="4" t="str">
        <f>IF('[1]#source_data'!A50="","",IF('[1]#source_data'!M50="","",'[1]#source_data'!M50))</f>
        <v/>
      </c>
      <c r="V47" s="4" t="str">
        <f>IF('[1]#source_data'!A50="","",IF(U47="","",VLOOKUP(U47,[1]!Table2[#All],2,FALSE)))</f>
        <v/>
      </c>
      <c r="W47" s="4" t="str">
        <f>IF('[1]#source_data'!A50="","",IF(U47="","",VLOOKUP(U47,[1]!Table2[#All],3,FALSE)))</f>
        <v/>
      </c>
      <c r="X47" s="4" t="str">
        <f>IF('[1]#source_data'!A50="","",IF('[1]#source_data'!N50="","",'[1]#source_data'!N50))</f>
        <v/>
      </c>
      <c r="Y47" s="4" t="str">
        <f>IF('[1]#source_data'!A50="","",IF(X47="","",VLOOKUP(X47,[1]!Table2[#All],2,FALSE)))</f>
        <v/>
      </c>
      <c r="Z47" s="4" t="str">
        <f>IF('[1]#source_data'!A50="","",IF(X47="","",VLOOKUP(X47,[1]!Table2[#All],3,FALSE)))</f>
        <v/>
      </c>
      <c r="AA47" s="7">
        <f ca="1">IF('[1]#source_data'!A50="","",'[1]#fixed_data'!$B$7)</f>
        <v>46079</v>
      </c>
      <c r="AB47" s="4" t="str">
        <f>IF('[1]#source_data'!A50="","",'[1]#fixed_data'!$B$8)</f>
        <v>https://www.berkeleyfoundation.org.uk/</v>
      </c>
      <c r="AC47" s="4">
        <f>IF('[1]#source_data'!A50="","",IF('[1]#source_data'!O50="","",'[1]#source_data'!O50))</f>
        <v>0</v>
      </c>
    </row>
    <row r="48" spans="1:29" s="8" customFormat="1" x14ac:dyDescent="0.25">
      <c r="A48" s="4" t="str">
        <f>IF('[1]#source_data'!A51="","",CONCATENATE('[1]#fixed_data'!$B$2&amp;'[1]#source_data'!A51))</f>
        <v>360G-BerkeleyFdn-FA1567</v>
      </c>
      <c r="B48" s="4" t="str">
        <f>IF('[1]#source_data'!A51="","",IF('[1]#source_data'!B51="","",'[1]#source_data'!B51))</f>
        <v>One-off grant</v>
      </c>
      <c r="C48" s="4" t="str">
        <f>IF('[1]#source_data'!A51="","",IF('[1]#source_data'!C51="","",'[1]#source_data'!C51))</f>
        <v>An unrestricted grant provided in response to the UK Covid-19 crisis.</v>
      </c>
      <c r="D48" s="4" t="str">
        <f>IF('[1]#source_data'!A51="","",'[1]#fixed_data'!$B$3)</f>
        <v>GBP</v>
      </c>
      <c r="E48" s="5">
        <f>IF('[1]#source_data'!A51="","",IF('[1]#source_data'!D51="","",'[1]#source_data'!D51))</f>
        <v>10000</v>
      </c>
      <c r="F48" s="5">
        <f>IF('[1]#source_data'!A51="","",IF('[1]#source_data'!F51="","",'[1]#source_data'!F51))</f>
        <v>10000</v>
      </c>
      <c r="G48" s="6">
        <f>IF('[1]#source_data'!A51="","",IF('[1]#source_data'!E51="","",'[1]#source_data'!E51))</f>
        <v>43949</v>
      </c>
      <c r="H48" s="4" t="str">
        <f>IF('[1]#source_data'!A51="","",IF(AND(J48="",K48=""),'[1]#fixed_data'!$B$4&amp;SUBSTITUTE(I48," ","-"),IF(J48="","GB-COH-"&amp;K48,IF(LEFT(J48,2)="SC","GB-SC-"&amp;J48,IF(AND(LEFT(J48,1)="1",LEN(J48)=6),"GB-NIC-"&amp;J48,IF(LEFT(J48,3)="NIC","GB-NIC-"&amp;SUBSTITUTE(J48,"NIC",""),IF(LEFT(J48,1)="X","GB-REV-"&amp;J48,"GB-CHC-"&amp;J48)))))))</f>
        <v>GB-CHC-1166311</v>
      </c>
      <c r="I48" s="4" t="str">
        <f>IF('[1]#source_data'!A51="","",IF('[1]#source_data'!G51="","",'[1]#source_data'!G51))</f>
        <v>Thames Reach</v>
      </c>
      <c r="J48" s="4">
        <f>IF('[1]#source_data'!A51="","",IF(ISBLANK('[1]#source_data'!H51),"",'[1]#source_data'!H51))</f>
        <v>1166311</v>
      </c>
      <c r="K48" s="4" t="str">
        <f>IF('[1]#source_data'!A51="","",IF('[1]#source_data'!I51="","",TEXT('[1]#source_data'!I51,"00000000")))</f>
        <v/>
      </c>
      <c r="L48" s="4" t="str">
        <f>IF('[1]#source_data'!A51="","",'[1]#fixed_data'!$B$5)</f>
        <v>GB-CHC-1152596</v>
      </c>
      <c r="M48" s="4" t="str">
        <f>IF('[1]#source_data'!A51="","",'[1]#fixed_data'!$B$6)</f>
        <v>The Berkeley Foundation</v>
      </c>
      <c r="N48" s="4" t="str">
        <f>IF('[1]#source_data'!A51="","",IF('[1]#source_data'!J51="","",'[1]#source_data'!J51))</f>
        <v>Unrestricted funding</v>
      </c>
      <c r="O48" s="4" t="str">
        <f>IF('[1]#source_data'!A51="","",IF('[1]#source_data'!K51="","",'[1]#source_data'!K51))</f>
        <v>London</v>
      </c>
      <c r="P48" s="4" t="str">
        <f>IF('[1]#source_data'!A51="","",IF(O48="","",VLOOKUP(O48,[1]!Table2[#All],2,FALSE)))</f>
        <v>E12000007</v>
      </c>
      <c r="Q48" s="4" t="str">
        <f>IF('[1]#source_data'!A51="","",IF(O48="","",VLOOKUP(O48,[1]!Table2[#All],3,FALSE)))</f>
        <v>RGN/GOR</v>
      </c>
      <c r="R48" s="4" t="str">
        <f>IF('[1]#source_data'!A51="","",IF('[1]#source_data'!L51="","",'[1]#source_data'!L51))</f>
        <v/>
      </c>
      <c r="S48" s="4" t="str">
        <f>IF('[1]#source_data'!A51="","",IF(R48="","",VLOOKUP(R48,[1]!Table2[#All],2,FALSE)))</f>
        <v/>
      </c>
      <c r="T48" s="4" t="str">
        <f>IF('[1]#source_data'!A51="","",IF(R48="","",VLOOKUP(R48,[1]!Table2[#All],3,FALSE)))</f>
        <v/>
      </c>
      <c r="U48" s="4" t="str">
        <f>IF('[1]#source_data'!A51="","",IF('[1]#source_data'!M51="","",'[1]#source_data'!M51))</f>
        <v/>
      </c>
      <c r="V48" s="4" t="str">
        <f>IF('[1]#source_data'!A51="","",IF(U48="","",VLOOKUP(U48,[1]!Table2[#All],2,FALSE)))</f>
        <v/>
      </c>
      <c r="W48" s="4" t="str">
        <f>IF('[1]#source_data'!A51="","",IF(U48="","",VLOOKUP(U48,[1]!Table2[#All],3,FALSE)))</f>
        <v/>
      </c>
      <c r="X48" s="4" t="str">
        <f>IF('[1]#source_data'!A51="","",IF('[1]#source_data'!N51="","",'[1]#source_data'!N51))</f>
        <v/>
      </c>
      <c r="Y48" s="4" t="str">
        <f>IF('[1]#source_data'!A51="","",IF(X48="","",VLOOKUP(X48,[1]!Table2[#All],2,FALSE)))</f>
        <v/>
      </c>
      <c r="Z48" s="4" t="str">
        <f>IF('[1]#source_data'!A51="","",IF(X48="","",VLOOKUP(X48,[1]!Table2[#All],3,FALSE)))</f>
        <v/>
      </c>
      <c r="AA48" s="7">
        <f ca="1">IF('[1]#source_data'!A51="","",'[1]#fixed_data'!$B$7)</f>
        <v>46079</v>
      </c>
      <c r="AB48" s="4" t="str">
        <f>IF('[1]#source_data'!A51="","",'[1]#fixed_data'!$B$8)</f>
        <v>https://www.berkeleyfoundation.org.uk/</v>
      </c>
      <c r="AC48" s="4">
        <f>IF('[1]#source_data'!A51="","",IF('[1]#source_data'!O51="","",'[1]#source_data'!O51))</f>
        <v>0</v>
      </c>
    </row>
    <row r="49" spans="1:29" s="8" customFormat="1" x14ac:dyDescent="0.25">
      <c r="A49" s="4" t="str">
        <f>IF('[1]#source_data'!A52="","",CONCATENATE('[1]#fixed_data'!$B$2&amp;'[1]#source_data'!A52))</f>
        <v>360G-BerkeleyFdn-FA1568</v>
      </c>
      <c r="B49" s="4" t="str">
        <f>IF('[1]#source_data'!A52="","",IF('[1]#source_data'!B52="","",'[1]#source_data'!B52))</f>
        <v>One-off grant</v>
      </c>
      <c r="C49" s="4" t="str">
        <f>IF('[1]#source_data'!A52="","",IF('[1]#source_data'!C52="","",'[1]#source_data'!C52))</f>
        <v>An unrestricted grant provided in response to the UK Covid-19 crisis.</v>
      </c>
      <c r="D49" s="4" t="str">
        <f>IF('[1]#source_data'!A52="","",'[1]#fixed_data'!$B$3)</f>
        <v>GBP</v>
      </c>
      <c r="E49" s="5">
        <f>IF('[1]#source_data'!A52="","",IF('[1]#source_data'!D52="","",'[1]#source_data'!D52))</f>
        <v>10000</v>
      </c>
      <c r="F49" s="5">
        <f>IF('[1]#source_data'!A52="","",IF('[1]#source_data'!F52="","",'[1]#source_data'!F52))</f>
        <v>10000</v>
      </c>
      <c r="G49" s="6">
        <f>IF('[1]#source_data'!A52="","",IF('[1]#source_data'!E52="","",'[1]#source_data'!E52))</f>
        <v>43949</v>
      </c>
      <c r="H49" s="4" t="str">
        <f>IF('[1]#source_data'!A52="","",IF(AND(J49="",K49=""),'[1]#fixed_data'!$B$4&amp;SUBSTITUTE(I49," ","-"),IF(J49="","GB-COH-"&amp;K49,IF(LEFT(J49,2)="SC","GB-SC-"&amp;J49,IF(AND(LEFT(J49,1)="1",LEN(J49)=6),"GB-NIC-"&amp;J49,IF(LEFT(J49,3)="NIC","GB-NIC-"&amp;SUBSTITUTE(J49,"NIC",""),IF(LEFT(J49,1)="X","GB-REV-"&amp;J49,"GB-CHC-"&amp;J49)))))))</f>
        <v>GB-CHC-281512</v>
      </c>
      <c r="I49" s="4" t="str">
        <f>IF('[1]#source_data'!A52="","",IF('[1]#source_data'!G52="","",'[1]#source_data'!G52))</f>
        <v>Vauxhall City Farm</v>
      </c>
      <c r="J49" s="4">
        <f>IF('[1]#source_data'!A52="","",IF(ISBLANK('[1]#source_data'!H52),"",'[1]#source_data'!H52))</f>
        <v>281512</v>
      </c>
      <c r="K49" s="4" t="str">
        <f>IF('[1]#source_data'!A52="","",IF('[1]#source_data'!I52="","",TEXT('[1]#source_data'!I52,"00000000")))</f>
        <v/>
      </c>
      <c r="L49" s="4" t="str">
        <f>IF('[1]#source_data'!A52="","",'[1]#fixed_data'!$B$5)</f>
        <v>GB-CHC-1152596</v>
      </c>
      <c r="M49" s="4" t="str">
        <f>IF('[1]#source_data'!A52="","",'[1]#fixed_data'!$B$6)</f>
        <v>The Berkeley Foundation</v>
      </c>
      <c r="N49" s="4" t="str">
        <f>IF('[1]#source_data'!A52="","",IF('[1]#source_data'!J52="","",'[1]#source_data'!J52))</f>
        <v>Unrestricted funding</v>
      </c>
      <c r="O49" s="4" t="str">
        <f>IF('[1]#source_data'!A52="","",IF('[1]#source_data'!K52="","",'[1]#source_data'!K52))</f>
        <v>London</v>
      </c>
      <c r="P49" s="4" t="str">
        <f>IF('[1]#source_data'!A52="","",IF(O49="","",VLOOKUP(O49,[1]!Table2[#All],2,FALSE)))</f>
        <v>E12000007</v>
      </c>
      <c r="Q49" s="4" t="str">
        <f>IF('[1]#source_data'!A52="","",IF(O49="","",VLOOKUP(O49,[1]!Table2[#All],3,FALSE)))</f>
        <v>RGN/GOR</v>
      </c>
      <c r="R49" s="4" t="str">
        <f>IF('[1]#source_data'!A52="","",IF('[1]#source_data'!L52="","",'[1]#source_data'!L52))</f>
        <v/>
      </c>
      <c r="S49" s="4" t="str">
        <f>IF('[1]#source_data'!A52="","",IF(R49="","",VLOOKUP(R49,[1]!Table2[#All],2,FALSE)))</f>
        <v/>
      </c>
      <c r="T49" s="4" t="str">
        <f>IF('[1]#source_data'!A52="","",IF(R49="","",VLOOKUP(R49,[1]!Table2[#All],3,FALSE)))</f>
        <v/>
      </c>
      <c r="U49" s="4" t="str">
        <f>IF('[1]#source_data'!A52="","",IF('[1]#source_data'!M52="","",'[1]#source_data'!M52))</f>
        <v/>
      </c>
      <c r="V49" s="4" t="str">
        <f>IF('[1]#source_data'!A52="","",IF(U49="","",VLOOKUP(U49,[1]!Table2[#All],2,FALSE)))</f>
        <v/>
      </c>
      <c r="W49" s="4" t="str">
        <f>IF('[1]#source_data'!A52="","",IF(U49="","",VLOOKUP(U49,[1]!Table2[#All],3,FALSE)))</f>
        <v/>
      </c>
      <c r="X49" s="4" t="str">
        <f>IF('[1]#source_data'!A52="","",IF('[1]#source_data'!N52="","",'[1]#source_data'!N52))</f>
        <v/>
      </c>
      <c r="Y49" s="4" t="str">
        <f>IF('[1]#source_data'!A52="","",IF(X49="","",VLOOKUP(X49,[1]!Table2[#All],2,FALSE)))</f>
        <v/>
      </c>
      <c r="Z49" s="4" t="str">
        <f>IF('[1]#source_data'!A52="","",IF(X49="","",VLOOKUP(X49,[1]!Table2[#All],3,FALSE)))</f>
        <v/>
      </c>
      <c r="AA49" s="7">
        <f ca="1">IF('[1]#source_data'!A52="","",'[1]#fixed_data'!$B$7)</f>
        <v>46079</v>
      </c>
      <c r="AB49" s="4" t="str">
        <f>IF('[1]#source_data'!A52="","",'[1]#fixed_data'!$B$8)</f>
        <v>https://www.berkeleyfoundation.org.uk/</v>
      </c>
      <c r="AC49" s="4">
        <f>IF('[1]#source_data'!A52="","",IF('[1]#source_data'!O52="","",'[1]#source_data'!O52))</f>
        <v>0</v>
      </c>
    </row>
    <row r="50" spans="1:29" s="8" customFormat="1" x14ac:dyDescent="0.25">
      <c r="A50" s="4" t="str">
        <f>IF('[1]#source_data'!A53="","",CONCATENATE('[1]#fixed_data'!$B$2&amp;'[1]#source_data'!A53))</f>
        <v>360G-BerkeleyFdn-FA1588</v>
      </c>
      <c r="B50" s="4" t="str">
        <f>IF('[1]#source_data'!A53="","",IF('[1]#source_data'!B53="","",'[1]#source_data'!B53))</f>
        <v>Community Investment Fund</v>
      </c>
      <c r="C50" s="4" t="str">
        <f>IF('[1]#source_data'!A53="","",IF('[1]#source_data'!C53="","",'[1]#source_data'!C53))</f>
        <v>To support 100 young people to access Longridge and Green Park residentials in 2020-21</v>
      </c>
      <c r="D50" s="4" t="str">
        <f>IF('[1]#source_data'!A53="","",'[1]#fixed_data'!$B$3)</f>
        <v>GBP</v>
      </c>
      <c r="E50" s="5">
        <f>IF('[1]#source_data'!A53="","",IF('[1]#source_data'!D53="","",'[1]#source_data'!D53))</f>
        <v>25000</v>
      </c>
      <c r="F50" s="5">
        <f>IF('[1]#source_data'!A53="","",IF('[1]#source_data'!F53="","",'[1]#source_data'!F53))</f>
        <v>25000</v>
      </c>
      <c r="G50" s="6">
        <f>IF('[1]#source_data'!A53="","",IF('[1]#source_data'!E53="","",'[1]#source_data'!E53))</f>
        <v>44005</v>
      </c>
      <c r="H50" s="4" t="str">
        <f>IF('[1]#source_data'!A53="","",IF(AND(J50="",K50=""),'[1]#fixed_data'!$B$4&amp;SUBSTITUTE(I50," ","-"),IF(J50="","GB-COH-"&amp;K50,IF(LEFT(J50,2)="SC","GB-SC-"&amp;J50,IF(AND(LEFT(J50,1)="1",LEN(J50)=6),"GB-NIC-"&amp;J50,IF(LEFT(J50,3)="NIC","GB-NIC-"&amp;SUBSTITUTE(J50,"NIC",""),IF(LEFT(J50,1)="X","GB-REV-"&amp;J50,"GB-CHC-"&amp;J50)))))))</f>
        <v>GB-CHC-1154858</v>
      </c>
      <c r="I50" s="4" t="str">
        <f>IF('[1]#source_data'!A53="","",IF('[1]#source_data'!G53="","",'[1]#source_data'!G53))</f>
        <v>The Adventure Learning Charity (Longridge)</v>
      </c>
      <c r="J50" s="4">
        <f>IF('[1]#source_data'!A53="","",IF(ISBLANK('[1]#source_data'!H53),"",'[1]#source_data'!H53))</f>
        <v>1154858</v>
      </c>
      <c r="K50" s="4" t="str">
        <f>IF('[1]#source_data'!A53="","",IF('[1]#source_data'!I53="","",TEXT('[1]#source_data'!I53,"00000000")))</f>
        <v/>
      </c>
      <c r="L50" s="4" t="str">
        <f>IF('[1]#source_data'!A53="","",'[1]#fixed_data'!$B$5)</f>
        <v>GB-CHC-1152596</v>
      </c>
      <c r="M50" s="4" t="str">
        <f>IF('[1]#source_data'!A53="","",'[1]#fixed_data'!$B$6)</f>
        <v>The Berkeley Foundation</v>
      </c>
      <c r="N50" s="4" t="str">
        <f>IF('[1]#source_data'!A53="","",IF('[1]#source_data'!J53="","",'[1]#source_data'!J53))</f>
        <v>Journey to Employment</v>
      </c>
      <c r="O50" s="4" t="str">
        <f>IF('[1]#source_data'!A53="","",IF('[1]#source_data'!K53="","",'[1]#source_data'!K53))</f>
        <v/>
      </c>
      <c r="P50" s="4" t="str">
        <f>IF('[1]#source_data'!A53="","",IF(O50="","",VLOOKUP(O50,[1]!Table2[#All],2,FALSE)))</f>
        <v/>
      </c>
      <c r="Q50" s="4" t="str">
        <f>IF('[1]#source_data'!A53="","",IF(O50="","",VLOOKUP(O50,[1]!Table2[#All],3,FALSE)))</f>
        <v/>
      </c>
      <c r="R50" s="4" t="str">
        <f>IF('[1]#source_data'!A53="","",IF('[1]#source_data'!L53="","",'[1]#source_data'!L53))</f>
        <v/>
      </c>
      <c r="S50" s="4" t="str">
        <f>IF('[1]#source_data'!A53="","",IF(R50="","",VLOOKUP(R50,[1]!Table2[#All],2,FALSE)))</f>
        <v/>
      </c>
      <c r="T50" s="4" t="str">
        <f>IF('[1]#source_data'!A53="","",IF(R50="","",VLOOKUP(R50,[1]!Table2[#All],3,FALSE)))</f>
        <v/>
      </c>
      <c r="U50" s="4" t="str">
        <f>IF('[1]#source_data'!A53="","",IF('[1]#source_data'!M53="","",'[1]#source_data'!M53))</f>
        <v/>
      </c>
      <c r="V50" s="4" t="str">
        <f>IF('[1]#source_data'!A53="","",IF(U50="","",VLOOKUP(U50,[1]!Table2[#All],2,FALSE)))</f>
        <v/>
      </c>
      <c r="W50" s="4" t="str">
        <f>IF('[1]#source_data'!A53="","",IF(U50="","",VLOOKUP(U50,[1]!Table2[#All],3,FALSE)))</f>
        <v/>
      </c>
      <c r="X50" s="4" t="str">
        <f>IF('[1]#source_data'!A53="","",IF('[1]#source_data'!N53="","",'[1]#source_data'!N53))</f>
        <v/>
      </c>
      <c r="Y50" s="4" t="str">
        <f>IF('[1]#source_data'!A53="","",IF(X50="","",VLOOKUP(X50,[1]!Table2[#All],2,FALSE)))</f>
        <v/>
      </c>
      <c r="Z50" s="4" t="str">
        <f>IF('[1]#source_data'!A53="","",IF(X50="","",VLOOKUP(X50,[1]!Table2[#All],3,FALSE)))</f>
        <v/>
      </c>
      <c r="AA50" s="7">
        <f ca="1">IF('[1]#source_data'!A53="","",'[1]#fixed_data'!$B$7)</f>
        <v>46079</v>
      </c>
      <c r="AB50" s="4" t="str">
        <f>IF('[1]#source_data'!A53="","",'[1]#fixed_data'!$B$8)</f>
        <v>https://www.berkeleyfoundation.org.uk/</v>
      </c>
      <c r="AC50" s="4">
        <f>IF('[1]#source_data'!A53="","",IF('[1]#source_data'!O53="","",'[1]#source_data'!O53))</f>
        <v>12</v>
      </c>
    </row>
    <row r="51" spans="1:29" s="8" customFormat="1" x14ac:dyDescent="0.25">
      <c r="A51" s="4" t="str">
        <f>IF('[1]#source_data'!A54="","",CONCATENATE('[1]#fixed_data'!$B$2&amp;'[1]#source_data'!A54))</f>
        <v>360G-BerkeleyFdn-FA1535</v>
      </c>
      <c r="B51" s="4" t="str">
        <f>IF('[1]#source_data'!A54="","",IF('[1]#source_data'!B54="","",'[1]#source_data'!B54))</f>
        <v>Covid-19 Emergency Fund</v>
      </c>
      <c r="C51" s="4" t="str">
        <f>IF('[1]#source_data'!A54="","",IF('[1]#source_data'!C54="","",'[1]#source_data'!C54))</f>
        <v xml:space="preserve"> To help adapt the Centre's clinical services with the pilot of a new virtual peer support programme for the most vulnerable young people in UK schools. COVID19 related grant.</v>
      </c>
      <c r="D51" s="4" t="str">
        <f>IF('[1]#source_data'!A54="","",'[1]#fixed_data'!$B$3)</f>
        <v>GBP</v>
      </c>
      <c r="E51" s="5">
        <f>IF('[1]#source_data'!A54="","",IF('[1]#source_data'!D54="","",'[1]#source_data'!D54))</f>
        <v>20000</v>
      </c>
      <c r="F51" s="5">
        <f>IF('[1]#source_data'!A54="","",IF('[1]#source_data'!F54="","",'[1]#source_data'!F54))</f>
        <v>20000</v>
      </c>
      <c r="G51" s="6">
        <f>IF('[1]#source_data'!A54="","",IF('[1]#source_data'!E54="","",'[1]#source_data'!E54))</f>
        <v>44018</v>
      </c>
      <c r="H51" s="4" t="str">
        <f>IF('[1]#source_data'!A54="","",IF(AND(J51="",K51=""),'[1]#fixed_data'!$B$4&amp;SUBSTITUTE(I51," ","-"),IF(J51="","GB-COH-"&amp;K51,IF(LEFT(J51,2)="SC","GB-SC-"&amp;J51,IF(AND(LEFT(J51,1)="1",LEN(J51)=6),"GB-NIC-"&amp;J51,IF(LEFT(J51,3)="NIC","GB-NIC-"&amp;SUBSTITUTE(J51,"NIC",""),IF(LEFT(J51,1)="X","GB-REV-"&amp;J51,"GB-CHC-"&amp;J51)))))))</f>
        <v>GB-CHC-1077106</v>
      </c>
      <c r="I51" s="4" t="str">
        <f>IF('[1]#source_data'!A54="","",IF('[1]#source_data'!G54="","",'[1]#source_data'!G54))</f>
        <v>Anna Freud National Centre for Children and Families</v>
      </c>
      <c r="J51" s="4">
        <f>IF('[1]#source_data'!A54="","",IF(ISBLANK('[1]#source_data'!H54),"",'[1]#source_data'!H54))</f>
        <v>1077106</v>
      </c>
      <c r="K51" s="4" t="str">
        <f>IF('[1]#source_data'!A54="","",IF('[1]#source_data'!I54="","",TEXT('[1]#source_data'!I54,"00000000")))</f>
        <v/>
      </c>
      <c r="L51" s="4" t="str">
        <f>IF('[1]#source_data'!A54="","",'[1]#fixed_data'!$B$5)</f>
        <v>GB-CHC-1152596</v>
      </c>
      <c r="M51" s="4" t="str">
        <f>IF('[1]#source_data'!A54="","",'[1]#fixed_data'!$B$6)</f>
        <v>The Berkeley Foundation</v>
      </c>
      <c r="N51" s="4" t="str">
        <f>IF('[1]#source_data'!A54="","",IF('[1]#source_data'!J54="","",'[1]#source_data'!J54))</f>
        <v>Health and Wellbeing</v>
      </c>
      <c r="O51" s="4" t="str">
        <f>IF('[1]#source_data'!A54="","",IF('[1]#source_data'!K54="","",'[1]#source_data'!K54))</f>
        <v>London</v>
      </c>
      <c r="P51" s="4" t="str">
        <f>IF('[1]#source_data'!A54="","",IF(O51="","",VLOOKUP(O51,[1]!Table2[#All],2,FALSE)))</f>
        <v>E12000007</v>
      </c>
      <c r="Q51" s="4" t="str">
        <f>IF('[1]#source_data'!A54="","",IF(O51="","",VLOOKUP(O51,[1]!Table2[#All],3,FALSE)))</f>
        <v>RGN/GOR</v>
      </c>
      <c r="R51" s="4" t="str">
        <f>IF('[1]#source_data'!A54="","",IF('[1]#source_data'!L54="","",'[1]#source_data'!L54))</f>
        <v/>
      </c>
      <c r="S51" s="4" t="str">
        <f>IF('[1]#source_data'!A54="","",IF(R51="","",VLOOKUP(R51,[1]!Table2[#All],2,FALSE)))</f>
        <v/>
      </c>
      <c r="T51" s="4" t="str">
        <f>IF('[1]#source_data'!A54="","",IF(R51="","",VLOOKUP(R51,[1]!Table2[#All],3,FALSE)))</f>
        <v/>
      </c>
      <c r="U51" s="4" t="str">
        <f>IF('[1]#source_data'!A54="","",IF('[1]#source_data'!M54="","",'[1]#source_data'!M54))</f>
        <v/>
      </c>
      <c r="V51" s="4" t="str">
        <f>IF('[1]#source_data'!A54="","",IF(U51="","",VLOOKUP(U51,[1]!Table2[#All],2,FALSE)))</f>
        <v/>
      </c>
      <c r="W51" s="4" t="str">
        <f>IF('[1]#source_data'!A54="","",IF(U51="","",VLOOKUP(U51,[1]!Table2[#All],3,FALSE)))</f>
        <v/>
      </c>
      <c r="X51" s="4" t="str">
        <f>IF('[1]#source_data'!A54="","",IF('[1]#source_data'!N54="","",'[1]#source_data'!N54))</f>
        <v/>
      </c>
      <c r="Y51" s="4" t="str">
        <f>IF('[1]#source_data'!A54="","",IF(X51="","",VLOOKUP(X51,[1]!Table2[#All],2,FALSE)))</f>
        <v/>
      </c>
      <c r="Z51" s="4" t="str">
        <f>IF('[1]#source_data'!A54="","",IF(X51="","",VLOOKUP(X51,[1]!Table2[#All],3,FALSE)))</f>
        <v/>
      </c>
      <c r="AA51" s="7">
        <f ca="1">IF('[1]#source_data'!A54="","",'[1]#fixed_data'!$B$7)</f>
        <v>46079</v>
      </c>
      <c r="AB51" s="4" t="str">
        <f>IF('[1]#source_data'!A54="","",'[1]#fixed_data'!$B$8)</f>
        <v>https://www.berkeleyfoundation.org.uk/</v>
      </c>
      <c r="AC51" s="4">
        <f>IF('[1]#source_data'!A54="","",IF('[1]#source_data'!O54="","",'[1]#source_data'!O54))</f>
        <v>12</v>
      </c>
    </row>
    <row r="52" spans="1:29" x14ac:dyDescent="0.25">
      <c r="A52" s="4" t="str">
        <f>IF('[1]#source_data'!A55="","",CONCATENATE('[1]#fixed_data'!$B$2&amp;'[1]#source_data'!A55))</f>
        <v>360G-BerkeleyFdn-FA1558</v>
      </c>
      <c r="B52" s="4" t="str">
        <f>IF('[1]#source_data'!A55="","",IF('[1]#source_data'!B55="","",'[1]#source_data'!B55))</f>
        <v>Covid-19 Emergency Fund</v>
      </c>
      <c r="C52" s="4" t="str">
        <f>IF('[1]#source_data'!A55="","",IF('[1]#source_data'!C55="","",'[1]#source_data'!C55))</f>
        <v>One-off grant in support of Oarsome Chance achieving its charitable objectives, funding additional staff costs related to increased demand. COVID19 related grant.</v>
      </c>
      <c r="D52" s="4" t="str">
        <f>IF('[1]#source_data'!A55="","",'[1]#fixed_data'!$B$3)</f>
        <v>GBP</v>
      </c>
      <c r="E52" s="5">
        <f>IF('[1]#source_data'!A55="","",IF('[1]#source_data'!D55="","",'[1]#source_data'!D55))</f>
        <v>15000</v>
      </c>
      <c r="F52" s="5">
        <f>IF('[1]#source_data'!A55="","",IF('[1]#source_data'!F55="","",'[1]#source_data'!F55))</f>
        <v>15000</v>
      </c>
      <c r="G52" s="6">
        <f>IF('[1]#source_data'!A55="","",IF('[1]#source_data'!E55="","",'[1]#source_data'!E55))</f>
        <v>44018</v>
      </c>
      <c r="H52" s="4" t="str">
        <f>IF('[1]#source_data'!A55="","",IF(AND(J52="",K52=""),'[1]#fixed_data'!$B$4&amp;SUBSTITUTE(I52," ","-"),IF(J52="","GB-COH-"&amp;K52,IF(LEFT(J52,2)="SC","GB-SC-"&amp;J52,IF(AND(LEFT(J52,1)="1",LEN(J52)=6),"GB-NIC-"&amp;J52,IF(LEFT(J52,3)="NIC","GB-NIC-"&amp;SUBSTITUTE(J52,"NIC",""),IF(LEFT(J52,1)="X","GB-REV-"&amp;J52,"GB-CHC-"&amp;J52)))))))</f>
        <v>GB-CHC-1167787</v>
      </c>
      <c r="I52" s="4" t="str">
        <f>IF('[1]#source_data'!A55="","",IF('[1]#source_data'!G55="","",'[1]#source_data'!G55))</f>
        <v xml:space="preserve">Oarsome Chance </v>
      </c>
      <c r="J52" s="4">
        <f>IF('[1]#source_data'!A55="","",IF(ISBLANK('[1]#source_data'!H55),"",'[1]#source_data'!H55))</f>
        <v>1167787</v>
      </c>
      <c r="K52" s="4" t="str">
        <f>IF('[1]#source_data'!A55="","",IF('[1]#source_data'!I55="","",TEXT('[1]#source_data'!I55,"00000000")))</f>
        <v/>
      </c>
      <c r="L52" s="4" t="str">
        <f>IF('[1]#source_data'!A55="","",'[1]#fixed_data'!$B$5)</f>
        <v>GB-CHC-1152596</v>
      </c>
      <c r="M52" s="4" t="str">
        <f>IF('[1]#source_data'!A55="","",'[1]#fixed_data'!$B$6)</f>
        <v>The Berkeley Foundation</v>
      </c>
      <c r="N52" s="4" t="str">
        <f>IF('[1]#source_data'!A55="","",IF('[1]#source_data'!J55="","",'[1]#source_data'!J55))</f>
        <v>Journey to Employment</v>
      </c>
      <c r="O52" s="4" t="str">
        <f>IF('[1]#source_data'!A55="","",IF('[1]#source_data'!K55="","",'[1]#source_data'!K55))</f>
        <v>South East England</v>
      </c>
      <c r="P52" s="4" t="str">
        <f>IF('[1]#source_data'!A55="","",IF(O52="","",VLOOKUP(O52,[1]!Table2[#All],2,FALSE)))</f>
        <v>E12000008</v>
      </c>
      <c r="Q52" s="4" t="str">
        <f>IF('[1]#source_data'!A55="","",IF(O52="","",VLOOKUP(O52,[1]!Table2[#All],3,FALSE)))</f>
        <v>RGN/GOR</v>
      </c>
      <c r="R52" s="4" t="str">
        <f>IF('[1]#source_data'!A55="","",IF('[1]#source_data'!L55="","",'[1]#source_data'!L55))</f>
        <v/>
      </c>
      <c r="S52" s="4" t="str">
        <f>IF('[1]#source_data'!A55="","",IF(R52="","",VLOOKUP(R52,[1]!Table2[#All],2,FALSE)))</f>
        <v/>
      </c>
      <c r="T52" s="4" t="str">
        <f>IF('[1]#source_data'!A55="","",IF(R52="","",VLOOKUP(R52,[1]!Table2[#All],3,FALSE)))</f>
        <v/>
      </c>
      <c r="U52" s="4" t="str">
        <f>IF('[1]#source_data'!A55="","",IF('[1]#source_data'!M55="","",'[1]#source_data'!M55))</f>
        <v/>
      </c>
      <c r="V52" s="4" t="str">
        <f>IF('[1]#source_data'!A55="","",IF(U52="","",VLOOKUP(U52,[1]!Table2[#All],2,FALSE)))</f>
        <v/>
      </c>
      <c r="W52" s="4" t="str">
        <f>IF('[1]#source_data'!A55="","",IF(U52="","",VLOOKUP(U52,[1]!Table2[#All],3,FALSE)))</f>
        <v/>
      </c>
      <c r="X52" s="4" t="str">
        <f>IF('[1]#source_data'!A55="","",IF('[1]#source_data'!N55="","",'[1]#source_data'!N55))</f>
        <v/>
      </c>
      <c r="Y52" s="4" t="str">
        <f>IF('[1]#source_data'!A55="","",IF(X52="","",VLOOKUP(X52,[1]!Table2[#All],2,FALSE)))</f>
        <v/>
      </c>
      <c r="Z52" s="4" t="str">
        <f>IF('[1]#source_data'!A55="","",IF(X52="","",VLOOKUP(X52,[1]!Table2[#All],3,FALSE)))</f>
        <v/>
      </c>
      <c r="AA52" s="7">
        <f ca="1">IF('[1]#source_data'!A55="","",'[1]#fixed_data'!$B$7)</f>
        <v>46079</v>
      </c>
      <c r="AB52" s="4" t="str">
        <f>IF('[1]#source_data'!A55="","",'[1]#fixed_data'!$B$8)</f>
        <v>https://www.berkeleyfoundation.org.uk/</v>
      </c>
      <c r="AC52" s="4">
        <f>IF('[1]#source_data'!A55="","",IF('[1]#source_data'!O55="","",'[1]#source_data'!O55))</f>
        <v>12</v>
      </c>
    </row>
    <row r="53" spans="1:29" x14ac:dyDescent="0.25">
      <c r="A53" s="4" t="str">
        <f>IF('[1]#source_data'!A56="","",CONCATENATE('[1]#fixed_data'!$B$2&amp;'[1]#source_data'!A56))</f>
        <v>360G-BerkeleyFdn-FA1570</v>
      </c>
      <c r="B53" s="4" t="str">
        <f>IF('[1]#source_data'!A56="","",IF('[1]#source_data'!B56="","",'[1]#source_data'!B56))</f>
        <v>Covid-19 Emergency Fund</v>
      </c>
      <c r="C53" s="4" t="str">
        <f>IF('[1]#source_data'!A56="","",IF('[1]#source_data'!C56="","",'[1]#source_data'!C56))</f>
        <v>Additionl funding to support a remote counselling service for young people in Reading for a month  during the lockdown period. COVID19 related grant.</v>
      </c>
      <c r="D53" s="4" t="str">
        <f>IF('[1]#source_data'!A56="","",'[1]#fixed_data'!$B$3)</f>
        <v>GBP</v>
      </c>
      <c r="E53" s="5">
        <f>IF('[1]#source_data'!A56="","",IF('[1]#source_data'!D56="","",'[1]#source_data'!D56))</f>
        <v>10000</v>
      </c>
      <c r="F53" s="5">
        <f>IF('[1]#source_data'!A56="","",IF('[1]#source_data'!F56="","",'[1]#source_data'!F56))</f>
        <v>10000</v>
      </c>
      <c r="G53" s="6">
        <f>IF('[1]#source_data'!A56="","",IF('[1]#source_data'!E56="","",'[1]#source_data'!E56))</f>
        <v>44018</v>
      </c>
      <c r="H53" s="4" t="str">
        <f>IF('[1]#source_data'!A56="","",IF(AND(J53="",K53=""),'[1]#fixed_data'!$B$4&amp;SUBSTITUTE(I53," ","-"),IF(J53="","GB-COH-"&amp;K53,IF(LEFT(J53,2)="SC","GB-SC-"&amp;J53,IF(AND(LEFT(J53,1)="1",LEN(J53)=6),"GB-NIC-"&amp;J53,IF(LEFT(J53,3)="NIC","GB-NIC-"&amp;SUBSTITUTE(J53,"NIC",""),IF(LEFT(J53,1)="X","GB-REV-"&amp;J53,"GB-CHC-"&amp;J53)))))))</f>
        <v>GB-CHC-1171313</v>
      </c>
      <c r="I53" s="4" t="str">
        <f>IF('[1]#source_data'!A56="","",IF('[1]#source_data'!G56="","",'[1]#source_data'!G56))</f>
        <v>No5 Young People</v>
      </c>
      <c r="J53" s="4">
        <f>IF('[1]#source_data'!A56="","",IF(ISBLANK('[1]#source_data'!H56),"",'[1]#source_data'!H56))</f>
        <v>1171313</v>
      </c>
      <c r="K53" s="4" t="str">
        <f>IF('[1]#source_data'!A56="","",IF('[1]#source_data'!I56="","",TEXT('[1]#source_data'!I56,"00000000")))</f>
        <v/>
      </c>
      <c r="L53" s="4" t="str">
        <f>IF('[1]#source_data'!A56="","",'[1]#fixed_data'!$B$5)</f>
        <v>GB-CHC-1152596</v>
      </c>
      <c r="M53" s="4" t="str">
        <f>IF('[1]#source_data'!A56="","",'[1]#fixed_data'!$B$6)</f>
        <v>The Berkeley Foundation</v>
      </c>
      <c r="N53" s="4" t="str">
        <f>IF('[1]#source_data'!A56="","",IF('[1]#source_data'!J56="","",'[1]#source_data'!J56))</f>
        <v>Journey to Employment</v>
      </c>
      <c r="O53" s="4" t="str">
        <f>IF('[1]#source_data'!A56="","",IF('[1]#source_data'!K56="","",'[1]#source_data'!K56))</f>
        <v>South East England</v>
      </c>
      <c r="P53" s="4" t="str">
        <f>IF('[1]#source_data'!A56="","",IF(O53="","",VLOOKUP(O53,[1]!Table2[#All],2,FALSE)))</f>
        <v>E12000008</v>
      </c>
      <c r="Q53" s="4" t="str">
        <f>IF('[1]#source_data'!A56="","",IF(O53="","",VLOOKUP(O53,[1]!Table2[#All],3,FALSE)))</f>
        <v>RGN/GOR</v>
      </c>
      <c r="R53" s="4" t="str">
        <f>IF('[1]#source_data'!A56="","",IF('[1]#source_data'!L56="","",'[1]#source_data'!L56))</f>
        <v/>
      </c>
      <c r="S53" s="4" t="str">
        <f>IF('[1]#source_data'!A56="","",IF(R53="","",VLOOKUP(R53,[1]!Table2[#All],2,FALSE)))</f>
        <v/>
      </c>
      <c r="T53" s="4" t="str">
        <f>IF('[1]#source_data'!A56="","",IF(R53="","",VLOOKUP(R53,[1]!Table2[#All],3,FALSE)))</f>
        <v/>
      </c>
      <c r="U53" s="4" t="str">
        <f>IF('[1]#source_data'!A56="","",IF('[1]#source_data'!M56="","",'[1]#source_data'!M56))</f>
        <v/>
      </c>
      <c r="V53" s="4" t="str">
        <f>IF('[1]#source_data'!A56="","",IF(U53="","",VLOOKUP(U53,[1]!Table2[#All],2,FALSE)))</f>
        <v/>
      </c>
      <c r="W53" s="4" t="str">
        <f>IF('[1]#source_data'!A56="","",IF(U53="","",VLOOKUP(U53,[1]!Table2[#All],3,FALSE)))</f>
        <v/>
      </c>
      <c r="X53" s="4" t="str">
        <f>IF('[1]#source_data'!A56="","",IF('[1]#source_data'!N56="","",'[1]#source_data'!N56))</f>
        <v/>
      </c>
      <c r="Y53" s="4" t="str">
        <f>IF('[1]#source_data'!A56="","",IF(X53="","",VLOOKUP(X53,[1]!Table2[#All],2,FALSE)))</f>
        <v/>
      </c>
      <c r="Z53" s="4" t="str">
        <f>IF('[1]#source_data'!A56="","",IF(X53="","",VLOOKUP(X53,[1]!Table2[#All],3,FALSE)))</f>
        <v/>
      </c>
      <c r="AA53" s="7">
        <f ca="1">IF('[1]#source_data'!A56="","",'[1]#fixed_data'!$B$7)</f>
        <v>46079</v>
      </c>
      <c r="AB53" s="4" t="str">
        <f>IF('[1]#source_data'!A56="","",'[1]#fixed_data'!$B$8)</f>
        <v>https://www.berkeleyfoundation.org.uk/</v>
      </c>
      <c r="AC53" s="4">
        <f>IF('[1]#source_data'!A56="","",IF('[1]#source_data'!O56="","",'[1]#source_data'!O56))</f>
        <v>12</v>
      </c>
    </row>
    <row r="54" spans="1:29" x14ac:dyDescent="0.25">
      <c r="A54" s="4" t="str">
        <f>IF('[1]#source_data'!A57="","",CONCATENATE('[1]#fixed_data'!$B$2&amp;'[1]#source_data'!A57))</f>
        <v>360G-BerkeleyFdn-FA1581</v>
      </c>
      <c r="B54" s="4" t="str">
        <f>IF('[1]#source_data'!A57="","",IF('[1]#source_data'!B57="","",'[1]#source_data'!B57))</f>
        <v>Covid-19 Emergency Fund</v>
      </c>
      <c r="C54" s="4" t="str">
        <f>IF('[1]#source_data'!A57="","",IF('[1]#source_data'!C57="","",'[1]#source_data'!C57))</f>
        <v>Emergency funding enabling the charity to bring one of its key staff members back from furlough for one year, so they can  continue to support families during the crisis. COVID19 related grant.</v>
      </c>
      <c r="D54" s="4" t="str">
        <f>IF('[1]#source_data'!A57="","",'[1]#fixed_data'!$B$3)</f>
        <v>GBP</v>
      </c>
      <c r="E54" s="5">
        <f>IF('[1]#source_data'!A57="","",IF('[1]#source_data'!D57="","",'[1]#source_data'!D57))</f>
        <v>16890</v>
      </c>
      <c r="F54" s="5">
        <f>IF('[1]#source_data'!A57="","",IF('[1]#source_data'!F57="","",'[1]#source_data'!F57))</f>
        <v>16890</v>
      </c>
      <c r="G54" s="6">
        <f>IF('[1]#source_data'!A57="","",IF('[1]#source_data'!E57="","",'[1]#source_data'!E57))</f>
        <v>44043</v>
      </c>
      <c r="H54" s="4" t="str">
        <f>IF('[1]#source_data'!A57="","",IF(AND(J54="",K54=""),'[1]#fixed_data'!$B$4&amp;SUBSTITUTE(I54," ","-"),IF(J54="","GB-COH-"&amp;K54,IF(LEFT(J54,2)="SC","GB-SC-"&amp;J54,IF(AND(LEFT(J54,1)="1",LEN(J54)=6),"GB-NIC-"&amp;J54,IF(LEFT(J54,3)="NIC","GB-NIC-"&amp;SUBSTITUTE(J54,"NIC",""),IF(LEFT(J54,1)="X","GB-REV-"&amp;J54,"GB-CHC-"&amp;J54)))))))</f>
        <v>GB-CHC-1106677</v>
      </c>
      <c r="I54" s="4" t="str">
        <f>IF('[1]#source_data'!A57="","",IF('[1]#source_data'!G57="","",'[1]#source_data'!G57))</f>
        <v>Momentum Children's Charity</v>
      </c>
      <c r="J54" s="4">
        <f>IF('[1]#source_data'!A57="","",IF(ISBLANK('[1]#source_data'!H57),"",'[1]#source_data'!H57))</f>
        <v>1106677</v>
      </c>
      <c r="K54" s="4" t="str">
        <f>IF('[1]#source_data'!A57="","",IF('[1]#source_data'!I57="","",TEXT('[1]#source_data'!I57,"00000000")))</f>
        <v/>
      </c>
      <c r="L54" s="4" t="str">
        <f>IF('[1]#source_data'!A57="","",'[1]#fixed_data'!$B$5)</f>
        <v>GB-CHC-1152596</v>
      </c>
      <c r="M54" s="4" t="str">
        <f>IF('[1]#source_data'!A57="","",'[1]#fixed_data'!$B$6)</f>
        <v>The Berkeley Foundation</v>
      </c>
      <c r="N54" s="4" t="str">
        <f>IF('[1]#source_data'!A57="","",IF('[1]#source_data'!J57="","",'[1]#source_data'!J57))</f>
        <v>Health and Wellbeing</v>
      </c>
      <c r="O54" s="4" t="str">
        <f>IF('[1]#source_data'!A57="","",IF('[1]#source_data'!K57="","",'[1]#source_data'!K57))</f>
        <v>South East England</v>
      </c>
      <c r="P54" s="4" t="str">
        <f>IF('[1]#source_data'!A57="","",IF(O54="","",VLOOKUP(O54,[1]!Table2[#All],2,FALSE)))</f>
        <v>E12000008</v>
      </c>
      <c r="Q54" s="4" t="str">
        <f>IF('[1]#source_data'!A57="","",IF(O54="","",VLOOKUP(O54,[1]!Table2[#All],3,FALSE)))</f>
        <v>RGN/GOR</v>
      </c>
      <c r="R54" s="4" t="str">
        <f>IF('[1]#source_data'!A57="","",IF('[1]#source_data'!L57="","",'[1]#source_data'!L57))</f>
        <v>London</v>
      </c>
      <c r="S54" s="4" t="str">
        <f>IF('[1]#source_data'!A57="","",IF(R54="","",VLOOKUP(R54,[1]!Table2[#All],2,FALSE)))</f>
        <v>E12000007</v>
      </c>
      <c r="T54" s="4" t="str">
        <f>IF('[1]#source_data'!A57="","",IF(R54="","",VLOOKUP(R54,[1]!Table2[#All],3,FALSE)))</f>
        <v>RGN/GOR</v>
      </c>
      <c r="U54" s="4" t="str">
        <f>IF('[1]#source_data'!A57="","",IF('[1]#source_data'!M57="","",'[1]#source_data'!M57))</f>
        <v/>
      </c>
      <c r="V54" s="4" t="str">
        <f>IF('[1]#source_data'!A57="","",IF(U54="","",VLOOKUP(U54,[1]!Table2[#All],2,FALSE)))</f>
        <v/>
      </c>
      <c r="W54" s="4" t="str">
        <f>IF('[1]#source_data'!A57="","",IF(U54="","",VLOOKUP(U54,[1]!Table2[#All],3,FALSE)))</f>
        <v/>
      </c>
      <c r="X54" s="4" t="str">
        <f>IF('[1]#source_data'!A57="","",IF('[1]#source_data'!N57="","",'[1]#source_data'!N57))</f>
        <v/>
      </c>
      <c r="Y54" s="4" t="str">
        <f>IF('[1]#source_data'!A57="","",IF(X54="","",VLOOKUP(X54,[1]!Table2[#All],2,FALSE)))</f>
        <v/>
      </c>
      <c r="Z54" s="4" t="str">
        <f>IF('[1]#source_data'!A57="","",IF(X54="","",VLOOKUP(X54,[1]!Table2[#All],3,FALSE)))</f>
        <v/>
      </c>
      <c r="AA54" s="7">
        <f ca="1">IF('[1]#source_data'!A57="","",'[1]#fixed_data'!$B$7)</f>
        <v>46079</v>
      </c>
      <c r="AB54" s="4" t="str">
        <f>IF('[1]#source_data'!A57="","",'[1]#fixed_data'!$B$8)</f>
        <v>https://www.berkeleyfoundation.org.uk/</v>
      </c>
      <c r="AC54" s="4">
        <f>IF('[1]#source_data'!A57="","",IF('[1]#source_data'!O57="","",'[1]#source_data'!O57))</f>
        <v>12</v>
      </c>
    </row>
    <row r="55" spans="1:29" x14ac:dyDescent="0.25">
      <c r="A55" s="4" t="str">
        <f>IF('[1]#source_data'!A58="","",CONCATENATE('[1]#fixed_data'!$B$2&amp;'[1]#source_data'!A58))</f>
        <v>360G-BerkeleyFdn-FA1607</v>
      </c>
      <c r="B55" s="4" t="str">
        <f>IF('[1]#source_data'!A58="","",IF('[1]#source_data'!B58="","",'[1]#source_data'!B58))</f>
        <v>One-off grant</v>
      </c>
      <c r="C55" s="4" t="str">
        <f>IF('[1]#source_data'!A58="","",IF('[1]#source_data'!C58="","",'[1]#source_data'!C58))</f>
        <v>An unrestricted grant provided from the 2020 Foundation Awards.</v>
      </c>
      <c r="D55" s="4" t="str">
        <f>IF('[1]#source_data'!A58="","",'[1]#fixed_data'!$B$3)</f>
        <v>GBP</v>
      </c>
      <c r="E55" s="5">
        <f>IF('[1]#source_data'!A58="","",IF('[1]#source_data'!D58="","",'[1]#source_data'!D58))</f>
        <v>1000</v>
      </c>
      <c r="F55" s="5">
        <f>IF('[1]#source_data'!A58="","",IF('[1]#source_data'!F58="","",'[1]#source_data'!F58))</f>
        <v>1000</v>
      </c>
      <c r="G55" s="6">
        <f>IF('[1]#source_data'!A58="","",IF('[1]#source_data'!E58="","",'[1]#source_data'!E58))</f>
        <v>44047</v>
      </c>
      <c r="H55" s="4" t="str">
        <f>IF('[1]#source_data'!A58="","",IF(AND(J55="",K55=""),'[1]#fixed_data'!$B$4&amp;SUBSTITUTE(I55," ","-"),IF(J55="","GB-COH-"&amp;K55,IF(LEFT(J55,2)="SC","GB-SC-"&amp;J55,IF(AND(LEFT(J55,1)="1",LEN(J55)=6),"GB-NIC-"&amp;J55,IF(LEFT(J55,3)="NIC","GB-NIC-"&amp;SUBSTITUTE(J55,"NIC",""),IF(LEFT(J55,1)="X","GB-REV-"&amp;J55,"GB-CHC-"&amp;J55)))))))</f>
        <v>GB-CHC-1164674</v>
      </c>
      <c r="I55" s="4" t="str">
        <f>IF('[1]#source_data'!A58="","",IF('[1]#source_data'!G58="","",'[1]#source_data'!G58))</f>
        <v>Hope for Southall Street Homeless</v>
      </c>
      <c r="J55" s="4">
        <f>IF('[1]#source_data'!A58="","",IF(ISBLANK('[1]#source_data'!H58),"",'[1]#source_data'!H58))</f>
        <v>1164674</v>
      </c>
      <c r="K55" s="4" t="str">
        <f>IF('[1]#source_data'!A58="","",IF('[1]#source_data'!I58="","",TEXT('[1]#source_data'!I58,"00000000")))</f>
        <v/>
      </c>
      <c r="L55" s="4" t="str">
        <f>IF('[1]#source_data'!A58="","",'[1]#fixed_data'!$B$5)</f>
        <v>GB-CHC-1152596</v>
      </c>
      <c r="M55" s="4" t="str">
        <f>IF('[1]#source_data'!A58="","",'[1]#fixed_data'!$B$6)</f>
        <v>The Berkeley Foundation</v>
      </c>
      <c r="N55" s="4" t="str">
        <f>IF('[1]#source_data'!A58="","",IF('[1]#source_data'!J58="","",'[1]#source_data'!J58))</f>
        <v>Unrestricted funding</v>
      </c>
      <c r="O55" s="4" t="str">
        <f>IF('[1]#source_data'!A58="","",IF('[1]#source_data'!K58="","",'[1]#source_data'!K58))</f>
        <v>London</v>
      </c>
      <c r="P55" s="4" t="str">
        <f>IF('[1]#source_data'!A58="","",IF(O55="","",VLOOKUP(O55,[1]!Table2[#All],2,FALSE)))</f>
        <v>E12000007</v>
      </c>
      <c r="Q55" s="4" t="str">
        <f>IF('[1]#source_data'!A58="","",IF(O55="","",VLOOKUP(O55,[1]!Table2[#All],3,FALSE)))</f>
        <v>RGN/GOR</v>
      </c>
      <c r="R55" s="4" t="str">
        <f>IF('[1]#source_data'!A58="","",IF('[1]#source_data'!L58="","",'[1]#source_data'!L58))</f>
        <v/>
      </c>
      <c r="S55" s="4" t="str">
        <f>IF('[1]#source_data'!A58="","",IF(R55="","",VLOOKUP(R55,[1]!Table2[#All],2,FALSE)))</f>
        <v/>
      </c>
      <c r="T55" s="4" t="str">
        <f>IF('[1]#source_data'!A58="","",IF(R55="","",VLOOKUP(R55,[1]!Table2[#All],3,FALSE)))</f>
        <v/>
      </c>
      <c r="U55" s="4" t="str">
        <f>IF('[1]#source_data'!A58="","",IF('[1]#source_data'!M58="","",'[1]#source_data'!M58))</f>
        <v/>
      </c>
      <c r="V55" s="4" t="str">
        <f>IF('[1]#source_data'!A58="","",IF(U55="","",VLOOKUP(U55,[1]!Table2[#All],2,FALSE)))</f>
        <v/>
      </c>
      <c r="W55" s="4" t="str">
        <f>IF('[1]#source_data'!A58="","",IF(U55="","",VLOOKUP(U55,[1]!Table2[#All],3,FALSE)))</f>
        <v/>
      </c>
      <c r="X55" s="4" t="str">
        <f>IF('[1]#source_data'!A58="","",IF('[1]#source_data'!N58="","",'[1]#source_data'!N58))</f>
        <v/>
      </c>
      <c r="Y55" s="4" t="str">
        <f>IF('[1]#source_data'!A58="","",IF(X55="","",VLOOKUP(X55,[1]!Table2[#All],2,FALSE)))</f>
        <v/>
      </c>
      <c r="Z55" s="4" t="str">
        <f>IF('[1]#source_data'!A58="","",IF(X55="","",VLOOKUP(X55,[1]!Table2[#All],3,FALSE)))</f>
        <v/>
      </c>
      <c r="AA55" s="7">
        <f ca="1">IF('[1]#source_data'!A58="","",'[1]#fixed_data'!$B$7)</f>
        <v>46079</v>
      </c>
      <c r="AB55" s="4" t="str">
        <f>IF('[1]#source_data'!A58="","",'[1]#fixed_data'!$B$8)</f>
        <v>https://www.berkeleyfoundation.org.uk/</v>
      </c>
      <c r="AC55" s="4">
        <f>IF('[1]#source_data'!A58="","",IF('[1]#source_data'!O58="","",'[1]#source_data'!O58))</f>
        <v>0</v>
      </c>
    </row>
    <row r="56" spans="1:29" x14ac:dyDescent="0.25">
      <c r="A56" s="4" t="str">
        <f>IF('[1]#source_data'!A59="","",CONCATENATE('[1]#fixed_data'!$B$2&amp;'[1]#source_data'!A59))</f>
        <v>360G-BerkeleyFdn-FA1486</v>
      </c>
      <c r="B56" s="4" t="str">
        <f>IF('[1]#source_data'!A59="","",IF('[1]#source_data'!B59="","",'[1]#source_data'!B59))</f>
        <v>Skills for Positive Futures</v>
      </c>
      <c r="C56" s="4" t="str">
        <f>IF('[1]#source_data'!A59="","",IF('[1]#source_data'!C59="","",'[1]#source_data'!C59))</f>
        <v xml:space="preserve"> Whole-school approach expansion project grant over three years supporting work in London schools to improve pupil wellbeing and resiliance (part of the Improving Youth Mental Health funding programme).</v>
      </c>
      <c r="D56" s="4" t="str">
        <f>IF('[1]#source_data'!A59="","",'[1]#fixed_data'!$B$3)</f>
        <v>GBP</v>
      </c>
      <c r="E56" s="5">
        <f>IF('[1]#source_data'!A59="","",IF('[1]#source_data'!D59="","",'[1]#source_data'!D59))</f>
        <v>120000</v>
      </c>
      <c r="F56" s="5">
        <f>IF('[1]#source_data'!A59="","",IF('[1]#source_data'!F59="","",'[1]#source_data'!F59))</f>
        <v>120000</v>
      </c>
      <c r="G56" s="6">
        <f>IF('[1]#source_data'!A59="","",IF('[1]#source_data'!E59="","",'[1]#source_data'!E59))</f>
        <v>44068</v>
      </c>
      <c r="H56" s="4" t="str">
        <f>IF('[1]#source_data'!A59="","",IF(AND(J56="",K56=""),'[1]#fixed_data'!$B$4&amp;SUBSTITUTE(I56," ","-"),IF(J56="","GB-COH-"&amp;K56,IF(LEFT(J56,2)="SC","GB-SC-"&amp;J56,IF(AND(LEFT(J56,1)="1",LEN(J56)=6),"GB-NIC-"&amp;J56,IF(LEFT(J56,3)="NIC","GB-NIC-"&amp;SUBSTITUTE(J56,"NIC",""),IF(LEFT(J56,1)="X","GB-REV-"&amp;J56,"GB-CHC-"&amp;J56)))))))</f>
        <v>GB-CHC-1120562</v>
      </c>
      <c r="I56" s="4" t="str">
        <f>IF('[1]#source_data'!A59="","",IF('[1]#source_data'!G59="","",'[1]#source_data'!G59))</f>
        <v>Khulisa</v>
      </c>
      <c r="J56" s="4">
        <f>IF('[1]#source_data'!A59="","",IF(ISBLANK('[1]#source_data'!H59),"",'[1]#source_data'!H59))</f>
        <v>1120562</v>
      </c>
      <c r="K56" s="4" t="str">
        <f>IF('[1]#source_data'!A59="","",IF('[1]#source_data'!I59="","",TEXT('[1]#source_data'!I59,"00000000")))</f>
        <v/>
      </c>
      <c r="L56" s="4" t="str">
        <f>IF('[1]#source_data'!A59="","",'[1]#fixed_data'!$B$5)</f>
        <v>GB-CHC-1152596</v>
      </c>
      <c r="M56" s="4" t="str">
        <f>IF('[1]#source_data'!A59="","",'[1]#fixed_data'!$B$6)</f>
        <v>The Berkeley Foundation</v>
      </c>
      <c r="N56" s="4" t="str">
        <f>IF('[1]#source_data'!A59="","",IF('[1]#source_data'!J59="","",'[1]#source_data'!J59))</f>
        <v>Health and Wellbeing</v>
      </c>
      <c r="O56" s="4" t="str">
        <f>IF('[1]#source_data'!A59="","",IF('[1]#source_data'!K59="","",'[1]#source_data'!K59))</f>
        <v>London</v>
      </c>
      <c r="P56" s="4" t="str">
        <f>IF('[1]#source_data'!A59="","",IF(O56="","",VLOOKUP(O56,[1]!Table2[#All],2,FALSE)))</f>
        <v>E12000007</v>
      </c>
      <c r="Q56" s="4" t="str">
        <f>IF('[1]#source_data'!A59="","",IF(O56="","",VLOOKUP(O56,[1]!Table2[#All],3,FALSE)))</f>
        <v>RGN/GOR</v>
      </c>
      <c r="R56" s="4" t="str">
        <f>IF('[1]#source_data'!A59="","",IF('[1]#source_data'!L59="","",'[1]#source_data'!L59))</f>
        <v/>
      </c>
      <c r="S56" s="4" t="str">
        <f>IF('[1]#source_data'!A59="","",IF(R56="","",VLOOKUP(R56,[1]!Table2[#All],2,FALSE)))</f>
        <v/>
      </c>
      <c r="T56" s="4" t="str">
        <f>IF('[1]#source_data'!A59="","",IF(R56="","",VLOOKUP(R56,[1]!Table2[#All],3,FALSE)))</f>
        <v/>
      </c>
      <c r="U56" s="4" t="str">
        <f>IF('[1]#source_data'!A59="","",IF('[1]#source_data'!M59="","",'[1]#source_data'!M59))</f>
        <v/>
      </c>
      <c r="V56" s="4" t="str">
        <f>IF('[1]#source_data'!A59="","",IF(U56="","",VLOOKUP(U56,[1]!Table2[#All],2,FALSE)))</f>
        <v/>
      </c>
      <c r="W56" s="4" t="str">
        <f>IF('[1]#source_data'!A59="","",IF(U56="","",VLOOKUP(U56,[1]!Table2[#All],3,FALSE)))</f>
        <v/>
      </c>
      <c r="X56" s="4" t="str">
        <f>IF('[1]#source_data'!A59="","",IF('[1]#source_data'!N59="","",'[1]#source_data'!N59))</f>
        <v/>
      </c>
      <c r="Y56" s="4" t="str">
        <f>IF('[1]#source_data'!A59="","",IF(X56="","",VLOOKUP(X56,[1]!Table2[#All],2,FALSE)))</f>
        <v/>
      </c>
      <c r="Z56" s="4" t="str">
        <f>IF('[1]#source_data'!A59="","",IF(X56="","",VLOOKUP(X56,[1]!Table2[#All],3,FALSE)))</f>
        <v/>
      </c>
      <c r="AA56" s="7">
        <f ca="1">IF('[1]#source_data'!A59="","",'[1]#fixed_data'!$B$7)</f>
        <v>46079</v>
      </c>
      <c r="AB56" s="4" t="str">
        <f>IF('[1]#source_data'!A59="","",'[1]#fixed_data'!$B$8)</f>
        <v>https://www.berkeleyfoundation.org.uk/</v>
      </c>
      <c r="AC56" s="4">
        <f>IF('[1]#source_data'!A59="","",IF('[1]#source_data'!O59="","",'[1]#source_data'!O59))</f>
        <v>36</v>
      </c>
    </row>
    <row r="57" spans="1:29" x14ac:dyDescent="0.25">
      <c r="A57" s="4" t="str">
        <f>IF('[1]#source_data'!A60="","",CONCATENATE('[1]#fixed_data'!$B$2&amp;'[1]#source_data'!A60))</f>
        <v>360G-BerkeleyFdn-FA1488</v>
      </c>
      <c r="B57" s="4" t="str">
        <f>IF('[1]#source_data'!A60="","",IF('[1]#source_data'!B60="","",'[1]#source_data'!B60))</f>
        <v>One-off grant</v>
      </c>
      <c r="C57" s="4" t="str">
        <f>IF('[1]#source_data'!A60="","",IF('[1]#source_data'!C60="","",'[1]#source_data'!C60))</f>
        <v>One-off grant supporting the recruitment of a Mental Health Outreach Worker Mental Health Outreach Worker</v>
      </c>
      <c r="D57" s="4" t="str">
        <f>IF('[1]#source_data'!A60="","",'[1]#fixed_data'!$B$3)</f>
        <v>GBP</v>
      </c>
      <c r="E57" s="5">
        <f>IF('[1]#source_data'!A60="","",IF('[1]#source_data'!D60="","",'[1]#source_data'!D60))</f>
        <v>10000</v>
      </c>
      <c r="F57" s="5">
        <f>IF('[1]#source_data'!A60="","",IF('[1]#source_data'!F60="","",'[1]#source_data'!F60))</f>
        <v>10000</v>
      </c>
      <c r="G57" s="6">
        <f>IF('[1]#source_data'!A60="","",IF('[1]#source_data'!E60="","",'[1]#source_data'!E60))</f>
        <v>44068</v>
      </c>
      <c r="H57" s="4" t="str">
        <f>IF('[1]#source_data'!A60="","",IF(AND(J57="",K57=""),'[1]#fixed_data'!$B$4&amp;SUBSTITUTE(I57," ","-"),IF(J57="","GB-COH-"&amp;K57,IF(LEFT(J57,2)="SC","GB-SC-"&amp;J57,IF(AND(LEFT(J57,1)="1",LEN(J57)=6),"GB-NIC-"&amp;J57,IF(LEFT(J57,3)="NIC","GB-NIC-"&amp;SUBSTITUTE(J57,"NIC",""),IF(LEFT(J57,1)="X","GB-REV-"&amp;J57,"GB-CHC-"&amp;J57)))))))</f>
        <v>GB-CHC-1140964</v>
      </c>
      <c r="I57" s="4" t="str">
        <f>IF('[1]#source_data'!A60="","",IF('[1]#source_data'!G60="","",'[1]#source_data'!G60))</f>
        <v>St Matthew's Project</v>
      </c>
      <c r="J57" s="4">
        <f>IF('[1]#source_data'!A60="","",IF(ISBLANK('[1]#source_data'!H60),"",'[1]#source_data'!H60))</f>
        <v>1140964</v>
      </c>
      <c r="K57" s="4" t="str">
        <f>IF('[1]#source_data'!A60="","",IF('[1]#source_data'!I60="","",TEXT('[1]#source_data'!I60,"00000000")))</f>
        <v/>
      </c>
      <c r="L57" s="4" t="str">
        <f>IF('[1]#source_data'!A60="","",'[1]#fixed_data'!$B$5)</f>
        <v>GB-CHC-1152596</v>
      </c>
      <c r="M57" s="4" t="str">
        <f>IF('[1]#source_data'!A60="","",'[1]#fixed_data'!$B$6)</f>
        <v>The Berkeley Foundation</v>
      </c>
      <c r="N57" s="4" t="str">
        <f>IF('[1]#source_data'!A60="","",IF('[1]#source_data'!J60="","",'[1]#source_data'!J60))</f>
        <v>Health and Wellbeing</v>
      </c>
      <c r="O57" s="4" t="str">
        <f>IF('[1]#source_data'!A60="","",IF('[1]#source_data'!K60="","",'[1]#source_data'!K60))</f>
        <v>London</v>
      </c>
      <c r="P57" s="4" t="str">
        <f>IF('[1]#source_data'!A60="","",IF(O57="","",VLOOKUP(O57,[1]!Table2[#All],2,FALSE)))</f>
        <v>E12000007</v>
      </c>
      <c r="Q57" s="4" t="str">
        <f>IF('[1]#source_data'!A60="","",IF(O57="","",VLOOKUP(O57,[1]!Table2[#All],3,FALSE)))</f>
        <v>RGN/GOR</v>
      </c>
      <c r="R57" s="4" t="str">
        <f>IF('[1]#source_data'!A60="","",IF('[1]#source_data'!L60="","",'[1]#source_data'!L60))</f>
        <v/>
      </c>
      <c r="S57" s="4" t="str">
        <f>IF('[1]#source_data'!A60="","",IF(R57="","",VLOOKUP(R57,[1]!Table2[#All],2,FALSE)))</f>
        <v/>
      </c>
      <c r="T57" s="4" t="str">
        <f>IF('[1]#source_data'!A60="","",IF(R57="","",VLOOKUP(R57,[1]!Table2[#All],3,FALSE)))</f>
        <v/>
      </c>
      <c r="U57" s="4" t="str">
        <f>IF('[1]#source_data'!A60="","",IF('[1]#source_data'!M60="","",'[1]#source_data'!M60))</f>
        <v/>
      </c>
      <c r="V57" s="4" t="str">
        <f>IF('[1]#source_data'!A60="","",IF(U57="","",VLOOKUP(U57,[1]!Table2[#All],2,FALSE)))</f>
        <v/>
      </c>
      <c r="W57" s="4" t="str">
        <f>IF('[1]#source_data'!A60="","",IF(U57="","",VLOOKUP(U57,[1]!Table2[#All],3,FALSE)))</f>
        <v/>
      </c>
      <c r="X57" s="4" t="str">
        <f>IF('[1]#source_data'!A60="","",IF('[1]#source_data'!N60="","",'[1]#source_data'!N60))</f>
        <v/>
      </c>
      <c r="Y57" s="4" t="str">
        <f>IF('[1]#source_data'!A60="","",IF(X57="","",VLOOKUP(X57,[1]!Table2[#All],2,FALSE)))</f>
        <v/>
      </c>
      <c r="Z57" s="4" t="str">
        <f>IF('[1]#source_data'!A60="","",IF(X57="","",VLOOKUP(X57,[1]!Table2[#All],3,FALSE)))</f>
        <v/>
      </c>
      <c r="AA57" s="7">
        <f ca="1">IF('[1]#source_data'!A60="","",'[1]#fixed_data'!$B$7)</f>
        <v>46079</v>
      </c>
      <c r="AB57" s="4" t="str">
        <f>IF('[1]#source_data'!A60="","",'[1]#fixed_data'!$B$8)</f>
        <v>https://www.berkeleyfoundation.org.uk/</v>
      </c>
      <c r="AC57" s="4">
        <f>IF('[1]#source_data'!A60="","",IF('[1]#source_data'!O60="","",'[1]#source_data'!O60))</f>
        <v>12</v>
      </c>
    </row>
    <row r="58" spans="1:29" x14ac:dyDescent="0.25">
      <c r="A58" s="4" t="str">
        <f>IF('[1]#source_data'!A61="","",CONCATENATE('[1]#fixed_data'!$B$2&amp;'[1]#source_data'!A61))</f>
        <v>360G-BerkeleyFdn-FA1490</v>
      </c>
      <c r="B58" s="4" t="str">
        <f>IF('[1]#source_data'!A61="","",IF('[1]#source_data'!B61="","",'[1]#source_data'!B61))</f>
        <v>Skills for Positive Futures</v>
      </c>
      <c r="C58" s="4" t="str">
        <f>IF('[1]#source_data'!A61="","",IF('[1]#source_data'!C61="","",'[1]#source_data'!C61))</f>
        <v>Community Investment Fund grant over two years supporting the deliver of an outreach service to improve excluded young people’s mental healthth in Barnet (part of the Improving Youth Mental Health funding programme).</v>
      </c>
      <c r="D58" s="4" t="str">
        <f>IF('[1]#source_data'!A61="","",'[1]#fixed_data'!$B$3)</f>
        <v>GBP</v>
      </c>
      <c r="E58" s="5">
        <f>IF('[1]#source_data'!A61="","",IF('[1]#source_data'!D61="","",'[1]#source_data'!D61))</f>
        <v>102335</v>
      </c>
      <c r="F58" s="5">
        <f>IF('[1]#source_data'!A61="","",IF('[1]#source_data'!F61="","",'[1]#source_data'!F61))</f>
        <v>102335</v>
      </c>
      <c r="G58" s="6">
        <f>IF('[1]#source_data'!A61="","",IF('[1]#source_data'!E61="","",'[1]#source_data'!E61))</f>
        <v>44068</v>
      </c>
      <c r="H58" s="4" t="str">
        <f>IF('[1]#source_data'!A61="","",IF(AND(J58="",K58=""),'[1]#fixed_data'!$B$4&amp;SUBSTITUTE(I58," ","-"),IF(J58="","GB-COH-"&amp;K58,IF(LEFT(J58,2)="SC","GB-SC-"&amp;J58,IF(AND(LEFT(J58,1)="1",LEN(J58)=6),"GB-NIC-"&amp;J58,IF(LEFT(J58,3)="NIC","GB-NIC-"&amp;SUBSTITUTE(J58,"NIC",""),IF(LEFT(J58,1)="X","GB-REV-"&amp;J58,"GB-CHC-"&amp;J58)))))))</f>
        <v>GB-CHC-1126144</v>
      </c>
      <c r="I58" s="4" t="str">
        <f>IF('[1]#source_data'!A61="","",IF('[1]#source_data'!G61="","",'[1]#source_data'!G61))</f>
        <v>MAC-UK</v>
      </c>
      <c r="J58" s="4">
        <f>IF('[1]#source_data'!A61="","",IF(ISBLANK('[1]#source_data'!H61),"",'[1]#source_data'!H61))</f>
        <v>1126144</v>
      </c>
      <c r="K58" s="4" t="str">
        <f>IF('[1]#source_data'!A61="","",IF('[1]#source_data'!I61="","",TEXT('[1]#source_data'!I61,"00000000")))</f>
        <v/>
      </c>
      <c r="L58" s="4" t="str">
        <f>IF('[1]#source_data'!A61="","",'[1]#fixed_data'!$B$5)</f>
        <v>GB-CHC-1152596</v>
      </c>
      <c r="M58" s="4" t="str">
        <f>IF('[1]#source_data'!A61="","",'[1]#fixed_data'!$B$6)</f>
        <v>The Berkeley Foundation</v>
      </c>
      <c r="N58" s="4" t="str">
        <f>IF('[1]#source_data'!A61="","",IF('[1]#source_data'!J61="","",'[1]#source_data'!J61))</f>
        <v>Health and Wellbeing</v>
      </c>
      <c r="O58" s="4" t="str">
        <f>IF('[1]#source_data'!A61="","",IF('[1]#source_data'!K61="","",'[1]#source_data'!K61))</f>
        <v>London</v>
      </c>
      <c r="P58" s="4" t="str">
        <f>IF('[1]#source_data'!A61="","",IF(O58="","",VLOOKUP(O58,[1]!Table2[#All],2,FALSE)))</f>
        <v>E12000007</v>
      </c>
      <c r="Q58" s="4" t="str">
        <f>IF('[1]#source_data'!A61="","",IF(O58="","",VLOOKUP(O58,[1]!Table2[#All],3,FALSE)))</f>
        <v>RGN/GOR</v>
      </c>
      <c r="R58" s="4" t="str">
        <f>IF('[1]#source_data'!A61="","",IF('[1]#source_data'!L61="","",'[1]#source_data'!L61))</f>
        <v/>
      </c>
      <c r="S58" s="4" t="str">
        <f>IF('[1]#source_data'!A61="","",IF(R58="","",VLOOKUP(R58,[1]!Table2[#All],2,FALSE)))</f>
        <v/>
      </c>
      <c r="T58" s="4" t="str">
        <f>IF('[1]#source_data'!A61="","",IF(R58="","",VLOOKUP(R58,[1]!Table2[#All],3,FALSE)))</f>
        <v/>
      </c>
      <c r="U58" s="4" t="str">
        <f>IF('[1]#source_data'!A61="","",IF('[1]#source_data'!M61="","",'[1]#source_data'!M61))</f>
        <v/>
      </c>
      <c r="V58" s="4" t="str">
        <f>IF('[1]#source_data'!A61="","",IF(U58="","",VLOOKUP(U58,[1]!Table2[#All],2,FALSE)))</f>
        <v/>
      </c>
      <c r="W58" s="4" t="str">
        <f>IF('[1]#source_data'!A61="","",IF(U58="","",VLOOKUP(U58,[1]!Table2[#All],3,FALSE)))</f>
        <v/>
      </c>
      <c r="X58" s="4" t="str">
        <f>IF('[1]#source_data'!A61="","",IF('[1]#source_data'!N61="","",'[1]#source_data'!N61))</f>
        <v/>
      </c>
      <c r="Y58" s="4" t="str">
        <f>IF('[1]#source_data'!A61="","",IF(X58="","",VLOOKUP(X58,[1]!Table2[#All],2,FALSE)))</f>
        <v/>
      </c>
      <c r="Z58" s="4" t="str">
        <f>IF('[1]#source_data'!A61="","",IF(X58="","",VLOOKUP(X58,[1]!Table2[#All],3,FALSE)))</f>
        <v/>
      </c>
      <c r="AA58" s="7">
        <f ca="1">IF('[1]#source_data'!A61="","",'[1]#fixed_data'!$B$7)</f>
        <v>46079</v>
      </c>
      <c r="AB58" s="4" t="str">
        <f>IF('[1]#source_data'!A61="","",'[1]#fixed_data'!$B$8)</f>
        <v>https://www.berkeleyfoundation.org.uk/</v>
      </c>
      <c r="AC58" s="4">
        <f>IF('[1]#source_data'!A61="","",IF('[1]#source_data'!O61="","",'[1]#source_data'!O61))</f>
        <v>24</v>
      </c>
    </row>
    <row r="59" spans="1:29" x14ac:dyDescent="0.25">
      <c r="A59" s="4" t="str">
        <f>IF('[1]#source_data'!A62="","",CONCATENATE('[1]#fixed_data'!$B$2&amp;'[1]#source_data'!A62))</f>
        <v>360G-BerkeleyFdn-FA1582</v>
      </c>
      <c r="B59" s="4" t="str">
        <f>IF('[1]#source_data'!A62="","",IF('[1]#source_data'!B62="","",'[1]#source_data'!B62))</f>
        <v>Strategic Partnership</v>
      </c>
      <c r="C59" s="4" t="str">
        <f>IF('[1]#source_data'!A62="","",IF('[1]#source_data'!C62="","",'[1]#source_data'!C62))</f>
        <v>2020-2023 Strategic Partnership over three years supporting STEM activities for young people from disadvantaged backgrounds in White City.</v>
      </c>
      <c r="D59" s="4" t="str">
        <f>IF('[1]#source_data'!A62="","",'[1]#fixed_data'!$B$3)</f>
        <v>GBP</v>
      </c>
      <c r="E59" s="5">
        <f>IF('[1]#source_data'!A62="","",IF('[1]#source_data'!D62="","",'[1]#source_data'!D62))</f>
        <v>600000</v>
      </c>
      <c r="F59" s="5">
        <f>IF('[1]#source_data'!A62="","",IF('[1]#source_data'!F62="","",'[1]#source_data'!F62))</f>
        <v>600000</v>
      </c>
      <c r="G59" s="6">
        <f>IF('[1]#source_data'!A62="","",IF('[1]#source_data'!E62="","",'[1]#source_data'!E62))</f>
        <v>44068</v>
      </c>
      <c r="H59" s="4" t="str">
        <f>IF('[1]#source_data'!A62="","",IF(AND(J59="",K59=""),'[1]#fixed_data'!$B$4&amp;SUBSTITUTE(I59," ","-"),IF(J59="","GB-COH-"&amp;K59,IF(LEFT(J59,2)="SC","GB-SC-"&amp;J59,IF(AND(LEFT(J59,1)="1",LEN(J59)=6),"GB-NIC-"&amp;J59,IF(LEFT(J59,3)="NIC","GB-NIC-"&amp;SUBSTITUTE(J59,"NIC",""),IF(LEFT(J59,1)="X","GB-REV-"&amp;J59,"GB-CHC-"&amp;J59)))))))</f>
        <v>GB-CHC-4465125</v>
      </c>
      <c r="I59" s="4" t="str">
        <f>IF('[1]#source_data'!A62="","",IF('[1]#source_data'!G62="","",'[1]#source_data'!G62))</f>
        <v>Imperial College London</v>
      </c>
      <c r="J59" s="4">
        <f>IF('[1]#source_data'!A62="","",IF(ISBLANK('[1]#source_data'!H62),"",'[1]#source_data'!H62))</f>
        <v>4465125</v>
      </c>
      <c r="K59" s="4" t="str">
        <f>IF('[1]#source_data'!A62="","",IF('[1]#source_data'!I62="","",TEXT('[1]#source_data'!I62,"00000000")))</f>
        <v/>
      </c>
      <c r="L59" s="4" t="str">
        <f>IF('[1]#source_data'!A62="","",'[1]#fixed_data'!$B$5)</f>
        <v>GB-CHC-1152596</v>
      </c>
      <c r="M59" s="4" t="str">
        <f>IF('[1]#source_data'!A62="","",'[1]#fixed_data'!$B$6)</f>
        <v>The Berkeley Foundation</v>
      </c>
      <c r="N59" s="4" t="str">
        <f>IF('[1]#source_data'!A62="","",IF('[1]#source_data'!J62="","",'[1]#source_data'!J62))</f>
        <v>Journey to Employment</v>
      </c>
      <c r="O59" s="4" t="str">
        <f>IF('[1]#source_data'!A62="","",IF('[1]#source_data'!K62="","",'[1]#source_data'!K62))</f>
        <v>London</v>
      </c>
      <c r="P59" s="4" t="str">
        <f>IF('[1]#source_data'!A62="","",IF(O59="","",VLOOKUP(O59,[1]!Table2[#All],2,FALSE)))</f>
        <v>E12000007</v>
      </c>
      <c r="Q59" s="4" t="str">
        <f>IF('[1]#source_data'!A62="","",IF(O59="","",VLOOKUP(O59,[1]!Table2[#All],3,FALSE)))</f>
        <v>RGN/GOR</v>
      </c>
      <c r="R59" s="4" t="str">
        <f>IF('[1]#source_data'!A62="","",IF('[1]#source_data'!L62="","",'[1]#source_data'!L62))</f>
        <v/>
      </c>
      <c r="S59" s="4" t="str">
        <f>IF('[1]#source_data'!A62="","",IF(R59="","",VLOOKUP(R59,[1]!Table2[#All],2,FALSE)))</f>
        <v/>
      </c>
      <c r="T59" s="4" t="str">
        <f>IF('[1]#source_data'!A62="","",IF(R59="","",VLOOKUP(R59,[1]!Table2[#All],3,FALSE)))</f>
        <v/>
      </c>
      <c r="U59" s="4" t="str">
        <f>IF('[1]#source_data'!A62="","",IF('[1]#source_data'!M62="","",'[1]#source_data'!M62))</f>
        <v/>
      </c>
      <c r="V59" s="4" t="str">
        <f>IF('[1]#source_data'!A62="","",IF(U59="","",VLOOKUP(U59,[1]!Table2[#All],2,FALSE)))</f>
        <v/>
      </c>
      <c r="W59" s="4" t="str">
        <f>IF('[1]#source_data'!A62="","",IF(U59="","",VLOOKUP(U59,[1]!Table2[#All],3,FALSE)))</f>
        <v/>
      </c>
      <c r="X59" s="4" t="str">
        <f>IF('[1]#source_data'!A62="","",IF('[1]#source_data'!N62="","",'[1]#source_data'!N62))</f>
        <v/>
      </c>
      <c r="Y59" s="4" t="str">
        <f>IF('[1]#source_data'!A62="","",IF(X59="","",VLOOKUP(X59,[1]!Table2[#All],2,FALSE)))</f>
        <v/>
      </c>
      <c r="Z59" s="4" t="str">
        <f>IF('[1]#source_data'!A62="","",IF(X59="","",VLOOKUP(X59,[1]!Table2[#All],3,FALSE)))</f>
        <v/>
      </c>
      <c r="AA59" s="7">
        <f ca="1">IF('[1]#source_data'!A62="","",'[1]#fixed_data'!$B$7)</f>
        <v>46079</v>
      </c>
      <c r="AB59" s="4" t="str">
        <f>IF('[1]#source_data'!A62="","",'[1]#fixed_data'!$B$8)</f>
        <v>https://www.berkeleyfoundation.org.uk/</v>
      </c>
      <c r="AC59" s="4">
        <f>IF('[1]#source_data'!A62="","",IF('[1]#source_data'!O62="","",'[1]#source_data'!O62))</f>
        <v>36</v>
      </c>
    </row>
    <row r="60" spans="1:29" x14ac:dyDescent="0.25">
      <c r="A60" s="4" t="str">
        <f>IF('[1]#source_data'!A63="","",CONCATENATE('[1]#fixed_data'!$B$2&amp;'[1]#source_data'!A63))</f>
        <v>360G-BerkeleyFdn-FA1606</v>
      </c>
      <c r="B60" s="4" t="str">
        <f>IF('[1]#source_data'!A63="","",IF('[1]#source_data'!B63="","",'[1]#source_data'!B63))</f>
        <v>Strategic Partnership</v>
      </c>
      <c r="C60" s="4" t="str">
        <f>IF('[1]#source_data'!A63="","",IF('[1]#source_data'!C63="","",'[1]#source_data'!C63))</f>
        <v>A one year grant, supporting a second year of the pilot of the Street Elite programme in Birmingham, which uses sport to support young people impacted by violence, crime and inequaity into sustained employment, education, or training.</v>
      </c>
      <c r="D60" s="4" t="str">
        <f>IF('[1]#source_data'!A63="","",'[1]#fixed_data'!$B$3)</f>
        <v>GBP</v>
      </c>
      <c r="E60" s="5">
        <f>IF('[1]#source_data'!A63="","",IF('[1]#source_data'!D63="","",'[1]#source_data'!D63))</f>
        <v>40112</v>
      </c>
      <c r="F60" s="5">
        <f>IF('[1]#source_data'!A63="","",IF('[1]#source_data'!F63="","",'[1]#source_data'!F63))</f>
        <v>40112</v>
      </c>
      <c r="G60" s="6">
        <f>IF('[1]#source_data'!A63="","",IF('[1]#source_data'!E63="","",'[1]#source_data'!E63))</f>
        <v>44077</v>
      </c>
      <c r="H60" s="4" t="str">
        <f>IF('[1]#source_data'!A63="","",IF(AND(J60="",K60=""),'[1]#fixed_data'!$B$4&amp;SUBSTITUTE(I60," ","-"),IF(J60="","GB-COH-"&amp;K60,IF(LEFT(J60,2)="SC","GB-SC-"&amp;J60,IF(AND(LEFT(J60,1)="1",LEN(J60)=6),"GB-NIC-"&amp;J60,IF(LEFT(J60,3)="NIC","GB-NIC-"&amp;SUBSTITUTE(J60,"NIC",""),IF(LEFT(J60,1)="X","GB-REV-"&amp;J60,"GB-CHC-"&amp;J60)))))))</f>
        <v>GB-CHC-1046047</v>
      </c>
      <c r="I60" s="4" t="str">
        <f>IF('[1]#source_data'!A63="","",IF('[1]#source_data'!G63="","",'[1]#source_data'!G63))</f>
        <v>The Change Foundation</v>
      </c>
      <c r="J60" s="4">
        <f>IF('[1]#source_data'!A63="","",IF(ISBLANK('[1]#source_data'!H63),"",'[1]#source_data'!H63))</f>
        <v>1046047</v>
      </c>
      <c r="K60" s="4" t="str">
        <f>IF('[1]#source_data'!A63="","",IF('[1]#source_data'!I63="","",TEXT('[1]#source_data'!I63,"00000000")))</f>
        <v/>
      </c>
      <c r="L60" s="4" t="str">
        <f>IF('[1]#source_data'!A63="","",'[1]#fixed_data'!$B$5)</f>
        <v>GB-CHC-1152596</v>
      </c>
      <c r="M60" s="4" t="str">
        <f>IF('[1]#source_data'!A63="","",'[1]#fixed_data'!$B$6)</f>
        <v>The Berkeley Foundation</v>
      </c>
      <c r="N60" s="4" t="str">
        <f>IF('[1]#source_data'!A63="","",IF('[1]#source_data'!J63="","",'[1]#source_data'!J63))</f>
        <v>Journey to Employment</v>
      </c>
      <c r="O60" s="4" t="str">
        <f>IF('[1]#source_data'!A63="","",IF('[1]#source_data'!K63="","",'[1]#source_data'!K63))</f>
        <v>Birmingham</v>
      </c>
      <c r="P60" s="4" t="str">
        <f>IF('[1]#source_data'!A63="","",IF(O60="","",VLOOKUP(O60,[1]!Table2[#All],2,FALSE)))</f>
        <v>E08000025</v>
      </c>
      <c r="Q60" s="4" t="str">
        <f>IF('[1]#source_data'!A63="","",IF(O60="","",VLOOKUP(O60,[1]!Table2[#All],3,FALSE)))</f>
        <v>MD</v>
      </c>
      <c r="R60" s="4" t="str">
        <f>IF('[1]#source_data'!A63="","",IF('[1]#source_data'!L63="","",'[1]#source_data'!L63))</f>
        <v>London</v>
      </c>
      <c r="S60" s="4" t="str">
        <f>IF('[1]#source_data'!A63="","",IF(R60="","",VLOOKUP(R60,[1]!Table2[#All],2,FALSE)))</f>
        <v>E12000007</v>
      </c>
      <c r="T60" s="4" t="str">
        <f>IF('[1]#source_data'!A63="","",IF(R60="","",VLOOKUP(R60,[1]!Table2[#All],3,FALSE)))</f>
        <v>RGN/GOR</v>
      </c>
      <c r="U60" s="4" t="str">
        <f>IF('[1]#source_data'!A63="","",IF('[1]#source_data'!M63="","",'[1]#source_data'!M63))</f>
        <v/>
      </c>
      <c r="V60" s="4" t="str">
        <f>IF('[1]#source_data'!A63="","",IF(U60="","",VLOOKUP(U60,[1]!Table2[#All],2,FALSE)))</f>
        <v/>
      </c>
      <c r="W60" s="4" t="str">
        <f>IF('[1]#source_data'!A63="","",IF(U60="","",VLOOKUP(U60,[1]!Table2[#All],3,FALSE)))</f>
        <v/>
      </c>
      <c r="X60" s="4" t="str">
        <f>IF('[1]#source_data'!A63="","",IF('[1]#source_data'!N63="","",'[1]#source_data'!N63))</f>
        <v/>
      </c>
      <c r="Y60" s="4" t="str">
        <f>IF('[1]#source_data'!A63="","",IF(X60="","",VLOOKUP(X60,[1]!Table2[#All],2,FALSE)))</f>
        <v/>
      </c>
      <c r="Z60" s="4" t="str">
        <f>IF('[1]#source_data'!A63="","",IF(X60="","",VLOOKUP(X60,[1]!Table2[#All],3,FALSE)))</f>
        <v/>
      </c>
      <c r="AA60" s="7">
        <f ca="1">IF('[1]#source_data'!A63="","",'[1]#fixed_data'!$B$7)</f>
        <v>46079</v>
      </c>
      <c r="AB60" s="4" t="str">
        <f>IF('[1]#source_data'!A63="","",'[1]#fixed_data'!$B$8)</f>
        <v>https://www.berkeleyfoundation.org.uk/</v>
      </c>
      <c r="AC60" s="4">
        <f>IF('[1]#source_data'!A63="","",IF('[1]#source_data'!O63="","",'[1]#source_data'!O63))</f>
        <v>12</v>
      </c>
    </row>
    <row r="61" spans="1:29" x14ac:dyDescent="0.25">
      <c r="A61" s="4" t="str">
        <f>IF('[1]#source_data'!A64="","",CONCATENATE('[1]#fixed_data'!$B$2&amp;'[1]#source_data'!A64))</f>
        <v>360G-BerkeleyFdn-FA1615</v>
      </c>
      <c r="B61" s="4" t="str">
        <f>IF('[1]#source_data'!A64="","",IF('[1]#source_data'!B64="","",'[1]#source_data'!B64))</f>
        <v>One-off grant</v>
      </c>
      <c r="C61" s="4" t="str">
        <f>IF('[1]#source_data'!A64="","",IF('[1]#source_data'!C64="","",'[1]#source_data'!C64))</f>
        <v xml:space="preserve">A grant supporting the purchase and distribution of Christmas hampers for isolated and vulnerable people in Westminster. </v>
      </c>
      <c r="D61" s="4" t="str">
        <f>IF('[1]#source_data'!A64="","",'[1]#fixed_data'!$B$3)</f>
        <v>GBP</v>
      </c>
      <c r="E61" s="5">
        <f>IF('[1]#source_data'!A64="","",IF('[1]#source_data'!D64="","",'[1]#source_data'!D64))</f>
        <v>13184</v>
      </c>
      <c r="F61" s="5">
        <f>IF('[1]#source_data'!A64="","",IF('[1]#source_data'!F64="","",'[1]#source_data'!F64))</f>
        <v>13184</v>
      </c>
      <c r="G61" s="6">
        <f>IF('[1]#source_data'!A64="","",IF('[1]#source_data'!E64="","",'[1]#source_data'!E64))</f>
        <v>44079</v>
      </c>
      <c r="H61" s="4" t="str">
        <f>IF('[1]#source_data'!A64="","",IF(AND(J61="",K61=""),'[1]#fixed_data'!$B$4&amp;SUBSTITUTE(I61," ","-"),IF(J61="","GB-COH-"&amp;K61,IF(LEFT(J61,2)="SC","GB-SC-"&amp;J61,IF(AND(LEFT(J61,1)="1",LEN(J61)=6),"GB-NIC-"&amp;J61,IF(LEFT(J61,3)="NIC","GB-NIC-"&amp;SUBSTITUTE(J61,"NIC",""),IF(LEFT(J61,1)="X","GB-REV-"&amp;J61,"GB-CHC-"&amp;J61)))))))</f>
        <v>GB-CHC-1174405</v>
      </c>
      <c r="I61" s="4" t="str">
        <f>IF('[1]#source_data'!A64="","",IF('[1]#source_data'!G64="","",'[1]#source_data'!G64))</f>
        <v>Sir Simon Milton Foundation</v>
      </c>
      <c r="J61" s="4">
        <f>IF('[1]#source_data'!A64="","",IF(ISBLANK('[1]#source_data'!H64),"",'[1]#source_data'!H64))</f>
        <v>1174405</v>
      </c>
      <c r="K61" s="4" t="str">
        <f>IF('[1]#source_data'!A64="","",IF('[1]#source_data'!I64="","",TEXT('[1]#source_data'!I64,"00000000")))</f>
        <v/>
      </c>
      <c r="L61" s="4" t="str">
        <f>IF('[1]#source_data'!A64="","",'[1]#fixed_data'!$B$5)</f>
        <v>GB-CHC-1152596</v>
      </c>
      <c r="M61" s="4" t="str">
        <f>IF('[1]#source_data'!A64="","",'[1]#fixed_data'!$B$6)</f>
        <v>The Berkeley Foundation</v>
      </c>
      <c r="N61" s="4" t="str">
        <f>IF('[1]#source_data'!A64="","",IF('[1]#source_data'!J64="","",'[1]#source_data'!J64))</f>
        <v>Health and Wellbeing</v>
      </c>
      <c r="O61" s="4" t="str">
        <f>IF('[1]#source_data'!A64="","",IF('[1]#source_data'!K64="","",'[1]#source_data'!K64))</f>
        <v>London</v>
      </c>
      <c r="P61" s="4" t="str">
        <f>IF('[1]#source_data'!A64="","",IF(O61="","",VLOOKUP(O61,[1]!Table2[#All],2,FALSE)))</f>
        <v>E12000007</v>
      </c>
      <c r="Q61" s="4" t="str">
        <f>IF('[1]#source_data'!A64="","",IF(O61="","",VLOOKUP(O61,[1]!Table2[#All],3,FALSE)))</f>
        <v>RGN/GOR</v>
      </c>
      <c r="R61" s="4" t="str">
        <f>IF('[1]#source_data'!A64="","",IF('[1]#source_data'!L64="","",'[1]#source_data'!L64))</f>
        <v/>
      </c>
      <c r="S61" s="4" t="str">
        <f>IF('[1]#source_data'!A64="","",IF(R61="","",VLOOKUP(R61,[1]!Table2[#All],2,FALSE)))</f>
        <v/>
      </c>
      <c r="T61" s="4" t="str">
        <f>IF('[1]#source_data'!A64="","",IF(R61="","",VLOOKUP(R61,[1]!Table2[#All],3,FALSE)))</f>
        <v/>
      </c>
      <c r="U61" s="4" t="str">
        <f>IF('[1]#source_data'!A64="","",IF('[1]#source_data'!M64="","",'[1]#source_data'!M64))</f>
        <v/>
      </c>
      <c r="V61" s="4" t="str">
        <f>IF('[1]#source_data'!A64="","",IF(U61="","",VLOOKUP(U61,[1]!Table2[#All],2,FALSE)))</f>
        <v/>
      </c>
      <c r="W61" s="4" t="str">
        <f>IF('[1]#source_data'!A64="","",IF(U61="","",VLOOKUP(U61,[1]!Table2[#All],3,FALSE)))</f>
        <v/>
      </c>
      <c r="X61" s="4" t="str">
        <f>IF('[1]#source_data'!A64="","",IF('[1]#source_data'!N64="","",'[1]#source_data'!N64))</f>
        <v/>
      </c>
      <c r="Y61" s="4" t="str">
        <f>IF('[1]#source_data'!A64="","",IF(X61="","",VLOOKUP(X61,[1]!Table2[#All],2,FALSE)))</f>
        <v/>
      </c>
      <c r="Z61" s="4" t="str">
        <f>IF('[1]#source_data'!A64="","",IF(X61="","",VLOOKUP(X61,[1]!Table2[#All],3,FALSE)))</f>
        <v/>
      </c>
      <c r="AA61" s="7">
        <f ca="1">IF('[1]#source_data'!A64="","",'[1]#fixed_data'!$B$7)</f>
        <v>46079</v>
      </c>
      <c r="AB61" s="4" t="str">
        <f>IF('[1]#source_data'!A64="","",'[1]#fixed_data'!$B$8)</f>
        <v>https://www.berkeleyfoundation.org.uk/</v>
      </c>
      <c r="AC61" s="4">
        <f>IF('[1]#source_data'!A64="","",IF('[1]#source_data'!O64="","",'[1]#source_data'!O64))</f>
        <v>12</v>
      </c>
    </row>
    <row r="62" spans="1:29" x14ac:dyDescent="0.25">
      <c r="A62" s="4" t="str">
        <f>IF('[1]#source_data'!A65="","",CONCATENATE('[1]#fixed_data'!$B$2&amp;'[1]#source_data'!A65))</f>
        <v>360G-BerkeleyFdn-FA1608</v>
      </c>
      <c r="B62" s="4" t="str">
        <f>IF('[1]#source_data'!A65="","",IF('[1]#source_data'!B65="","",'[1]#source_data'!B65))</f>
        <v>One-off grant</v>
      </c>
      <c r="C62" s="4" t="str">
        <f>IF('[1]#source_data'!A65="","",IF('[1]#source_data'!C65="","",'[1]#source_data'!C65))</f>
        <v>An unrestricted grant provided from the 2020 Foundation Awards.</v>
      </c>
      <c r="D62" s="4" t="str">
        <f>IF('[1]#source_data'!A65="","",'[1]#fixed_data'!$B$3)</f>
        <v>GBP</v>
      </c>
      <c r="E62" s="5">
        <f>IF('[1]#source_data'!A65="","",IF('[1]#source_data'!D65="","",'[1]#source_data'!D65))</f>
        <v>1000</v>
      </c>
      <c r="F62" s="5">
        <f>IF('[1]#source_data'!A65="","",IF('[1]#source_data'!F65="","",'[1]#source_data'!F65))</f>
        <v>1000</v>
      </c>
      <c r="G62" s="6">
        <f>IF('[1]#source_data'!A65="","",IF('[1]#source_data'!E65="","",'[1]#source_data'!E65))</f>
        <v>44082</v>
      </c>
      <c r="H62" s="4" t="str">
        <f>IF('[1]#source_data'!A65="","",IF(AND(J62="",K62=""),'[1]#fixed_data'!$B$4&amp;SUBSTITUTE(I62," ","-"),IF(J62="","GB-COH-"&amp;K62,IF(LEFT(J62,2)="SC","GB-SC-"&amp;J62,IF(AND(LEFT(J62,1)="1",LEN(J62)=6),"GB-NIC-"&amp;J62,IF(LEFT(J62,3)="NIC","GB-NIC-"&amp;SUBSTITUTE(J62,"NIC",""),IF(LEFT(J62,1)="X","GB-REV-"&amp;J62,"GB-CHC-"&amp;J62)))))))</f>
        <v>GB-CHC-1039651</v>
      </c>
      <c r="I62" s="4" t="str">
        <f>IF('[1]#source_data'!A65="","",IF('[1]#source_data'!G65="","",'[1]#source_data'!G65))</f>
        <v>Demelza</v>
      </c>
      <c r="J62" s="4">
        <f>IF('[1]#source_data'!A65="","",IF(ISBLANK('[1]#source_data'!H65),"",'[1]#source_data'!H65))</f>
        <v>1039651</v>
      </c>
      <c r="K62" s="4" t="str">
        <f>IF('[1]#source_data'!A65="","",IF('[1]#source_data'!I65="","",TEXT('[1]#source_data'!I65,"00000000")))</f>
        <v/>
      </c>
      <c r="L62" s="4" t="str">
        <f>IF('[1]#source_data'!A65="","",'[1]#fixed_data'!$B$5)</f>
        <v>GB-CHC-1152596</v>
      </c>
      <c r="M62" s="4" t="str">
        <f>IF('[1]#source_data'!A65="","",'[1]#fixed_data'!$B$6)</f>
        <v>The Berkeley Foundation</v>
      </c>
      <c r="N62" s="4" t="str">
        <f>IF('[1]#source_data'!A65="","",IF('[1]#source_data'!J65="","",'[1]#source_data'!J65))</f>
        <v>Unrestricted funding</v>
      </c>
      <c r="O62" s="4" t="str">
        <f>IF('[1]#source_data'!A65="","",IF('[1]#source_data'!K65="","",'[1]#source_data'!K65))</f>
        <v>South East England</v>
      </c>
      <c r="P62" s="4" t="str">
        <f>IF('[1]#source_data'!A65="","",IF(O62="","",VLOOKUP(O62,[1]!Table2[#All],2,FALSE)))</f>
        <v>E12000008</v>
      </c>
      <c r="Q62" s="4" t="str">
        <f>IF('[1]#source_data'!A65="","",IF(O62="","",VLOOKUP(O62,[1]!Table2[#All],3,FALSE)))</f>
        <v>RGN/GOR</v>
      </c>
      <c r="R62" s="4" t="str">
        <f>IF('[1]#source_data'!A65="","",IF('[1]#source_data'!L65="","",'[1]#source_data'!L65))</f>
        <v/>
      </c>
      <c r="S62" s="4" t="str">
        <f>IF('[1]#source_data'!A65="","",IF(R62="","",VLOOKUP(R62,[1]!Table2[#All],2,FALSE)))</f>
        <v/>
      </c>
      <c r="T62" s="4" t="str">
        <f>IF('[1]#source_data'!A65="","",IF(R62="","",VLOOKUP(R62,[1]!Table2[#All],3,FALSE)))</f>
        <v/>
      </c>
      <c r="U62" s="4" t="str">
        <f>IF('[1]#source_data'!A65="","",IF('[1]#source_data'!M65="","",'[1]#source_data'!M65))</f>
        <v/>
      </c>
      <c r="V62" s="4" t="str">
        <f>IF('[1]#source_data'!A65="","",IF(U62="","",VLOOKUP(U62,[1]!Table2[#All],2,FALSE)))</f>
        <v/>
      </c>
      <c r="W62" s="4" t="str">
        <f>IF('[1]#source_data'!A65="","",IF(U62="","",VLOOKUP(U62,[1]!Table2[#All],3,FALSE)))</f>
        <v/>
      </c>
      <c r="X62" s="4" t="str">
        <f>IF('[1]#source_data'!A65="","",IF('[1]#source_data'!N65="","",'[1]#source_data'!N65))</f>
        <v/>
      </c>
      <c r="Y62" s="4" t="str">
        <f>IF('[1]#source_data'!A65="","",IF(X62="","",VLOOKUP(X62,[1]!Table2[#All],2,FALSE)))</f>
        <v/>
      </c>
      <c r="Z62" s="4" t="str">
        <f>IF('[1]#source_data'!A65="","",IF(X62="","",VLOOKUP(X62,[1]!Table2[#All],3,FALSE)))</f>
        <v/>
      </c>
      <c r="AA62" s="7">
        <f ca="1">IF('[1]#source_data'!A65="","",'[1]#fixed_data'!$B$7)</f>
        <v>46079</v>
      </c>
      <c r="AB62" s="4" t="str">
        <f>IF('[1]#source_data'!A65="","",'[1]#fixed_data'!$B$8)</f>
        <v>https://www.berkeleyfoundation.org.uk/</v>
      </c>
      <c r="AC62" s="4">
        <f>IF('[1]#source_data'!A65="","",IF('[1]#source_data'!O65="","",'[1]#source_data'!O65))</f>
        <v>0</v>
      </c>
    </row>
    <row r="63" spans="1:29" x14ac:dyDescent="0.25">
      <c r="A63" s="4" t="str">
        <f>IF('[1]#source_data'!A66="","",CONCATENATE('[1]#fixed_data'!$B$2&amp;'[1]#source_data'!A66))</f>
        <v>360G-BerkeleyFdn-FA1610</v>
      </c>
      <c r="B63" s="4" t="str">
        <f>IF('[1]#source_data'!A66="","",IF('[1]#source_data'!B66="","",'[1]#source_data'!B66))</f>
        <v>One-off grant</v>
      </c>
      <c r="C63" s="4" t="str">
        <f>IF('[1]#source_data'!A66="","",IF('[1]#source_data'!C66="","",'[1]#source_data'!C66))</f>
        <v>An unrestricted grant provided from the 2020 Foundation Awards.</v>
      </c>
      <c r="D63" s="4" t="str">
        <f>IF('[1]#source_data'!A66="","",'[1]#fixed_data'!$B$3)</f>
        <v>GBP</v>
      </c>
      <c r="E63" s="5">
        <f>IF('[1]#source_data'!A66="","",IF('[1]#source_data'!D66="","",'[1]#source_data'!D66))</f>
        <v>3000</v>
      </c>
      <c r="F63" s="5">
        <f>IF('[1]#source_data'!A66="","",IF('[1]#source_data'!F66="","",'[1]#source_data'!F66))</f>
        <v>3000</v>
      </c>
      <c r="G63" s="6">
        <f>IF('[1]#source_data'!A66="","",IF('[1]#source_data'!E66="","",'[1]#source_data'!E66))</f>
        <v>44082</v>
      </c>
      <c r="H63" s="4" t="str">
        <f>IF('[1]#source_data'!A66="","",IF(AND(J63="",K63=""),'[1]#fixed_data'!$B$4&amp;SUBSTITUTE(I63," ","-"),IF(J63="","GB-COH-"&amp;K63,IF(LEFT(J63,2)="SC","GB-SC-"&amp;J63,IF(AND(LEFT(J63,1)="1",LEN(J63)=6),"GB-NIC-"&amp;J63,IF(LEFT(J63,3)="NIC","GB-NIC-"&amp;SUBSTITUTE(J63,"NIC",""),IF(LEFT(J63,1)="X","GB-REV-"&amp;J63,"GB-CHC-"&amp;J63)))))))</f>
        <v>GB-CHC-1161629</v>
      </c>
      <c r="I63" s="4" t="str">
        <f>IF('[1]#source_data'!A66="","",IF('[1]#source_data'!G66="","",'[1]#source_data'!G66))</f>
        <v>Home Start London</v>
      </c>
      <c r="J63" s="4">
        <f>IF('[1]#source_data'!A66="","",IF(ISBLANK('[1]#source_data'!H66),"",'[1]#source_data'!H66))</f>
        <v>1161629</v>
      </c>
      <c r="K63" s="4" t="str">
        <f>IF('[1]#source_data'!A66="","",IF('[1]#source_data'!I66="","",TEXT('[1]#source_data'!I66,"00000000")))</f>
        <v/>
      </c>
      <c r="L63" s="4" t="str">
        <f>IF('[1]#source_data'!A66="","",'[1]#fixed_data'!$B$5)</f>
        <v>GB-CHC-1152596</v>
      </c>
      <c r="M63" s="4" t="str">
        <f>IF('[1]#source_data'!A66="","",'[1]#fixed_data'!$B$6)</f>
        <v>The Berkeley Foundation</v>
      </c>
      <c r="N63" s="4" t="str">
        <f>IF('[1]#source_data'!A66="","",IF('[1]#source_data'!J66="","",'[1]#source_data'!J66))</f>
        <v>Unrestricted funding</v>
      </c>
      <c r="O63" s="4" t="str">
        <f>IF('[1]#source_data'!A66="","",IF('[1]#source_data'!K66="","",'[1]#source_data'!K66))</f>
        <v>London</v>
      </c>
      <c r="P63" s="4" t="str">
        <f>IF('[1]#source_data'!A66="","",IF(O63="","",VLOOKUP(O63,[1]!Table2[#All],2,FALSE)))</f>
        <v>E12000007</v>
      </c>
      <c r="Q63" s="4" t="str">
        <f>IF('[1]#source_data'!A66="","",IF(O63="","",VLOOKUP(O63,[1]!Table2[#All],3,FALSE)))</f>
        <v>RGN/GOR</v>
      </c>
      <c r="R63" s="4" t="str">
        <f>IF('[1]#source_data'!A66="","",IF('[1]#source_data'!L66="","",'[1]#source_data'!L66))</f>
        <v/>
      </c>
      <c r="S63" s="4" t="str">
        <f>IF('[1]#source_data'!A66="","",IF(R63="","",VLOOKUP(R63,[1]!Table2[#All],2,FALSE)))</f>
        <v/>
      </c>
      <c r="T63" s="4" t="str">
        <f>IF('[1]#source_data'!A66="","",IF(R63="","",VLOOKUP(R63,[1]!Table2[#All],3,FALSE)))</f>
        <v/>
      </c>
      <c r="U63" s="4" t="str">
        <f>IF('[1]#source_data'!A66="","",IF('[1]#source_data'!M66="","",'[1]#source_data'!M66))</f>
        <v/>
      </c>
      <c r="V63" s="4" t="str">
        <f>IF('[1]#source_data'!A66="","",IF(U63="","",VLOOKUP(U63,[1]!Table2[#All],2,FALSE)))</f>
        <v/>
      </c>
      <c r="W63" s="4" t="str">
        <f>IF('[1]#source_data'!A66="","",IF(U63="","",VLOOKUP(U63,[1]!Table2[#All],3,FALSE)))</f>
        <v/>
      </c>
      <c r="X63" s="4" t="str">
        <f>IF('[1]#source_data'!A66="","",IF('[1]#source_data'!N66="","",'[1]#source_data'!N66))</f>
        <v/>
      </c>
      <c r="Y63" s="4" t="str">
        <f>IF('[1]#source_data'!A66="","",IF(X63="","",VLOOKUP(X63,[1]!Table2[#All],2,FALSE)))</f>
        <v/>
      </c>
      <c r="Z63" s="4" t="str">
        <f>IF('[1]#source_data'!A66="","",IF(X63="","",VLOOKUP(X63,[1]!Table2[#All],3,FALSE)))</f>
        <v/>
      </c>
      <c r="AA63" s="7">
        <f ca="1">IF('[1]#source_data'!A66="","",'[1]#fixed_data'!$B$7)</f>
        <v>46079</v>
      </c>
      <c r="AB63" s="4" t="str">
        <f>IF('[1]#source_data'!A66="","",'[1]#fixed_data'!$B$8)</f>
        <v>https://www.berkeleyfoundation.org.uk/</v>
      </c>
      <c r="AC63" s="4">
        <f>IF('[1]#source_data'!A66="","",IF('[1]#source_data'!O66="","",'[1]#source_data'!O66))</f>
        <v>0</v>
      </c>
    </row>
    <row r="64" spans="1:29" x14ac:dyDescent="0.25">
      <c r="A64" s="4" t="str">
        <f>IF('[1]#source_data'!A67="","",CONCATENATE('[1]#fixed_data'!$B$2&amp;'[1]#source_data'!A67))</f>
        <v>360G-BerkeleyFdn-FA1611</v>
      </c>
      <c r="B64" s="4" t="str">
        <f>IF('[1]#source_data'!A67="","",IF('[1]#source_data'!B67="","",'[1]#source_data'!B67))</f>
        <v>One-off grant</v>
      </c>
      <c r="C64" s="4" t="str">
        <f>IF('[1]#source_data'!A67="","",IF('[1]#source_data'!C67="","",'[1]#source_data'!C67))</f>
        <v>An unrestricted grant provided from the 2020 Foundation Awards.</v>
      </c>
      <c r="D64" s="4" t="str">
        <f>IF('[1]#source_data'!A67="","",'[1]#fixed_data'!$B$3)</f>
        <v>GBP</v>
      </c>
      <c r="E64" s="5">
        <f>IF('[1]#source_data'!A67="","",IF('[1]#source_data'!D67="","",'[1]#source_data'!D67))</f>
        <v>2000</v>
      </c>
      <c r="F64" s="5">
        <f>IF('[1]#source_data'!A67="","",IF('[1]#source_data'!F67="","",'[1]#source_data'!F67))</f>
        <v>2000</v>
      </c>
      <c r="G64" s="6">
        <f>IF('[1]#source_data'!A67="","",IF('[1]#source_data'!E67="","",'[1]#source_data'!E67))</f>
        <v>44082</v>
      </c>
      <c r="H64" s="4" t="str">
        <f>IF('[1]#source_data'!A67="","",IF(AND(J64="",K64=""),'[1]#fixed_data'!$B$4&amp;SUBSTITUTE(I64," ","-"),IF(J64="","GB-COH-"&amp;K64,IF(LEFT(J64,2)="SC","GB-SC-"&amp;J64,IF(AND(LEFT(J64,1)="1",LEN(J64)=6),"GB-NIC-"&amp;J64,IF(LEFT(J64,3)="NIC","GB-NIC-"&amp;SUBSTITUTE(J64,"NIC",""),IF(LEFT(J64,1)="X","GB-REV-"&amp;J64,"GB-CHC-"&amp;J64)))))))</f>
        <v>GB-CHC-1152426</v>
      </c>
      <c r="I64" s="4" t="str">
        <f>IF('[1]#source_data'!A67="","",IF('[1]#source_data'!G67="","",'[1]#source_data'!G67))</f>
        <v>Key4Life</v>
      </c>
      <c r="J64" s="4">
        <f>IF('[1]#source_data'!A67="","",IF(ISBLANK('[1]#source_data'!H67),"",'[1]#source_data'!H67))</f>
        <v>1152426</v>
      </c>
      <c r="K64" s="4" t="str">
        <f>IF('[1]#source_data'!A67="","",IF('[1]#source_data'!I67="","",TEXT('[1]#source_data'!I67,"00000000")))</f>
        <v/>
      </c>
      <c r="L64" s="4" t="str">
        <f>IF('[1]#source_data'!A67="","",'[1]#fixed_data'!$B$5)</f>
        <v>GB-CHC-1152596</v>
      </c>
      <c r="M64" s="4" t="str">
        <f>IF('[1]#source_data'!A67="","",'[1]#fixed_data'!$B$6)</f>
        <v>The Berkeley Foundation</v>
      </c>
      <c r="N64" s="4" t="str">
        <f>IF('[1]#source_data'!A67="","",IF('[1]#source_data'!J67="","",'[1]#source_data'!J67))</f>
        <v>Unrestricted funding</v>
      </c>
      <c r="O64" s="4" t="str">
        <f>IF('[1]#source_data'!A67="","",IF('[1]#source_data'!K67="","",'[1]#source_data'!K67))</f>
        <v>London</v>
      </c>
      <c r="P64" s="4" t="str">
        <f>IF('[1]#source_data'!A67="","",IF(O64="","",VLOOKUP(O64,[1]!Table2[#All],2,FALSE)))</f>
        <v>E12000007</v>
      </c>
      <c r="Q64" s="4" t="str">
        <f>IF('[1]#source_data'!A67="","",IF(O64="","",VLOOKUP(O64,[1]!Table2[#All],3,FALSE)))</f>
        <v>RGN/GOR</v>
      </c>
      <c r="R64" s="4" t="str">
        <f>IF('[1]#source_data'!A67="","",IF('[1]#source_data'!L67="","",'[1]#source_data'!L67))</f>
        <v/>
      </c>
      <c r="S64" s="4" t="str">
        <f>IF('[1]#source_data'!A67="","",IF(R64="","",VLOOKUP(R64,[1]!Table2[#All],2,FALSE)))</f>
        <v/>
      </c>
      <c r="T64" s="4" t="str">
        <f>IF('[1]#source_data'!A67="","",IF(R64="","",VLOOKUP(R64,[1]!Table2[#All],3,FALSE)))</f>
        <v/>
      </c>
      <c r="U64" s="4" t="str">
        <f>IF('[1]#source_data'!A67="","",IF('[1]#source_data'!M67="","",'[1]#source_data'!M67))</f>
        <v/>
      </c>
      <c r="V64" s="4" t="str">
        <f>IF('[1]#source_data'!A67="","",IF(U64="","",VLOOKUP(U64,[1]!Table2[#All],2,FALSE)))</f>
        <v/>
      </c>
      <c r="W64" s="4" t="str">
        <f>IF('[1]#source_data'!A67="","",IF(U64="","",VLOOKUP(U64,[1]!Table2[#All],3,FALSE)))</f>
        <v/>
      </c>
      <c r="X64" s="4" t="str">
        <f>IF('[1]#source_data'!A67="","",IF('[1]#source_data'!N67="","",'[1]#source_data'!N67))</f>
        <v/>
      </c>
      <c r="Y64" s="4" t="str">
        <f>IF('[1]#source_data'!A67="","",IF(X64="","",VLOOKUP(X64,[1]!Table2[#All],2,FALSE)))</f>
        <v/>
      </c>
      <c r="Z64" s="4" t="str">
        <f>IF('[1]#source_data'!A67="","",IF(X64="","",VLOOKUP(X64,[1]!Table2[#All],3,FALSE)))</f>
        <v/>
      </c>
      <c r="AA64" s="7">
        <f ca="1">IF('[1]#source_data'!A67="","",'[1]#fixed_data'!$B$7)</f>
        <v>46079</v>
      </c>
      <c r="AB64" s="4" t="str">
        <f>IF('[1]#source_data'!A67="","",'[1]#fixed_data'!$B$8)</f>
        <v>https://www.berkeleyfoundation.org.uk/</v>
      </c>
      <c r="AC64" s="4">
        <f>IF('[1]#source_data'!A67="","",IF('[1]#source_data'!O67="","",'[1]#source_data'!O67))</f>
        <v>0</v>
      </c>
    </row>
    <row r="65" spans="1:29" x14ac:dyDescent="0.25">
      <c r="A65" s="4" t="str">
        <f>IF('[1]#source_data'!A68="","",CONCATENATE('[1]#fixed_data'!$B$2&amp;'[1]#source_data'!A68))</f>
        <v>360G-BerkeleyFdn-FA1612</v>
      </c>
      <c r="B65" s="4" t="str">
        <f>IF('[1]#source_data'!A68="","",IF('[1]#source_data'!B68="","",'[1]#source_data'!B68))</f>
        <v>One-off grant</v>
      </c>
      <c r="C65" s="4" t="str">
        <f>IF('[1]#source_data'!A68="","",IF('[1]#source_data'!C68="","",'[1]#source_data'!C68))</f>
        <v>An unrestricted grant provided from the 2020 Foundation Awards.</v>
      </c>
      <c r="D65" s="4" t="str">
        <f>IF('[1]#source_data'!A68="","",'[1]#fixed_data'!$B$3)</f>
        <v>GBP</v>
      </c>
      <c r="E65" s="5">
        <f>IF('[1]#source_data'!A68="","",IF('[1]#source_data'!D68="","",'[1]#source_data'!D68))</f>
        <v>1000</v>
      </c>
      <c r="F65" s="5">
        <f>IF('[1]#source_data'!A68="","",IF('[1]#source_data'!F68="","",'[1]#source_data'!F68))</f>
        <v>1000</v>
      </c>
      <c r="G65" s="6">
        <f>IF('[1]#source_data'!A68="","",IF('[1]#source_data'!E68="","",'[1]#source_data'!E68))</f>
        <v>44082</v>
      </c>
      <c r="H65" s="4" t="str">
        <f>IF('[1]#source_data'!A68="","",IF(AND(J65="",K65=""),'[1]#fixed_data'!$B$4&amp;SUBSTITUTE(I65," ","-"),IF(J65="","GB-COH-"&amp;K65,IF(LEFT(J65,2)="SC","GB-SC-"&amp;J65,IF(AND(LEFT(J65,1)="1",LEN(J65)=6),"GB-NIC-"&amp;J65,IF(LEFT(J65,3)="NIC","GB-NIC-"&amp;SUBSTITUTE(J65,"NIC",""),IF(LEFT(J65,1)="X","GB-REV-"&amp;J65,"GB-CHC-"&amp;J65)))))))</f>
        <v>GB-CHC-1160316</v>
      </c>
      <c r="I65" s="4" t="str">
        <f>IF('[1]#source_data'!A68="","",IF('[1]#source_data'!G68="","",'[1]#source_data'!G68))</f>
        <v>Guy's and St Thomas' charity - Evelina Fund</v>
      </c>
      <c r="J65" s="4">
        <f>IF('[1]#source_data'!A68="","",IF(ISBLANK('[1]#source_data'!H68),"",'[1]#source_data'!H68))</f>
        <v>1160316</v>
      </c>
      <c r="K65" s="4" t="str">
        <f>IF('[1]#source_data'!A68="","",IF('[1]#source_data'!I68="","",TEXT('[1]#source_data'!I68,"00000000")))</f>
        <v/>
      </c>
      <c r="L65" s="4" t="str">
        <f>IF('[1]#source_data'!A68="","",'[1]#fixed_data'!$B$5)</f>
        <v>GB-CHC-1152596</v>
      </c>
      <c r="M65" s="4" t="str">
        <f>IF('[1]#source_data'!A68="","",'[1]#fixed_data'!$B$6)</f>
        <v>The Berkeley Foundation</v>
      </c>
      <c r="N65" s="4" t="str">
        <f>IF('[1]#source_data'!A68="","",IF('[1]#source_data'!J68="","",'[1]#source_data'!J68))</f>
        <v>Unrestricted funding</v>
      </c>
      <c r="O65" s="4" t="str">
        <f>IF('[1]#source_data'!A68="","",IF('[1]#source_data'!K68="","",'[1]#source_data'!K68))</f>
        <v>London</v>
      </c>
      <c r="P65" s="4" t="str">
        <f>IF('[1]#source_data'!A68="","",IF(O65="","",VLOOKUP(O65,[1]!Table2[#All],2,FALSE)))</f>
        <v>E12000007</v>
      </c>
      <c r="Q65" s="4" t="str">
        <f>IF('[1]#source_data'!A68="","",IF(O65="","",VLOOKUP(O65,[1]!Table2[#All],3,FALSE)))</f>
        <v>RGN/GOR</v>
      </c>
      <c r="R65" s="4" t="str">
        <f>IF('[1]#source_data'!A68="","",IF('[1]#source_data'!L68="","",'[1]#source_data'!L68))</f>
        <v/>
      </c>
      <c r="S65" s="4" t="str">
        <f>IF('[1]#source_data'!A68="","",IF(R65="","",VLOOKUP(R65,[1]!Table2[#All],2,FALSE)))</f>
        <v/>
      </c>
      <c r="T65" s="4" t="str">
        <f>IF('[1]#source_data'!A68="","",IF(R65="","",VLOOKUP(R65,[1]!Table2[#All],3,FALSE)))</f>
        <v/>
      </c>
      <c r="U65" s="4" t="str">
        <f>IF('[1]#source_data'!A68="","",IF('[1]#source_data'!M68="","",'[1]#source_data'!M68))</f>
        <v/>
      </c>
      <c r="V65" s="4" t="str">
        <f>IF('[1]#source_data'!A68="","",IF(U65="","",VLOOKUP(U65,[1]!Table2[#All],2,FALSE)))</f>
        <v/>
      </c>
      <c r="W65" s="4" t="str">
        <f>IF('[1]#source_data'!A68="","",IF(U65="","",VLOOKUP(U65,[1]!Table2[#All],3,FALSE)))</f>
        <v/>
      </c>
      <c r="X65" s="4" t="str">
        <f>IF('[1]#source_data'!A68="","",IF('[1]#source_data'!N68="","",'[1]#source_data'!N68))</f>
        <v/>
      </c>
      <c r="Y65" s="4" t="str">
        <f>IF('[1]#source_data'!A68="","",IF(X65="","",VLOOKUP(X65,[1]!Table2[#All],2,FALSE)))</f>
        <v/>
      </c>
      <c r="Z65" s="4" t="str">
        <f>IF('[1]#source_data'!A68="","",IF(X65="","",VLOOKUP(X65,[1]!Table2[#All],3,FALSE)))</f>
        <v/>
      </c>
      <c r="AA65" s="7">
        <f ca="1">IF('[1]#source_data'!A68="","",'[1]#fixed_data'!$B$7)</f>
        <v>46079</v>
      </c>
      <c r="AB65" s="4" t="str">
        <f>IF('[1]#source_data'!A68="","",'[1]#fixed_data'!$B$8)</f>
        <v>https://www.berkeleyfoundation.org.uk/</v>
      </c>
      <c r="AC65" s="4">
        <f>IF('[1]#source_data'!A68="","",IF('[1]#source_data'!O68="","",'[1]#source_data'!O68))</f>
        <v>0</v>
      </c>
    </row>
    <row r="66" spans="1:29" x14ac:dyDescent="0.25">
      <c r="A66" s="4" t="str">
        <f>IF('[1]#source_data'!A69="","",CONCATENATE('[1]#fixed_data'!$B$2&amp;'[1]#source_data'!A69))</f>
        <v>360G-BerkeleyFdn-FA1613</v>
      </c>
      <c r="B66" s="4" t="str">
        <f>IF('[1]#source_data'!A69="","",IF('[1]#source_data'!B69="","",'[1]#source_data'!B69))</f>
        <v>One-off grant</v>
      </c>
      <c r="C66" s="4" t="str">
        <f>IF('[1]#source_data'!A69="","",IF('[1]#source_data'!C69="","",'[1]#source_data'!C69))</f>
        <v>An unrestricted grant provided from the 2020 Foundation Awards.</v>
      </c>
      <c r="D66" s="4" t="str">
        <f>IF('[1]#source_data'!A69="","",'[1]#fixed_data'!$B$3)</f>
        <v>GBP</v>
      </c>
      <c r="E66" s="5">
        <f>IF('[1]#source_data'!A69="","",IF('[1]#source_data'!D69="","",'[1]#source_data'!D69))</f>
        <v>1000</v>
      </c>
      <c r="F66" s="5">
        <f>IF('[1]#source_data'!A69="","",IF('[1]#source_data'!F69="","",'[1]#source_data'!F69))</f>
        <v>1000</v>
      </c>
      <c r="G66" s="6">
        <f>IF('[1]#source_data'!A69="","",IF('[1]#source_data'!E69="","",'[1]#source_data'!E69))</f>
        <v>44082</v>
      </c>
      <c r="H66" s="4" t="str">
        <f>IF('[1]#source_data'!A69="","",IF(AND(J66="",K66=""),'[1]#fixed_data'!$B$4&amp;SUBSTITUTE(I66," ","-"),IF(J66="","GB-COH-"&amp;K66,IF(LEFT(J66,2)="SC","GB-SC-"&amp;J66,IF(AND(LEFT(J66,1)="1",LEN(J66)=6),"GB-NIC-"&amp;J66,IF(LEFT(J66,3)="NIC","GB-NIC-"&amp;SUBSTITUTE(J66,"NIC",""),IF(LEFT(J66,1)="X","GB-REV-"&amp;J66,"GB-CHC-"&amp;J66)))))))</f>
        <v>GB-CHC-1046047</v>
      </c>
      <c r="I66" s="4" t="str">
        <f>IF('[1]#source_data'!A69="","",IF('[1]#source_data'!G69="","",'[1]#source_data'!G69))</f>
        <v>The Change Foundation</v>
      </c>
      <c r="J66" s="4">
        <f>IF('[1]#source_data'!A69="","",IF(ISBLANK('[1]#source_data'!H69),"",'[1]#source_data'!H69))</f>
        <v>1046047</v>
      </c>
      <c r="K66" s="4" t="str">
        <f>IF('[1]#source_data'!A69="","",IF('[1]#source_data'!I69="","",TEXT('[1]#source_data'!I69,"00000000")))</f>
        <v/>
      </c>
      <c r="L66" s="4" t="str">
        <f>IF('[1]#source_data'!A69="","",'[1]#fixed_data'!$B$5)</f>
        <v>GB-CHC-1152596</v>
      </c>
      <c r="M66" s="4" t="str">
        <f>IF('[1]#source_data'!A69="","",'[1]#fixed_data'!$B$6)</f>
        <v>The Berkeley Foundation</v>
      </c>
      <c r="N66" s="4" t="str">
        <f>IF('[1]#source_data'!A69="","",IF('[1]#source_data'!J69="","",'[1]#source_data'!J69))</f>
        <v>Unrestricted funding</v>
      </c>
      <c r="O66" s="4" t="str">
        <f>IF('[1]#source_data'!A69="","",IF('[1]#source_data'!K69="","",'[1]#source_data'!K69))</f>
        <v>Birmingham</v>
      </c>
      <c r="P66" s="4" t="str">
        <f>IF('[1]#source_data'!A69="","",IF(O66="","",VLOOKUP(O66,[1]!Table2[#All],2,FALSE)))</f>
        <v>E08000025</v>
      </c>
      <c r="Q66" s="4" t="str">
        <f>IF('[1]#source_data'!A69="","",IF(O66="","",VLOOKUP(O66,[1]!Table2[#All],3,FALSE)))</f>
        <v>MD</v>
      </c>
      <c r="R66" s="4" t="str">
        <f>IF('[1]#source_data'!A69="","",IF('[1]#source_data'!L69="","",'[1]#source_data'!L69))</f>
        <v>London</v>
      </c>
      <c r="S66" s="4" t="str">
        <f>IF('[1]#source_data'!A69="","",IF(R66="","",VLOOKUP(R66,[1]!Table2[#All],2,FALSE)))</f>
        <v>E12000007</v>
      </c>
      <c r="T66" s="4" t="str">
        <f>IF('[1]#source_data'!A69="","",IF(R66="","",VLOOKUP(R66,[1]!Table2[#All],3,FALSE)))</f>
        <v>RGN/GOR</v>
      </c>
      <c r="U66" s="4" t="str">
        <f>IF('[1]#source_data'!A69="","",IF('[1]#source_data'!M69="","",'[1]#source_data'!M69))</f>
        <v/>
      </c>
      <c r="V66" s="4" t="str">
        <f>IF('[1]#source_data'!A69="","",IF(U66="","",VLOOKUP(U66,[1]!Table2[#All],2,FALSE)))</f>
        <v/>
      </c>
      <c r="W66" s="4" t="str">
        <f>IF('[1]#source_data'!A69="","",IF(U66="","",VLOOKUP(U66,[1]!Table2[#All],3,FALSE)))</f>
        <v/>
      </c>
      <c r="X66" s="4" t="str">
        <f>IF('[1]#source_data'!A69="","",IF('[1]#source_data'!N69="","",'[1]#source_data'!N69))</f>
        <v/>
      </c>
      <c r="Y66" s="4" t="str">
        <f>IF('[1]#source_data'!A69="","",IF(X66="","",VLOOKUP(X66,[1]!Table2[#All],2,FALSE)))</f>
        <v/>
      </c>
      <c r="Z66" s="4" t="str">
        <f>IF('[1]#source_data'!A69="","",IF(X66="","",VLOOKUP(X66,[1]!Table2[#All],3,FALSE)))</f>
        <v/>
      </c>
      <c r="AA66" s="7">
        <f ca="1">IF('[1]#source_data'!A69="","",'[1]#fixed_data'!$B$7)</f>
        <v>46079</v>
      </c>
      <c r="AB66" s="4" t="str">
        <f>IF('[1]#source_data'!A69="","",'[1]#fixed_data'!$B$8)</f>
        <v>https://www.berkeleyfoundation.org.uk/</v>
      </c>
      <c r="AC66" s="4">
        <f>IF('[1]#source_data'!A69="","",IF('[1]#source_data'!O69="","",'[1]#source_data'!O69))</f>
        <v>0</v>
      </c>
    </row>
    <row r="67" spans="1:29" x14ac:dyDescent="0.25">
      <c r="A67" s="4" t="str">
        <f>IF('[1]#source_data'!A70="","",CONCATENATE('[1]#fixed_data'!$B$2&amp;'[1]#source_data'!A70))</f>
        <v>360G-BerkeleyFdn-FA1638</v>
      </c>
      <c r="B67" s="4" t="str">
        <f>IF('[1]#source_data'!A70="","",IF('[1]#source_data'!B70="","",'[1]#source_data'!B70))</f>
        <v>Strategic Partnership</v>
      </c>
      <c r="C67" s="4" t="str">
        <f>IF('[1]#source_data'!A70="","",IF('[1]#source_data'!C70="","",'[1]#source_data'!C70))</f>
        <v xml:space="preserve">Three year grant to fund expansion of the programme into Ealing </v>
      </c>
      <c r="D67" s="4" t="str">
        <f>IF('[1]#source_data'!A70="","",'[1]#fixed_data'!$B$3)</f>
        <v>GBP</v>
      </c>
      <c r="E67" s="5">
        <f>IF('[1]#source_data'!A70="","",IF('[1]#source_data'!D70="","",'[1]#source_data'!D70))</f>
        <v>175016</v>
      </c>
      <c r="F67" s="5">
        <f>IF('[1]#source_data'!A70="","",IF('[1]#source_data'!F70="","",'[1]#source_data'!F70))</f>
        <v>131262</v>
      </c>
      <c r="G67" s="6">
        <f>IF('[1]#source_data'!A70="","",IF('[1]#source_data'!E70="","",'[1]#source_data'!E70))</f>
        <v>44131</v>
      </c>
      <c r="H67" s="4" t="str">
        <f>IF('[1]#source_data'!A70="","",IF(AND(J67="",K67=""),'[1]#fixed_data'!$B$4&amp;SUBSTITUTE(I67," ","-"),IF(J67="","GB-COH-"&amp;K67,IF(LEFT(J67,2)="SC","GB-SC-"&amp;J67,IF(AND(LEFT(J67,1)="1",LEN(J67)=6),"GB-NIC-"&amp;J67,IF(LEFT(J67,3)="NIC","GB-NIC-"&amp;SUBSTITUTE(J67,"NIC",""),IF(LEFT(J67,1)="X","GB-REV-"&amp;J67,"GB-CHC-"&amp;J67)))))))</f>
        <v>GB-CHC-1046047</v>
      </c>
      <c r="I67" s="4" t="str">
        <f>IF('[1]#source_data'!A70="","",IF('[1]#source_data'!G70="","",'[1]#source_data'!G70))</f>
        <v>The Change Foundation</v>
      </c>
      <c r="J67" s="4">
        <f>IF('[1]#source_data'!A70="","",IF(ISBLANK('[1]#source_data'!H70),"",'[1]#source_data'!H70))</f>
        <v>1046047</v>
      </c>
      <c r="K67" s="4" t="str">
        <f>IF('[1]#source_data'!A70="","",IF('[1]#source_data'!I70="","",TEXT('[1]#source_data'!I70,"00000000")))</f>
        <v/>
      </c>
      <c r="L67" s="4" t="str">
        <f>IF('[1]#source_data'!A70="","",'[1]#fixed_data'!$B$5)</f>
        <v>GB-CHC-1152596</v>
      </c>
      <c r="M67" s="4" t="str">
        <f>IF('[1]#source_data'!A70="","",'[1]#fixed_data'!$B$6)</f>
        <v>The Berkeley Foundation</v>
      </c>
      <c r="N67" s="4" t="str">
        <f>IF('[1]#source_data'!A70="","",IF('[1]#source_data'!J70="","",'[1]#source_data'!J70))</f>
        <v>Journey to Employment</v>
      </c>
      <c r="O67" s="4" t="str">
        <f>IF('[1]#source_data'!A70="","",IF('[1]#source_data'!K70="","",'[1]#source_data'!K70))</f>
        <v>Birmingham</v>
      </c>
      <c r="P67" s="4" t="str">
        <f>IF('[1]#source_data'!A70="","",IF(O67="","",VLOOKUP(O67,[1]!Table2[#All],2,FALSE)))</f>
        <v>E08000025</v>
      </c>
      <c r="Q67" s="4" t="str">
        <f>IF('[1]#source_data'!A70="","",IF(O67="","",VLOOKUP(O67,[1]!Table2[#All],3,FALSE)))</f>
        <v>MD</v>
      </c>
      <c r="R67" s="4" t="str">
        <f>IF('[1]#source_data'!A70="","",IF('[1]#source_data'!L70="","",'[1]#source_data'!L70))</f>
        <v>London</v>
      </c>
      <c r="S67" s="4" t="str">
        <f>IF('[1]#source_data'!A70="","",IF(R67="","",VLOOKUP(R67,[1]!Table2[#All],2,FALSE)))</f>
        <v>E12000007</v>
      </c>
      <c r="T67" s="4" t="str">
        <f>IF('[1]#source_data'!A70="","",IF(R67="","",VLOOKUP(R67,[1]!Table2[#All],3,FALSE)))</f>
        <v>RGN/GOR</v>
      </c>
      <c r="U67" s="4" t="str">
        <f>IF('[1]#source_data'!A70="","",IF('[1]#source_data'!M70="","",'[1]#source_data'!M70))</f>
        <v/>
      </c>
      <c r="V67" s="4" t="str">
        <f>IF('[1]#source_data'!A70="","",IF(U67="","",VLOOKUP(U67,[1]!Table2[#All],2,FALSE)))</f>
        <v/>
      </c>
      <c r="W67" s="4" t="str">
        <f>IF('[1]#source_data'!A70="","",IF(U67="","",VLOOKUP(U67,[1]!Table2[#All],3,FALSE)))</f>
        <v/>
      </c>
      <c r="X67" s="4" t="str">
        <f>IF('[1]#source_data'!A70="","",IF('[1]#source_data'!N70="","",'[1]#source_data'!N70))</f>
        <v/>
      </c>
      <c r="Y67" s="4" t="str">
        <f>IF('[1]#source_data'!A70="","",IF(X67="","",VLOOKUP(X67,[1]!Table2[#All],2,FALSE)))</f>
        <v/>
      </c>
      <c r="Z67" s="4" t="str">
        <f>IF('[1]#source_data'!A70="","",IF(X67="","",VLOOKUP(X67,[1]!Table2[#All],3,FALSE)))</f>
        <v/>
      </c>
      <c r="AA67" s="7">
        <f ca="1">IF('[1]#source_data'!A70="","",'[1]#fixed_data'!$B$7)</f>
        <v>46079</v>
      </c>
      <c r="AB67" s="4" t="str">
        <f>IF('[1]#source_data'!A70="","",'[1]#fixed_data'!$B$8)</f>
        <v>https://www.berkeleyfoundation.org.uk/</v>
      </c>
      <c r="AC67" s="4">
        <f>IF('[1]#source_data'!A70="","",IF('[1]#source_data'!O70="","",'[1]#source_data'!O70))</f>
        <v>36</v>
      </c>
    </row>
    <row r="68" spans="1:29" x14ac:dyDescent="0.25">
      <c r="A68" s="4" t="str">
        <f>IF('[1]#source_data'!A71="","",CONCATENATE('[1]#fixed_data'!$B$2&amp;'[1]#source_data'!A71))</f>
        <v>360G-BerkeleyFdn-FA1602</v>
      </c>
      <c r="B68" s="4" t="str">
        <f>IF('[1]#source_data'!A71="","",IF('[1]#source_data'!B71="","",'[1]#source_data'!B71))</f>
        <v>One-off grant</v>
      </c>
      <c r="C68" s="4" t="str">
        <f>IF('[1]#source_data'!A71="","",IF('[1]#source_data'!C71="","",'[1]#source_data'!C71))</f>
        <v>A grant provided in response to the impact of Covid-19 on fundraising efforts.</v>
      </c>
      <c r="D68" s="4" t="str">
        <f>IF('[1]#source_data'!A71="","",'[1]#fixed_data'!$B$3)</f>
        <v>GBP</v>
      </c>
      <c r="E68" s="5">
        <f>IF('[1]#source_data'!A71="","",IF('[1]#source_data'!D71="","",'[1]#source_data'!D71))</f>
        <v>10000</v>
      </c>
      <c r="F68" s="5">
        <f>IF('[1]#source_data'!A71="","",IF('[1]#source_data'!F71="","",'[1]#source_data'!F71))</f>
        <v>10000</v>
      </c>
      <c r="G68" s="6">
        <f>IF('[1]#source_data'!A71="","",IF('[1]#source_data'!E71="","",'[1]#source_data'!E71))</f>
        <v>44148</v>
      </c>
      <c r="H68" s="4" t="str">
        <f>IF('[1]#source_data'!A71="","",IF(AND(J68="",K68=""),'[1]#fixed_data'!$B$4&amp;SUBSTITUTE(I68," ","-"),IF(J68="","GB-COH-"&amp;K68,IF(LEFT(J68,2)="SC","GB-SC-"&amp;J68,IF(AND(LEFT(J68,1)="1",LEN(J68)=6),"GB-NIC-"&amp;J68,IF(LEFT(J68,3)="NIC","GB-NIC-"&amp;SUBSTITUTE(J68,"NIC",""),IF(LEFT(J68,1)="X","GB-REV-"&amp;J68,"GB-CHC-"&amp;J68)))))))</f>
        <v>GB-CHC-1161629</v>
      </c>
      <c r="I68" s="4" t="str">
        <f>IF('[1]#source_data'!A71="","",IF('[1]#source_data'!G71="","",'[1]#source_data'!G71))</f>
        <v>Home Start London</v>
      </c>
      <c r="J68" s="4">
        <f>IF('[1]#source_data'!A71="","",IF(ISBLANK('[1]#source_data'!H71),"",'[1]#source_data'!H71))</f>
        <v>1161629</v>
      </c>
      <c r="K68" s="4" t="str">
        <f>IF('[1]#source_data'!A71="","",IF('[1]#source_data'!I71="","",TEXT('[1]#source_data'!I71,"00000000")))</f>
        <v/>
      </c>
      <c r="L68" s="4" t="str">
        <f>IF('[1]#source_data'!A71="","",'[1]#fixed_data'!$B$5)</f>
        <v>GB-CHC-1152596</v>
      </c>
      <c r="M68" s="4" t="str">
        <f>IF('[1]#source_data'!A71="","",'[1]#fixed_data'!$B$6)</f>
        <v>The Berkeley Foundation</v>
      </c>
      <c r="N68" s="4" t="str">
        <f>IF('[1]#source_data'!A71="","",IF('[1]#source_data'!J71="","",'[1]#source_data'!J71))</f>
        <v>Unrestricted funding</v>
      </c>
      <c r="O68" s="4" t="str">
        <f>IF('[1]#source_data'!A71="","",IF('[1]#source_data'!K71="","",'[1]#source_data'!K71))</f>
        <v>London</v>
      </c>
      <c r="P68" s="4" t="str">
        <f>IF('[1]#source_data'!A71="","",IF(O68="","",VLOOKUP(O68,[1]!Table2[#All],2,FALSE)))</f>
        <v>E12000007</v>
      </c>
      <c r="Q68" s="4" t="str">
        <f>IF('[1]#source_data'!A71="","",IF(O68="","",VLOOKUP(O68,[1]!Table2[#All],3,FALSE)))</f>
        <v>RGN/GOR</v>
      </c>
      <c r="R68" s="4" t="str">
        <f>IF('[1]#source_data'!A71="","",IF('[1]#source_data'!L71="","",'[1]#source_data'!L71))</f>
        <v/>
      </c>
      <c r="S68" s="4" t="str">
        <f>IF('[1]#source_data'!A71="","",IF(R68="","",VLOOKUP(R68,[1]!Table2[#All],2,FALSE)))</f>
        <v/>
      </c>
      <c r="T68" s="4" t="str">
        <f>IF('[1]#source_data'!A71="","",IF(R68="","",VLOOKUP(R68,[1]!Table2[#All],3,FALSE)))</f>
        <v/>
      </c>
      <c r="U68" s="4" t="str">
        <f>IF('[1]#source_data'!A71="","",IF('[1]#source_data'!M71="","",'[1]#source_data'!M71))</f>
        <v/>
      </c>
      <c r="V68" s="4" t="str">
        <f>IF('[1]#source_data'!A71="","",IF(U68="","",VLOOKUP(U68,[1]!Table2[#All],2,FALSE)))</f>
        <v/>
      </c>
      <c r="W68" s="4" t="str">
        <f>IF('[1]#source_data'!A71="","",IF(U68="","",VLOOKUP(U68,[1]!Table2[#All],3,FALSE)))</f>
        <v/>
      </c>
      <c r="X68" s="4" t="str">
        <f>IF('[1]#source_data'!A71="","",IF('[1]#source_data'!N71="","",'[1]#source_data'!N71))</f>
        <v/>
      </c>
      <c r="Y68" s="4" t="str">
        <f>IF('[1]#source_data'!A71="","",IF(X68="","",VLOOKUP(X68,[1]!Table2[#All],2,FALSE)))</f>
        <v/>
      </c>
      <c r="Z68" s="4" t="str">
        <f>IF('[1]#source_data'!A71="","",IF(X68="","",VLOOKUP(X68,[1]!Table2[#All],3,FALSE)))</f>
        <v/>
      </c>
      <c r="AA68" s="7">
        <f ca="1">IF('[1]#source_data'!A71="","",'[1]#fixed_data'!$B$7)</f>
        <v>46079</v>
      </c>
      <c r="AB68" s="4" t="str">
        <f>IF('[1]#source_data'!A71="","",'[1]#fixed_data'!$B$8)</f>
        <v>https://www.berkeleyfoundation.org.uk/</v>
      </c>
      <c r="AC68" s="4">
        <f>IF('[1]#source_data'!A71="","",IF('[1]#source_data'!O71="","",'[1]#source_data'!O71))</f>
        <v>0</v>
      </c>
    </row>
    <row r="69" spans="1:29" x14ac:dyDescent="0.25">
      <c r="A69" s="4" t="str">
        <f>IF('[1]#source_data'!A72="","",CONCATENATE('[1]#fixed_data'!$B$2&amp;'[1]#source_data'!A72))</f>
        <v>360G-BerkeleyFdn-FA1603</v>
      </c>
      <c r="B69" s="4" t="str">
        <f>IF('[1]#source_data'!A72="","",IF('[1]#source_data'!B72="","",'[1]#source_data'!B72))</f>
        <v>One-off grant</v>
      </c>
      <c r="C69" s="4" t="str">
        <f>IF('[1]#source_data'!A72="","",IF('[1]#source_data'!C72="","",'[1]#source_data'!C72))</f>
        <v>A grant provided in response to the impact of Covid-19 on fundraising efforts.</v>
      </c>
      <c r="D69" s="4" t="str">
        <f>IF('[1]#source_data'!A72="","",'[1]#fixed_data'!$B$3)</f>
        <v>GBP</v>
      </c>
      <c r="E69" s="5">
        <f>IF('[1]#source_data'!A72="","",IF('[1]#source_data'!D72="","",'[1]#source_data'!D72))</f>
        <v>16819</v>
      </c>
      <c r="F69" s="5">
        <f>IF('[1]#source_data'!A72="","",IF('[1]#source_data'!F72="","",'[1]#source_data'!F72))</f>
        <v>16819</v>
      </c>
      <c r="G69" s="6">
        <f>IF('[1]#source_data'!A72="","",IF('[1]#source_data'!E72="","",'[1]#source_data'!E72))</f>
        <v>44148</v>
      </c>
      <c r="H69" s="4" t="str">
        <f>IF('[1]#source_data'!A72="","",IF(AND(J69="",K69=""),'[1]#fixed_data'!$B$4&amp;SUBSTITUTE(I69," ","-"),IF(J69="","GB-COH-"&amp;K69,IF(LEFT(J69,2)="SC","GB-SC-"&amp;J69,IF(AND(LEFT(J69,1)="1",LEN(J69)=6),"GB-NIC-"&amp;J69,IF(LEFT(J69,3)="NIC","GB-NIC-"&amp;SUBSTITUTE(J69,"NIC",""),IF(LEFT(J69,1)="X","GB-REV-"&amp;J69,"GB-CHC-"&amp;J69)))))))</f>
        <v>GB-CHC-1078360</v>
      </c>
      <c r="I69" s="4" t="str">
        <f>IF('[1]#source_data'!A72="","",IF('[1]#source_data'!G72="","",'[1]#source_data'!G72))</f>
        <v>City Gateway</v>
      </c>
      <c r="J69" s="4">
        <f>IF('[1]#source_data'!A72="","",IF(ISBLANK('[1]#source_data'!H72),"",'[1]#source_data'!H72))</f>
        <v>1078360</v>
      </c>
      <c r="K69" s="4" t="str">
        <f>IF('[1]#source_data'!A72="","",IF('[1]#source_data'!I72="","",TEXT('[1]#source_data'!I72,"00000000")))</f>
        <v/>
      </c>
      <c r="L69" s="4" t="str">
        <f>IF('[1]#source_data'!A72="","",'[1]#fixed_data'!$B$5)</f>
        <v>GB-CHC-1152596</v>
      </c>
      <c r="M69" s="4" t="str">
        <f>IF('[1]#source_data'!A72="","",'[1]#fixed_data'!$B$6)</f>
        <v>The Berkeley Foundation</v>
      </c>
      <c r="N69" s="4" t="str">
        <f>IF('[1]#source_data'!A72="","",IF('[1]#source_data'!J72="","",'[1]#source_data'!J72))</f>
        <v>Unrestricted funding</v>
      </c>
      <c r="O69" s="4" t="str">
        <f>IF('[1]#source_data'!A72="","",IF('[1]#source_data'!K72="","",'[1]#source_data'!K72))</f>
        <v>London</v>
      </c>
      <c r="P69" s="4" t="str">
        <f>IF('[1]#source_data'!A72="","",IF(O69="","",VLOOKUP(O69,[1]!Table2[#All],2,FALSE)))</f>
        <v>E12000007</v>
      </c>
      <c r="Q69" s="4" t="str">
        <f>IF('[1]#source_data'!A72="","",IF(O69="","",VLOOKUP(O69,[1]!Table2[#All],3,FALSE)))</f>
        <v>RGN/GOR</v>
      </c>
      <c r="R69" s="4" t="str">
        <f>IF('[1]#source_data'!A72="","",IF('[1]#source_data'!L72="","",'[1]#source_data'!L72))</f>
        <v/>
      </c>
      <c r="S69" s="4" t="str">
        <f>IF('[1]#source_data'!A72="","",IF(R69="","",VLOOKUP(R69,[1]!Table2[#All],2,FALSE)))</f>
        <v/>
      </c>
      <c r="T69" s="4" t="str">
        <f>IF('[1]#source_data'!A72="","",IF(R69="","",VLOOKUP(R69,[1]!Table2[#All],3,FALSE)))</f>
        <v/>
      </c>
      <c r="U69" s="4" t="str">
        <f>IF('[1]#source_data'!A72="","",IF('[1]#source_data'!M72="","",'[1]#source_data'!M72))</f>
        <v/>
      </c>
      <c r="V69" s="4" t="str">
        <f>IF('[1]#source_data'!A72="","",IF(U69="","",VLOOKUP(U69,[1]!Table2[#All],2,FALSE)))</f>
        <v/>
      </c>
      <c r="W69" s="4" t="str">
        <f>IF('[1]#source_data'!A72="","",IF(U69="","",VLOOKUP(U69,[1]!Table2[#All],3,FALSE)))</f>
        <v/>
      </c>
      <c r="X69" s="4" t="str">
        <f>IF('[1]#source_data'!A72="","",IF('[1]#source_data'!N72="","",'[1]#source_data'!N72))</f>
        <v/>
      </c>
      <c r="Y69" s="4" t="str">
        <f>IF('[1]#source_data'!A72="","",IF(X69="","",VLOOKUP(X69,[1]!Table2[#All],2,FALSE)))</f>
        <v/>
      </c>
      <c r="Z69" s="4" t="str">
        <f>IF('[1]#source_data'!A72="","",IF(X69="","",VLOOKUP(X69,[1]!Table2[#All],3,FALSE)))</f>
        <v/>
      </c>
      <c r="AA69" s="7">
        <f ca="1">IF('[1]#source_data'!A72="","",'[1]#fixed_data'!$B$7)</f>
        <v>46079</v>
      </c>
      <c r="AB69" s="4" t="str">
        <f>IF('[1]#source_data'!A72="","",'[1]#fixed_data'!$B$8)</f>
        <v>https://www.berkeleyfoundation.org.uk/</v>
      </c>
      <c r="AC69" s="4">
        <f>IF('[1]#source_data'!A72="","",IF('[1]#source_data'!O72="","",'[1]#source_data'!O72))</f>
        <v>0</v>
      </c>
    </row>
    <row r="70" spans="1:29" x14ac:dyDescent="0.25">
      <c r="A70" s="4" t="str">
        <f>IF('[1]#source_data'!A73="","",CONCATENATE('[1]#fixed_data'!$B$2&amp;'[1]#source_data'!A73))</f>
        <v>360G-BerkeleyFdn-FA1646</v>
      </c>
      <c r="B70" s="4" t="str">
        <f>IF('[1]#source_data'!A73="","",IF('[1]#source_data'!B73="","",'[1]#source_data'!B73))</f>
        <v>One-off grant</v>
      </c>
      <c r="C70" s="4" t="str">
        <f>IF('[1]#source_data'!A73="","",IF('[1]#source_data'!C73="","",'[1]#source_data'!C73))</f>
        <v>A grant provided in response to the impact of Covid-19 on fundraising efforts.</v>
      </c>
      <c r="D70" s="4" t="str">
        <f>IF('[1]#source_data'!A73="","",'[1]#fixed_data'!$B$3)</f>
        <v>GBP</v>
      </c>
      <c r="E70" s="5">
        <f>IF('[1]#source_data'!A73="","",IF('[1]#source_data'!D73="","",'[1]#source_data'!D73))</f>
        <v>15000</v>
      </c>
      <c r="F70" s="5">
        <f>IF('[1]#source_data'!A73="","",IF('[1]#source_data'!F73="","",'[1]#source_data'!F73))</f>
        <v>15000</v>
      </c>
      <c r="G70" s="6">
        <f>IF('[1]#source_data'!A73="","",IF('[1]#source_data'!E73="","",'[1]#source_data'!E73))</f>
        <v>44148</v>
      </c>
      <c r="H70" s="4" t="str">
        <f>IF('[1]#source_data'!A73="","",IF(AND(J70="",K70=""),'[1]#fixed_data'!$B$4&amp;SUBSTITUTE(I70," ","-"),IF(J70="","GB-COH-"&amp;K70,IF(LEFT(J70,2)="SC","GB-SC-"&amp;J70,IF(AND(LEFT(J70,1)="1",LEN(J70)=6),"GB-NIC-"&amp;J70,IF(LEFT(J70,3)="NIC","GB-NIC-"&amp;SUBSTITUTE(J70,"NIC",""),IF(LEFT(J70,1)="X","GB-REV-"&amp;J70,"GB-CHC-"&amp;J70)))))))</f>
        <v>GB-CHC-1046047</v>
      </c>
      <c r="I70" s="4" t="str">
        <f>IF('[1]#source_data'!A73="","",IF('[1]#source_data'!G73="","",'[1]#source_data'!G73))</f>
        <v>The Change Foundation</v>
      </c>
      <c r="J70" s="4">
        <f>IF('[1]#source_data'!A73="","",IF(ISBLANK('[1]#source_data'!H73),"",'[1]#source_data'!H73))</f>
        <v>1046047</v>
      </c>
      <c r="K70" s="4" t="str">
        <f>IF('[1]#source_data'!A73="","",IF('[1]#source_data'!I73="","",TEXT('[1]#source_data'!I73,"00000000")))</f>
        <v/>
      </c>
      <c r="L70" s="4" t="str">
        <f>IF('[1]#source_data'!A73="","",'[1]#fixed_data'!$B$5)</f>
        <v>GB-CHC-1152596</v>
      </c>
      <c r="M70" s="4" t="str">
        <f>IF('[1]#source_data'!A73="","",'[1]#fixed_data'!$B$6)</f>
        <v>The Berkeley Foundation</v>
      </c>
      <c r="N70" s="4" t="str">
        <f>IF('[1]#source_data'!A73="","",IF('[1]#source_data'!J73="","",'[1]#source_data'!J73))</f>
        <v>Unrestricted funding</v>
      </c>
      <c r="O70" s="4" t="str">
        <f>IF('[1]#source_data'!A73="","",IF('[1]#source_data'!K73="","",'[1]#source_data'!K73))</f>
        <v>Birmingham</v>
      </c>
      <c r="P70" s="4" t="str">
        <f>IF('[1]#source_data'!A73="","",IF(O70="","",VLOOKUP(O70,[1]!Table2[#All],2,FALSE)))</f>
        <v>E08000025</v>
      </c>
      <c r="Q70" s="4" t="str">
        <f>IF('[1]#source_data'!A73="","",IF(O70="","",VLOOKUP(O70,[1]!Table2[#All],3,FALSE)))</f>
        <v>MD</v>
      </c>
      <c r="R70" s="4" t="str">
        <f>IF('[1]#source_data'!A73="","",IF('[1]#source_data'!L73="","",'[1]#source_data'!L73))</f>
        <v>London</v>
      </c>
      <c r="S70" s="4" t="str">
        <f>IF('[1]#source_data'!A73="","",IF(R70="","",VLOOKUP(R70,[1]!Table2[#All],2,FALSE)))</f>
        <v>E12000007</v>
      </c>
      <c r="T70" s="4" t="str">
        <f>IF('[1]#source_data'!A73="","",IF(R70="","",VLOOKUP(R70,[1]!Table2[#All],3,FALSE)))</f>
        <v>RGN/GOR</v>
      </c>
      <c r="U70" s="4" t="str">
        <f>IF('[1]#source_data'!A73="","",IF('[1]#source_data'!M73="","",'[1]#source_data'!M73))</f>
        <v/>
      </c>
      <c r="V70" s="4" t="str">
        <f>IF('[1]#source_data'!A73="","",IF(U70="","",VLOOKUP(U70,[1]!Table2[#All],2,FALSE)))</f>
        <v/>
      </c>
      <c r="W70" s="4" t="str">
        <f>IF('[1]#source_data'!A73="","",IF(U70="","",VLOOKUP(U70,[1]!Table2[#All],3,FALSE)))</f>
        <v/>
      </c>
      <c r="X70" s="4" t="str">
        <f>IF('[1]#source_data'!A73="","",IF('[1]#source_data'!N73="","",'[1]#source_data'!N73))</f>
        <v/>
      </c>
      <c r="Y70" s="4" t="str">
        <f>IF('[1]#source_data'!A73="","",IF(X70="","",VLOOKUP(X70,[1]!Table2[#All],2,FALSE)))</f>
        <v/>
      </c>
      <c r="Z70" s="4" t="str">
        <f>IF('[1]#source_data'!A73="","",IF(X70="","",VLOOKUP(X70,[1]!Table2[#All],3,FALSE)))</f>
        <v/>
      </c>
      <c r="AA70" s="7">
        <f ca="1">IF('[1]#source_data'!A73="","",'[1]#fixed_data'!$B$7)</f>
        <v>46079</v>
      </c>
      <c r="AB70" s="4" t="str">
        <f>IF('[1]#source_data'!A73="","",'[1]#fixed_data'!$B$8)</f>
        <v>https://www.berkeleyfoundation.org.uk/</v>
      </c>
      <c r="AC70" s="4">
        <f>IF('[1]#source_data'!A73="","",IF('[1]#source_data'!O73="","",'[1]#source_data'!O73))</f>
        <v>0</v>
      </c>
    </row>
    <row r="71" spans="1:29" x14ac:dyDescent="0.25">
      <c r="A71" s="4" t="str">
        <f>IF('[1]#source_data'!A74="","",CONCATENATE('[1]#fixed_data'!$B$2&amp;'[1]#source_data'!A74))</f>
        <v>360G-BerkeleyFdn-FA1647</v>
      </c>
      <c r="B71" s="4" t="str">
        <f>IF('[1]#source_data'!A74="","",IF('[1]#source_data'!B74="","",'[1]#source_data'!B74))</f>
        <v>One-off grant</v>
      </c>
      <c r="C71" s="4" t="str">
        <f>IF('[1]#source_data'!A74="","",IF('[1]#source_data'!C74="","",'[1]#source_data'!C74))</f>
        <v>A grant provided in response to the impact of Covid-19 on fundraising efforts.</v>
      </c>
      <c r="D71" s="4" t="str">
        <f>IF('[1]#source_data'!A74="","",'[1]#fixed_data'!$B$3)</f>
        <v>GBP</v>
      </c>
      <c r="E71" s="5">
        <f>IF('[1]#source_data'!A74="","",IF('[1]#source_data'!D74="","",'[1]#source_data'!D74))</f>
        <v>15000</v>
      </c>
      <c r="F71" s="5">
        <f>IF('[1]#source_data'!A74="","",IF('[1]#source_data'!F74="","",'[1]#source_data'!F74))</f>
        <v>15000</v>
      </c>
      <c r="G71" s="6">
        <f>IF('[1]#source_data'!A74="","",IF('[1]#source_data'!E74="","",'[1]#source_data'!E74))</f>
        <v>44148</v>
      </c>
      <c r="H71" s="4" t="str">
        <f>IF('[1]#source_data'!A74="","",IF(AND(J71="",K71=""),'[1]#fixed_data'!$B$4&amp;SUBSTITUTE(I71," ","-"),IF(J71="","GB-COH-"&amp;K71,IF(LEFT(J71,2)="SC","GB-SC-"&amp;J71,IF(AND(LEFT(J71,1)="1",LEN(J71)=6),"GB-NIC-"&amp;J71,IF(LEFT(J71,3)="NIC","GB-NIC-"&amp;SUBSTITUTE(J71,"NIC",""),IF(LEFT(J71,1)="X","GB-REV-"&amp;J71,"GB-CHC-"&amp;J71)))))))</f>
        <v>GB-CHC-1123791</v>
      </c>
      <c r="I71" s="4" t="str">
        <f>IF('[1]#source_data'!A74="","",IF('[1]#source_data'!G74="","",'[1]#source_data'!G74))</f>
        <v>MyBnk</v>
      </c>
      <c r="J71" s="4">
        <f>IF('[1]#source_data'!A74="","",IF(ISBLANK('[1]#source_data'!H74),"",'[1]#source_data'!H74))</f>
        <v>1123791</v>
      </c>
      <c r="K71" s="4" t="str">
        <f>IF('[1]#source_data'!A74="","",IF('[1]#source_data'!I74="","",TEXT('[1]#source_data'!I74,"00000000")))</f>
        <v/>
      </c>
      <c r="L71" s="4" t="str">
        <f>IF('[1]#source_data'!A74="","",'[1]#fixed_data'!$B$5)</f>
        <v>GB-CHC-1152596</v>
      </c>
      <c r="M71" s="4" t="str">
        <f>IF('[1]#source_data'!A74="","",'[1]#fixed_data'!$B$6)</f>
        <v>The Berkeley Foundation</v>
      </c>
      <c r="N71" s="4" t="str">
        <f>IF('[1]#source_data'!A74="","",IF('[1]#source_data'!J74="","",'[1]#source_data'!J74))</f>
        <v>Unrestricted funding</v>
      </c>
      <c r="O71" s="4" t="str">
        <f>IF('[1]#source_data'!A74="","",IF('[1]#source_data'!K74="","",'[1]#source_data'!K74))</f>
        <v>Birmingham</v>
      </c>
      <c r="P71" s="4" t="str">
        <f>IF('[1]#source_data'!A74="","",IF(O71="","",VLOOKUP(O71,[1]!Table2[#All],2,FALSE)))</f>
        <v>E08000025</v>
      </c>
      <c r="Q71" s="4" t="str">
        <f>IF('[1]#source_data'!A74="","",IF(O71="","",VLOOKUP(O71,[1]!Table2[#All],3,FALSE)))</f>
        <v>MD</v>
      </c>
      <c r="R71" s="4" t="str">
        <f>IF('[1]#source_data'!A74="","",IF('[1]#source_data'!L74="","",'[1]#source_data'!L74))</f>
        <v>London</v>
      </c>
      <c r="S71" s="4" t="str">
        <f>IF('[1]#source_data'!A74="","",IF(R71="","",VLOOKUP(R71,[1]!Table2[#All],2,FALSE)))</f>
        <v>E12000007</v>
      </c>
      <c r="T71" s="4" t="str">
        <f>IF('[1]#source_data'!A74="","",IF(R71="","",VLOOKUP(R71,[1]!Table2[#All],3,FALSE)))</f>
        <v>RGN/GOR</v>
      </c>
      <c r="U71" s="4" t="str">
        <f>IF('[1]#source_data'!A74="","",IF('[1]#source_data'!M74="","",'[1]#source_data'!M74))</f>
        <v/>
      </c>
      <c r="V71" s="4" t="str">
        <f>IF('[1]#source_data'!A74="","",IF(U71="","",VLOOKUP(U71,[1]!Table2[#All],2,FALSE)))</f>
        <v/>
      </c>
      <c r="W71" s="4" t="str">
        <f>IF('[1]#source_data'!A74="","",IF(U71="","",VLOOKUP(U71,[1]!Table2[#All],3,FALSE)))</f>
        <v/>
      </c>
      <c r="X71" s="4" t="str">
        <f>IF('[1]#source_data'!A74="","",IF('[1]#source_data'!N74="","",'[1]#source_data'!N74))</f>
        <v/>
      </c>
      <c r="Y71" s="4" t="str">
        <f>IF('[1]#source_data'!A74="","",IF(X71="","",VLOOKUP(X71,[1]!Table2[#All],2,FALSE)))</f>
        <v/>
      </c>
      <c r="Z71" s="4" t="str">
        <f>IF('[1]#source_data'!A74="","",IF(X71="","",VLOOKUP(X71,[1]!Table2[#All],3,FALSE)))</f>
        <v/>
      </c>
      <c r="AA71" s="7">
        <f ca="1">IF('[1]#source_data'!A74="","",'[1]#fixed_data'!$B$7)</f>
        <v>46079</v>
      </c>
      <c r="AB71" s="4" t="str">
        <f>IF('[1]#source_data'!A74="","",'[1]#fixed_data'!$B$8)</f>
        <v>https://www.berkeleyfoundation.org.uk/</v>
      </c>
      <c r="AC71" s="4">
        <f>IF('[1]#source_data'!A74="","",IF('[1]#source_data'!O74="","",'[1]#source_data'!O74))</f>
        <v>0</v>
      </c>
    </row>
    <row r="72" spans="1:29" x14ac:dyDescent="0.25">
      <c r="A72" s="4" t="str">
        <f>IF('[1]#source_data'!A75="","",CONCATENATE('[1]#fixed_data'!$B$2&amp;'[1]#source_data'!A75))</f>
        <v>360G-BerkeleyFdn-FA1648</v>
      </c>
      <c r="B72" s="4" t="str">
        <f>IF('[1]#source_data'!A75="","",IF('[1]#source_data'!B75="","",'[1]#source_data'!B75))</f>
        <v>One-off grant</v>
      </c>
      <c r="C72" s="4" t="str">
        <f>IF('[1]#source_data'!A75="","",IF('[1]#source_data'!C75="","",'[1]#source_data'!C75))</f>
        <v>A grant provided in response to the impact of Covid-19 on fundraising efforts.</v>
      </c>
      <c r="D72" s="4" t="str">
        <f>IF('[1]#source_data'!A75="","",'[1]#fixed_data'!$B$3)</f>
        <v>GBP</v>
      </c>
      <c r="E72" s="5">
        <f>IF('[1]#source_data'!A75="","",IF('[1]#source_data'!D75="","",'[1]#source_data'!D75))</f>
        <v>15000</v>
      </c>
      <c r="F72" s="5">
        <f>IF('[1]#source_data'!A75="","",IF('[1]#source_data'!F75="","",'[1]#source_data'!F75))</f>
        <v>15000</v>
      </c>
      <c r="G72" s="6">
        <f>IF('[1]#source_data'!A75="","",IF('[1]#source_data'!E75="","",'[1]#source_data'!E75))</f>
        <v>44148</v>
      </c>
      <c r="H72" s="4" t="str">
        <f>IF('[1]#source_data'!A75="","",IF(AND(J72="",K72=""),'[1]#fixed_data'!$B$4&amp;SUBSTITUTE(I72," ","-"),IF(J72="","GB-COH-"&amp;K72,IF(LEFT(J72,2)="SC","GB-SC-"&amp;J72,IF(AND(LEFT(J72,1)="1",LEN(J72)=6),"GB-NIC-"&amp;J72,IF(LEFT(J72,3)="NIC","GB-NIC-"&amp;SUBSTITUTE(J72,"NIC",""),IF(LEFT(J72,1)="X","GB-REV-"&amp;J72,"GB-CHC-"&amp;J72)))))))</f>
        <v>GB-CHC-306054</v>
      </c>
      <c r="I72" s="4" t="str">
        <f>IF('[1]#source_data'!A75="","",IF('[1]#source_data'!G75="","",'[1]#source_data'!G75))</f>
        <v>The Lord's Taverners</v>
      </c>
      <c r="J72" s="4">
        <f>IF('[1]#source_data'!A75="","",IF(ISBLANK('[1]#source_data'!H75),"",'[1]#source_data'!H75))</f>
        <v>306054</v>
      </c>
      <c r="K72" s="4" t="str">
        <f>IF('[1]#source_data'!A75="","",IF('[1]#source_data'!I75="","",TEXT('[1]#source_data'!I75,"00000000")))</f>
        <v/>
      </c>
      <c r="L72" s="4" t="str">
        <f>IF('[1]#source_data'!A75="","",'[1]#fixed_data'!$B$5)</f>
        <v>GB-CHC-1152596</v>
      </c>
      <c r="M72" s="4" t="str">
        <f>IF('[1]#source_data'!A75="","",'[1]#fixed_data'!$B$6)</f>
        <v>The Berkeley Foundation</v>
      </c>
      <c r="N72" s="4" t="str">
        <f>IF('[1]#source_data'!A75="","",IF('[1]#source_data'!J75="","",'[1]#source_data'!J75))</f>
        <v>Unrestricted funding</v>
      </c>
      <c r="O72" s="4" t="str">
        <f>IF('[1]#source_data'!A75="","",IF('[1]#source_data'!K75="","",'[1]#source_data'!K75))</f>
        <v>Birmingham</v>
      </c>
      <c r="P72" s="4" t="str">
        <f>IF('[1]#source_data'!A75="","",IF(O72="","",VLOOKUP(O72,[1]!Table2[#All],2,FALSE)))</f>
        <v>E08000025</v>
      </c>
      <c r="Q72" s="4" t="str">
        <f>IF('[1]#source_data'!A75="","",IF(O72="","",VLOOKUP(O72,[1]!Table2[#All],3,FALSE)))</f>
        <v>MD</v>
      </c>
      <c r="R72" s="4" t="str">
        <f>IF('[1]#source_data'!A75="","",IF('[1]#source_data'!L75="","",'[1]#source_data'!L75))</f>
        <v>London</v>
      </c>
      <c r="S72" s="4" t="str">
        <f>IF('[1]#source_data'!A75="","",IF(R72="","",VLOOKUP(R72,[1]!Table2[#All],2,FALSE)))</f>
        <v>E12000007</v>
      </c>
      <c r="T72" s="4" t="str">
        <f>IF('[1]#source_data'!A75="","",IF(R72="","",VLOOKUP(R72,[1]!Table2[#All],3,FALSE)))</f>
        <v>RGN/GOR</v>
      </c>
      <c r="U72" s="4" t="str">
        <f>IF('[1]#source_data'!A75="","",IF('[1]#source_data'!M75="","",'[1]#source_data'!M75))</f>
        <v>South East England</v>
      </c>
      <c r="V72" s="4" t="str">
        <f>IF('[1]#source_data'!A75="","",IF(U72="","",VLOOKUP(U72,[1]!Table2[#All],2,FALSE)))</f>
        <v>E12000008</v>
      </c>
      <c r="W72" s="4" t="str">
        <f>IF('[1]#source_data'!A75="","",IF(U72="","",VLOOKUP(U72,[1]!Table2[#All],3,FALSE)))</f>
        <v>RGN/GOR</v>
      </c>
      <c r="X72" s="4" t="str">
        <f>IF('[1]#source_data'!A75="","",IF('[1]#source_data'!N75="","",'[1]#source_data'!N75))</f>
        <v/>
      </c>
      <c r="Y72" s="4" t="str">
        <f>IF('[1]#source_data'!A75="","",IF(X72="","",VLOOKUP(X72,[1]!Table2[#All],2,FALSE)))</f>
        <v/>
      </c>
      <c r="Z72" s="4" t="str">
        <f>IF('[1]#source_data'!A75="","",IF(X72="","",VLOOKUP(X72,[1]!Table2[#All],3,FALSE)))</f>
        <v/>
      </c>
      <c r="AA72" s="7">
        <f ca="1">IF('[1]#source_data'!A75="","",'[1]#fixed_data'!$B$7)</f>
        <v>46079</v>
      </c>
      <c r="AB72" s="4" t="str">
        <f>IF('[1]#source_data'!A75="","",'[1]#fixed_data'!$B$8)</f>
        <v>https://www.berkeleyfoundation.org.uk/</v>
      </c>
      <c r="AC72" s="4">
        <f>IF('[1]#source_data'!A75="","",IF('[1]#source_data'!O75="","",'[1]#source_data'!O75))</f>
        <v>0</v>
      </c>
    </row>
    <row r="73" spans="1:29" x14ac:dyDescent="0.25">
      <c r="A73" s="4" t="str">
        <f>IF('[1]#source_data'!A76="","",CONCATENATE('[1]#fixed_data'!$B$2&amp;'[1]#source_data'!A76))</f>
        <v>360G-BerkeleyFdn-FA1604</v>
      </c>
      <c r="B73" s="4" t="str">
        <f>IF('[1]#source_data'!A76="","",IF('[1]#source_data'!B76="","",'[1]#source_data'!B76))</f>
        <v>One-off grant</v>
      </c>
      <c r="C73" s="4" t="str">
        <f>IF('[1]#source_data'!A76="","",IF('[1]#source_data'!C76="","",'[1]#source_data'!C76))</f>
        <v>Unrestricted grant towards the funds fundraising</v>
      </c>
      <c r="D73" s="4" t="str">
        <f>IF('[1]#source_data'!A76="","",'[1]#fixed_data'!$B$3)</f>
        <v>GBP</v>
      </c>
      <c r="E73" s="5">
        <f>IF('[1]#source_data'!A76="","",IF('[1]#source_data'!D76="","",'[1]#source_data'!D76))</f>
        <v>1000</v>
      </c>
      <c r="F73" s="5">
        <f>IF('[1]#source_data'!A76="","",IF('[1]#source_data'!F76="","",'[1]#source_data'!F76))</f>
        <v>1000</v>
      </c>
      <c r="G73" s="6">
        <f>IF('[1]#source_data'!A76="","",IF('[1]#source_data'!E76="","",'[1]#source_data'!E76))</f>
        <v>44171</v>
      </c>
      <c r="H73" s="4" t="str">
        <f>IF('[1]#source_data'!A76="","",IF(AND(J73="",K73=""),'[1]#fixed_data'!$B$4&amp;SUBSTITUTE(I73," ","-"),IF(J73="","GB-COH-"&amp;K73,IF(LEFT(J73,2)="SC","GB-SC-"&amp;J73,IF(AND(LEFT(J73,1)="1",LEN(J73)=6),"GB-NIC-"&amp;J73,IF(LEFT(J73,3)="NIC","GB-NIC-"&amp;SUBSTITUTE(J73,"NIC",""),IF(LEFT(J73,1)="X","GB-REV-"&amp;J73,"GB-CHC-"&amp;J73)))))))</f>
        <v>GB-CHC-1141216</v>
      </c>
      <c r="I73" s="4" t="str">
        <f>IF('[1]#source_data'!A76="","",IF('[1]#source_data'!G76="","",'[1]#source_data'!G76))</f>
        <v>London Music Fund</v>
      </c>
      <c r="J73" s="4">
        <f>IF('[1]#source_data'!A76="","",IF(ISBLANK('[1]#source_data'!H76),"",'[1]#source_data'!H76))</f>
        <v>1141216</v>
      </c>
      <c r="K73" s="4" t="str">
        <f>IF('[1]#source_data'!A76="","",IF('[1]#source_data'!I76="","",TEXT('[1]#source_data'!I76,"00000000")))</f>
        <v/>
      </c>
      <c r="L73" s="4" t="str">
        <f>IF('[1]#source_data'!A76="","",'[1]#fixed_data'!$B$5)</f>
        <v>GB-CHC-1152596</v>
      </c>
      <c r="M73" s="4" t="str">
        <f>IF('[1]#source_data'!A76="","",'[1]#fixed_data'!$B$6)</f>
        <v>The Berkeley Foundation</v>
      </c>
      <c r="N73" s="4" t="str">
        <f>IF('[1]#source_data'!A76="","",IF('[1]#source_data'!J76="","",'[1]#source_data'!J76))</f>
        <v>Unrestricted funding</v>
      </c>
      <c r="O73" s="4" t="str">
        <f>IF('[1]#source_data'!A76="","",IF('[1]#source_data'!K76="","",'[1]#source_data'!K76))</f>
        <v>London</v>
      </c>
      <c r="P73" s="4" t="str">
        <f>IF('[1]#source_data'!A76="","",IF(O73="","",VLOOKUP(O73,[1]!Table2[#All],2,FALSE)))</f>
        <v>E12000007</v>
      </c>
      <c r="Q73" s="4" t="str">
        <f>IF('[1]#source_data'!A76="","",IF(O73="","",VLOOKUP(O73,[1]!Table2[#All],3,FALSE)))</f>
        <v>RGN/GOR</v>
      </c>
      <c r="R73" s="4" t="str">
        <f>IF('[1]#source_data'!A76="","",IF('[1]#source_data'!L76="","",'[1]#source_data'!L76))</f>
        <v/>
      </c>
      <c r="S73" s="4" t="str">
        <f>IF('[1]#source_data'!A76="","",IF(R73="","",VLOOKUP(R73,[1]!Table2[#All],2,FALSE)))</f>
        <v/>
      </c>
      <c r="T73" s="4" t="str">
        <f>IF('[1]#source_data'!A76="","",IF(R73="","",VLOOKUP(R73,[1]!Table2[#All],3,FALSE)))</f>
        <v/>
      </c>
      <c r="U73" s="4" t="str">
        <f>IF('[1]#source_data'!A76="","",IF('[1]#source_data'!M76="","",'[1]#source_data'!M76))</f>
        <v/>
      </c>
      <c r="V73" s="4" t="str">
        <f>IF('[1]#source_data'!A76="","",IF(U73="","",VLOOKUP(U73,[1]!Table2[#All],2,FALSE)))</f>
        <v/>
      </c>
      <c r="W73" s="4" t="str">
        <f>IF('[1]#source_data'!A76="","",IF(U73="","",VLOOKUP(U73,[1]!Table2[#All],3,FALSE)))</f>
        <v/>
      </c>
      <c r="X73" s="4" t="str">
        <f>IF('[1]#source_data'!A76="","",IF('[1]#source_data'!N76="","",'[1]#source_data'!N76))</f>
        <v/>
      </c>
      <c r="Y73" s="4" t="str">
        <f>IF('[1]#source_data'!A76="","",IF(X73="","",VLOOKUP(X73,[1]!Table2[#All],2,FALSE)))</f>
        <v/>
      </c>
      <c r="Z73" s="4" t="str">
        <f>IF('[1]#source_data'!A76="","",IF(X73="","",VLOOKUP(X73,[1]!Table2[#All],3,FALSE)))</f>
        <v/>
      </c>
      <c r="AA73" s="7">
        <f ca="1">IF('[1]#source_data'!A76="","",'[1]#fixed_data'!$B$7)</f>
        <v>46079</v>
      </c>
      <c r="AB73" s="4" t="str">
        <f>IF('[1]#source_data'!A76="","",'[1]#fixed_data'!$B$8)</f>
        <v>https://www.berkeleyfoundation.org.uk/</v>
      </c>
      <c r="AC73" s="4">
        <f>IF('[1]#source_data'!A76="","",IF('[1]#source_data'!O76="","",'[1]#source_data'!O76))</f>
        <v>0</v>
      </c>
    </row>
    <row r="74" spans="1:29" x14ac:dyDescent="0.25">
      <c r="A74" s="4" t="str">
        <f>IF('[1]#source_data'!A77="","",CONCATENATE('[1]#fixed_data'!$B$2&amp;'[1]#source_data'!A77))</f>
        <v>360G-BerkeleyFdn-FA1637</v>
      </c>
      <c r="B74" s="4" t="str">
        <f>IF('[1]#source_data'!A77="","",IF('[1]#source_data'!B77="","",'[1]#source_data'!B77))</f>
        <v>Community Investment Fund</v>
      </c>
      <c r="C74" s="4" t="str">
        <f>IF('[1]#source_data'!A77="","",IF('[1]#source_data'!C77="","",'[1]#source_data'!C77))</f>
        <v xml:space="preserve">Three year grant to support the practice development of the nursing staff at the hospice </v>
      </c>
      <c r="D74" s="4" t="str">
        <f>IF('[1]#source_data'!A77="","",'[1]#fixed_data'!$B$3)</f>
        <v>GBP</v>
      </c>
      <c r="E74" s="5">
        <f>IF('[1]#source_data'!A77="","",IF('[1]#source_data'!D77="","",'[1]#source_data'!D77))</f>
        <v>180000</v>
      </c>
      <c r="F74" s="5">
        <f>IF('[1]#source_data'!A77="","",IF('[1]#source_data'!F77="","",'[1]#source_data'!F77))</f>
        <v>180000</v>
      </c>
      <c r="G74" s="6">
        <f>IF('[1]#source_data'!A77="","",IF('[1]#source_data'!E77="","",'[1]#source_data'!E77))</f>
        <v>44173</v>
      </c>
      <c r="H74" s="4" t="str">
        <f>IF('[1]#source_data'!A77="","",IF(AND(J74="",K74=""),'[1]#fixed_data'!$B$4&amp;SUBSTITUTE(I74," ","-"),IF(J74="","GB-COH-"&amp;K74,IF(LEFT(J74,2)="SC","GB-SC-"&amp;J74,IF(AND(LEFT(J74,1)="1",LEN(J74)=6),"GB-NIC-"&amp;J74,IF(LEFT(J74,3)="NIC","GB-NIC-"&amp;SUBSTITUTE(J74,"NIC",""),IF(LEFT(J74,1)="X","GB-REV-"&amp;J74,"GB-CHC-"&amp;J74)))))))</f>
        <v>GB-CHC-1059029</v>
      </c>
      <c r="I74" s="4" t="str">
        <f>IF('[1]#source_data'!A77="","",IF('[1]#source_data'!G77="","",'[1]#source_data'!G77))</f>
        <v>Richard House Trust</v>
      </c>
      <c r="J74" s="4">
        <f>IF('[1]#source_data'!A77="","",IF(ISBLANK('[1]#source_data'!H77),"",'[1]#source_data'!H77))</f>
        <v>1059029</v>
      </c>
      <c r="K74" s="4" t="str">
        <f>IF('[1]#source_data'!A77="","",IF('[1]#source_data'!I77="","",TEXT('[1]#source_data'!I77,"00000000")))</f>
        <v/>
      </c>
      <c r="L74" s="4" t="str">
        <f>IF('[1]#source_data'!A77="","",'[1]#fixed_data'!$B$5)</f>
        <v>GB-CHC-1152596</v>
      </c>
      <c r="M74" s="4" t="str">
        <f>IF('[1]#source_data'!A77="","",'[1]#fixed_data'!$B$6)</f>
        <v>The Berkeley Foundation</v>
      </c>
      <c r="N74" s="4" t="str">
        <f>IF('[1]#source_data'!A77="","",IF('[1]#source_data'!J77="","",'[1]#source_data'!J77))</f>
        <v>Health and Wellbeing</v>
      </c>
      <c r="O74" s="4" t="str">
        <f>IF('[1]#source_data'!A77="","",IF('[1]#source_data'!K77="","",'[1]#source_data'!K77))</f>
        <v>London</v>
      </c>
      <c r="P74" s="4" t="str">
        <f>IF('[1]#source_data'!A77="","",IF(O74="","",VLOOKUP(O74,[1]!Table2[#All],2,FALSE)))</f>
        <v>E12000007</v>
      </c>
      <c r="Q74" s="4" t="str">
        <f>IF('[1]#source_data'!A77="","",IF(O74="","",VLOOKUP(O74,[1]!Table2[#All],3,FALSE)))</f>
        <v>RGN/GOR</v>
      </c>
      <c r="R74" s="4" t="str">
        <f>IF('[1]#source_data'!A77="","",IF('[1]#source_data'!L77="","",'[1]#source_data'!L77))</f>
        <v/>
      </c>
      <c r="S74" s="4" t="str">
        <f>IF('[1]#source_data'!A77="","",IF(R74="","",VLOOKUP(R74,[1]!Table2[#All],2,FALSE)))</f>
        <v/>
      </c>
      <c r="T74" s="4" t="str">
        <f>IF('[1]#source_data'!A77="","",IF(R74="","",VLOOKUP(R74,[1]!Table2[#All],3,FALSE)))</f>
        <v/>
      </c>
      <c r="U74" s="4" t="str">
        <f>IF('[1]#source_data'!A77="","",IF('[1]#source_data'!M77="","",'[1]#source_data'!M77))</f>
        <v/>
      </c>
      <c r="V74" s="4" t="str">
        <f>IF('[1]#source_data'!A77="","",IF(U74="","",VLOOKUP(U74,[1]!Table2[#All],2,FALSE)))</f>
        <v/>
      </c>
      <c r="W74" s="4" t="str">
        <f>IF('[1]#source_data'!A77="","",IF(U74="","",VLOOKUP(U74,[1]!Table2[#All],3,FALSE)))</f>
        <v/>
      </c>
      <c r="X74" s="4" t="str">
        <f>IF('[1]#source_data'!A77="","",IF('[1]#source_data'!N77="","",'[1]#source_data'!N77))</f>
        <v/>
      </c>
      <c r="Y74" s="4" t="str">
        <f>IF('[1]#source_data'!A77="","",IF(X74="","",VLOOKUP(X74,[1]!Table2[#All],2,FALSE)))</f>
        <v/>
      </c>
      <c r="Z74" s="4" t="str">
        <f>IF('[1]#source_data'!A77="","",IF(X74="","",VLOOKUP(X74,[1]!Table2[#All],3,FALSE)))</f>
        <v/>
      </c>
      <c r="AA74" s="7">
        <f ca="1">IF('[1]#source_data'!A77="","",'[1]#fixed_data'!$B$7)</f>
        <v>46079</v>
      </c>
      <c r="AB74" s="4" t="str">
        <f>IF('[1]#source_data'!A77="","",'[1]#fixed_data'!$B$8)</f>
        <v>https://www.berkeleyfoundation.org.uk/</v>
      </c>
      <c r="AC74" s="4">
        <f>IF('[1]#source_data'!A77="","",IF('[1]#source_data'!O77="","",'[1]#source_data'!O77))</f>
        <v>36</v>
      </c>
    </row>
    <row r="75" spans="1:29" x14ac:dyDescent="0.25">
      <c r="A75" s="4" t="str">
        <f>IF('[1]#source_data'!A78="","",CONCATENATE('[1]#fixed_data'!$B$2&amp;'[1]#source_data'!A78))</f>
        <v>360G-BerkeleyFdn-FA1639</v>
      </c>
      <c r="B75" s="4" t="str">
        <f>IF('[1]#source_data'!A78="","",IF('[1]#source_data'!B78="","",'[1]#source_data'!B78))</f>
        <v>Community Investment Fund</v>
      </c>
      <c r="C75" s="4" t="str">
        <f>IF('[1]#source_data'!A78="","",IF('[1]#source_data'!C78="","",'[1]#source_data'!C78))</f>
        <v xml:space="preserve">A grant to support the chartiable objectives of the Lord Mayor's Appeal </v>
      </c>
      <c r="D75" s="4" t="str">
        <f>IF('[1]#source_data'!A78="","",'[1]#fixed_data'!$B$3)</f>
        <v>GBP</v>
      </c>
      <c r="E75" s="5">
        <f>IF('[1]#source_data'!A78="","",IF('[1]#source_data'!D78="","",'[1]#source_data'!D78))</f>
        <v>10000</v>
      </c>
      <c r="F75" s="5">
        <f>IF('[1]#source_data'!A78="","",IF('[1]#source_data'!F78="","",'[1]#source_data'!F78))</f>
        <v>10000</v>
      </c>
      <c r="G75" s="6">
        <f>IF('[1]#source_data'!A78="","",IF('[1]#source_data'!E78="","",'[1]#source_data'!E78))</f>
        <v>44173</v>
      </c>
      <c r="H75" s="4" t="str">
        <f>IF('[1]#source_data'!A78="","",IF(AND(J75="",K75=""),'[1]#fixed_data'!$B$4&amp;SUBSTITUTE(I75," ","-"),IF(J75="","GB-COH-"&amp;K75,IF(LEFT(J75,2)="SC","GB-SC-"&amp;J75,IF(AND(LEFT(J75,1)="1",LEN(J75)=6),"GB-NIC-"&amp;J75,IF(LEFT(J75,3)="NIC","GB-NIC-"&amp;SUBSTITUTE(J75,"NIC",""),IF(LEFT(J75,1)="X","GB-REV-"&amp;J75,"GB-CHC-"&amp;J75)))))))</f>
        <v>GB-CHC-1148976</v>
      </c>
      <c r="I75" s="4" t="str">
        <f>IF('[1]#source_data'!A78="","",IF('[1]#source_data'!G78="","",'[1]#source_data'!G78))</f>
        <v>The Lord Mayor’s Appeal</v>
      </c>
      <c r="J75" s="4">
        <f>IF('[1]#source_data'!A78="","",IF(ISBLANK('[1]#source_data'!H78),"",'[1]#source_data'!H78))</f>
        <v>1148976</v>
      </c>
      <c r="K75" s="4" t="str">
        <f>IF('[1]#source_data'!A78="","",IF('[1]#source_data'!I78="","",TEXT('[1]#source_data'!I78,"00000000")))</f>
        <v/>
      </c>
      <c r="L75" s="4" t="str">
        <f>IF('[1]#source_data'!A78="","",'[1]#fixed_data'!$B$5)</f>
        <v>GB-CHC-1152596</v>
      </c>
      <c r="M75" s="4" t="str">
        <f>IF('[1]#source_data'!A78="","",'[1]#fixed_data'!$B$6)</f>
        <v>The Berkeley Foundation</v>
      </c>
      <c r="N75" s="4" t="str">
        <f>IF('[1]#source_data'!A78="","",IF('[1]#source_data'!J78="","",'[1]#source_data'!J78))</f>
        <v>Health and Wellbeing</v>
      </c>
      <c r="O75" s="4" t="str">
        <f>IF('[1]#source_data'!A78="","",IF('[1]#source_data'!K78="","",'[1]#source_data'!K78))</f>
        <v>London</v>
      </c>
      <c r="P75" s="4" t="str">
        <f>IF('[1]#source_data'!A78="","",IF(O75="","",VLOOKUP(O75,[1]!Table2[#All],2,FALSE)))</f>
        <v>E12000007</v>
      </c>
      <c r="Q75" s="4" t="str">
        <f>IF('[1]#source_data'!A78="","",IF(O75="","",VLOOKUP(O75,[1]!Table2[#All],3,FALSE)))</f>
        <v>RGN/GOR</v>
      </c>
      <c r="R75" s="4" t="str">
        <f>IF('[1]#source_data'!A78="","",IF('[1]#source_data'!L78="","",'[1]#source_data'!L78))</f>
        <v/>
      </c>
      <c r="S75" s="4" t="str">
        <f>IF('[1]#source_data'!A78="","",IF(R75="","",VLOOKUP(R75,[1]!Table2[#All],2,FALSE)))</f>
        <v/>
      </c>
      <c r="T75" s="4" t="str">
        <f>IF('[1]#source_data'!A78="","",IF(R75="","",VLOOKUP(R75,[1]!Table2[#All],3,FALSE)))</f>
        <v/>
      </c>
      <c r="U75" s="4" t="str">
        <f>IF('[1]#source_data'!A78="","",IF('[1]#source_data'!M78="","",'[1]#source_data'!M78))</f>
        <v/>
      </c>
      <c r="V75" s="4" t="str">
        <f>IF('[1]#source_data'!A78="","",IF(U75="","",VLOOKUP(U75,[1]!Table2[#All],2,FALSE)))</f>
        <v/>
      </c>
      <c r="W75" s="4" t="str">
        <f>IF('[1]#source_data'!A78="","",IF(U75="","",VLOOKUP(U75,[1]!Table2[#All],3,FALSE)))</f>
        <v/>
      </c>
      <c r="X75" s="4" t="str">
        <f>IF('[1]#source_data'!A78="","",IF('[1]#source_data'!N78="","",'[1]#source_data'!N78))</f>
        <v/>
      </c>
      <c r="Y75" s="4" t="str">
        <f>IF('[1]#source_data'!A78="","",IF(X75="","",VLOOKUP(X75,[1]!Table2[#All],2,FALSE)))</f>
        <v/>
      </c>
      <c r="Z75" s="4" t="str">
        <f>IF('[1]#source_data'!A78="","",IF(X75="","",VLOOKUP(X75,[1]!Table2[#All],3,FALSE)))</f>
        <v/>
      </c>
      <c r="AA75" s="7">
        <f ca="1">IF('[1]#source_data'!A78="","",'[1]#fixed_data'!$B$7)</f>
        <v>46079</v>
      </c>
      <c r="AB75" s="4" t="str">
        <f>IF('[1]#source_data'!A78="","",'[1]#fixed_data'!$B$8)</f>
        <v>https://www.berkeleyfoundation.org.uk/</v>
      </c>
      <c r="AC75" s="4">
        <f>IF('[1]#source_data'!A78="","",IF('[1]#source_data'!O78="","",'[1]#source_data'!O78))</f>
        <v>12</v>
      </c>
    </row>
    <row r="76" spans="1:29" x14ac:dyDescent="0.25">
      <c r="A76" s="4" t="str">
        <f>IF('[1]#source_data'!A79="","",CONCATENATE('[1]#fixed_data'!$B$2&amp;'[1]#source_data'!A79))</f>
        <v>360G-BerkeleyFdn-FA1649</v>
      </c>
      <c r="B76" s="4" t="str">
        <f>IF('[1]#source_data'!A79="","",IF('[1]#source_data'!B79="","",'[1]#source_data'!B79))</f>
        <v>Community Investment Fund</v>
      </c>
      <c r="C76" s="4" t="str">
        <f>IF('[1]#source_data'!A79="","",IF('[1]#source_data'!C79="","",'[1]#source_data'!C79))</f>
        <v>Three year grant providing seed funding for clinical trials into living with and diagnosis of Multiple Sclerosis</v>
      </c>
      <c r="D76" s="4" t="str">
        <f>IF('[1]#source_data'!A79="","",'[1]#fixed_data'!$B$3)</f>
        <v>GBP</v>
      </c>
      <c r="E76" s="5">
        <f>IF('[1]#source_data'!A79="","",IF('[1]#source_data'!D79="","",'[1]#source_data'!D79))</f>
        <v>150000</v>
      </c>
      <c r="F76" s="5">
        <f>IF('[1]#source_data'!A79="","",IF('[1]#source_data'!F79="","",'[1]#source_data'!F79))</f>
        <v>150000</v>
      </c>
      <c r="G76" s="6">
        <f>IF('[1]#source_data'!A79="","",IF('[1]#source_data'!E79="","",'[1]#source_data'!E79))</f>
        <v>44173</v>
      </c>
      <c r="H76" s="4" t="str">
        <f>IF('[1]#source_data'!A79="","",IF(AND(J76="",K76=""),'[1]#fixed_data'!$B$4&amp;SUBSTITUTE(I76," ","-"),IF(J76="","GB-COH-"&amp;K76,IF(LEFT(J76,2)="SC","GB-SC-"&amp;J76,IF(AND(LEFT(J76,1)="1",LEN(J76)=6),"GB-NIC-"&amp;J76,IF(LEFT(J76,3)="NIC","GB-NIC-"&amp;SUBSTITUTE(J76,"NIC",""),IF(LEFT(J76,1)="X","GB-REV-"&amp;J76,"GB-CHC-"&amp;J76)))))))</f>
        <v>GB-CHC-1113598</v>
      </c>
      <c r="I76" s="4" t="str">
        <f>IF('[1]#source_data'!A79="","",IF('[1]#source_data'!G79="","",'[1]#source_data'!G79))</f>
        <v>Multiple Sclerosis Trials Collaboration</v>
      </c>
      <c r="J76" s="4">
        <f>IF('[1]#source_data'!A79="","",IF(ISBLANK('[1]#source_data'!H79),"",'[1]#source_data'!H79))</f>
        <v>1113598</v>
      </c>
      <c r="K76" s="4" t="str">
        <f>IF('[1]#source_data'!A79="","",IF('[1]#source_data'!I79="","",TEXT('[1]#source_data'!I79,"00000000")))</f>
        <v/>
      </c>
      <c r="L76" s="4" t="str">
        <f>IF('[1]#source_data'!A79="","",'[1]#fixed_data'!$B$5)</f>
        <v>GB-CHC-1152596</v>
      </c>
      <c r="M76" s="4" t="str">
        <f>IF('[1]#source_data'!A79="","",'[1]#fixed_data'!$B$6)</f>
        <v>The Berkeley Foundation</v>
      </c>
      <c r="N76" s="4" t="str">
        <f>IF('[1]#source_data'!A79="","",IF('[1]#source_data'!J79="","",'[1]#source_data'!J79))</f>
        <v>Health and Wellbeing</v>
      </c>
      <c r="O76" s="4" t="str">
        <f>IF('[1]#source_data'!A79="","",IF('[1]#source_data'!K79="","",'[1]#source_data'!K79))</f>
        <v>London</v>
      </c>
      <c r="P76" s="4" t="str">
        <f>IF('[1]#source_data'!A79="","",IF(O76="","",VLOOKUP(O76,[1]!Table2[#All],2,FALSE)))</f>
        <v>E12000007</v>
      </c>
      <c r="Q76" s="4" t="str">
        <f>IF('[1]#source_data'!A79="","",IF(O76="","",VLOOKUP(O76,[1]!Table2[#All],3,FALSE)))</f>
        <v>RGN/GOR</v>
      </c>
      <c r="R76" s="4" t="str">
        <f>IF('[1]#source_data'!A79="","",IF('[1]#source_data'!L79="","",'[1]#source_data'!L79))</f>
        <v/>
      </c>
      <c r="S76" s="4" t="str">
        <f>IF('[1]#source_data'!A79="","",IF(R76="","",VLOOKUP(R76,[1]!Table2[#All],2,FALSE)))</f>
        <v/>
      </c>
      <c r="T76" s="4" t="str">
        <f>IF('[1]#source_data'!A79="","",IF(R76="","",VLOOKUP(R76,[1]!Table2[#All],3,FALSE)))</f>
        <v/>
      </c>
      <c r="U76" s="4" t="str">
        <f>IF('[1]#source_data'!A79="","",IF('[1]#source_data'!M79="","",'[1]#source_data'!M79))</f>
        <v/>
      </c>
      <c r="V76" s="4" t="str">
        <f>IF('[1]#source_data'!A79="","",IF(U76="","",VLOOKUP(U76,[1]!Table2[#All],2,FALSE)))</f>
        <v/>
      </c>
      <c r="W76" s="4" t="str">
        <f>IF('[1]#source_data'!A79="","",IF(U76="","",VLOOKUP(U76,[1]!Table2[#All],3,FALSE)))</f>
        <v/>
      </c>
      <c r="X76" s="4" t="str">
        <f>IF('[1]#source_data'!A79="","",IF('[1]#source_data'!N79="","",'[1]#source_data'!N79))</f>
        <v/>
      </c>
      <c r="Y76" s="4" t="str">
        <f>IF('[1]#source_data'!A79="","",IF(X76="","",VLOOKUP(X76,[1]!Table2[#All],2,FALSE)))</f>
        <v/>
      </c>
      <c r="Z76" s="4" t="str">
        <f>IF('[1]#source_data'!A79="","",IF(X76="","",VLOOKUP(X76,[1]!Table2[#All],3,FALSE)))</f>
        <v/>
      </c>
      <c r="AA76" s="7">
        <f ca="1">IF('[1]#source_data'!A79="","",'[1]#fixed_data'!$B$7)</f>
        <v>46079</v>
      </c>
      <c r="AB76" s="4" t="str">
        <f>IF('[1]#source_data'!A79="","",'[1]#fixed_data'!$B$8)</f>
        <v>https://www.berkeleyfoundation.org.uk/</v>
      </c>
      <c r="AC76" s="4">
        <f>IF('[1]#source_data'!A79="","",IF('[1]#source_data'!O79="","",'[1]#source_data'!O79))</f>
        <v>36</v>
      </c>
    </row>
    <row r="77" spans="1:29" x14ac:dyDescent="0.25">
      <c r="A77" s="4" t="str">
        <f>IF('[1]#source_data'!A80="","",CONCATENATE('[1]#fixed_data'!$B$2&amp;'[1]#source_data'!A80))</f>
        <v>360G-BerkeleyFdn-FA1655</v>
      </c>
      <c r="B77" s="4" t="str">
        <f>IF('[1]#source_data'!A80="","",IF('[1]#source_data'!B80="","",'[1]#source_data'!B80))</f>
        <v>Strategic Partnership</v>
      </c>
      <c r="C77" s="4" t="str">
        <f>IF('[1]#source_data'!A80="","",IF('[1]#source_data'!C80="","",'[1]#source_data'!C80))</f>
        <v>Funding to support the expansion of Kitchen Social, providing food and activities for children at risk of food insecurity during the school holidays</v>
      </c>
      <c r="D77" s="4" t="str">
        <f>IF('[1]#source_data'!A80="","",'[1]#fixed_data'!$B$3)</f>
        <v>GBP</v>
      </c>
      <c r="E77" s="5">
        <f>IF('[1]#source_data'!A80="","",IF('[1]#source_data'!D80="","",'[1]#source_data'!D80))</f>
        <v>107760</v>
      </c>
      <c r="F77" s="5">
        <f>IF('[1]#source_data'!A80="","",IF('[1]#source_data'!F80="","",'[1]#source_data'!F80))</f>
        <v>107760</v>
      </c>
      <c r="G77" s="6">
        <f>IF('[1]#source_data'!A80="","",IF('[1]#source_data'!E80="","",'[1]#source_data'!E80))</f>
        <v>44173</v>
      </c>
      <c r="H77" s="4" t="str">
        <f>IF('[1]#source_data'!A80="","",IF(AND(J77="",K77=""),'[1]#fixed_data'!$B$4&amp;SUBSTITUTE(I77," ","-"),IF(J77="","GB-COH-"&amp;K77,IF(LEFT(J77,2)="SC","GB-SC-"&amp;J77,IF(AND(LEFT(J77,1)="1",LEN(J77)=6),"GB-NIC-"&amp;J77,IF(LEFT(J77,3)="NIC","GB-NIC-"&amp;SUBSTITUTE(J77,"NIC",""),IF(LEFT(J77,1)="X","GB-REV-"&amp;J77,"GB-CHC-"&amp;J77)))))))</f>
        <v>GB-CHC-1124833</v>
      </c>
      <c r="I77" s="4" t="str">
        <f>IF('[1]#source_data'!A80="","",IF('[1]#source_data'!G80="","",'[1]#source_data'!G80))</f>
        <v>Mayor's Fund for London</v>
      </c>
      <c r="J77" s="4">
        <f>IF('[1]#source_data'!A80="","",IF(ISBLANK('[1]#source_data'!H80),"",'[1]#source_data'!H80))</f>
        <v>1124833</v>
      </c>
      <c r="K77" s="4" t="str">
        <f>IF('[1]#source_data'!A80="","",IF('[1]#source_data'!I80="","",TEXT('[1]#source_data'!I80,"00000000")))</f>
        <v/>
      </c>
      <c r="L77" s="4" t="str">
        <f>IF('[1]#source_data'!A80="","",'[1]#fixed_data'!$B$5)</f>
        <v>GB-CHC-1152596</v>
      </c>
      <c r="M77" s="4" t="str">
        <f>IF('[1]#source_data'!A80="","",'[1]#fixed_data'!$B$6)</f>
        <v>The Berkeley Foundation</v>
      </c>
      <c r="N77" s="4" t="str">
        <f>IF('[1]#source_data'!A80="","",IF('[1]#source_data'!J80="","",'[1]#source_data'!J80))</f>
        <v>Health and Wellbeing</v>
      </c>
      <c r="O77" s="4" t="str">
        <f>IF('[1]#source_data'!A80="","",IF('[1]#source_data'!K80="","",'[1]#source_data'!K80))</f>
        <v>London</v>
      </c>
      <c r="P77" s="4" t="str">
        <f>IF('[1]#source_data'!A80="","",IF(O77="","",VLOOKUP(O77,[1]!Table2[#All],2,FALSE)))</f>
        <v>E12000007</v>
      </c>
      <c r="Q77" s="4" t="str">
        <f>IF('[1]#source_data'!A80="","",IF(O77="","",VLOOKUP(O77,[1]!Table2[#All],3,FALSE)))</f>
        <v>RGN/GOR</v>
      </c>
      <c r="R77" s="4" t="str">
        <f>IF('[1]#source_data'!A80="","",IF('[1]#source_data'!L80="","",'[1]#source_data'!L80))</f>
        <v/>
      </c>
      <c r="S77" s="4" t="str">
        <f>IF('[1]#source_data'!A80="","",IF(R77="","",VLOOKUP(R77,[1]!Table2[#All],2,FALSE)))</f>
        <v/>
      </c>
      <c r="T77" s="4" t="str">
        <f>IF('[1]#source_data'!A80="","",IF(R77="","",VLOOKUP(R77,[1]!Table2[#All],3,FALSE)))</f>
        <v/>
      </c>
      <c r="U77" s="4" t="str">
        <f>IF('[1]#source_data'!A80="","",IF('[1]#source_data'!M80="","",'[1]#source_data'!M80))</f>
        <v/>
      </c>
      <c r="V77" s="4" t="str">
        <f>IF('[1]#source_data'!A80="","",IF(U77="","",VLOOKUP(U77,[1]!Table2[#All],2,FALSE)))</f>
        <v/>
      </c>
      <c r="W77" s="4" t="str">
        <f>IF('[1]#source_data'!A80="","",IF(U77="","",VLOOKUP(U77,[1]!Table2[#All],3,FALSE)))</f>
        <v/>
      </c>
      <c r="X77" s="4" t="str">
        <f>IF('[1]#source_data'!A80="","",IF('[1]#source_data'!N80="","",'[1]#source_data'!N80))</f>
        <v/>
      </c>
      <c r="Y77" s="4" t="str">
        <f>IF('[1]#source_data'!A80="","",IF(X77="","",VLOOKUP(X77,[1]!Table2[#All],2,FALSE)))</f>
        <v/>
      </c>
      <c r="Z77" s="4" t="str">
        <f>IF('[1]#source_data'!A80="","",IF(X77="","",VLOOKUP(X77,[1]!Table2[#All],3,FALSE)))</f>
        <v/>
      </c>
      <c r="AA77" s="7">
        <f ca="1">IF('[1]#source_data'!A80="","",'[1]#fixed_data'!$B$7)</f>
        <v>46079</v>
      </c>
      <c r="AB77" s="4" t="str">
        <f>IF('[1]#source_data'!A80="","",'[1]#fixed_data'!$B$8)</f>
        <v>https://www.berkeleyfoundation.org.uk/</v>
      </c>
      <c r="AC77" s="4">
        <f>IF('[1]#source_data'!A80="","",IF('[1]#source_data'!O80="","",'[1]#source_data'!O80))</f>
        <v>12</v>
      </c>
    </row>
    <row r="78" spans="1:29" x14ac:dyDescent="0.25">
      <c r="A78" s="4" t="str">
        <f>IF('[1]#source_data'!A81="","",CONCATENATE('[1]#fixed_data'!$B$2&amp;'[1]#source_data'!A81))</f>
        <v>360G-BerkeleyFdn-FA1633</v>
      </c>
      <c r="B78" s="4" t="str">
        <f>IF('[1]#source_data'!A81="","",IF('[1]#source_data'!B81="","",'[1]#source_data'!B81))</f>
        <v>Covid-19 Emergency Fund</v>
      </c>
      <c r="C78" s="4" t="str">
        <f>IF('[1]#source_data'!A81="","",IF('[1]#source_data'!C81="","",'[1]#source_data'!C81))</f>
        <v>Funding to enable staff to return furlough to help the organisation continue to provide services</v>
      </c>
      <c r="D78" s="4" t="str">
        <f>IF('[1]#source_data'!A81="","",'[1]#fixed_data'!$B$3)</f>
        <v>GBP</v>
      </c>
      <c r="E78" s="5">
        <f>IF('[1]#source_data'!A81="","",IF('[1]#source_data'!D81="","",'[1]#source_data'!D81))</f>
        <v>19444.560000000001</v>
      </c>
      <c r="F78" s="5">
        <f>IF('[1]#source_data'!A81="","",IF('[1]#source_data'!F81="","",'[1]#source_data'!F81))</f>
        <v>19444.560000000001</v>
      </c>
      <c r="G78" s="6">
        <f>IF('[1]#source_data'!A81="","",IF('[1]#source_data'!E81="","",'[1]#source_data'!E81))</f>
        <v>44187</v>
      </c>
      <c r="H78" s="4" t="str">
        <f>IF('[1]#source_data'!A81="","",IF(AND(J78="",K78=""),'[1]#fixed_data'!$B$4&amp;SUBSTITUTE(I78," ","-"),IF(J78="","GB-COH-"&amp;K78,IF(LEFT(J78,2)="SC","GB-SC-"&amp;J78,IF(AND(LEFT(J78,1)="1",LEN(J78)=6),"GB-NIC-"&amp;J78,IF(LEFT(J78,3)="NIC","GB-NIC-"&amp;SUBSTITUTE(J78,"NIC",""),IF(LEFT(J78,1)="X","GB-REV-"&amp;J78,"GB-CHC-"&amp;J78)))))))</f>
        <v>GB-COH-08986384</v>
      </c>
      <c r="I78" s="4" t="str">
        <f>IF('[1]#source_data'!A81="","",IF('[1]#source_data'!G81="","",'[1]#source_data'!G81))</f>
        <v>Women into Construction</v>
      </c>
      <c r="J78" s="4" t="str">
        <f>IF('[1]#source_data'!A81="","",IF(ISBLANK('[1]#source_data'!H81),"",'[1]#source_data'!H81))</f>
        <v/>
      </c>
      <c r="K78" s="4" t="str">
        <f>IF('[1]#source_data'!A81="","",IF('[1]#source_data'!I81="","",TEXT('[1]#source_data'!I81,"00000000")))</f>
        <v>08986384</v>
      </c>
      <c r="L78" s="4" t="str">
        <f>IF('[1]#source_data'!A81="","",'[1]#fixed_data'!$B$5)</f>
        <v>GB-CHC-1152596</v>
      </c>
      <c r="M78" s="4" t="str">
        <f>IF('[1]#source_data'!A81="","",'[1]#fixed_data'!$B$6)</f>
        <v>The Berkeley Foundation</v>
      </c>
      <c r="N78" s="4" t="str">
        <f>IF('[1]#source_data'!A81="","",IF('[1]#source_data'!J81="","",'[1]#source_data'!J81))</f>
        <v>Journey to Employment</v>
      </c>
      <c r="O78" s="4" t="str">
        <f>IF('[1]#source_data'!A81="","",IF('[1]#source_data'!K81="","",'[1]#source_data'!K81))</f>
        <v>Birmingham</v>
      </c>
      <c r="P78" s="4" t="str">
        <f>IF('[1]#source_data'!A81="","",IF(O78="","",VLOOKUP(O78,[1]!Table2[#All],2,FALSE)))</f>
        <v>E08000025</v>
      </c>
      <c r="Q78" s="4" t="str">
        <f>IF('[1]#source_data'!A81="","",IF(O78="","",VLOOKUP(O78,[1]!Table2[#All],3,FALSE)))</f>
        <v>MD</v>
      </c>
      <c r="R78" s="4" t="str">
        <f>IF('[1]#source_data'!A81="","",IF('[1]#source_data'!L81="","",'[1]#source_data'!L81))</f>
        <v>London</v>
      </c>
      <c r="S78" s="4" t="str">
        <f>IF('[1]#source_data'!A81="","",IF(R78="","",VLOOKUP(R78,[1]!Table2[#All],2,FALSE)))</f>
        <v>E12000007</v>
      </c>
      <c r="T78" s="4" t="str">
        <f>IF('[1]#source_data'!A81="","",IF(R78="","",VLOOKUP(R78,[1]!Table2[#All],3,FALSE)))</f>
        <v>RGN/GOR</v>
      </c>
      <c r="U78" s="4" t="str">
        <f>IF('[1]#source_data'!A81="","",IF('[1]#source_data'!M81="","",'[1]#source_data'!M81))</f>
        <v/>
      </c>
      <c r="V78" s="4" t="str">
        <f>IF('[1]#source_data'!A81="","",IF(U78="","",VLOOKUP(U78,[1]!Table2[#All],2,FALSE)))</f>
        <v/>
      </c>
      <c r="W78" s="4" t="str">
        <f>IF('[1]#source_data'!A81="","",IF(U78="","",VLOOKUP(U78,[1]!Table2[#All],3,FALSE)))</f>
        <v/>
      </c>
      <c r="X78" s="4" t="str">
        <f>IF('[1]#source_data'!A81="","",IF('[1]#source_data'!N81="","",'[1]#source_data'!N81))</f>
        <v/>
      </c>
      <c r="Y78" s="4" t="str">
        <f>IF('[1]#source_data'!A81="","",IF(X78="","",VLOOKUP(X78,[1]!Table2[#All],2,FALSE)))</f>
        <v/>
      </c>
      <c r="Z78" s="4" t="str">
        <f>IF('[1]#source_data'!A81="","",IF(X78="","",VLOOKUP(X78,[1]!Table2[#All],3,FALSE)))</f>
        <v/>
      </c>
      <c r="AA78" s="7">
        <f ca="1">IF('[1]#source_data'!A81="","",'[1]#fixed_data'!$B$7)</f>
        <v>46079</v>
      </c>
      <c r="AB78" s="4" t="str">
        <f>IF('[1]#source_data'!A81="","",'[1]#fixed_data'!$B$8)</f>
        <v>https://www.berkeleyfoundation.org.uk/</v>
      </c>
      <c r="AC78" s="4">
        <f>IF('[1]#source_data'!A81="","",IF('[1]#source_data'!O81="","",'[1]#source_data'!O81))</f>
        <v>12</v>
      </c>
    </row>
    <row r="79" spans="1:29" x14ac:dyDescent="0.25">
      <c r="A79" s="4" t="str">
        <f>IF('[1]#source_data'!A82="","",CONCATENATE('[1]#fixed_data'!$B$2&amp;'[1]#source_data'!A82))</f>
        <v>360G-BerkeleyFdn-FA1653</v>
      </c>
      <c r="B79" s="4" t="str">
        <f>IF('[1]#source_data'!A82="","",IF('[1]#source_data'!B82="","",'[1]#source_data'!B82))</f>
        <v>Covid-19 Emergency Fund</v>
      </c>
      <c r="C79" s="4" t="str">
        <f>IF('[1]#source_data'!A82="","",IF('[1]#source_data'!C82="","",'[1]#source_data'!C82))</f>
        <v>Grant to enable the charity to renovate its riding arena in order to restart its Riding for the Disabled programme for children and young people with disabilities</v>
      </c>
      <c r="D79" s="4" t="str">
        <f>IF('[1]#source_data'!A82="","",'[1]#fixed_data'!$B$3)</f>
        <v>GBP</v>
      </c>
      <c r="E79" s="5">
        <f>IF('[1]#source_data'!A82="","",IF('[1]#source_data'!D82="","",'[1]#source_data'!D82))</f>
        <v>15000</v>
      </c>
      <c r="F79" s="5">
        <f>IF('[1]#source_data'!A82="","",IF('[1]#source_data'!F82="","",'[1]#source_data'!F82))</f>
        <v>15000</v>
      </c>
      <c r="G79" s="6">
        <f>IF('[1]#source_data'!A82="","",IF('[1]#source_data'!E82="","",'[1]#source_data'!E82))</f>
        <v>44211</v>
      </c>
      <c r="H79" s="4" t="str">
        <f>IF('[1]#source_data'!A82="","",IF(AND(J79="",K79=""),'[1]#fixed_data'!$B$4&amp;SUBSTITUTE(I79," ","-"),IF(J79="","GB-COH-"&amp;K79,IF(LEFT(J79,2)="SC","GB-SC-"&amp;J79,IF(AND(LEFT(J79,1)="1",LEN(J79)=6),"GB-NIC-"&amp;J79,IF(LEFT(J79,3)="NIC","GB-NIC-"&amp;SUBSTITUTE(J79,"NIC",""),IF(LEFT(J79,1)="X","GB-REV-"&amp;J79,"GB-CHC-"&amp;J79)))))))</f>
        <v>GB-CHC-281512</v>
      </c>
      <c r="I79" s="4" t="str">
        <f>IF('[1]#source_data'!A82="","",IF('[1]#source_data'!G82="","",'[1]#source_data'!G82))</f>
        <v>Vauxhall City Farm</v>
      </c>
      <c r="J79" s="4">
        <f>IF('[1]#source_data'!A82="","",IF(ISBLANK('[1]#source_data'!H82),"",'[1]#source_data'!H82))</f>
        <v>281512</v>
      </c>
      <c r="K79" s="4" t="str">
        <f>IF('[1]#source_data'!A82="","",IF('[1]#source_data'!I82="","",TEXT('[1]#source_data'!I82,"00000000")))</f>
        <v/>
      </c>
      <c r="L79" s="4" t="str">
        <f>IF('[1]#source_data'!A82="","",'[1]#fixed_data'!$B$5)</f>
        <v>GB-CHC-1152596</v>
      </c>
      <c r="M79" s="4" t="str">
        <f>IF('[1]#source_data'!A82="","",'[1]#fixed_data'!$B$6)</f>
        <v>The Berkeley Foundation</v>
      </c>
      <c r="N79" s="4" t="str">
        <f>IF('[1]#source_data'!A82="","",IF('[1]#source_data'!J82="","",'[1]#source_data'!J82))</f>
        <v>Journey to Employment</v>
      </c>
      <c r="O79" s="4" t="str">
        <f>IF('[1]#source_data'!A82="","",IF('[1]#source_data'!K82="","",'[1]#source_data'!K82))</f>
        <v>London</v>
      </c>
      <c r="P79" s="4" t="str">
        <f>IF('[1]#source_data'!A82="","",IF(O79="","",VLOOKUP(O79,[1]!Table2[#All],2,FALSE)))</f>
        <v>E12000007</v>
      </c>
      <c r="Q79" s="4" t="str">
        <f>IF('[1]#source_data'!A82="","",IF(O79="","",VLOOKUP(O79,[1]!Table2[#All],3,FALSE)))</f>
        <v>RGN/GOR</v>
      </c>
      <c r="R79" s="4" t="str">
        <f>IF('[1]#source_data'!A82="","",IF('[1]#source_data'!L82="","",'[1]#source_data'!L82))</f>
        <v/>
      </c>
      <c r="S79" s="4" t="str">
        <f>IF('[1]#source_data'!A82="","",IF(R79="","",VLOOKUP(R79,[1]!Table2[#All],2,FALSE)))</f>
        <v/>
      </c>
      <c r="T79" s="4" t="str">
        <f>IF('[1]#source_data'!A82="","",IF(R79="","",VLOOKUP(R79,[1]!Table2[#All],3,FALSE)))</f>
        <v/>
      </c>
      <c r="U79" s="4" t="str">
        <f>IF('[1]#source_data'!A82="","",IF('[1]#source_data'!M82="","",'[1]#source_data'!M82))</f>
        <v/>
      </c>
      <c r="V79" s="4" t="str">
        <f>IF('[1]#source_data'!A82="","",IF(U79="","",VLOOKUP(U79,[1]!Table2[#All],2,FALSE)))</f>
        <v/>
      </c>
      <c r="W79" s="4" t="str">
        <f>IF('[1]#source_data'!A82="","",IF(U79="","",VLOOKUP(U79,[1]!Table2[#All],3,FALSE)))</f>
        <v/>
      </c>
      <c r="X79" s="4" t="str">
        <f>IF('[1]#source_data'!A82="","",IF('[1]#source_data'!N82="","",'[1]#source_data'!N82))</f>
        <v/>
      </c>
      <c r="Y79" s="4" t="str">
        <f>IF('[1]#source_data'!A82="","",IF(X79="","",VLOOKUP(X79,[1]!Table2[#All],2,FALSE)))</f>
        <v/>
      </c>
      <c r="Z79" s="4" t="str">
        <f>IF('[1]#source_data'!A82="","",IF(X79="","",VLOOKUP(X79,[1]!Table2[#All],3,FALSE)))</f>
        <v/>
      </c>
      <c r="AA79" s="7">
        <f ca="1">IF('[1]#source_data'!A82="","",'[1]#fixed_data'!$B$7)</f>
        <v>46079</v>
      </c>
      <c r="AB79" s="4" t="str">
        <f>IF('[1]#source_data'!A82="","",'[1]#fixed_data'!$B$8)</f>
        <v>https://www.berkeleyfoundation.org.uk/</v>
      </c>
      <c r="AC79" s="4">
        <f>IF('[1]#source_data'!A82="","",IF('[1]#source_data'!O82="","",'[1]#source_data'!O82))</f>
        <v>12</v>
      </c>
    </row>
    <row r="80" spans="1:29" x14ac:dyDescent="0.25">
      <c r="A80" s="4" t="str">
        <f>IF('[1]#source_data'!A83="","",CONCATENATE('[1]#fixed_data'!$B$2&amp;'[1]#source_data'!A83))</f>
        <v>360G-BerkeleyFdn-FA1656</v>
      </c>
      <c r="B80" s="4" t="str">
        <f>IF('[1]#source_data'!A83="","",IF('[1]#source_data'!B83="","",'[1]#source_data'!B83))</f>
        <v>Covid-19 Emergency Fund</v>
      </c>
      <c r="C80" s="4" t="str">
        <f>IF('[1]#source_data'!A83="","",IF('[1]#source_data'!C83="","",'[1]#source_data'!C83))</f>
        <v>Funding for a bespoke counselling service for young people on Settle's programmes who need further mental health support</v>
      </c>
      <c r="D80" s="4" t="str">
        <f>IF('[1]#source_data'!A83="","",'[1]#fixed_data'!$B$3)</f>
        <v>GBP</v>
      </c>
      <c r="E80" s="5">
        <f>IF('[1]#source_data'!A83="","",IF('[1]#source_data'!D83="","",'[1]#source_data'!D83))</f>
        <v>20000</v>
      </c>
      <c r="F80" s="5">
        <f>IF('[1]#source_data'!A83="","",IF('[1]#source_data'!F83="","",'[1]#source_data'!F83))</f>
        <v>20000</v>
      </c>
      <c r="G80" s="6">
        <f>IF('[1]#source_data'!A83="","",IF('[1]#source_data'!E83="","",'[1]#source_data'!E83))</f>
        <v>44211</v>
      </c>
      <c r="H80" s="4" t="str">
        <f>IF('[1]#source_data'!A83="","",IF(AND(J80="",K80=""),'[1]#fixed_data'!$B$4&amp;SUBSTITUTE(I80," ","-"),IF(J80="","GB-COH-"&amp;K80,IF(LEFT(J80,2)="SC","GB-SC-"&amp;J80,IF(AND(LEFT(J80,1)="1",LEN(J80)=6),"GB-NIC-"&amp;J80,IF(LEFT(J80,3)="NIC","GB-NIC-"&amp;SUBSTITUTE(J80,"NIC",""),IF(LEFT(J80,1)="X","GB-REV-"&amp;J80,"GB-CHC-"&amp;J80)))))))</f>
        <v>GB-CHC-1162399</v>
      </c>
      <c r="I80" s="4" t="str">
        <f>IF('[1]#source_data'!A83="","",IF('[1]#source_data'!G83="","",'[1]#source_data'!G83))</f>
        <v>Settle</v>
      </c>
      <c r="J80" s="4">
        <f>IF('[1]#source_data'!A83="","",IF(ISBLANK('[1]#source_data'!H83),"",'[1]#source_data'!H83))</f>
        <v>1162399</v>
      </c>
      <c r="K80" s="4" t="str">
        <f>IF('[1]#source_data'!A83="","",IF('[1]#source_data'!I83="","",TEXT('[1]#source_data'!I83,"00000000")))</f>
        <v/>
      </c>
      <c r="L80" s="4" t="str">
        <f>IF('[1]#source_data'!A83="","",'[1]#fixed_data'!$B$5)</f>
        <v>GB-CHC-1152596</v>
      </c>
      <c r="M80" s="4" t="str">
        <f>IF('[1]#source_data'!A83="","",'[1]#fixed_data'!$B$6)</f>
        <v>The Berkeley Foundation</v>
      </c>
      <c r="N80" s="4" t="str">
        <f>IF('[1]#source_data'!A83="","",IF('[1]#source_data'!J83="","",'[1]#source_data'!J83))</f>
        <v>A Resilient Voluntary Sector</v>
      </c>
      <c r="O80" s="4" t="str">
        <f>IF('[1]#source_data'!A83="","",IF('[1]#source_data'!K83="","",'[1]#source_data'!K83))</f>
        <v>London</v>
      </c>
      <c r="P80" s="4" t="str">
        <f>IF('[1]#source_data'!A83="","",IF(O80="","",VLOOKUP(O80,[1]!Table2[#All],2,FALSE)))</f>
        <v>E12000007</v>
      </c>
      <c r="Q80" s="4" t="str">
        <f>IF('[1]#source_data'!A83="","",IF(O80="","",VLOOKUP(O80,[1]!Table2[#All],3,FALSE)))</f>
        <v>RGN/GOR</v>
      </c>
      <c r="R80" s="4" t="str">
        <f>IF('[1]#source_data'!A83="","",IF('[1]#source_data'!L83="","",'[1]#source_data'!L83))</f>
        <v/>
      </c>
      <c r="S80" s="4" t="str">
        <f>IF('[1]#source_data'!A83="","",IF(R80="","",VLOOKUP(R80,[1]!Table2[#All],2,FALSE)))</f>
        <v/>
      </c>
      <c r="T80" s="4" t="str">
        <f>IF('[1]#source_data'!A83="","",IF(R80="","",VLOOKUP(R80,[1]!Table2[#All],3,FALSE)))</f>
        <v/>
      </c>
      <c r="U80" s="4" t="str">
        <f>IF('[1]#source_data'!A83="","",IF('[1]#source_data'!M83="","",'[1]#source_data'!M83))</f>
        <v/>
      </c>
      <c r="V80" s="4" t="str">
        <f>IF('[1]#source_data'!A83="","",IF(U80="","",VLOOKUP(U80,[1]!Table2[#All],2,FALSE)))</f>
        <v/>
      </c>
      <c r="W80" s="4" t="str">
        <f>IF('[1]#source_data'!A83="","",IF(U80="","",VLOOKUP(U80,[1]!Table2[#All],3,FALSE)))</f>
        <v/>
      </c>
      <c r="X80" s="4" t="str">
        <f>IF('[1]#source_data'!A83="","",IF('[1]#source_data'!N83="","",'[1]#source_data'!N83))</f>
        <v/>
      </c>
      <c r="Y80" s="4" t="str">
        <f>IF('[1]#source_data'!A83="","",IF(X80="","",VLOOKUP(X80,[1]!Table2[#All],2,FALSE)))</f>
        <v/>
      </c>
      <c r="Z80" s="4" t="str">
        <f>IF('[1]#source_data'!A83="","",IF(X80="","",VLOOKUP(X80,[1]!Table2[#All],3,FALSE)))</f>
        <v/>
      </c>
      <c r="AA80" s="7">
        <f ca="1">IF('[1]#source_data'!A83="","",'[1]#fixed_data'!$B$7)</f>
        <v>46079</v>
      </c>
      <c r="AB80" s="4" t="str">
        <f>IF('[1]#source_data'!A83="","",'[1]#fixed_data'!$B$8)</f>
        <v>https://www.berkeleyfoundation.org.uk/</v>
      </c>
      <c r="AC80" s="4">
        <f>IF('[1]#source_data'!A83="","",IF('[1]#source_data'!O83="","",'[1]#source_data'!O83))</f>
        <v>12</v>
      </c>
    </row>
    <row r="81" spans="1:29" x14ac:dyDescent="0.25">
      <c r="A81" s="4" t="str">
        <f>IF('[1]#source_data'!A84="","",CONCATENATE('[1]#fixed_data'!$B$2&amp;'[1]#source_data'!A84))</f>
        <v>360G-BerkeleyFdn-FA1614</v>
      </c>
      <c r="B81" s="4" t="str">
        <f>IF('[1]#source_data'!A84="","",IF('[1]#source_data'!B84="","",'[1]#source_data'!B84))</f>
        <v>Covid-19 Emergency Fund</v>
      </c>
      <c r="C81" s="4" t="str">
        <f>IF('[1]#source_data'!A84="","",IF('[1]#source_data'!C84="","",'[1]#source_data'!C84))</f>
        <v>To develop the charity's youth leadership programme</v>
      </c>
      <c r="D81" s="4" t="str">
        <f>IF('[1]#source_data'!A84="","",'[1]#fixed_data'!$B$3)</f>
        <v>GBP</v>
      </c>
      <c r="E81" s="5">
        <f>IF('[1]#source_data'!A84="","",IF('[1]#source_data'!D84="","",'[1]#source_data'!D84))</f>
        <v>20000</v>
      </c>
      <c r="F81" s="5">
        <f>IF('[1]#source_data'!A84="","",IF('[1]#source_data'!F84="","",'[1]#source_data'!F84))</f>
        <v>20000</v>
      </c>
      <c r="G81" s="6">
        <f>IF('[1]#source_data'!A84="","",IF('[1]#source_data'!E84="","",'[1]#source_data'!E84))</f>
        <v>44265</v>
      </c>
      <c r="H81" s="4" t="str">
        <f>IF('[1]#source_data'!A84="","",IF(AND(J81="",K81=""),'[1]#fixed_data'!$B$4&amp;SUBSTITUTE(I81," ","-"),IF(J81="","GB-COH-"&amp;K81,IF(LEFT(J81,2)="SC","GB-SC-"&amp;J81,IF(AND(LEFT(J81,1)="1",LEN(J81)=6),"GB-NIC-"&amp;J81,IF(LEFT(J81,3)="NIC","GB-NIC-"&amp;SUBSTITUTE(J81,"NIC",""),IF(LEFT(J81,1)="X","GB-REV-"&amp;J81,"GB-CHC-"&amp;J81)))))))</f>
        <v>GB-CHC-1137636</v>
      </c>
      <c r="I81" s="4" t="str">
        <f>IF('[1]#source_data'!A84="","",IF('[1]#source_data'!G84="","",'[1]#source_data'!G84))</f>
        <v>Fight for Peace</v>
      </c>
      <c r="J81" s="4">
        <f>IF('[1]#source_data'!A84="","",IF(ISBLANK('[1]#source_data'!H84),"",'[1]#source_data'!H84))</f>
        <v>1137636</v>
      </c>
      <c r="K81" s="4" t="str">
        <f>IF('[1]#source_data'!A84="","",IF('[1]#source_data'!I84="","",TEXT('[1]#source_data'!I84,"00000000")))</f>
        <v/>
      </c>
      <c r="L81" s="4" t="str">
        <f>IF('[1]#source_data'!A84="","",'[1]#fixed_data'!$B$5)</f>
        <v>GB-CHC-1152596</v>
      </c>
      <c r="M81" s="4" t="str">
        <f>IF('[1]#source_data'!A84="","",'[1]#fixed_data'!$B$6)</f>
        <v>The Berkeley Foundation</v>
      </c>
      <c r="N81" s="4" t="str">
        <f>IF('[1]#source_data'!A84="","",IF('[1]#source_data'!J84="","",'[1]#source_data'!J84))</f>
        <v/>
      </c>
      <c r="O81" s="4" t="str">
        <f>IF('[1]#source_data'!A84="","",IF('[1]#source_data'!K84="","",'[1]#source_data'!K84))</f>
        <v>London</v>
      </c>
      <c r="P81" s="4" t="str">
        <f>IF('[1]#source_data'!A84="","",IF(O81="","",VLOOKUP(O81,[1]!Table2[#All],2,FALSE)))</f>
        <v>E12000007</v>
      </c>
      <c r="Q81" s="4" t="str">
        <f>IF('[1]#source_data'!A84="","",IF(O81="","",VLOOKUP(O81,[1]!Table2[#All],3,FALSE)))</f>
        <v>RGN/GOR</v>
      </c>
      <c r="R81" s="4" t="str">
        <f>IF('[1]#source_data'!A84="","",IF('[1]#source_data'!L84="","",'[1]#source_data'!L84))</f>
        <v/>
      </c>
      <c r="S81" s="4" t="str">
        <f>IF('[1]#source_data'!A84="","",IF(R81="","",VLOOKUP(R81,[1]!Table2[#All],2,FALSE)))</f>
        <v/>
      </c>
      <c r="T81" s="4" t="str">
        <f>IF('[1]#source_data'!A84="","",IF(R81="","",VLOOKUP(R81,[1]!Table2[#All],3,FALSE)))</f>
        <v/>
      </c>
      <c r="U81" s="4" t="str">
        <f>IF('[1]#source_data'!A84="","",IF('[1]#source_data'!M84="","",'[1]#source_data'!M84))</f>
        <v/>
      </c>
      <c r="V81" s="4" t="str">
        <f>IF('[1]#source_data'!A84="","",IF(U81="","",VLOOKUP(U81,[1]!Table2[#All],2,FALSE)))</f>
        <v/>
      </c>
      <c r="W81" s="4" t="str">
        <f>IF('[1]#source_data'!A84="","",IF(U81="","",VLOOKUP(U81,[1]!Table2[#All],3,FALSE)))</f>
        <v/>
      </c>
      <c r="X81" s="4" t="str">
        <f>IF('[1]#source_data'!A84="","",IF('[1]#source_data'!N84="","",'[1]#source_data'!N84))</f>
        <v/>
      </c>
      <c r="Y81" s="4" t="str">
        <f>IF('[1]#source_data'!A84="","",IF(X81="","",VLOOKUP(X81,[1]!Table2[#All],2,FALSE)))</f>
        <v/>
      </c>
      <c r="Z81" s="4" t="str">
        <f>IF('[1]#source_data'!A84="","",IF(X81="","",VLOOKUP(X81,[1]!Table2[#All],3,FALSE)))</f>
        <v/>
      </c>
      <c r="AA81" s="7">
        <f ca="1">IF('[1]#source_data'!A84="","",'[1]#fixed_data'!$B$7)</f>
        <v>46079</v>
      </c>
      <c r="AB81" s="4" t="str">
        <f>IF('[1]#source_data'!A84="","",'[1]#fixed_data'!$B$8)</f>
        <v>https://www.berkeleyfoundation.org.uk/</v>
      </c>
      <c r="AC81" s="4">
        <f>IF('[1]#source_data'!A84="","",IF('[1]#source_data'!O84="","",'[1]#source_data'!O84))</f>
        <v>12</v>
      </c>
    </row>
    <row r="82" spans="1:29" x14ac:dyDescent="0.25">
      <c r="A82" s="4" t="str">
        <f>IF('[1]#source_data'!A85="","",CONCATENATE('[1]#fixed_data'!$B$2&amp;'[1]#source_data'!A85))</f>
        <v>360G-BerkeleyFdn-FA1636</v>
      </c>
      <c r="B82" s="4" t="str">
        <f>IF('[1]#source_data'!A85="","",IF('[1]#source_data'!B85="","",'[1]#source_data'!B85))</f>
        <v>Covid-19 Emergency Fund</v>
      </c>
      <c r="C82" s="4" t="str">
        <f>IF('[1]#source_data'!A85="","",IF('[1]#source_data'!C85="","",'[1]#source_data'!C85))</f>
        <v xml:space="preserve">A grant to provide mental health first aid training for staff in order to better support the clients they work with </v>
      </c>
      <c r="D82" s="4" t="str">
        <f>IF('[1]#source_data'!A85="","",'[1]#fixed_data'!$B$3)</f>
        <v>GBP</v>
      </c>
      <c r="E82" s="5">
        <f>IF('[1]#source_data'!A85="","",IF('[1]#source_data'!D85="","",'[1]#source_data'!D85))</f>
        <v>6420</v>
      </c>
      <c r="F82" s="5">
        <f>IF('[1]#source_data'!A85="","",IF('[1]#source_data'!F85="","",'[1]#source_data'!F85))</f>
        <v>6420</v>
      </c>
      <c r="G82" s="6">
        <f>IF('[1]#source_data'!A85="","",IF('[1]#source_data'!E85="","",'[1]#source_data'!E85))</f>
        <v>44265</v>
      </c>
      <c r="H82" s="4" t="str">
        <f>IF('[1]#source_data'!A85="","",IF(AND(J82="",K82=""),'[1]#fixed_data'!$B$4&amp;SUBSTITUTE(I82," ","-"),IF(J82="","GB-COH-"&amp;K82,IF(LEFT(J82,2)="SC","GB-SC-"&amp;J82,IF(AND(LEFT(J82,1)="1",LEN(J82)=6),"GB-NIC-"&amp;J82,IF(LEFT(J82,3)="NIC","GB-NIC-"&amp;SUBSTITUTE(J82,"NIC",""),IF(LEFT(J82,1)="X","GB-REV-"&amp;J82,"GB-CHC-"&amp;J82)))))))</f>
        <v>GB-CHC-1208138</v>
      </c>
      <c r="I82" s="4" t="str">
        <f>IF('[1]#source_data'!A85="","",IF('[1]#source_data'!G85="","",'[1]#source_data'!G85))</f>
        <v>Ways into Work</v>
      </c>
      <c r="J82" s="4">
        <f>IF('[1]#source_data'!A85="","",IF(ISBLANK('[1]#source_data'!H85),"",'[1]#source_data'!H85))</f>
        <v>1208138</v>
      </c>
      <c r="K82" s="4" t="str">
        <f>IF('[1]#source_data'!A85="","",IF('[1]#source_data'!I85="","",TEXT('[1]#source_data'!I85,"00000000")))</f>
        <v/>
      </c>
      <c r="L82" s="4" t="str">
        <f>IF('[1]#source_data'!A85="","",'[1]#fixed_data'!$B$5)</f>
        <v>GB-CHC-1152596</v>
      </c>
      <c r="M82" s="4" t="str">
        <f>IF('[1]#source_data'!A85="","",'[1]#fixed_data'!$B$6)</f>
        <v>The Berkeley Foundation</v>
      </c>
      <c r="N82" s="4" t="str">
        <f>IF('[1]#source_data'!A85="","",IF('[1]#source_data'!J85="","",'[1]#source_data'!J85))</f>
        <v>Health and Wellbeing</v>
      </c>
      <c r="O82" s="4" t="str">
        <f>IF('[1]#source_data'!A85="","",IF('[1]#source_data'!K85="","",'[1]#source_data'!K85))</f>
        <v>South East England</v>
      </c>
      <c r="P82" s="4" t="str">
        <f>IF('[1]#source_data'!A85="","",IF(O82="","",VLOOKUP(O82,[1]!Table2[#All],2,FALSE)))</f>
        <v>E12000008</v>
      </c>
      <c r="Q82" s="4" t="str">
        <f>IF('[1]#source_data'!A85="","",IF(O82="","",VLOOKUP(O82,[1]!Table2[#All],3,FALSE)))</f>
        <v>RGN/GOR</v>
      </c>
      <c r="R82" s="4" t="str">
        <f>IF('[1]#source_data'!A85="","",IF('[1]#source_data'!L85="","",'[1]#source_data'!L85))</f>
        <v/>
      </c>
      <c r="S82" s="4" t="str">
        <f>IF('[1]#source_data'!A85="","",IF(R82="","",VLOOKUP(R82,[1]!Table2[#All],2,FALSE)))</f>
        <v/>
      </c>
      <c r="T82" s="4" t="str">
        <f>IF('[1]#source_data'!A85="","",IF(R82="","",VLOOKUP(R82,[1]!Table2[#All],3,FALSE)))</f>
        <v/>
      </c>
      <c r="U82" s="4" t="str">
        <f>IF('[1]#source_data'!A85="","",IF('[1]#source_data'!M85="","",'[1]#source_data'!M85))</f>
        <v/>
      </c>
      <c r="V82" s="4" t="str">
        <f>IF('[1]#source_data'!A85="","",IF(U82="","",VLOOKUP(U82,[1]!Table2[#All],2,FALSE)))</f>
        <v/>
      </c>
      <c r="W82" s="4" t="str">
        <f>IF('[1]#source_data'!A85="","",IF(U82="","",VLOOKUP(U82,[1]!Table2[#All],3,FALSE)))</f>
        <v/>
      </c>
      <c r="X82" s="4" t="str">
        <f>IF('[1]#source_data'!A85="","",IF('[1]#source_data'!N85="","",'[1]#source_data'!N85))</f>
        <v/>
      </c>
      <c r="Y82" s="4" t="str">
        <f>IF('[1]#source_data'!A85="","",IF(X82="","",VLOOKUP(X82,[1]!Table2[#All],2,FALSE)))</f>
        <v/>
      </c>
      <c r="Z82" s="4" t="str">
        <f>IF('[1]#source_data'!A85="","",IF(X82="","",VLOOKUP(X82,[1]!Table2[#All],3,FALSE)))</f>
        <v/>
      </c>
      <c r="AA82" s="7">
        <f ca="1">IF('[1]#source_data'!A85="","",'[1]#fixed_data'!$B$7)</f>
        <v>46079</v>
      </c>
      <c r="AB82" s="4" t="str">
        <f>IF('[1]#source_data'!A85="","",'[1]#fixed_data'!$B$8)</f>
        <v>https://www.berkeleyfoundation.org.uk/</v>
      </c>
      <c r="AC82" s="4">
        <f>IF('[1]#source_data'!A85="","",IF('[1]#source_data'!O85="","",'[1]#source_data'!O85))</f>
        <v>12</v>
      </c>
    </row>
    <row r="83" spans="1:29" x14ac:dyDescent="0.25">
      <c r="A83" s="4" t="str">
        <f>IF('[1]#source_data'!A86="","",CONCATENATE('[1]#fixed_data'!$B$2&amp;'[1]#source_data'!A86))</f>
        <v>360G-BerkeleyFdn-FG1007</v>
      </c>
      <c r="B83" s="4" t="str">
        <f>IF('[1]#source_data'!A86="","",IF('[1]#source_data'!B86="","",'[1]#source_data'!B86))</f>
        <v>One-off grant</v>
      </c>
      <c r="C83" s="4" t="str">
        <f>IF('[1]#source_data'!A86="","",IF('[1]#source_data'!C86="","",'[1]#source_data'!C86))</f>
        <v>A grant provided to support the time and expertise contributed during the Berkeley Foundation focus group session.</v>
      </c>
      <c r="D83" s="4" t="str">
        <f>IF('[1]#source_data'!A86="","",'[1]#fixed_data'!$B$3)</f>
        <v>GBP</v>
      </c>
      <c r="E83" s="5">
        <f>IF('[1]#source_data'!A86="","",IF('[1]#source_data'!D86="","",'[1]#source_data'!D86))</f>
        <v>100</v>
      </c>
      <c r="F83" s="5">
        <f>IF('[1]#source_data'!A86="","",IF('[1]#source_data'!F86="","",'[1]#source_data'!F86))</f>
        <v>100</v>
      </c>
      <c r="G83" s="6">
        <f>IF('[1]#source_data'!A86="","",IF('[1]#source_data'!E86="","",'[1]#source_data'!E86))</f>
        <v>44270</v>
      </c>
      <c r="H83" s="4" t="str">
        <f>IF('[1]#source_data'!A86="","",IF(AND(J83="",K83=""),'[1]#fixed_data'!$B$4&amp;SUBSTITUTE(I83," ","-"),IF(J83="","GB-COH-"&amp;K83,IF(LEFT(J83,2)="SC","GB-SC-"&amp;J83,IF(AND(LEFT(J83,1)="1",LEN(J83)=6),"GB-NIC-"&amp;J83,IF(LEFT(J83,3)="NIC","GB-NIC-"&amp;SUBSTITUTE(J83,"NIC",""),IF(LEFT(J83,1)="X","GB-REV-"&amp;J83,"GB-CHC-"&amp;J83)))))))</f>
        <v>GB-CHC-1080155</v>
      </c>
      <c r="I83" s="4" t="str">
        <f>IF('[1]#source_data'!A86="","",IF('[1]#source_data'!G86="","",'[1]#source_data'!G86))</f>
        <v>The Foyer Federation</v>
      </c>
      <c r="J83" s="4">
        <f>IF('[1]#source_data'!A86="","",IF(ISBLANK('[1]#source_data'!H86),"",'[1]#source_data'!H86))</f>
        <v>1080155</v>
      </c>
      <c r="K83" s="4" t="str">
        <f>IF('[1]#source_data'!A86="","",IF('[1]#source_data'!I86="","",TEXT('[1]#source_data'!I86,"00000000")))</f>
        <v/>
      </c>
      <c r="L83" s="4" t="str">
        <f>IF('[1]#source_data'!A86="","",'[1]#fixed_data'!$B$5)</f>
        <v>GB-CHC-1152596</v>
      </c>
      <c r="M83" s="4" t="str">
        <f>IF('[1]#source_data'!A86="","",'[1]#fixed_data'!$B$6)</f>
        <v>The Berkeley Foundation</v>
      </c>
      <c r="N83" s="4" t="str">
        <f>IF('[1]#source_data'!A86="","",IF('[1]#source_data'!J86="","",'[1]#source_data'!J86))</f>
        <v>Unrestricted funding</v>
      </c>
      <c r="O83" s="4" t="str">
        <f>IF('[1]#source_data'!A86="","",IF('[1]#source_data'!K86="","",'[1]#source_data'!K86))</f>
        <v>South East England</v>
      </c>
      <c r="P83" s="4" t="str">
        <f>IF('[1]#source_data'!A86="","",IF(O83="","",VLOOKUP(O83,[1]!Table2[#All],2,FALSE)))</f>
        <v>E12000008</v>
      </c>
      <c r="Q83" s="4" t="str">
        <f>IF('[1]#source_data'!A86="","",IF(O83="","",VLOOKUP(O83,[1]!Table2[#All],3,FALSE)))</f>
        <v>RGN/GOR</v>
      </c>
      <c r="R83" s="4" t="str">
        <f>IF('[1]#source_data'!A86="","",IF('[1]#source_data'!L86="","",'[1]#source_data'!L86))</f>
        <v>London</v>
      </c>
      <c r="S83" s="4" t="str">
        <f>IF('[1]#source_data'!A86="","",IF(R83="","",VLOOKUP(R83,[1]!Table2[#All],2,FALSE)))</f>
        <v>E12000007</v>
      </c>
      <c r="T83" s="4" t="str">
        <f>IF('[1]#source_data'!A86="","",IF(R83="","",VLOOKUP(R83,[1]!Table2[#All],3,FALSE)))</f>
        <v>RGN/GOR</v>
      </c>
      <c r="U83" s="4" t="str">
        <f>IF('[1]#source_data'!A86="","",IF('[1]#source_data'!M86="","",'[1]#source_data'!M86))</f>
        <v/>
      </c>
      <c r="V83" s="4" t="str">
        <f>IF('[1]#source_data'!A86="","",IF(U83="","",VLOOKUP(U83,[1]!Table2[#All],2,FALSE)))</f>
        <v/>
      </c>
      <c r="W83" s="4" t="str">
        <f>IF('[1]#source_data'!A86="","",IF(U83="","",VLOOKUP(U83,[1]!Table2[#All],3,FALSE)))</f>
        <v/>
      </c>
      <c r="X83" s="4" t="str">
        <f>IF('[1]#source_data'!A86="","",IF('[1]#source_data'!N86="","",'[1]#source_data'!N86))</f>
        <v/>
      </c>
      <c r="Y83" s="4" t="str">
        <f>IF('[1]#source_data'!A86="","",IF(X83="","",VLOOKUP(X83,[1]!Table2[#All],2,FALSE)))</f>
        <v/>
      </c>
      <c r="Z83" s="4" t="str">
        <f>IF('[1]#source_data'!A86="","",IF(X83="","",VLOOKUP(X83,[1]!Table2[#All],3,FALSE)))</f>
        <v/>
      </c>
      <c r="AA83" s="7">
        <f ca="1">IF('[1]#source_data'!A86="","",'[1]#fixed_data'!$B$7)</f>
        <v>46079</v>
      </c>
      <c r="AB83" s="4" t="str">
        <f>IF('[1]#source_data'!A86="","",'[1]#fixed_data'!$B$8)</f>
        <v>https://www.berkeleyfoundation.org.uk/</v>
      </c>
      <c r="AC83" s="4">
        <f>IF('[1]#source_data'!A86="","",IF('[1]#source_data'!O86="","",'[1]#source_data'!O86))</f>
        <v>0</v>
      </c>
    </row>
    <row r="84" spans="1:29" x14ac:dyDescent="0.25">
      <c r="A84" s="4" t="str">
        <f>IF('[1]#source_data'!A87="","",CONCATENATE('[1]#fixed_data'!$B$2&amp;'[1]#source_data'!A87))</f>
        <v>360G-BerkeleyFdn-FG1008</v>
      </c>
      <c r="B84" s="4" t="str">
        <f>IF('[1]#source_data'!A87="","",IF('[1]#source_data'!B87="","",'[1]#source_data'!B87))</f>
        <v>One-off grant</v>
      </c>
      <c r="C84" s="4" t="str">
        <f>IF('[1]#source_data'!A87="","",IF('[1]#source_data'!C87="","",'[1]#source_data'!C87))</f>
        <v>A grant provided to support the time and expertise contributed during the Berkeley Foundation focus group session.</v>
      </c>
      <c r="D84" s="4" t="str">
        <f>IF('[1]#source_data'!A87="","",'[1]#fixed_data'!$B$3)</f>
        <v>GBP</v>
      </c>
      <c r="E84" s="5">
        <f>IF('[1]#source_data'!A87="","",IF('[1]#source_data'!D87="","",'[1]#source_data'!D87))</f>
        <v>100</v>
      </c>
      <c r="F84" s="5">
        <f>IF('[1]#source_data'!A87="","",IF('[1]#source_data'!F87="","",'[1]#source_data'!F87))</f>
        <v>100</v>
      </c>
      <c r="G84" s="6">
        <f>IF('[1]#source_data'!A87="","",IF('[1]#source_data'!E87="","",'[1]#source_data'!E87))</f>
        <v>44270</v>
      </c>
      <c r="H84" s="4" t="str">
        <f>IF('[1]#source_data'!A87="","",IF(AND(J84="",K84=""),'[1]#fixed_data'!$B$4&amp;SUBSTITUTE(I84," ","-"),IF(J84="","GB-COH-"&amp;K84,IF(LEFT(J84,2)="SC","GB-SC-"&amp;J84,IF(AND(LEFT(J84,1)="1",LEN(J84)=6),"GB-NIC-"&amp;J84,IF(LEFT(J84,3)="NIC","GB-NIC-"&amp;SUBSTITUTE(J84,"NIC",""),IF(LEFT(J84,1)="X","GB-REV-"&amp;J84,"GB-CHC-"&amp;J84)))))))</f>
        <v>GB-CHC-1166311</v>
      </c>
      <c r="I84" s="4" t="str">
        <f>IF('[1]#source_data'!A87="","",IF('[1]#source_data'!G87="","",'[1]#source_data'!G87))</f>
        <v>Thames Reach</v>
      </c>
      <c r="J84" s="4">
        <f>IF('[1]#source_data'!A87="","",IF(ISBLANK('[1]#source_data'!H87),"",'[1]#source_data'!H87))</f>
        <v>1166311</v>
      </c>
      <c r="K84" s="4" t="str">
        <f>IF('[1]#source_data'!A87="","",IF('[1]#source_data'!I87="","",TEXT('[1]#source_data'!I87,"00000000")))</f>
        <v/>
      </c>
      <c r="L84" s="4" t="str">
        <f>IF('[1]#source_data'!A87="","",'[1]#fixed_data'!$B$5)</f>
        <v>GB-CHC-1152596</v>
      </c>
      <c r="M84" s="4" t="str">
        <f>IF('[1]#source_data'!A87="","",'[1]#fixed_data'!$B$6)</f>
        <v>The Berkeley Foundation</v>
      </c>
      <c r="N84" s="4" t="str">
        <f>IF('[1]#source_data'!A87="","",IF('[1]#source_data'!J87="","",'[1]#source_data'!J87))</f>
        <v>Unrestricted funding</v>
      </c>
      <c r="O84" s="4" t="str">
        <f>IF('[1]#source_data'!A87="","",IF('[1]#source_data'!K87="","",'[1]#source_data'!K87))</f>
        <v>London</v>
      </c>
      <c r="P84" s="4" t="str">
        <f>IF('[1]#source_data'!A87="","",IF(O84="","",VLOOKUP(O84,[1]!Table2[#All],2,FALSE)))</f>
        <v>E12000007</v>
      </c>
      <c r="Q84" s="4" t="str">
        <f>IF('[1]#source_data'!A87="","",IF(O84="","",VLOOKUP(O84,[1]!Table2[#All],3,FALSE)))</f>
        <v>RGN/GOR</v>
      </c>
      <c r="R84" s="4" t="str">
        <f>IF('[1]#source_data'!A87="","",IF('[1]#source_data'!L87="","",'[1]#source_data'!L87))</f>
        <v/>
      </c>
      <c r="S84" s="4" t="str">
        <f>IF('[1]#source_data'!A87="","",IF(R84="","",VLOOKUP(R84,[1]!Table2[#All],2,FALSE)))</f>
        <v/>
      </c>
      <c r="T84" s="4" t="str">
        <f>IF('[1]#source_data'!A87="","",IF(R84="","",VLOOKUP(R84,[1]!Table2[#All],3,FALSE)))</f>
        <v/>
      </c>
      <c r="U84" s="4" t="str">
        <f>IF('[1]#source_data'!A87="","",IF('[1]#source_data'!M87="","",'[1]#source_data'!M87))</f>
        <v/>
      </c>
      <c r="V84" s="4" t="str">
        <f>IF('[1]#source_data'!A87="","",IF(U84="","",VLOOKUP(U84,[1]!Table2[#All],2,FALSE)))</f>
        <v/>
      </c>
      <c r="W84" s="4" t="str">
        <f>IF('[1]#source_data'!A87="","",IF(U84="","",VLOOKUP(U84,[1]!Table2[#All],3,FALSE)))</f>
        <v/>
      </c>
      <c r="X84" s="4" t="str">
        <f>IF('[1]#source_data'!A87="","",IF('[1]#source_data'!N87="","",'[1]#source_data'!N87))</f>
        <v/>
      </c>
      <c r="Y84" s="4" t="str">
        <f>IF('[1]#source_data'!A87="","",IF(X84="","",VLOOKUP(X84,[1]!Table2[#All],2,FALSE)))</f>
        <v/>
      </c>
      <c r="Z84" s="4" t="str">
        <f>IF('[1]#source_data'!A87="","",IF(X84="","",VLOOKUP(X84,[1]!Table2[#All],3,FALSE)))</f>
        <v/>
      </c>
      <c r="AA84" s="7">
        <f ca="1">IF('[1]#source_data'!A87="","",'[1]#fixed_data'!$B$7)</f>
        <v>46079</v>
      </c>
      <c r="AB84" s="4" t="str">
        <f>IF('[1]#source_data'!A87="","",'[1]#fixed_data'!$B$8)</f>
        <v>https://www.berkeleyfoundation.org.uk/</v>
      </c>
      <c r="AC84" s="4">
        <f>IF('[1]#source_data'!A87="","",IF('[1]#source_data'!O87="","",'[1]#source_data'!O87))</f>
        <v>0</v>
      </c>
    </row>
    <row r="85" spans="1:29" x14ac:dyDescent="0.25">
      <c r="A85" s="4" t="str">
        <f>IF('[1]#source_data'!A88="","",CONCATENATE('[1]#fixed_data'!$B$2&amp;'[1]#source_data'!A88))</f>
        <v>360G-BerkeleyFdn-FG1009</v>
      </c>
      <c r="B85" s="4" t="str">
        <f>IF('[1]#source_data'!A88="","",IF('[1]#source_data'!B88="","",'[1]#source_data'!B88))</f>
        <v>One-off grant</v>
      </c>
      <c r="C85" s="4" t="str">
        <f>IF('[1]#source_data'!A88="","",IF('[1]#source_data'!C88="","",'[1]#source_data'!C88))</f>
        <v>A grant provided to support the time and expertise contributed during the Berkeley Foundation focus group session.</v>
      </c>
      <c r="D85" s="4" t="str">
        <f>IF('[1]#source_data'!A88="","",'[1]#fixed_data'!$B$3)</f>
        <v>GBP</v>
      </c>
      <c r="E85" s="5">
        <f>IF('[1]#source_data'!A88="","",IF('[1]#source_data'!D88="","",'[1]#source_data'!D88))</f>
        <v>100</v>
      </c>
      <c r="F85" s="5">
        <f>IF('[1]#source_data'!A88="","",IF('[1]#source_data'!F88="","",'[1]#source_data'!F88))</f>
        <v>100</v>
      </c>
      <c r="G85" s="6">
        <f>IF('[1]#source_data'!A88="","",IF('[1]#source_data'!E88="","",'[1]#source_data'!E88))</f>
        <v>44270</v>
      </c>
      <c r="H85" s="4" t="str">
        <f>IF('[1]#source_data'!A88="","",IF(AND(J85="",K85=""),'[1]#fixed_data'!$B$4&amp;SUBSTITUTE(I85," ","-"),IF(J85="","GB-COH-"&amp;K85,IF(LEFT(J85,2)="SC","GB-SC-"&amp;J85,IF(AND(LEFT(J85,1)="1",LEN(J85)=6),"GB-NIC-"&amp;J85,IF(LEFT(J85,3)="NIC","GB-NIC-"&amp;SUBSTITUTE(J85,"NIC",""),IF(LEFT(J85,1)="X","GB-REV-"&amp;J85,"GB-CHC-"&amp;J85)))))))</f>
        <v>GB-CHC-1162399</v>
      </c>
      <c r="I85" s="4" t="str">
        <f>IF('[1]#source_data'!A88="","",IF('[1]#source_data'!G88="","",'[1]#source_data'!G88))</f>
        <v>Settle</v>
      </c>
      <c r="J85" s="4">
        <f>IF('[1]#source_data'!A88="","",IF(ISBLANK('[1]#source_data'!H88),"",'[1]#source_data'!H88))</f>
        <v>1162399</v>
      </c>
      <c r="K85" s="4" t="str">
        <f>IF('[1]#source_data'!A88="","",IF('[1]#source_data'!I88="","",TEXT('[1]#source_data'!I88,"00000000")))</f>
        <v/>
      </c>
      <c r="L85" s="4" t="str">
        <f>IF('[1]#source_data'!A88="","",'[1]#fixed_data'!$B$5)</f>
        <v>GB-CHC-1152596</v>
      </c>
      <c r="M85" s="4" t="str">
        <f>IF('[1]#source_data'!A88="","",'[1]#fixed_data'!$B$6)</f>
        <v>The Berkeley Foundation</v>
      </c>
      <c r="N85" s="4" t="str">
        <f>IF('[1]#source_data'!A88="","",IF('[1]#source_data'!J88="","",'[1]#source_data'!J88))</f>
        <v>Unrestricted funding</v>
      </c>
      <c r="O85" s="4" t="str">
        <f>IF('[1]#source_data'!A88="","",IF('[1]#source_data'!K88="","",'[1]#source_data'!K88))</f>
        <v>London</v>
      </c>
      <c r="P85" s="4" t="str">
        <f>IF('[1]#source_data'!A88="","",IF(O85="","",VLOOKUP(O85,[1]!Table2[#All],2,FALSE)))</f>
        <v>E12000007</v>
      </c>
      <c r="Q85" s="4" t="str">
        <f>IF('[1]#source_data'!A88="","",IF(O85="","",VLOOKUP(O85,[1]!Table2[#All],3,FALSE)))</f>
        <v>RGN/GOR</v>
      </c>
      <c r="R85" s="4" t="str">
        <f>IF('[1]#source_data'!A88="","",IF('[1]#source_data'!L88="","",'[1]#source_data'!L88))</f>
        <v/>
      </c>
      <c r="S85" s="4" t="str">
        <f>IF('[1]#source_data'!A88="","",IF(R85="","",VLOOKUP(R85,[1]!Table2[#All],2,FALSE)))</f>
        <v/>
      </c>
      <c r="T85" s="4" t="str">
        <f>IF('[1]#source_data'!A88="","",IF(R85="","",VLOOKUP(R85,[1]!Table2[#All],3,FALSE)))</f>
        <v/>
      </c>
      <c r="U85" s="4" t="str">
        <f>IF('[1]#source_data'!A88="","",IF('[1]#source_data'!M88="","",'[1]#source_data'!M88))</f>
        <v/>
      </c>
      <c r="V85" s="4" t="str">
        <f>IF('[1]#source_data'!A88="","",IF(U85="","",VLOOKUP(U85,[1]!Table2[#All],2,FALSE)))</f>
        <v/>
      </c>
      <c r="W85" s="4" t="str">
        <f>IF('[1]#source_data'!A88="","",IF(U85="","",VLOOKUP(U85,[1]!Table2[#All],3,FALSE)))</f>
        <v/>
      </c>
      <c r="X85" s="4" t="str">
        <f>IF('[1]#source_data'!A88="","",IF('[1]#source_data'!N88="","",'[1]#source_data'!N88))</f>
        <v/>
      </c>
      <c r="Y85" s="4" t="str">
        <f>IF('[1]#source_data'!A88="","",IF(X85="","",VLOOKUP(X85,[1]!Table2[#All],2,FALSE)))</f>
        <v/>
      </c>
      <c r="Z85" s="4" t="str">
        <f>IF('[1]#source_data'!A88="","",IF(X85="","",VLOOKUP(X85,[1]!Table2[#All],3,FALSE)))</f>
        <v/>
      </c>
      <c r="AA85" s="7">
        <f ca="1">IF('[1]#source_data'!A88="","",'[1]#fixed_data'!$B$7)</f>
        <v>46079</v>
      </c>
      <c r="AB85" s="4" t="str">
        <f>IF('[1]#source_data'!A88="","",'[1]#fixed_data'!$B$8)</f>
        <v>https://www.berkeleyfoundation.org.uk/</v>
      </c>
      <c r="AC85" s="4">
        <f>IF('[1]#source_data'!A88="","",IF('[1]#source_data'!O88="","",'[1]#source_data'!O88))</f>
        <v>0</v>
      </c>
    </row>
    <row r="86" spans="1:29" x14ac:dyDescent="0.25">
      <c r="A86" s="4" t="str">
        <f>IF('[1]#source_data'!A89="","",CONCATENATE('[1]#fixed_data'!$B$2&amp;'[1]#source_data'!A89))</f>
        <v>360G-BerkeleyFdn-FG1010</v>
      </c>
      <c r="B86" s="4" t="str">
        <f>IF('[1]#source_data'!A89="","",IF('[1]#source_data'!B89="","",'[1]#source_data'!B89))</f>
        <v>One-off grant</v>
      </c>
      <c r="C86" s="4" t="str">
        <f>IF('[1]#source_data'!A89="","",IF('[1]#source_data'!C89="","",'[1]#source_data'!C89))</f>
        <v>A grant provided to support the time and expertise contributed during the Berkeley Foundation focus group session.</v>
      </c>
      <c r="D86" s="4" t="str">
        <f>IF('[1]#source_data'!A89="","",'[1]#fixed_data'!$B$3)</f>
        <v>GBP</v>
      </c>
      <c r="E86" s="5">
        <f>IF('[1]#source_data'!A89="","",IF('[1]#source_data'!D89="","",'[1]#source_data'!D89))</f>
        <v>100</v>
      </c>
      <c r="F86" s="5">
        <f>IF('[1]#source_data'!A89="","",IF('[1]#source_data'!F89="","",'[1]#source_data'!F89))</f>
        <v>100</v>
      </c>
      <c r="G86" s="6">
        <f>IF('[1]#source_data'!A89="","",IF('[1]#source_data'!E89="","",'[1]#source_data'!E89))</f>
        <v>44270</v>
      </c>
      <c r="H86" s="4" t="str">
        <f>IF('[1]#source_data'!A89="","",IF(AND(J86="",K86=""),'[1]#fixed_data'!$B$4&amp;SUBSTITUTE(I86," ","-"),IF(J86="","GB-COH-"&amp;K86,IF(LEFT(J86,2)="SC","GB-SC-"&amp;J86,IF(AND(LEFT(J86,1)="1",LEN(J86)=6),"GB-NIC-"&amp;J86,IF(LEFT(J86,3)="NIC","GB-NIC-"&amp;SUBSTITUTE(J86,"NIC",""),IF(LEFT(J86,1)="X","GB-REV-"&amp;J86,"GB-CHC-"&amp;J86)))))))</f>
        <v>GB-CHC-1123791</v>
      </c>
      <c r="I86" s="4" t="str">
        <f>IF('[1]#source_data'!A89="","",IF('[1]#source_data'!G89="","",'[1]#source_data'!G89))</f>
        <v>MyBnk</v>
      </c>
      <c r="J86" s="4">
        <f>IF('[1]#source_data'!A89="","",IF(ISBLANK('[1]#source_data'!H89),"",'[1]#source_data'!H89))</f>
        <v>1123791</v>
      </c>
      <c r="K86" s="4" t="str">
        <f>IF('[1]#source_data'!A89="","",IF('[1]#source_data'!I89="","",TEXT('[1]#source_data'!I89,"00000000")))</f>
        <v/>
      </c>
      <c r="L86" s="4" t="str">
        <f>IF('[1]#source_data'!A89="","",'[1]#fixed_data'!$B$5)</f>
        <v>GB-CHC-1152596</v>
      </c>
      <c r="M86" s="4" t="str">
        <f>IF('[1]#source_data'!A89="","",'[1]#fixed_data'!$B$6)</f>
        <v>The Berkeley Foundation</v>
      </c>
      <c r="N86" s="4" t="str">
        <f>IF('[1]#source_data'!A89="","",IF('[1]#source_data'!J89="","",'[1]#source_data'!J89))</f>
        <v>Unrestricted funding</v>
      </c>
      <c r="O86" s="4" t="str">
        <f>IF('[1]#source_data'!A89="","",IF('[1]#source_data'!K89="","",'[1]#source_data'!K89))</f>
        <v>Birmingham</v>
      </c>
      <c r="P86" s="4" t="str">
        <f>IF('[1]#source_data'!A89="","",IF(O86="","",VLOOKUP(O86,[1]!Table2[#All],2,FALSE)))</f>
        <v>E08000025</v>
      </c>
      <c r="Q86" s="4" t="str">
        <f>IF('[1]#source_data'!A89="","",IF(O86="","",VLOOKUP(O86,[1]!Table2[#All],3,FALSE)))</f>
        <v>MD</v>
      </c>
      <c r="R86" s="4" t="str">
        <f>IF('[1]#source_data'!A89="","",IF('[1]#source_data'!L89="","",'[1]#source_data'!L89))</f>
        <v>London</v>
      </c>
      <c r="S86" s="4" t="str">
        <f>IF('[1]#source_data'!A89="","",IF(R86="","",VLOOKUP(R86,[1]!Table2[#All],2,FALSE)))</f>
        <v>E12000007</v>
      </c>
      <c r="T86" s="4" t="str">
        <f>IF('[1]#source_data'!A89="","",IF(R86="","",VLOOKUP(R86,[1]!Table2[#All],3,FALSE)))</f>
        <v>RGN/GOR</v>
      </c>
      <c r="U86" s="4" t="str">
        <f>IF('[1]#source_data'!A89="","",IF('[1]#source_data'!M89="","",'[1]#source_data'!M89))</f>
        <v/>
      </c>
      <c r="V86" s="4" t="str">
        <f>IF('[1]#source_data'!A89="","",IF(U86="","",VLOOKUP(U86,[1]!Table2[#All],2,FALSE)))</f>
        <v/>
      </c>
      <c r="W86" s="4" t="str">
        <f>IF('[1]#source_data'!A89="","",IF(U86="","",VLOOKUP(U86,[1]!Table2[#All],3,FALSE)))</f>
        <v/>
      </c>
      <c r="X86" s="4" t="str">
        <f>IF('[1]#source_data'!A89="","",IF('[1]#source_data'!N89="","",'[1]#source_data'!N89))</f>
        <v/>
      </c>
      <c r="Y86" s="4" t="str">
        <f>IF('[1]#source_data'!A89="","",IF(X86="","",VLOOKUP(X86,[1]!Table2[#All],2,FALSE)))</f>
        <v/>
      </c>
      <c r="Z86" s="4" t="str">
        <f>IF('[1]#source_data'!A89="","",IF(X86="","",VLOOKUP(X86,[1]!Table2[#All],3,FALSE)))</f>
        <v/>
      </c>
      <c r="AA86" s="7">
        <f ca="1">IF('[1]#source_data'!A89="","",'[1]#fixed_data'!$B$7)</f>
        <v>46079</v>
      </c>
      <c r="AB86" s="4" t="str">
        <f>IF('[1]#source_data'!A89="","",'[1]#fixed_data'!$B$8)</f>
        <v>https://www.berkeleyfoundation.org.uk/</v>
      </c>
      <c r="AC86" s="4">
        <f>IF('[1]#source_data'!A89="","",IF('[1]#source_data'!O89="","",'[1]#source_data'!O89))</f>
        <v>0</v>
      </c>
    </row>
    <row r="87" spans="1:29" x14ac:dyDescent="0.25">
      <c r="A87" s="4" t="str">
        <f>IF('[1]#source_data'!A90="","",CONCATENATE('[1]#fixed_data'!$B$2&amp;'[1]#source_data'!A90))</f>
        <v>360G-BerkeleyFdn-FG1011</v>
      </c>
      <c r="B87" s="4" t="str">
        <f>IF('[1]#source_data'!A90="","",IF('[1]#source_data'!B90="","",'[1]#source_data'!B90))</f>
        <v>One-off grant</v>
      </c>
      <c r="C87" s="4" t="str">
        <f>IF('[1]#source_data'!A90="","",IF('[1]#source_data'!C90="","",'[1]#source_data'!C90))</f>
        <v>A grant provided to support the time and expertise contributed during the Berkeley Foundation focus group session.</v>
      </c>
      <c r="D87" s="4" t="str">
        <f>IF('[1]#source_data'!A90="","",'[1]#fixed_data'!$B$3)</f>
        <v>GBP</v>
      </c>
      <c r="E87" s="5">
        <f>IF('[1]#source_data'!A90="","",IF('[1]#source_data'!D90="","",'[1]#source_data'!D90))</f>
        <v>100</v>
      </c>
      <c r="F87" s="5">
        <f>IF('[1]#source_data'!A90="","",IF('[1]#source_data'!F90="","",'[1]#source_data'!F90))</f>
        <v>100</v>
      </c>
      <c r="G87" s="6">
        <f>IF('[1]#source_data'!A90="","",IF('[1]#source_data'!E90="","",'[1]#source_data'!E90))</f>
        <v>44270</v>
      </c>
      <c r="H87" s="4" t="str">
        <f>IF('[1]#source_data'!A90="","",IF(AND(J87="",K87=""),'[1]#fixed_data'!$B$4&amp;SUBSTITUTE(I87," ","-"),IF(J87="","GB-COH-"&amp;K87,IF(LEFT(J87,2)="SC","GB-SC-"&amp;J87,IF(AND(LEFT(J87,1)="1",LEN(J87)=6),"GB-NIC-"&amp;J87,IF(LEFT(J87,3)="NIC","GB-NIC-"&amp;SUBSTITUTE(J87,"NIC",""),IF(LEFT(J87,1)="X","GB-REV-"&amp;J87,"GB-CHC-"&amp;J87)))))))</f>
        <v>GB-CHC-1080154</v>
      </c>
      <c r="I87" s="4" t="str">
        <f>IF('[1]#source_data'!A90="","",IF('[1]#source_data'!G90="","",'[1]#source_data'!G90))</f>
        <v>St Basils</v>
      </c>
      <c r="J87" s="4">
        <f>IF('[1]#source_data'!A90="","",IF(ISBLANK('[1]#source_data'!H90),"",'[1]#source_data'!H90))</f>
        <v>1080154</v>
      </c>
      <c r="K87" s="4" t="str">
        <f>IF('[1]#source_data'!A90="","",IF('[1]#source_data'!I90="","",TEXT('[1]#source_data'!I90,"00000000")))</f>
        <v/>
      </c>
      <c r="L87" s="4" t="str">
        <f>IF('[1]#source_data'!A90="","",'[1]#fixed_data'!$B$5)</f>
        <v>GB-CHC-1152596</v>
      </c>
      <c r="M87" s="4" t="str">
        <f>IF('[1]#source_data'!A90="","",'[1]#fixed_data'!$B$6)</f>
        <v>The Berkeley Foundation</v>
      </c>
      <c r="N87" s="4" t="str">
        <f>IF('[1]#source_data'!A90="","",IF('[1]#source_data'!J90="","",'[1]#source_data'!J90))</f>
        <v>Unrestricted funding</v>
      </c>
      <c r="O87" s="4" t="str">
        <f>IF('[1]#source_data'!A90="","",IF('[1]#source_data'!K90="","",'[1]#source_data'!K90))</f>
        <v>Birmingham</v>
      </c>
      <c r="P87" s="4" t="str">
        <f>IF('[1]#source_data'!A90="","",IF(O87="","",VLOOKUP(O87,[1]!Table2[#All],2,FALSE)))</f>
        <v>E08000025</v>
      </c>
      <c r="Q87" s="4" t="str">
        <f>IF('[1]#source_data'!A90="","",IF(O87="","",VLOOKUP(O87,[1]!Table2[#All],3,FALSE)))</f>
        <v>MD</v>
      </c>
      <c r="R87" s="4" t="str">
        <f>IF('[1]#source_data'!A90="","",IF('[1]#source_data'!L90="","",'[1]#source_data'!L90))</f>
        <v/>
      </c>
      <c r="S87" s="4" t="str">
        <f>IF('[1]#source_data'!A90="","",IF(R87="","",VLOOKUP(R87,[1]!Table2[#All],2,FALSE)))</f>
        <v/>
      </c>
      <c r="T87" s="4" t="str">
        <f>IF('[1]#source_data'!A90="","",IF(R87="","",VLOOKUP(R87,[1]!Table2[#All],3,FALSE)))</f>
        <v/>
      </c>
      <c r="U87" s="4" t="str">
        <f>IF('[1]#source_data'!A90="","",IF('[1]#source_data'!M90="","",'[1]#source_data'!M90))</f>
        <v/>
      </c>
      <c r="V87" s="4" t="str">
        <f>IF('[1]#source_data'!A90="","",IF(U87="","",VLOOKUP(U87,[1]!Table2[#All],2,FALSE)))</f>
        <v/>
      </c>
      <c r="W87" s="4" t="str">
        <f>IF('[1]#source_data'!A90="","",IF(U87="","",VLOOKUP(U87,[1]!Table2[#All],3,FALSE)))</f>
        <v/>
      </c>
      <c r="X87" s="4" t="str">
        <f>IF('[1]#source_data'!A90="","",IF('[1]#source_data'!N90="","",'[1]#source_data'!N90))</f>
        <v/>
      </c>
      <c r="Y87" s="4" t="str">
        <f>IF('[1]#source_data'!A90="","",IF(X87="","",VLOOKUP(X87,[1]!Table2[#All],2,FALSE)))</f>
        <v/>
      </c>
      <c r="Z87" s="4" t="str">
        <f>IF('[1]#source_data'!A90="","",IF(X87="","",VLOOKUP(X87,[1]!Table2[#All],3,FALSE)))</f>
        <v/>
      </c>
      <c r="AA87" s="7">
        <f ca="1">IF('[1]#source_data'!A90="","",'[1]#fixed_data'!$B$7)</f>
        <v>46079</v>
      </c>
      <c r="AB87" s="4" t="str">
        <f>IF('[1]#source_data'!A90="","",'[1]#fixed_data'!$B$8)</f>
        <v>https://www.berkeleyfoundation.org.uk/</v>
      </c>
      <c r="AC87" s="4">
        <f>IF('[1]#source_data'!A90="","",IF('[1]#source_data'!O90="","",'[1]#source_data'!O90))</f>
        <v>0</v>
      </c>
    </row>
    <row r="88" spans="1:29" x14ac:dyDescent="0.25">
      <c r="A88" s="4" t="str">
        <f>IF('[1]#source_data'!A91="","",CONCATENATE('[1]#fixed_data'!$B$2&amp;'[1]#source_data'!A91))</f>
        <v>360G-BerkeleyFdn-FG1012</v>
      </c>
      <c r="B88" s="4" t="str">
        <f>IF('[1]#source_data'!A91="","",IF('[1]#source_data'!B91="","",'[1]#source_data'!B91))</f>
        <v>One-off grant</v>
      </c>
      <c r="C88" s="4" t="str">
        <f>IF('[1]#source_data'!A91="","",IF('[1]#source_data'!C91="","",'[1]#source_data'!C91))</f>
        <v>A grant provided to support the time and expertise contributed during the Berkeley Foundation focus group session.</v>
      </c>
      <c r="D88" s="4" t="str">
        <f>IF('[1]#source_data'!A91="","",'[1]#fixed_data'!$B$3)</f>
        <v>GBP</v>
      </c>
      <c r="E88" s="5">
        <f>IF('[1]#source_data'!A91="","",IF('[1]#source_data'!D91="","",'[1]#source_data'!D91))</f>
        <v>100</v>
      </c>
      <c r="F88" s="5">
        <f>IF('[1]#source_data'!A91="","",IF('[1]#source_data'!F91="","",'[1]#source_data'!F91))</f>
        <v>100</v>
      </c>
      <c r="G88" s="6">
        <f>IF('[1]#source_data'!A91="","",IF('[1]#source_data'!E91="","",'[1]#source_data'!E91))</f>
        <v>44270</v>
      </c>
      <c r="H88" s="4" t="str">
        <f>IF('[1]#source_data'!A91="","",IF(AND(J88="",K88=""),'[1]#fixed_data'!$B$4&amp;SUBSTITUTE(I88," ","-"),IF(J88="","GB-COH-"&amp;K88,IF(LEFT(J88,2)="SC","GB-SC-"&amp;J88,IF(AND(LEFT(J88,1)="1",LEN(J88)=6),"GB-NIC-"&amp;J88,IF(LEFT(J88,3)="NIC","GB-NIC-"&amp;SUBSTITUTE(J88,"NIC",""),IF(LEFT(J88,1)="X","GB-REV-"&amp;J88,"GB-CHC-"&amp;J88)))))))</f>
        <v>GB-CHC-211850</v>
      </c>
      <c r="I88" s="4" t="str">
        <f>IF('[1]#source_data'!A91="","",IF('[1]#source_data'!G91="","",'[1]#source_data'!G91))</f>
        <v>Toynbee Hall</v>
      </c>
      <c r="J88" s="4">
        <f>IF('[1]#source_data'!A91="","",IF(ISBLANK('[1]#source_data'!H91),"",'[1]#source_data'!H91))</f>
        <v>211850</v>
      </c>
      <c r="K88" s="4" t="str">
        <f>IF('[1]#source_data'!A91="","",IF('[1]#source_data'!I91="","",TEXT('[1]#source_data'!I91,"00000000")))</f>
        <v/>
      </c>
      <c r="L88" s="4" t="str">
        <f>IF('[1]#source_data'!A91="","",'[1]#fixed_data'!$B$5)</f>
        <v>GB-CHC-1152596</v>
      </c>
      <c r="M88" s="4" t="str">
        <f>IF('[1]#source_data'!A91="","",'[1]#fixed_data'!$B$6)</f>
        <v>The Berkeley Foundation</v>
      </c>
      <c r="N88" s="4" t="str">
        <f>IF('[1]#source_data'!A91="","",IF('[1]#source_data'!J91="","",'[1]#source_data'!J91))</f>
        <v>Unrestricted funding</v>
      </c>
      <c r="O88" s="4" t="str">
        <f>IF('[1]#source_data'!A91="","",IF('[1]#source_data'!K91="","",'[1]#source_data'!K91))</f>
        <v>London</v>
      </c>
      <c r="P88" s="4" t="str">
        <f>IF('[1]#source_data'!A91="","",IF(O88="","",VLOOKUP(O88,[1]!Table2[#All],2,FALSE)))</f>
        <v>E12000007</v>
      </c>
      <c r="Q88" s="4" t="str">
        <f>IF('[1]#source_data'!A91="","",IF(O88="","",VLOOKUP(O88,[1]!Table2[#All],3,FALSE)))</f>
        <v>RGN/GOR</v>
      </c>
      <c r="R88" s="4" t="str">
        <f>IF('[1]#source_data'!A91="","",IF('[1]#source_data'!L91="","",'[1]#source_data'!L91))</f>
        <v/>
      </c>
      <c r="S88" s="4" t="str">
        <f>IF('[1]#source_data'!A91="","",IF(R88="","",VLOOKUP(R88,[1]!Table2[#All],2,FALSE)))</f>
        <v/>
      </c>
      <c r="T88" s="4" t="str">
        <f>IF('[1]#source_data'!A91="","",IF(R88="","",VLOOKUP(R88,[1]!Table2[#All],3,FALSE)))</f>
        <v/>
      </c>
      <c r="U88" s="4" t="str">
        <f>IF('[1]#source_data'!A91="","",IF('[1]#source_data'!M91="","",'[1]#source_data'!M91))</f>
        <v/>
      </c>
      <c r="V88" s="4" t="str">
        <f>IF('[1]#source_data'!A91="","",IF(U88="","",VLOOKUP(U88,[1]!Table2[#All],2,FALSE)))</f>
        <v/>
      </c>
      <c r="W88" s="4" t="str">
        <f>IF('[1]#source_data'!A91="","",IF(U88="","",VLOOKUP(U88,[1]!Table2[#All],3,FALSE)))</f>
        <v/>
      </c>
      <c r="X88" s="4" t="str">
        <f>IF('[1]#source_data'!A91="","",IF('[1]#source_data'!N91="","",'[1]#source_data'!N91))</f>
        <v/>
      </c>
      <c r="Y88" s="4" t="str">
        <f>IF('[1]#source_data'!A91="","",IF(X88="","",VLOOKUP(X88,[1]!Table2[#All],2,FALSE)))</f>
        <v/>
      </c>
      <c r="Z88" s="4" t="str">
        <f>IF('[1]#source_data'!A91="","",IF(X88="","",VLOOKUP(X88,[1]!Table2[#All],3,FALSE)))</f>
        <v/>
      </c>
      <c r="AA88" s="7">
        <f ca="1">IF('[1]#source_data'!A91="","",'[1]#fixed_data'!$B$7)</f>
        <v>46079</v>
      </c>
      <c r="AB88" s="4" t="str">
        <f>IF('[1]#source_data'!A91="","",'[1]#fixed_data'!$B$8)</f>
        <v>https://www.berkeleyfoundation.org.uk/</v>
      </c>
      <c r="AC88" s="4">
        <f>IF('[1]#source_data'!A91="","",IF('[1]#source_data'!O91="","",'[1]#source_data'!O91))</f>
        <v>0</v>
      </c>
    </row>
    <row r="89" spans="1:29" x14ac:dyDescent="0.25">
      <c r="A89" s="4" t="str">
        <f>IF('[1]#source_data'!A92="","",CONCATENATE('[1]#fixed_data'!$B$2&amp;'[1]#source_data'!A92))</f>
        <v>360G-BerkeleyFdn-FG1013</v>
      </c>
      <c r="B89" s="4" t="str">
        <f>IF('[1]#source_data'!A92="","",IF('[1]#source_data'!B92="","",'[1]#source_data'!B92))</f>
        <v>One-off grant</v>
      </c>
      <c r="C89" s="4" t="str">
        <f>IF('[1]#source_data'!A92="","",IF('[1]#source_data'!C92="","",'[1]#source_data'!C92))</f>
        <v>A grant provided to support the time and expertise contributed during the Berkeley Foundation focus group session.</v>
      </c>
      <c r="D89" s="4" t="str">
        <f>IF('[1]#source_data'!A92="","",'[1]#fixed_data'!$B$3)</f>
        <v>GBP</v>
      </c>
      <c r="E89" s="5">
        <f>IF('[1]#source_data'!A92="","",IF('[1]#source_data'!D92="","",'[1]#source_data'!D92))</f>
        <v>100</v>
      </c>
      <c r="F89" s="5">
        <f>IF('[1]#source_data'!A92="","",IF('[1]#source_data'!F92="","",'[1]#source_data'!F92))</f>
        <v>100</v>
      </c>
      <c r="G89" s="6">
        <f>IF('[1]#source_data'!A92="","",IF('[1]#source_data'!E92="","",'[1]#source_data'!E92))</f>
        <v>44270</v>
      </c>
      <c r="H89" s="4" t="str">
        <f>IF('[1]#source_data'!A92="","",IF(AND(J89="",K89=""),'[1]#fixed_data'!$B$4&amp;SUBSTITUTE(I89," ","-"),IF(J89="","GB-COH-"&amp;K89,IF(LEFT(J89,2)="SC","GB-SC-"&amp;J89,IF(AND(LEFT(J89,1)="1",LEN(J89)=6),"GB-NIC-"&amp;J89,IF(LEFT(J89,3)="NIC","GB-NIC-"&amp;SUBSTITUTE(J89,"NIC",""),IF(LEFT(J89,1)="X","GB-REV-"&amp;J89,"GB-CHC-"&amp;J89)))))))</f>
        <v>GB-CHC-1156746</v>
      </c>
      <c r="I89" s="4" t="str">
        <f>IF('[1]#source_data'!A92="","",IF('[1]#source_data'!G92="","",'[1]#source_data'!G92))</f>
        <v>Elmbridge Rentstart (UK)</v>
      </c>
      <c r="J89" s="4">
        <f>IF('[1]#source_data'!A92="","",IF(ISBLANK('[1]#source_data'!H92),"",'[1]#source_data'!H92))</f>
        <v>1156746</v>
      </c>
      <c r="K89" s="4" t="str">
        <f>IF('[1]#source_data'!A92="","",IF('[1]#source_data'!I92="","",TEXT('[1]#source_data'!I92,"00000000")))</f>
        <v/>
      </c>
      <c r="L89" s="4" t="str">
        <f>IF('[1]#source_data'!A92="","",'[1]#fixed_data'!$B$5)</f>
        <v>GB-CHC-1152596</v>
      </c>
      <c r="M89" s="4" t="str">
        <f>IF('[1]#source_data'!A92="","",'[1]#fixed_data'!$B$6)</f>
        <v>The Berkeley Foundation</v>
      </c>
      <c r="N89" s="4" t="str">
        <f>IF('[1]#source_data'!A92="","",IF('[1]#source_data'!J92="","",'[1]#source_data'!J92))</f>
        <v>Unrestricted funding</v>
      </c>
      <c r="O89" s="4" t="str">
        <f>IF('[1]#source_data'!A92="","",IF('[1]#source_data'!K92="","",'[1]#source_data'!K92))</f>
        <v>South East England</v>
      </c>
      <c r="P89" s="4" t="str">
        <f>IF('[1]#source_data'!A92="","",IF(O89="","",VLOOKUP(O89,[1]!Table2[#All],2,FALSE)))</f>
        <v>E12000008</v>
      </c>
      <c r="Q89" s="4" t="str">
        <f>IF('[1]#source_data'!A92="","",IF(O89="","",VLOOKUP(O89,[1]!Table2[#All],3,FALSE)))</f>
        <v>RGN/GOR</v>
      </c>
      <c r="R89" s="4" t="str">
        <f>IF('[1]#source_data'!A92="","",IF('[1]#source_data'!L92="","",'[1]#source_data'!L92))</f>
        <v/>
      </c>
      <c r="S89" s="4" t="str">
        <f>IF('[1]#source_data'!A92="","",IF(R89="","",VLOOKUP(R89,[1]!Table2[#All],2,FALSE)))</f>
        <v/>
      </c>
      <c r="T89" s="4" t="str">
        <f>IF('[1]#source_data'!A92="","",IF(R89="","",VLOOKUP(R89,[1]!Table2[#All],3,FALSE)))</f>
        <v/>
      </c>
      <c r="U89" s="4" t="str">
        <f>IF('[1]#source_data'!A92="","",IF('[1]#source_data'!M92="","",'[1]#source_data'!M92))</f>
        <v/>
      </c>
      <c r="V89" s="4" t="str">
        <f>IF('[1]#source_data'!A92="","",IF(U89="","",VLOOKUP(U89,[1]!Table2[#All],2,FALSE)))</f>
        <v/>
      </c>
      <c r="W89" s="4" t="str">
        <f>IF('[1]#source_data'!A92="","",IF(U89="","",VLOOKUP(U89,[1]!Table2[#All],3,FALSE)))</f>
        <v/>
      </c>
      <c r="X89" s="4" t="str">
        <f>IF('[1]#source_data'!A92="","",IF('[1]#source_data'!N92="","",'[1]#source_data'!N92))</f>
        <v/>
      </c>
      <c r="Y89" s="4" t="str">
        <f>IF('[1]#source_data'!A92="","",IF(X89="","",VLOOKUP(X89,[1]!Table2[#All],2,FALSE)))</f>
        <v/>
      </c>
      <c r="Z89" s="4" t="str">
        <f>IF('[1]#source_data'!A92="","",IF(X89="","",VLOOKUP(X89,[1]!Table2[#All],3,FALSE)))</f>
        <v/>
      </c>
      <c r="AA89" s="7">
        <f ca="1">IF('[1]#source_data'!A92="","",'[1]#fixed_data'!$B$7)</f>
        <v>46079</v>
      </c>
      <c r="AB89" s="4" t="str">
        <f>IF('[1]#source_data'!A92="","",'[1]#fixed_data'!$B$8)</f>
        <v>https://www.berkeleyfoundation.org.uk/</v>
      </c>
      <c r="AC89" s="4">
        <f>IF('[1]#source_data'!A92="","",IF('[1]#source_data'!O92="","",'[1]#source_data'!O92))</f>
        <v>0</v>
      </c>
    </row>
    <row r="90" spans="1:29" x14ac:dyDescent="0.25">
      <c r="A90" s="4" t="str">
        <f>IF('[1]#source_data'!A93="","",CONCATENATE('[1]#fixed_data'!$B$2&amp;'[1]#source_data'!A93))</f>
        <v>360G-BerkeleyFdn-FG1014</v>
      </c>
      <c r="B90" s="4" t="str">
        <f>IF('[1]#source_data'!A93="","",IF('[1]#source_data'!B93="","",'[1]#source_data'!B93))</f>
        <v>One-off grant</v>
      </c>
      <c r="C90" s="4" t="str">
        <f>IF('[1]#source_data'!A93="","",IF('[1]#source_data'!C93="","",'[1]#source_data'!C93))</f>
        <v>A grant provided to support the time and expertise contributed during the Berkeley Foundation focus group session.</v>
      </c>
      <c r="D90" s="4" t="str">
        <f>IF('[1]#source_data'!A93="","",'[1]#fixed_data'!$B$3)</f>
        <v>GBP</v>
      </c>
      <c r="E90" s="5">
        <f>IF('[1]#source_data'!A93="","",IF('[1]#source_data'!D93="","",'[1]#source_data'!D93))</f>
        <v>100</v>
      </c>
      <c r="F90" s="5">
        <f>IF('[1]#source_data'!A93="","",IF('[1]#source_data'!F93="","",'[1]#source_data'!F93))</f>
        <v>100</v>
      </c>
      <c r="G90" s="6">
        <f>IF('[1]#source_data'!A93="","",IF('[1]#source_data'!E93="","",'[1]#source_data'!E93))</f>
        <v>44270</v>
      </c>
      <c r="H90" s="4" t="str">
        <f>IF('[1]#source_data'!A93="","",IF(AND(J90="",K90=""),'[1]#fixed_data'!$B$4&amp;SUBSTITUTE(I90," ","-"),IF(J90="","GB-COH-"&amp;K90,IF(LEFT(J90,2)="SC","GB-SC-"&amp;J90,IF(AND(LEFT(J90,1)="1",LEN(J90)=6),"GB-NIC-"&amp;J90,IF(LEFT(J90,3)="NIC","GB-NIC-"&amp;SUBSTITUTE(J90,"NIC",""),IF(LEFT(J90,1)="X","GB-REV-"&amp;J90,"GB-CHC-"&amp;J90)))))))</f>
        <v>GB-CHC-1122206</v>
      </c>
      <c r="I90" s="4" t="str">
        <f>IF('[1]#source_data'!A93="","",IF('[1]#source_data'!G93="","",'[1]#source_data'!G93))</f>
        <v>Spear</v>
      </c>
      <c r="J90" s="4">
        <f>IF('[1]#source_data'!A93="","",IF(ISBLANK('[1]#source_data'!H93),"",'[1]#source_data'!H93))</f>
        <v>1122206</v>
      </c>
      <c r="K90" s="4" t="str">
        <f>IF('[1]#source_data'!A93="","",IF('[1]#source_data'!I93="","",TEXT('[1]#source_data'!I93,"00000000")))</f>
        <v/>
      </c>
      <c r="L90" s="4" t="str">
        <f>IF('[1]#source_data'!A93="","",'[1]#fixed_data'!$B$5)</f>
        <v>GB-CHC-1152596</v>
      </c>
      <c r="M90" s="4" t="str">
        <f>IF('[1]#source_data'!A93="","",'[1]#fixed_data'!$B$6)</f>
        <v>The Berkeley Foundation</v>
      </c>
      <c r="N90" s="4" t="str">
        <f>IF('[1]#source_data'!A93="","",IF('[1]#source_data'!J93="","",'[1]#source_data'!J93))</f>
        <v>Unrestricted funding</v>
      </c>
      <c r="O90" s="4" t="str">
        <f>IF('[1]#source_data'!A93="","",IF('[1]#source_data'!K93="","",'[1]#source_data'!K93))</f>
        <v>London</v>
      </c>
      <c r="P90" s="4" t="str">
        <f>IF('[1]#source_data'!A93="","",IF(O90="","",VLOOKUP(O90,[1]!Table2[#All],2,FALSE)))</f>
        <v>E12000007</v>
      </c>
      <c r="Q90" s="4" t="str">
        <f>IF('[1]#source_data'!A93="","",IF(O90="","",VLOOKUP(O90,[1]!Table2[#All],3,FALSE)))</f>
        <v>RGN/GOR</v>
      </c>
      <c r="R90" s="4" t="str">
        <f>IF('[1]#source_data'!A93="","",IF('[1]#source_data'!L93="","",'[1]#source_data'!L93))</f>
        <v/>
      </c>
      <c r="S90" s="4" t="str">
        <f>IF('[1]#source_data'!A93="","",IF(R90="","",VLOOKUP(R90,[1]!Table2[#All],2,FALSE)))</f>
        <v/>
      </c>
      <c r="T90" s="4" t="str">
        <f>IF('[1]#source_data'!A93="","",IF(R90="","",VLOOKUP(R90,[1]!Table2[#All],3,FALSE)))</f>
        <v/>
      </c>
      <c r="U90" s="4" t="str">
        <f>IF('[1]#source_data'!A93="","",IF('[1]#source_data'!M93="","",'[1]#source_data'!M93))</f>
        <v/>
      </c>
      <c r="V90" s="4" t="str">
        <f>IF('[1]#source_data'!A93="","",IF(U90="","",VLOOKUP(U90,[1]!Table2[#All],2,FALSE)))</f>
        <v/>
      </c>
      <c r="W90" s="4" t="str">
        <f>IF('[1]#source_data'!A93="","",IF(U90="","",VLOOKUP(U90,[1]!Table2[#All],3,FALSE)))</f>
        <v/>
      </c>
      <c r="X90" s="4" t="str">
        <f>IF('[1]#source_data'!A93="","",IF('[1]#source_data'!N93="","",'[1]#source_data'!N93))</f>
        <v/>
      </c>
      <c r="Y90" s="4" t="str">
        <f>IF('[1]#source_data'!A93="","",IF(X90="","",VLOOKUP(X90,[1]!Table2[#All],2,FALSE)))</f>
        <v/>
      </c>
      <c r="Z90" s="4" t="str">
        <f>IF('[1]#source_data'!A93="","",IF(X90="","",VLOOKUP(X90,[1]!Table2[#All],3,FALSE)))</f>
        <v/>
      </c>
      <c r="AA90" s="7">
        <f ca="1">IF('[1]#source_data'!A93="","",'[1]#fixed_data'!$B$7)</f>
        <v>46079</v>
      </c>
      <c r="AB90" s="4" t="str">
        <f>IF('[1]#source_data'!A93="","",'[1]#fixed_data'!$B$8)</f>
        <v>https://www.berkeleyfoundation.org.uk/</v>
      </c>
      <c r="AC90" s="4">
        <f>IF('[1]#source_data'!A93="","",IF('[1]#source_data'!O93="","",'[1]#source_data'!O93))</f>
        <v>0</v>
      </c>
    </row>
    <row r="91" spans="1:29" x14ac:dyDescent="0.25">
      <c r="A91" s="4" t="str">
        <f>IF('[1]#source_data'!A94="","",CONCATENATE('[1]#fixed_data'!$B$2&amp;'[1]#source_data'!A94))</f>
        <v>360G-BerkeleyFdn-FG1015</v>
      </c>
      <c r="B91" s="4" t="str">
        <f>IF('[1]#source_data'!A94="","",IF('[1]#source_data'!B94="","",'[1]#source_data'!B94))</f>
        <v>One-off grant</v>
      </c>
      <c r="C91" s="4" t="str">
        <f>IF('[1]#source_data'!A94="","",IF('[1]#source_data'!C94="","",'[1]#source_data'!C94))</f>
        <v>A grant provided to support the time and expertise contributed during the Berkeley Foundation focus group session.</v>
      </c>
      <c r="D91" s="4" t="str">
        <f>IF('[1]#source_data'!A94="","",'[1]#fixed_data'!$B$3)</f>
        <v>GBP</v>
      </c>
      <c r="E91" s="5">
        <f>IF('[1]#source_data'!A94="","",IF('[1]#source_data'!D94="","",'[1]#source_data'!D94))</f>
        <v>100</v>
      </c>
      <c r="F91" s="5">
        <f>IF('[1]#source_data'!A94="","",IF('[1]#source_data'!F94="","",'[1]#source_data'!F94))</f>
        <v>100</v>
      </c>
      <c r="G91" s="6">
        <f>IF('[1]#source_data'!A94="","",IF('[1]#source_data'!E94="","",'[1]#source_data'!E94))</f>
        <v>44270</v>
      </c>
      <c r="H91" s="4" t="str">
        <f>IF('[1]#source_data'!A94="","",IF(AND(J91="",K91=""),'[1]#fixed_data'!$B$4&amp;SUBSTITUTE(I91," ","-"),IF(J91="","GB-COH-"&amp;K91,IF(LEFT(J91,2)="SC","GB-SC-"&amp;J91,IF(AND(LEFT(J91,1)="1",LEN(J91)=6),"GB-NIC-"&amp;J91,IF(LEFT(J91,3)="NIC","GB-NIC-"&amp;SUBSTITUTE(J91,"NIC",""),IF(LEFT(J91,1)="X","GB-REV-"&amp;J91,"GB-CHC-"&amp;J91)))))))</f>
        <v>GB-CHC-1106677</v>
      </c>
      <c r="I91" s="4" t="str">
        <f>IF('[1]#source_data'!A94="","",IF('[1]#source_data'!G94="","",'[1]#source_data'!G94))</f>
        <v>Momentum Children's Charity</v>
      </c>
      <c r="J91" s="4">
        <f>IF('[1]#source_data'!A94="","",IF(ISBLANK('[1]#source_data'!H94),"",'[1]#source_data'!H94))</f>
        <v>1106677</v>
      </c>
      <c r="K91" s="4" t="str">
        <f>IF('[1]#source_data'!A94="","",IF('[1]#source_data'!I94="","",TEXT('[1]#source_data'!I94,"00000000")))</f>
        <v/>
      </c>
      <c r="L91" s="4" t="str">
        <f>IF('[1]#source_data'!A94="","",'[1]#fixed_data'!$B$5)</f>
        <v>GB-CHC-1152596</v>
      </c>
      <c r="M91" s="4" t="str">
        <f>IF('[1]#source_data'!A94="","",'[1]#fixed_data'!$B$6)</f>
        <v>The Berkeley Foundation</v>
      </c>
      <c r="N91" s="4" t="str">
        <f>IF('[1]#source_data'!A94="","",IF('[1]#source_data'!J94="","",'[1]#source_data'!J94))</f>
        <v>Unrestricted funding</v>
      </c>
      <c r="O91" s="4" t="str">
        <f>IF('[1]#source_data'!A94="","",IF('[1]#source_data'!K94="","",'[1]#source_data'!K94))</f>
        <v>South East England</v>
      </c>
      <c r="P91" s="4" t="str">
        <f>IF('[1]#source_data'!A94="","",IF(O91="","",VLOOKUP(O91,[1]!Table2[#All],2,FALSE)))</f>
        <v>E12000008</v>
      </c>
      <c r="Q91" s="4" t="str">
        <f>IF('[1]#source_data'!A94="","",IF(O91="","",VLOOKUP(O91,[1]!Table2[#All],3,FALSE)))</f>
        <v>RGN/GOR</v>
      </c>
      <c r="R91" s="4" t="str">
        <f>IF('[1]#source_data'!A94="","",IF('[1]#source_data'!L94="","",'[1]#source_data'!L94))</f>
        <v>London</v>
      </c>
      <c r="S91" s="4" t="str">
        <f>IF('[1]#source_data'!A94="","",IF(R91="","",VLOOKUP(R91,[1]!Table2[#All],2,FALSE)))</f>
        <v>E12000007</v>
      </c>
      <c r="T91" s="4" t="str">
        <f>IF('[1]#source_data'!A94="","",IF(R91="","",VLOOKUP(R91,[1]!Table2[#All],3,FALSE)))</f>
        <v>RGN/GOR</v>
      </c>
      <c r="U91" s="4" t="str">
        <f>IF('[1]#source_data'!A94="","",IF('[1]#source_data'!M94="","",'[1]#source_data'!M94))</f>
        <v/>
      </c>
      <c r="V91" s="4" t="str">
        <f>IF('[1]#source_data'!A94="","",IF(U91="","",VLOOKUP(U91,[1]!Table2[#All],2,FALSE)))</f>
        <v/>
      </c>
      <c r="W91" s="4" t="str">
        <f>IF('[1]#source_data'!A94="","",IF(U91="","",VLOOKUP(U91,[1]!Table2[#All],3,FALSE)))</f>
        <v/>
      </c>
      <c r="X91" s="4" t="str">
        <f>IF('[1]#source_data'!A94="","",IF('[1]#source_data'!N94="","",'[1]#source_data'!N94))</f>
        <v/>
      </c>
      <c r="Y91" s="4" t="str">
        <f>IF('[1]#source_data'!A94="","",IF(X91="","",VLOOKUP(X91,[1]!Table2[#All],2,FALSE)))</f>
        <v/>
      </c>
      <c r="Z91" s="4" t="str">
        <f>IF('[1]#source_data'!A94="","",IF(X91="","",VLOOKUP(X91,[1]!Table2[#All],3,FALSE)))</f>
        <v/>
      </c>
      <c r="AA91" s="7">
        <f ca="1">IF('[1]#source_data'!A94="","",'[1]#fixed_data'!$B$7)</f>
        <v>46079</v>
      </c>
      <c r="AB91" s="4" t="str">
        <f>IF('[1]#source_data'!A94="","",'[1]#fixed_data'!$B$8)</f>
        <v>https://www.berkeleyfoundation.org.uk/</v>
      </c>
      <c r="AC91" s="4">
        <f>IF('[1]#source_data'!A94="","",IF('[1]#source_data'!O94="","",'[1]#source_data'!O94))</f>
        <v>0</v>
      </c>
    </row>
    <row r="92" spans="1:29" x14ac:dyDescent="0.25">
      <c r="A92" s="4" t="str">
        <f>IF('[1]#source_data'!A95="","",CONCATENATE('[1]#fixed_data'!$B$2&amp;'[1]#source_data'!A95))</f>
        <v>360G-BerkeleyFdn-FG1016</v>
      </c>
      <c r="B92" s="4" t="str">
        <f>IF('[1]#source_data'!A95="","",IF('[1]#source_data'!B95="","",'[1]#source_data'!B95))</f>
        <v>One-off grant</v>
      </c>
      <c r="C92" s="4" t="str">
        <f>IF('[1]#source_data'!A95="","",IF('[1]#source_data'!C95="","",'[1]#source_data'!C95))</f>
        <v>A grant provided to support the time and expertise contributed during the Berkeley Foundation focus group session.</v>
      </c>
      <c r="D92" s="4" t="str">
        <f>IF('[1]#source_data'!A95="","",'[1]#fixed_data'!$B$3)</f>
        <v>GBP</v>
      </c>
      <c r="E92" s="5">
        <f>IF('[1]#source_data'!A95="","",IF('[1]#source_data'!D95="","",'[1]#source_data'!D95))</f>
        <v>100</v>
      </c>
      <c r="F92" s="5">
        <f>IF('[1]#source_data'!A95="","",IF('[1]#source_data'!F95="","",'[1]#source_data'!F95))</f>
        <v>100</v>
      </c>
      <c r="G92" s="6">
        <f>IF('[1]#source_data'!A95="","",IF('[1]#source_data'!E95="","",'[1]#source_data'!E95))</f>
        <v>44270</v>
      </c>
      <c r="H92" s="4" t="str">
        <f>IF('[1]#source_data'!A95="","",IF(AND(J92="",K92=""),'[1]#fixed_data'!$B$4&amp;SUBSTITUTE(I92," ","-"),IF(J92="","GB-COH-"&amp;K92,IF(LEFT(J92,2)="SC","GB-SC-"&amp;J92,IF(AND(LEFT(J92,1)="1",LEN(J92)=6),"GB-NIC-"&amp;J92,IF(LEFT(J92,3)="NIC","GB-NIC-"&amp;SUBSTITUTE(J92,"NIC",""),IF(LEFT(J92,1)="X","GB-REV-"&amp;J92,"GB-CHC-"&amp;J92)))))))</f>
        <v>GB-CHC-1161629</v>
      </c>
      <c r="I92" s="4" t="str">
        <f>IF('[1]#source_data'!A95="","",IF('[1]#source_data'!G95="","",'[1]#source_data'!G95))</f>
        <v>Home Start London</v>
      </c>
      <c r="J92" s="4">
        <f>IF('[1]#source_data'!A95="","",IF(ISBLANK('[1]#source_data'!H95),"",'[1]#source_data'!H95))</f>
        <v>1161629</v>
      </c>
      <c r="K92" s="4" t="str">
        <f>IF('[1]#source_data'!A95="","",IF('[1]#source_data'!I95="","",TEXT('[1]#source_data'!I95,"00000000")))</f>
        <v/>
      </c>
      <c r="L92" s="4" t="str">
        <f>IF('[1]#source_data'!A95="","",'[1]#fixed_data'!$B$5)</f>
        <v>GB-CHC-1152596</v>
      </c>
      <c r="M92" s="4" t="str">
        <f>IF('[1]#source_data'!A95="","",'[1]#fixed_data'!$B$6)</f>
        <v>The Berkeley Foundation</v>
      </c>
      <c r="N92" s="4" t="str">
        <f>IF('[1]#source_data'!A95="","",IF('[1]#source_data'!J95="","",'[1]#source_data'!J95))</f>
        <v>Unrestricted funding</v>
      </c>
      <c r="O92" s="4" t="str">
        <f>IF('[1]#source_data'!A95="","",IF('[1]#source_data'!K95="","",'[1]#source_data'!K95))</f>
        <v>London</v>
      </c>
      <c r="P92" s="4" t="str">
        <f>IF('[1]#source_data'!A95="","",IF(O92="","",VLOOKUP(O92,[1]!Table2[#All],2,FALSE)))</f>
        <v>E12000007</v>
      </c>
      <c r="Q92" s="4" t="str">
        <f>IF('[1]#source_data'!A95="","",IF(O92="","",VLOOKUP(O92,[1]!Table2[#All],3,FALSE)))</f>
        <v>RGN/GOR</v>
      </c>
      <c r="R92" s="4" t="str">
        <f>IF('[1]#source_data'!A95="","",IF('[1]#source_data'!L95="","",'[1]#source_data'!L95))</f>
        <v/>
      </c>
      <c r="S92" s="4" t="str">
        <f>IF('[1]#source_data'!A95="","",IF(R92="","",VLOOKUP(R92,[1]!Table2[#All],2,FALSE)))</f>
        <v/>
      </c>
      <c r="T92" s="4" t="str">
        <f>IF('[1]#source_data'!A95="","",IF(R92="","",VLOOKUP(R92,[1]!Table2[#All],3,FALSE)))</f>
        <v/>
      </c>
      <c r="U92" s="4" t="str">
        <f>IF('[1]#source_data'!A95="","",IF('[1]#source_data'!M95="","",'[1]#source_data'!M95))</f>
        <v/>
      </c>
      <c r="V92" s="4" t="str">
        <f>IF('[1]#source_data'!A95="","",IF(U92="","",VLOOKUP(U92,[1]!Table2[#All],2,FALSE)))</f>
        <v/>
      </c>
      <c r="W92" s="4" t="str">
        <f>IF('[1]#source_data'!A95="","",IF(U92="","",VLOOKUP(U92,[1]!Table2[#All],3,FALSE)))</f>
        <v/>
      </c>
      <c r="X92" s="4" t="str">
        <f>IF('[1]#source_data'!A95="","",IF('[1]#source_data'!N95="","",'[1]#source_data'!N95))</f>
        <v/>
      </c>
      <c r="Y92" s="4" t="str">
        <f>IF('[1]#source_data'!A95="","",IF(X92="","",VLOOKUP(X92,[1]!Table2[#All],2,FALSE)))</f>
        <v/>
      </c>
      <c r="Z92" s="4" t="str">
        <f>IF('[1]#source_data'!A95="","",IF(X92="","",VLOOKUP(X92,[1]!Table2[#All],3,FALSE)))</f>
        <v/>
      </c>
      <c r="AA92" s="7">
        <f ca="1">IF('[1]#source_data'!A95="","",'[1]#fixed_data'!$B$7)</f>
        <v>46079</v>
      </c>
      <c r="AB92" s="4" t="str">
        <f>IF('[1]#source_data'!A95="","",'[1]#fixed_data'!$B$8)</f>
        <v>https://www.berkeleyfoundation.org.uk/</v>
      </c>
      <c r="AC92" s="4">
        <f>IF('[1]#source_data'!A95="","",IF('[1]#source_data'!O95="","",'[1]#source_data'!O95))</f>
        <v>0</v>
      </c>
    </row>
    <row r="93" spans="1:29" x14ac:dyDescent="0.25">
      <c r="A93" s="4" t="str">
        <f>IF('[1]#source_data'!A96="","",CONCATENATE('[1]#fixed_data'!$B$2&amp;'[1]#source_data'!A96))</f>
        <v>360G-BerkeleyFdn-FG1017</v>
      </c>
      <c r="B93" s="4" t="str">
        <f>IF('[1]#source_data'!A96="","",IF('[1]#source_data'!B96="","",'[1]#source_data'!B96))</f>
        <v>One-off grant</v>
      </c>
      <c r="C93" s="4" t="str">
        <f>IF('[1]#source_data'!A96="","",IF('[1]#source_data'!C96="","",'[1]#source_data'!C96))</f>
        <v>A grant provided to support the time and expertise contributed during the Berkeley Foundation focus group session.</v>
      </c>
      <c r="D93" s="4" t="str">
        <f>IF('[1]#source_data'!A96="","",'[1]#fixed_data'!$B$3)</f>
        <v>GBP</v>
      </c>
      <c r="E93" s="5">
        <f>IF('[1]#source_data'!A96="","",IF('[1]#source_data'!D96="","",'[1]#source_data'!D96))</f>
        <v>100</v>
      </c>
      <c r="F93" s="5">
        <f>IF('[1]#source_data'!A96="","",IF('[1]#source_data'!F96="","",'[1]#source_data'!F96))</f>
        <v>100</v>
      </c>
      <c r="G93" s="6">
        <f>IF('[1]#source_data'!A96="","",IF('[1]#source_data'!E96="","",'[1]#source_data'!E96))</f>
        <v>44270</v>
      </c>
      <c r="H93" s="4" t="str">
        <f>IF('[1]#source_data'!A96="","",IF(AND(J93="",K93=""),'[1]#fixed_data'!$B$4&amp;SUBSTITUTE(I93," ","-"),IF(J93="","GB-COH-"&amp;K93,IF(LEFT(J93,2)="SC","GB-SC-"&amp;J93,IF(AND(LEFT(J93,1)="1",LEN(J93)=6),"GB-NIC-"&amp;J93,IF(LEFT(J93,3)="NIC","GB-NIC-"&amp;SUBSTITUTE(J93,"NIC",""),IF(LEFT(J93,1)="X","GB-REV-"&amp;J93,"GB-CHC-"&amp;J93)))))))</f>
        <v>GB-CHC-1039651</v>
      </c>
      <c r="I93" s="4" t="str">
        <f>IF('[1]#source_data'!A96="","",IF('[1]#source_data'!G96="","",'[1]#source_data'!G96))</f>
        <v>Demelza</v>
      </c>
      <c r="J93" s="4">
        <f>IF('[1]#source_data'!A96="","",IF(ISBLANK('[1]#source_data'!H96),"",'[1]#source_data'!H96))</f>
        <v>1039651</v>
      </c>
      <c r="K93" s="4" t="str">
        <f>IF('[1]#source_data'!A96="","",IF('[1]#source_data'!I96="","",TEXT('[1]#source_data'!I96,"00000000")))</f>
        <v/>
      </c>
      <c r="L93" s="4" t="str">
        <f>IF('[1]#source_data'!A96="","",'[1]#fixed_data'!$B$5)</f>
        <v>GB-CHC-1152596</v>
      </c>
      <c r="M93" s="4" t="str">
        <f>IF('[1]#source_data'!A96="","",'[1]#fixed_data'!$B$6)</f>
        <v>The Berkeley Foundation</v>
      </c>
      <c r="N93" s="4" t="str">
        <f>IF('[1]#source_data'!A96="","",IF('[1]#source_data'!J96="","",'[1]#source_data'!J96))</f>
        <v>Unrestricted funding</v>
      </c>
      <c r="O93" s="4" t="str">
        <f>IF('[1]#source_data'!A96="","",IF('[1]#source_data'!K96="","",'[1]#source_data'!K96))</f>
        <v>South East England</v>
      </c>
      <c r="P93" s="4" t="str">
        <f>IF('[1]#source_data'!A96="","",IF(O93="","",VLOOKUP(O93,[1]!Table2[#All],2,FALSE)))</f>
        <v>E12000008</v>
      </c>
      <c r="Q93" s="4" t="str">
        <f>IF('[1]#source_data'!A96="","",IF(O93="","",VLOOKUP(O93,[1]!Table2[#All],3,FALSE)))</f>
        <v>RGN/GOR</v>
      </c>
      <c r="R93" s="4" t="str">
        <f>IF('[1]#source_data'!A96="","",IF('[1]#source_data'!L96="","",'[1]#source_data'!L96))</f>
        <v/>
      </c>
      <c r="S93" s="4" t="str">
        <f>IF('[1]#source_data'!A96="","",IF(R93="","",VLOOKUP(R93,[1]!Table2[#All],2,FALSE)))</f>
        <v/>
      </c>
      <c r="T93" s="4" t="str">
        <f>IF('[1]#source_data'!A96="","",IF(R93="","",VLOOKUP(R93,[1]!Table2[#All],3,FALSE)))</f>
        <v/>
      </c>
      <c r="U93" s="4" t="str">
        <f>IF('[1]#source_data'!A96="","",IF('[1]#source_data'!M96="","",'[1]#source_data'!M96))</f>
        <v/>
      </c>
      <c r="V93" s="4" t="str">
        <f>IF('[1]#source_data'!A96="","",IF(U93="","",VLOOKUP(U93,[1]!Table2[#All],2,FALSE)))</f>
        <v/>
      </c>
      <c r="W93" s="4" t="str">
        <f>IF('[1]#source_data'!A96="","",IF(U93="","",VLOOKUP(U93,[1]!Table2[#All],3,FALSE)))</f>
        <v/>
      </c>
      <c r="X93" s="4" t="str">
        <f>IF('[1]#source_data'!A96="","",IF('[1]#source_data'!N96="","",'[1]#source_data'!N96))</f>
        <v/>
      </c>
      <c r="Y93" s="4" t="str">
        <f>IF('[1]#source_data'!A96="","",IF(X93="","",VLOOKUP(X93,[1]!Table2[#All],2,FALSE)))</f>
        <v/>
      </c>
      <c r="Z93" s="4" t="str">
        <f>IF('[1]#source_data'!A96="","",IF(X93="","",VLOOKUP(X93,[1]!Table2[#All],3,FALSE)))</f>
        <v/>
      </c>
      <c r="AA93" s="7">
        <f ca="1">IF('[1]#source_data'!A96="","",'[1]#fixed_data'!$B$7)</f>
        <v>46079</v>
      </c>
      <c r="AB93" s="4" t="str">
        <f>IF('[1]#source_data'!A96="","",'[1]#fixed_data'!$B$8)</f>
        <v>https://www.berkeleyfoundation.org.uk/</v>
      </c>
      <c r="AC93" s="4">
        <f>IF('[1]#source_data'!A96="","",IF('[1]#source_data'!O96="","",'[1]#source_data'!O96))</f>
        <v>0</v>
      </c>
    </row>
    <row r="94" spans="1:29" x14ac:dyDescent="0.25">
      <c r="A94" s="4" t="str">
        <f>IF('[1]#source_data'!A97="","",CONCATENATE('[1]#fixed_data'!$B$2&amp;'[1]#source_data'!A97))</f>
        <v>360G-BerkeleyFdn-FG1018</v>
      </c>
      <c r="B94" s="4" t="str">
        <f>IF('[1]#source_data'!A97="","",IF('[1]#source_data'!B97="","",'[1]#source_data'!B97))</f>
        <v>One-off grant</v>
      </c>
      <c r="C94" s="4" t="str">
        <f>IF('[1]#source_data'!A97="","",IF('[1]#source_data'!C97="","",'[1]#source_data'!C97))</f>
        <v>A grant provided to support the time and expertise contributed during the Berkeley Foundation focus group session.</v>
      </c>
      <c r="D94" s="4" t="str">
        <f>IF('[1]#source_data'!A97="","",'[1]#fixed_data'!$B$3)</f>
        <v>GBP</v>
      </c>
      <c r="E94" s="5">
        <f>IF('[1]#source_data'!A97="","",IF('[1]#source_data'!D97="","",'[1]#source_data'!D97))</f>
        <v>100</v>
      </c>
      <c r="F94" s="5">
        <f>IF('[1]#source_data'!A97="","",IF('[1]#source_data'!F97="","",'[1]#source_data'!F97))</f>
        <v>100</v>
      </c>
      <c r="G94" s="6">
        <f>IF('[1]#source_data'!A97="","",IF('[1]#source_data'!E97="","",'[1]#source_data'!E97))</f>
        <v>44270</v>
      </c>
      <c r="H94" s="4" t="str">
        <f>IF('[1]#source_data'!A97="","",IF(AND(J94="",K94=""),'[1]#fixed_data'!$B$4&amp;SUBSTITUTE(I94," ","-"),IF(J94="","GB-COH-"&amp;K94,IF(LEFT(J94,2)="SC","GB-SC-"&amp;J94,IF(AND(LEFT(J94,1)="1",LEN(J94)=6),"GB-NIC-"&amp;J94,IF(LEFT(J94,3)="NIC","GB-NIC-"&amp;SUBSTITUTE(J94,"NIC",""),IF(LEFT(J94,1)="X","GB-REV-"&amp;J94,"GB-CHC-"&amp;J94)))))))</f>
        <v>GB-CHC-306054</v>
      </c>
      <c r="I94" s="4" t="str">
        <f>IF('[1]#source_data'!A97="","",IF('[1]#source_data'!G97="","",'[1]#source_data'!G97))</f>
        <v>The Lord's Taverners</v>
      </c>
      <c r="J94" s="4">
        <f>IF('[1]#source_data'!A97="","",IF(ISBLANK('[1]#source_data'!H97),"",'[1]#source_data'!H97))</f>
        <v>306054</v>
      </c>
      <c r="K94" s="4" t="str">
        <f>IF('[1]#source_data'!A97="","",IF('[1]#source_data'!I97="","",TEXT('[1]#source_data'!I97,"00000000")))</f>
        <v/>
      </c>
      <c r="L94" s="4" t="str">
        <f>IF('[1]#source_data'!A97="","",'[1]#fixed_data'!$B$5)</f>
        <v>GB-CHC-1152596</v>
      </c>
      <c r="M94" s="4" t="str">
        <f>IF('[1]#source_data'!A97="","",'[1]#fixed_data'!$B$6)</f>
        <v>The Berkeley Foundation</v>
      </c>
      <c r="N94" s="4" t="str">
        <f>IF('[1]#source_data'!A97="","",IF('[1]#source_data'!J97="","",'[1]#source_data'!J97))</f>
        <v>Unrestricted funding</v>
      </c>
      <c r="O94" s="4" t="str">
        <f>IF('[1]#source_data'!A97="","",IF('[1]#source_data'!K97="","",'[1]#source_data'!K97))</f>
        <v>Birmingham</v>
      </c>
      <c r="P94" s="4" t="str">
        <f>IF('[1]#source_data'!A97="","",IF(O94="","",VLOOKUP(O94,[1]!Table2[#All],2,FALSE)))</f>
        <v>E08000025</v>
      </c>
      <c r="Q94" s="4" t="str">
        <f>IF('[1]#source_data'!A97="","",IF(O94="","",VLOOKUP(O94,[1]!Table2[#All],3,FALSE)))</f>
        <v>MD</v>
      </c>
      <c r="R94" s="4" t="str">
        <f>IF('[1]#source_data'!A97="","",IF('[1]#source_data'!L97="","",'[1]#source_data'!L97))</f>
        <v>London</v>
      </c>
      <c r="S94" s="4" t="str">
        <f>IF('[1]#source_data'!A97="","",IF(R94="","",VLOOKUP(R94,[1]!Table2[#All],2,FALSE)))</f>
        <v>E12000007</v>
      </c>
      <c r="T94" s="4" t="str">
        <f>IF('[1]#source_data'!A97="","",IF(R94="","",VLOOKUP(R94,[1]!Table2[#All],3,FALSE)))</f>
        <v>RGN/GOR</v>
      </c>
      <c r="U94" s="4" t="str">
        <f>IF('[1]#source_data'!A97="","",IF('[1]#source_data'!M97="","",'[1]#source_data'!M97))</f>
        <v>South East England</v>
      </c>
      <c r="V94" s="4" t="str">
        <f>IF('[1]#source_data'!A97="","",IF(U94="","",VLOOKUP(U94,[1]!Table2[#All],2,FALSE)))</f>
        <v>E12000008</v>
      </c>
      <c r="W94" s="4" t="str">
        <f>IF('[1]#source_data'!A97="","",IF(U94="","",VLOOKUP(U94,[1]!Table2[#All],3,FALSE)))</f>
        <v>RGN/GOR</v>
      </c>
      <c r="X94" s="4" t="str">
        <f>IF('[1]#source_data'!A97="","",IF('[1]#source_data'!N97="","",'[1]#source_data'!N97))</f>
        <v/>
      </c>
      <c r="Y94" s="4" t="str">
        <f>IF('[1]#source_data'!A97="","",IF(X94="","",VLOOKUP(X94,[1]!Table2[#All],2,FALSE)))</f>
        <v/>
      </c>
      <c r="Z94" s="4" t="str">
        <f>IF('[1]#source_data'!A97="","",IF(X94="","",VLOOKUP(X94,[1]!Table2[#All],3,FALSE)))</f>
        <v/>
      </c>
      <c r="AA94" s="7">
        <f ca="1">IF('[1]#source_data'!A97="","",'[1]#fixed_data'!$B$7)</f>
        <v>46079</v>
      </c>
      <c r="AB94" s="4" t="str">
        <f>IF('[1]#source_data'!A97="","",'[1]#fixed_data'!$B$8)</f>
        <v>https://www.berkeleyfoundation.org.uk/</v>
      </c>
      <c r="AC94" s="4">
        <f>IF('[1]#source_data'!A97="","",IF('[1]#source_data'!O97="","",'[1]#source_data'!O97))</f>
        <v>0</v>
      </c>
    </row>
    <row r="95" spans="1:29" x14ac:dyDescent="0.25">
      <c r="A95" s="4" t="str">
        <f>IF('[1]#source_data'!A98="","",CONCATENATE('[1]#fixed_data'!$B$2&amp;'[1]#source_data'!A98))</f>
        <v>360G-BerkeleyFdn-FG1019</v>
      </c>
      <c r="B95" s="4" t="str">
        <f>IF('[1]#source_data'!A98="","",IF('[1]#source_data'!B98="","",'[1]#source_data'!B98))</f>
        <v>One-off grant</v>
      </c>
      <c r="C95" s="4" t="str">
        <f>IF('[1]#source_data'!A98="","",IF('[1]#source_data'!C98="","",'[1]#source_data'!C98))</f>
        <v>A grant provided to support the time and expertise contributed during the Berkeley Foundation focus group session.</v>
      </c>
      <c r="D95" s="4" t="str">
        <f>IF('[1]#source_data'!A98="","",'[1]#fixed_data'!$B$3)</f>
        <v>GBP</v>
      </c>
      <c r="E95" s="5">
        <f>IF('[1]#source_data'!A98="","",IF('[1]#source_data'!D98="","",'[1]#source_data'!D98))</f>
        <v>100</v>
      </c>
      <c r="F95" s="5">
        <f>IF('[1]#source_data'!A98="","",IF('[1]#source_data'!F98="","",'[1]#source_data'!F98))</f>
        <v>100</v>
      </c>
      <c r="G95" s="6">
        <f>IF('[1]#source_data'!A98="","",IF('[1]#source_data'!E98="","",'[1]#source_data'!E98))</f>
        <v>44270</v>
      </c>
      <c r="H95" s="4" t="str">
        <f>IF('[1]#source_data'!A98="","",IF(AND(J95="",K95=""),'[1]#fixed_data'!$B$4&amp;SUBSTITUTE(I95," ","-"),IF(J95="","GB-COH-"&amp;K95,IF(LEFT(J95,2)="SC","GB-SC-"&amp;J95,IF(AND(LEFT(J95,1)="1",LEN(J95)=6),"GB-NIC-"&amp;J95,IF(LEFT(J95,3)="NIC","GB-NIC-"&amp;SUBSTITUTE(J95,"NIC",""),IF(LEFT(J95,1)="X","GB-REV-"&amp;J95,"GB-CHC-"&amp;J95)))))))</f>
        <v>GB-CHC-1120562</v>
      </c>
      <c r="I95" s="4" t="str">
        <f>IF('[1]#source_data'!A98="","",IF('[1]#source_data'!G98="","",'[1]#source_data'!G98))</f>
        <v>Khulisa</v>
      </c>
      <c r="J95" s="4">
        <f>IF('[1]#source_data'!A98="","",IF(ISBLANK('[1]#source_data'!H98),"",'[1]#source_data'!H98))</f>
        <v>1120562</v>
      </c>
      <c r="K95" s="4" t="str">
        <f>IF('[1]#source_data'!A98="","",IF('[1]#source_data'!I98="","",TEXT('[1]#source_data'!I98,"00000000")))</f>
        <v/>
      </c>
      <c r="L95" s="4" t="str">
        <f>IF('[1]#source_data'!A98="","",'[1]#fixed_data'!$B$5)</f>
        <v>GB-CHC-1152596</v>
      </c>
      <c r="M95" s="4" t="str">
        <f>IF('[1]#source_data'!A98="","",'[1]#fixed_data'!$B$6)</f>
        <v>The Berkeley Foundation</v>
      </c>
      <c r="N95" s="4" t="str">
        <f>IF('[1]#source_data'!A98="","",IF('[1]#source_data'!J98="","",'[1]#source_data'!J98))</f>
        <v>Unrestricted funding</v>
      </c>
      <c r="O95" s="4" t="str">
        <f>IF('[1]#source_data'!A98="","",IF('[1]#source_data'!K98="","",'[1]#source_data'!K98))</f>
        <v>London</v>
      </c>
      <c r="P95" s="4" t="str">
        <f>IF('[1]#source_data'!A98="","",IF(O95="","",VLOOKUP(O95,[1]!Table2[#All],2,FALSE)))</f>
        <v>E12000007</v>
      </c>
      <c r="Q95" s="4" t="str">
        <f>IF('[1]#source_data'!A98="","",IF(O95="","",VLOOKUP(O95,[1]!Table2[#All],3,FALSE)))</f>
        <v>RGN/GOR</v>
      </c>
      <c r="R95" s="4" t="str">
        <f>IF('[1]#source_data'!A98="","",IF('[1]#source_data'!L98="","",'[1]#source_data'!L98))</f>
        <v/>
      </c>
      <c r="S95" s="4" t="str">
        <f>IF('[1]#source_data'!A98="","",IF(R95="","",VLOOKUP(R95,[1]!Table2[#All],2,FALSE)))</f>
        <v/>
      </c>
      <c r="T95" s="4" t="str">
        <f>IF('[1]#source_data'!A98="","",IF(R95="","",VLOOKUP(R95,[1]!Table2[#All],3,FALSE)))</f>
        <v/>
      </c>
      <c r="U95" s="4" t="str">
        <f>IF('[1]#source_data'!A98="","",IF('[1]#source_data'!M98="","",'[1]#source_data'!M98))</f>
        <v/>
      </c>
      <c r="V95" s="4" t="str">
        <f>IF('[1]#source_data'!A98="","",IF(U95="","",VLOOKUP(U95,[1]!Table2[#All],2,FALSE)))</f>
        <v/>
      </c>
      <c r="W95" s="4" t="str">
        <f>IF('[1]#source_data'!A98="","",IF(U95="","",VLOOKUP(U95,[1]!Table2[#All],3,FALSE)))</f>
        <v/>
      </c>
      <c r="X95" s="4" t="str">
        <f>IF('[1]#source_data'!A98="","",IF('[1]#source_data'!N98="","",'[1]#source_data'!N98))</f>
        <v/>
      </c>
      <c r="Y95" s="4" t="str">
        <f>IF('[1]#source_data'!A98="","",IF(X95="","",VLOOKUP(X95,[1]!Table2[#All],2,FALSE)))</f>
        <v/>
      </c>
      <c r="Z95" s="4" t="str">
        <f>IF('[1]#source_data'!A98="","",IF(X95="","",VLOOKUP(X95,[1]!Table2[#All],3,FALSE)))</f>
        <v/>
      </c>
      <c r="AA95" s="7">
        <f ca="1">IF('[1]#source_data'!A98="","",'[1]#fixed_data'!$B$7)</f>
        <v>46079</v>
      </c>
      <c r="AB95" s="4" t="str">
        <f>IF('[1]#source_data'!A98="","",'[1]#fixed_data'!$B$8)</f>
        <v>https://www.berkeleyfoundation.org.uk/</v>
      </c>
      <c r="AC95" s="4">
        <f>IF('[1]#source_data'!A98="","",IF('[1]#source_data'!O98="","",'[1]#source_data'!O98))</f>
        <v>0</v>
      </c>
    </row>
    <row r="96" spans="1:29" x14ac:dyDescent="0.25">
      <c r="A96" s="4" t="str">
        <f>IF('[1]#source_data'!A99="","",CONCATENATE('[1]#fixed_data'!$B$2&amp;'[1]#source_data'!A99))</f>
        <v>360G-BerkeleyFdn-FG1020</v>
      </c>
      <c r="B96" s="4" t="str">
        <f>IF('[1]#source_data'!A99="","",IF('[1]#source_data'!B99="","",'[1]#source_data'!B99))</f>
        <v>One-off grant</v>
      </c>
      <c r="C96" s="4" t="str">
        <f>IF('[1]#source_data'!A99="","",IF('[1]#source_data'!C99="","",'[1]#source_data'!C99))</f>
        <v>A grant provided to support the time and expertise contributed during the Berkeley Foundation focus group session.</v>
      </c>
      <c r="D96" s="4" t="str">
        <f>IF('[1]#source_data'!A99="","",'[1]#fixed_data'!$B$3)</f>
        <v>GBP</v>
      </c>
      <c r="E96" s="5">
        <f>IF('[1]#source_data'!A99="","",IF('[1]#source_data'!D99="","",'[1]#source_data'!D99))</f>
        <v>100</v>
      </c>
      <c r="F96" s="5">
        <f>IF('[1]#source_data'!A99="","",IF('[1]#source_data'!F99="","",'[1]#source_data'!F99))</f>
        <v>100</v>
      </c>
      <c r="G96" s="6">
        <f>IF('[1]#source_data'!A99="","",IF('[1]#source_data'!E99="","",'[1]#source_data'!E99))</f>
        <v>44270</v>
      </c>
      <c r="H96" s="4" t="str">
        <f>IF('[1]#source_data'!A99="","",IF(AND(J96="",K96=""),'[1]#fixed_data'!$B$4&amp;SUBSTITUTE(I96," ","-"),IF(J96="","GB-COH-"&amp;K96,IF(LEFT(J96,2)="SC","GB-SC-"&amp;J96,IF(AND(LEFT(J96,1)="1",LEN(J96)=6),"GB-NIC-"&amp;J96,IF(LEFT(J96,3)="NIC","GB-NIC-"&amp;SUBSTITUTE(J96,"NIC",""),IF(LEFT(J96,1)="X","GB-REV-"&amp;J96,"GB-CHC-"&amp;J96)))))))</f>
        <v>GB-CHC-1121561</v>
      </c>
      <c r="I96" s="4" t="str">
        <f>IF('[1]#source_data'!A99="","",IF('[1]#source_data'!G99="","",'[1]#source_data'!G99))</f>
        <v>Ellenor Lions Hospices</v>
      </c>
      <c r="J96" s="4">
        <f>IF('[1]#source_data'!A99="","",IF(ISBLANK('[1]#source_data'!H99),"",'[1]#source_data'!H99))</f>
        <v>1121561</v>
      </c>
      <c r="K96" s="4" t="str">
        <f>IF('[1]#source_data'!A99="","",IF('[1]#source_data'!I99="","",TEXT('[1]#source_data'!I99,"00000000")))</f>
        <v/>
      </c>
      <c r="L96" s="4" t="str">
        <f>IF('[1]#source_data'!A99="","",'[1]#fixed_data'!$B$5)</f>
        <v>GB-CHC-1152596</v>
      </c>
      <c r="M96" s="4" t="str">
        <f>IF('[1]#source_data'!A99="","",'[1]#fixed_data'!$B$6)</f>
        <v>The Berkeley Foundation</v>
      </c>
      <c r="N96" s="4" t="str">
        <f>IF('[1]#source_data'!A99="","",IF('[1]#source_data'!J99="","",'[1]#source_data'!J99))</f>
        <v>Unrestricted funding</v>
      </c>
      <c r="O96" s="4" t="str">
        <f>IF('[1]#source_data'!A99="","",IF('[1]#source_data'!K99="","",'[1]#source_data'!K99))</f>
        <v>South East England</v>
      </c>
      <c r="P96" s="4" t="str">
        <f>IF('[1]#source_data'!A99="","",IF(O96="","",VLOOKUP(O96,[1]!Table2[#All],2,FALSE)))</f>
        <v>E12000008</v>
      </c>
      <c r="Q96" s="4" t="str">
        <f>IF('[1]#source_data'!A99="","",IF(O96="","",VLOOKUP(O96,[1]!Table2[#All],3,FALSE)))</f>
        <v>RGN/GOR</v>
      </c>
      <c r="R96" s="4" t="str">
        <f>IF('[1]#source_data'!A99="","",IF('[1]#source_data'!L99="","",'[1]#source_data'!L99))</f>
        <v>London</v>
      </c>
      <c r="S96" s="4" t="str">
        <f>IF('[1]#source_data'!A99="","",IF(R96="","",VLOOKUP(R96,[1]!Table2[#All],2,FALSE)))</f>
        <v>E12000007</v>
      </c>
      <c r="T96" s="4" t="str">
        <f>IF('[1]#source_data'!A99="","",IF(R96="","",VLOOKUP(R96,[1]!Table2[#All],3,FALSE)))</f>
        <v>RGN/GOR</v>
      </c>
      <c r="U96" s="4" t="str">
        <f>IF('[1]#source_data'!A99="","",IF('[1]#source_data'!M99="","",'[1]#source_data'!M99))</f>
        <v/>
      </c>
      <c r="V96" s="4" t="str">
        <f>IF('[1]#source_data'!A99="","",IF(U96="","",VLOOKUP(U96,[1]!Table2[#All],2,FALSE)))</f>
        <v/>
      </c>
      <c r="W96" s="4" t="str">
        <f>IF('[1]#source_data'!A99="","",IF(U96="","",VLOOKUP(U96,[1]!Table2[#All],3,FALSE)))</f>
        <v/>
      </c>
      <c r="X96" s="4" t="str">
        <f>IF('[1]#source_data'!A99="","",IF('[1]#source_data'!N99="","",'[1]#source_data'!N99))</f>
        <v/>
      </c>
      <c r="Y96" s="4" t="str">
        <f>IF('[1]#source_data'!A99="","",IF(X96="","",VLOOKUP(X96,[1]!Table2[#All],2,FALSE)))</f>
        <v/>
      </c>
      <c r="Z96" s="4" t="str">
        <f>IF('[1]#source_data'!A99="","",IF(X96="","",VLOOKUP(X96,[1]!Table2[#All],3,FALSE)))</f>
        <v/>
      </c>
      <c r="AA96" s="7">
        <f ca="1">IF('[1]#source_data'!A99="","",'[1]#fixed_data'!$B$7)</f>
        <v>46079</v>
      </c>
      <c r="AB96" s="4" t="str">
        <f>IF('[1]#source_data'!A99="","",'[1]#fixed_data'!$B$8)</f>
        <v>https://www.berkeleyfoundation.org.uk/</v>
      </c>
      <c r="AC96" s="4">
        <f>IF('[1]#source_data'!A99="","",IF('[1]#source_data'!O99="","",'[1]#source_data'!O99))</f>
        <v>0</v>
      </c>
    </row>
    <row r="97" spans="1:29" x14ac:dyDescent="0.25">
      <c r="A97" s="4" t="str">
        <f>IF('[1]#source_data'!A100="","",CONCATENATE('[1]#fixed_data'!$B$2&amp;'[1]#source_data'!A100))</f>
        <v>360G-BerkeleyFdn-FG1021</v>
      </c>
      <c r="B97" s="4" t="str">
        <f>IF('[1]#source_data'!A100="","",IF('[1]#source_data'!B100="","",'[1]#source_data'!B100))</f>
        <v>One-off grant</v>
      </c>
      <c r="C97" s="4" t="str">
        <f>IF('[1]#source_data'!A100="","",IF('[1]#source_data'!C100="","",'[1]#source_data'!C100))</f>
        <v>A grant provided to support the time and expertise contributed during the Berkeley Foundation focus group session.</v>
      </c>
      <c r="D97" s="4" t="str">
        <f>IF('[1]#source_data'!A100="","",'[1]#fixed_data'!$B$3)</f>
        <v>GBP</v>
      </c>
      <c r="E97" s="5">
        <f>IF('[1]#source_data'!A100="","",IF('[1]#source_data'!D100="","",'[1]#source_data'!D100))</f>
        <v>100</v>
      </c>
      <c r="F97" s="5">
        <f>IF('[1]#source_data'!A100="","",IF('[1]#source_data'!F100="","",'[1]#source_data'!F100))</f>
        <v>100</v>
      </c>
      <c r="G97" s="6">
        <f>IF('[1]#source_data'!A100="","",IF('[1]#source_data'!E100="","",'[1]#source_data'!E100))</f>
        <v>44270</v>
      </c>
      <c r="H97" s="4" t="str">
        <f>IF('[1]#source_data'!A100="","",IF(AND(J97="",K97=""),'[1]#fixed_data'!$B$4&amp;SUBSTITUTE(I97," ","-"),IF(J97="","GB-COH-"&amp;K97,IF(LEFT(J97,2)="SC","GB-SC-"&amp;J97,IF(AND(LEFT(J97,1)="1",LEN(J97)=6),"GB-NIC-"&amp;J97,IF(LEFT(J97,3)="NIC","GB-NIC-"&amp;SUBSTITUTE(J97,"NIC",""),IF(LEFT(J97,1)="X","GB-REV-"&amp;J97,"GB-CHC-"&amp;J97)))))))</f>
        <v>GB-CHC-1160316</v>
      </c>
      <c r="I97" s="4" t="str">
        <f>IF('[1]#source_data'!A100="","",IF('[1]#source_data'!G100="","",'[1]#source_data'!G100))</f>
        <v>Guy's and St Thomas' charity - Evelina Fund</v>
      </c>
      <c r="J97" s="4">
        <f>IF('[1]#source_data'!A100="","",IF(ISBLANK('[1]#source_data'!H100),"",'[1]#source_data'!H100))</f>
        <v>1160316</v>
      </c>
      <c r="K97" s="4" t="str">
        <f>IF('[1]#source_data'!A100="","",IF('[1]#source_data'!I100="","",TEXT('[1]#source_data'!I100,"00000000")))</f>
        <v/>
      </c>
      <c r="L97" s="4" t="str">
        <f>IF('[1]#source_data'!A100="","",'[1]#fixed_data'!$B$5)</f>
        <v>GB-CHC-1152596</v>
      </c>
      <c r="M97" s="4" t="str">
        <f>IF('[1]#source_data'!A100="","",'[1]#fixed_data'!$B$6)</f>
        <v>The Berkeley Foundation</v>
      </c>
      <c r="N97" s="4" t="str">
        <f>IF('[1]#source_data'!A100="","",IF('[1]#source_data'!J100="","",'[1]#source_data'!J100))</f>
        <v>Unrestricted funding</v>
      </c>
      <c r="O97" s="4" t="str">
        <f>IF('[1]#source_data'!A100="","",IF('[1]#source_data'!K100="","",'[1]#source_data'!K100))</f>
        <v>London</v>
      </c>
      <c r="P97" s="4" t="str">
        <f>IF('[1]#source_data'!A100="","",IF(O97="","",VLOOKUP(O97,[1]!Table2[#All],2,FALSE)))</f>
        <v>E12000007</v>
      </c>
      <c r="Q97" s="4" t="str">
        <f>IF('[1]#source_data'!A100="","",IF(O97="","",VLOOKUP(O97,[1]!Table2[#All],3,FALSE)))</f>
        <v>RGN/GOR</v>
      </c>
      <c r="R97" s="4" t="str">
        <f>IF('[1]#source_data'!A100="","",IF('[1]#source_data'!L100="","",'[1]#source_data'!L100))</f>
        <v/>
      </c>
      <c r="S97" s="4" t="str">
        <f>IF('[1]#source_data'!A100="","",IF(R97="","",VLOOKUP(R97,[1]!Table2[#All],2,FALSE)))</f>
        <v/>
      </c>
      <c r="T97" s="4" t="str">
        <f>IF('[1]#source_data'!A100="","",IF(R97="","",VLOOKUP(R97,[1]!Table2[#All],3,FALSE)))</f>
        <v/>
      </c>
      <c r="U97" s="4" t="str">
        <f>IF('[1]#source_data'!A100="","",IF('[1]#source_data'!M100="","",'[1]#source_data'!M100))</f>
        <v/>
      </c>
      <c r="V97" s="4" t="str">
        <f>IF('[1]#source_data'!A100="","",IF(U97="","",VLOOKUP(U97,[1]!Table2[#All],2,FALSE)))</f>
        <v/>
      </c>
      <c r="W97" s="4" t="str">
        <f>IF('[1]#source_data'!A100="","",IF(U97="","",VLOOKUP(U97,[1]!Table2[#All],3,FALSE)))</f>
        <v/>
      </c>
      <c r="X97" s="4" t="str">
        <f>IF('[1]#source_data'!A100="","",IF('[1]#source_data'!N100="","",'[1]#source_data'!N100))</f>
        <v/>
      </c>
      <c r="Y97" s="4" t="str">
        <f>IF('[1]#source_data'!A100="","",IF(X97="","",VLOOKUP(X97,[1]!Table2[#All],2,FALSE)))</f>
        <v/>
      </c>
      <c r="Z97" s="4" t="str">
        <f>IF('[1]#source_data'!A100="","",IF(X97="","",VLOOKUP(X97,[1]!Table2[#All],3,FALSE)))</f>
        <v/>
      </c>
      <c r="AA97" s="7">
        <f ca="1">IF('[1]#source_data'!A100="","",'[1]#fixed_data'!$B$7)</f>
        <v>46079</v>
      </c>
      <c r="AB97" s="4" t="str">
        <f>IF('[1]#source_data'!A100="","",'[1]#fixed_data'!$B$8)</f>
        <v>https://www.berkeleyfoundation.org.uk/</v>
      </c>
      <c r="AC97" s="4">
        <f>IF('[1]#source_data'!A100="","",IF('[1]#source_data'!O100="","",'[1]#source_data'!O100))</f>
        <v>0</v>
      </c>
    </row>
    <row r="98" spans="1:29" x14ac:dyDescent="0.25">
      <c r="A98" s="4" t="str">
        <f>IF('[1]#source_data'!A101="","",CONCATENATE('[1]#fixed_data'!$B$2&amp;'[1]#source_data'!A101))</f>
        <v>360G-BerkeleyFdn-FG1022</v>
      </c>
      <c r="B98" s="4" t="str">
        <f>IF('[1]#source_data'!A101="","",IF('[1]#source_data'!B101="","",'[1]#source_data'!B101))</f>
        <v>One-off grant</v>
      </c>
      <c r="C98" s="4" t="str">
        <f>IF('[1]#source_data'!A101="","",IF('[1]#source_data'!C101="","",'[1]#source_data'!C101))</f>
        <v>A grant provided to support the time and expertise contributed during the Berkeley Foundation focus group session.</v>
      </c>
      <c r="D98" s="4" t="str">
        <f>IF('[1]#source_data'!A101="","",'[1]#fixed_data'!$B$3)</f>
        <v>GBP</v>
      </c>
      <c r="E98" s="5">
        <f>IF('[1]#source_data'!A101="","",IF('[1]#source_data'!D101="","",'[1]#source_data'!D101))</f>
        <v>100</v>
      </c>
      <c r="F98" s="5">
        <f>IF('[1]#source_data'!A101="","",IF('[1]#source_data'!F101="","",'[1]#source_data'!F101))</f>
        <v>100</v>
      </c>
      <c r="G98" s="6">
        <f>IF('[1]#source_data'!A101="","",IF('[1]#source_data'!E101="","",'[1]#source_data'!E101))</f>
        <v>44270</v>
      </c>
      <c r="H98" s="4" t="str">
        <f>IF('[1]#source_data'!A101="","",IF(AND(J98="",K98=""),'[1]#fixed_data'!$B$4&amp;SUBSTITUTE(I98," ","-"),IF(J98="","GB-COH-"&amp;K98,IF(LEFT(J98,2)="SC","GB-SC-"&amp;J98,IF(AND(LEFT(J98,1)="1",LEN(J98)=6),"GB-NIC-"&amp;J98,IF(LEFT(J98,3)="NIC","GB-NIC-"&amp;SUBSTITUTE(J98,"NIC",""),IF(LEFT(J98,1)="X","GB-REV-"&amp;J98,"GB-CHC-"&amp;J98)))))))</f>
        <v>GB-CHC-281512</v>
      </c>
      <c r="I98" s="4" t="str">
        <f>IF('[1]#source_data'!A101="","",IF('[1]#source_data'!G101="","",'[1]#source_data'!G101))</f>
        <v>Vauxhall City Farm</v>
      </c>
      <c r="J98" s="4">
        <f>IF('[1]#source_data'!A101="","",IF(ISBLANK('[1]#source_data'!H101),"",'[1]#source_data'!H101))</f>
        <v>281512</v>
      </c>
      <c r="K98" s="4" t="str">
        <f>IF('[1]#source_data'!A101="","",IF('[1]#source_data'!I101="","",TEXT('[1]#source_data'!I101,"00000000")))</f>
        <v/>
      </c>
      <c r="L98" s="4" t="str">
        <f>IF('[1]#source_data'!A101="","",'[1]#fixed_data'!$B$5)</f>
        <v>GB-CHC-1152596</v>
      </c>
      <c r="M98" s="4" t="str">
        <f>IF('[1]#source_data'!A101="","",'[1]#fixed_data'!$B$6)</f>
        <v>The Berkeley Foundation</v>
      </c>
      <c r="N98" s="4" t="str">
        <f>IF('[1]#source_data'!A101="","",IF('[1]#source_data'!J101="","",'[1]#source_data'!J101))</f>
        <v>Unrestricted funding</v>
      </c>
      <c r="O98" s="4" t="str">
        <f>IF('[1]#source_data'!A101="","",IF('[1]#source_data'!K101="","",'[1]#source_data'!K101))</f>
        <v>London</v>
      </c>
      <c r="P98" s="4" t="str">
        <f>IF('[1]#source_data'!A101="","",IF(O98="","",VLOOKUP(O98,[1]!Table2[#All],2,FALSE)))</f>
        <v>E12000007</v>
      </c>
      <c r="Q98" s="4" t="str">
        <f>IF('[1]#source_data'!A101="","",IF(O98="","",VLOOKUP(O98,[1]!Table2[#All],3,FALSE)))</f>
        <v>RGN/GOR</v>
      </c>
      <c r="R98" s="4" t="str">
        <f>IF('[1]#source_data'!A101="","",IF('[1]#source_data'!L101="","",'[1]#source_data'!L101))</f>
        <v/>
      </c>
      <c r="S98" s="4" t="str">
        <f>IF('[1]#source_data'!A101="","",IF(R98="","",VLOOKUP(R98,[1]!Table2[#All],2,FALSE)))</f>
        <v/>
      </c>
      <c r="T98" s="4" t="str">
        <f>IF('[1]#source_data'!A101="","",IF(R98="","",VLOOKUP(R98,[1]!Table2[#All],3,FALSE)))</f>
        <v/>
      </c>
      <c r="U98" s="4" t="str">
        <f>IF('[1]#source_data'!A101="","",IF('[1]#source_data'!M101="","",'[1]#source_data'!M101))</f>
        <v/>
      </c>
      <c r="V98" s="4" t="str">
        <f>IF('[1]#source_data'!A101="","",IF(U98="","",VLOOKUP(U98,[1]!Table2[#All],2,FALSE)))</f>
        <v/>
      </c>
      <c r="W98" s="4" t="str">
        <f>IF('[1]#source_data'!A101="","",IF(U98="","",VLOOKUP(U98,[1]!Table2[#All],3,FALSE)))</f>
        <v/>
      </c>
      <c r="X98" s="4" t="str">
        <f>IF('[1]#source_data'!A101="","",IF('[1]#source_data'!N101="","",'[1]#source_data'!N101))</f>
        <v/>
      </c>
      <c r="Y98" s="4" t="str">
        <f>IF('[1]#source_data'!A101="","",IF(X98="","",VLOOKUP(X98,[1]!Table2[#All],2,FALSE)))</f>
        <v/>
      </c>
      <c r="Z98" s="4" t="str">
        <f>IF('[1]#source_data'!A101="","",IF(X98="","",VLOOKUP(X98,[1]!Table2[#All],3,FALSE)))</f>
        <v/>
      </c>
      <c r="AA98" s="7">
        <f ca="1">IF('[1]#source_data'!A101="","",'[1]#fixed_data'!$B$7)</f>
        <v>46079</v>
      </c>
      <c r="AB98" s="4" t="str">
        <f>IF('[1]#source_data'!A101="","",'[1]#fixed_data'!$B$8)</f>
        <v>https://www.berkeleyfoundation.org.uk/</v>
      </c>
      <c r="AC98" s="4">
        <f>IF('[1]#source_data'!A101="","",IF('[1]#source_data'!O101="","",'[1]#source_data'!O101))</f>
        <v>0</v>
      </c>
    </row>
    <row r="99" spans="1:29" x14ac:dyDescent="0.25">
      <c r="A99" s="4" t="str">
        <f>IF('[1]#source_data'!A102="","",CONCATENATE('[1]#fixed_data'!$B$2&amp;'[1]#source_data'!A102))</f>
        <v>360G-BerkeleyFdn-FG1023</v>
      </c>
      <c r="B99" s="4" t="str">
        <f>IF('[1]#source_data'!A102="","",IF('[1]#source_data'!B102="","",'[1]#source_data'!B102))</f>
        <v>One-off grant</v>
      </c>
      <c r="C99" s="4" t="str">
        <f>IF('[1]#source_data'!A102="","",IF('[1]#source_data'!C102="","",'[1]#source_data'!C102))</f>
        <v>A grant provided to support the time and expertise contributed during the Berkeley Foundation focus group session.</v>
      </c>
      <c r="D99" s="4" t="str">
        <f>IF('[1]#source_data'!A102="","",'[1]#fixed_data'!$B$3)</f>
        <v>GBP</v>
      </c>
      <c r="E99" s="5">
        <f>IF('[1]#source_data'!A102="","",IF('[1]#source_data'!D102="","",'[1]#source_data'!D102))</f>
        <v>100</v>
      </c>
      <c r="F99" s="5">
        <f>IF('[1]#source_data'!A102="","",IF('[1]#source_data'!F102="","",'[1]#source_data'!F102))</f>
        <v>100</v>
      </c>
      <c r="G99" s="6">
        <f>IF('[1]#source_data'!A102="","",IF('[1]#source_data'!E102="","",'[1]#source_data'!E102))</f>
        <v>44270</v>
      </c>
      <c r="H99" s="4" t="str">
        <f>IF('[1]#source_data'!A102="","",IF(AND(J99="",K99=""),'[1]#fixed_data'!$B$4&amp;SUBSTITUTE(I99," ","-"),IF(J99="","GB-COH-"&amp;K99,IF(LEFT(J99,2)="SC","GB-SC-"&amp;J99,IF(AND(LEFT(J99,1)="1",LEN(J99)=6),"GB-NIC-"&amp;J99,IF(LEFT(J99,3)="NIC","GB-NIC-"&amp;SUBSTITUTE(J99,"NIC",""),IF(LEFT(J99,1)="X","GB-REV-"&amp;J99,"GB-CHC-"&amp;J99)))))))</f>
        <v>GB-CHC-1079581</v>
      </c>
      <c r="I99" s="4" t="str">
        <f>IF('[1]#source_data'!A102="","",IF('[1]#source_data'!G102="","",'[1]#source_data'!G102))</f>
        <v>High Trees Community Development Trust</v>
      </c>
      <c r="J99" s="4">
        <f>IF('[1]#source_data'!A102="","",IF(ISBLANK('[1]#source_data'!H102),"",'[1]#source_data'!H102))</f>
        <v>1079581</v>
      </c>
      <c r="K99" s="4" t="str">
        <f>IF('[1]#source_data'!A102="","",IF('[1]#source_data'!I102="","",TEXT('[1]#source_data'!I102,"00000000")))</f>
        <v/>
      </c>
      <c r="L99" s="4" t="str">
        <f>IF('[1]#source_data'!A102="","",'[1]#fixed_data'!$B$5)</f>
        <v>GB-CHC-1152596</v>
      </c>
      <c r="M99" s="4" t="str">
        <f>IF('[1]#source_data'!A102="","",'[1]#fixed_data'!$B$6)</f>
        <v>The Berkeley Foundation</v>
      </c>
      <c r="N99" s="4" t="str">
        <f>IF('[1]#source_data'!A102="","",IF('[1]#source_data'!J102="","",'[1]#source_data'!J102))</f>
        <v>Unrestricted funding</v>
      </c>
      <c r="O99" s="4" t="str">
        <f>IF('[1]#source_data'!A102="","",IF('[1]#source_data'!K102="","",'[1]#source_data'!K102))</f>
        <v>London</v>
      </c>
      <c r="P99" s="4" t="str">
        <f>IF('[1]#source_data'!A102="","",IF(O99="","",VLOOKUP(O99,[1]!Table2[#All],2,FALSE)))</f>
        <v>E12000007</v>
      </c>
      <c r="Q99" s="4" t="str">
        <f>IF('[1]#source_data'!A102="","",IF(O99="","",VLOOKUP(O99,[1]!Table2[#All],3,FALSE)))</f>
        <v>RGN/GOR</v>
      </c>
      <c r="R99" s="4" t="str">
        <f>IF('[1]#source_data'!A102="","",IF('[1]#source_data'!L102="","",'[1]#source_data'!L102))</f>
        <v/>
      </c>
      <c r="S99" s="4" t="str">
        <f>IF('[1]#source_data'!A102="","",IF(R99="","",VLOOKUP(R99,[1]!Table2[#All],2,FALSE)))</f>
        <v/>
      </c>
      <c r="T99" s="4" t="str">
        <f>IF('[1]#source_data'!A102="","",IF(R99="","",VLOOKUP(R99,[1]!Table2[#All],3,FALSE)))</f>
        <v/>
      </c>
      <c r="U99" s="4" t="str">
        <f>IF('[1]#source_data'!A102="","",IF('[1]#source_data'!M102="","",'[1]#source_data'!M102))</f>
        <v/>
      </c>
      <c r="V99" s="4" t="str">
        <f>IF('[1]#source_data'!A102="","",IF(U99="","",VLOOKUP(U99,[1]!Table2[#All],2,FALSE)))</f>
        <v/>
      </c>
      <c r="W99" s="4" t="str">
        <f>IF('[1]#source_data'!A102="","",IF(U99="","",VLOOKUP(U99,[1]!Table2[#All],3,FALSE)))</f>
        <v/>
      </c>
      <c r="X99" s="4" t="str">
        <f>IF('[1]#source_data'!A102="","",IF('[1]#source_data'!N102="","",'[1]#source_data'!N102))</f>
        <v/>
      </c>
      <c r="Y99" s="4" t="str">
        <f>IF('[1]#source_data'!A102="","",IF(X99="","",VLOOKUP(X99,[1]!Table2[#All],2,FALSE)))</f>
        <v/>
      </c>
      <c r="Z99" s="4" t="str">
        <f>IF('[1]#source_data'!A102="","",IF(X99="","",VLOOKUP(X99,[1]!Table2[#All],3,FALSE)))</f>
        <v/>
      </c>
      <c r="AA99" s="7">
        <f ca="1">IF('[1]#source_data'!A102="","",'[1]#fixed_data'!$B$7)</f>
        <v>46079</v>
      </c>
      <c r="AB99" s="4" t="str">
        <f>IF('[1]#source_data'!A102="","",'[1]#fixed_data'!$B$8)</f>
        <v>https://www.berkeleyfoundation.org.uk/</v>
      </c>
      <c r="AC99" s="4">
        <f>IF('[1]#source_data'!A102="","",IF('[1]#source_data'!O102="","",'[1]#source_data'!O102))</f>
        <v>0</v>
      </c>
    </row>
    <row r="100" spans="1:29" x14ac:dyDescent="0.25">
      <c r="A100" s="4" t="str">
        <f>IF('[1]#source_data'!A103="","",CONCATENATE('[1]#fixed_data'!$B$2&amp;'[1]#source_data'!A103))</f>
        <v>360G-BerkeleyFdn-FG1024</v>
      </c>
      <c r="B100" s="4" t="str">
        <f>IF('[1]#source_data'!A103="","",IF('[1]#source_data'!B103="","",'[1]#source_data'!B103))</f>
        <v>One-off grant</v>
      </c>
      <c r="C100" s="4" t="str">
        <f>IF('[1]#source_data'!A103="","",IF('[1]#source_data'!C103="","",'[1]#source_data'!C103))</f>
        <v>A grant provided to support the time and expertise contributed during the Berkeley Foundation focus group session.</v>
      </c>
      <c r="D100" s="4" t="str">
        <f>IF('[1]#source_data'!A103="","",'[1]#fixed_data'!$B$3)</f>
        <v>GBP</v>
      </c>
      <c r="E100" s="5">
        <f>IF('[1]#source_data'!A103="","",IF('[1]#source_data'!D103="","",'[1]#source_data'!D103))</f>
        <v>100</v>
      </c>
      <c r="F100" s="5">
        <f>IF('[1]#source_data'!A103="","",IF('[1]#source_data'!F103="","",'[1]#source_data'!F103))</f>
        <v>100</v>
      </c>
      <c r="G100" s="6">
        <f>IF('[1]#source_data'!A103="","",IF('[1]#source_data'!E103="","",'[1]#source_data'!E103))</f>
        <v>44270</v>
      </c>
      <c r="H100" s="4" t="str">
        <f>IF('[1]#source_data'!A103="","",IF(AND(J100="",K100=""),'[1]#fixed_data'!$B$4&amp;SUBSTITUTE(I100," ","-"),IF(J100="","GB-COH-"&amp;K100,IF(LEFT(J100,2)="SC","GB-SC-"&amp;J100,IF(AND(LEFT(J100,1)="1",LEN(J100)=6),"GB-NIC-"&amp;J100,IF(LEFT(J100,3)="NIC","GB-NIC-"&amp;SUBSTITUTE(J100,"NIC",""),IF(LEFT(J100,1)="X","GB-REV-"&amp;J100,"GB-CHC-"&amp;J100)))))))</f>
        <v>GB-CHC-1154858</v>
      </c>
      <c r="I100" s="4" t="str">
        <f>IF('[1]#source_data'!A103="","",IF('[1]#source_data'!G103="","",'[1]#source_data'!G103))</f>
        <v>The Adventure Learning Charity (Longridge)</v>
      </c>
      <c r="J100" s="4">
        <f>IF('[1]#source_data'!A103="","",IF(ISBLANK('[1]#source_data'!H103),"",'[1]#source_data'!H103))</f>
        <v>1154858</v>
      </c>
      <c r="K100" s="4" t="str">
        <f>IF('[1]#source_data'!A103="","",IF('[1]#source_data'!I103="","",TEXT('[1]#source_data'!I103,"00000000")))</f>
        <v/>
      </c>
      <c r="L100" s="4" t="str">
        <f>IF('[1]#source_data'!A103="","",'[1]#fixed_data'!$B$5)</f>
        <v>GB-CHC-1152596</v>
      </c>
      <c r="M100" s="4" t="str">
        <f>IF('[1]#source_data'!A103="","",'[1]#fixed_data'!$B$6)</f>
        <v>The Berkeley Foundation</v>
      </c>
      <c r="N100" s="4" t="str">
        <f>IF('[1]#source_data'!A103="","",IF('[1]#source_data'!J103="","",'[1]#source_data'!J103))</f>
        <v>Unrestricted funding</v>
      </c>
      <c r="O100" s="4" t="str">
        <f>IF('[1]#source_data'!A103="","",IF('[1]#source_data'!K103="","",'[1]#source_data'!K103))</f>
        <v/>
      </c>
      <c r="P100" s="4" t="str">
        <f>IF('[1]#source_data'!A103="","",IF(O100="","",VLOOKUP(O100,[1]!Table2[#All],2,FALSE)))</f>
        <v/>
      </c>
      <c r="Q100" s="4" t="str">
        <f>IF('[1]#source_data'!A103="","",IF(O100="","",VLOOKUP(O100,[1]!Table2[#All],3,FALSE)))</f>
        <v/>
      </c>
      <c r="R100" s="4" t="str">
        <f>IF('[1]#source_data'!A103="","",IF('[1]#source_data'!L103="","",'[1]#source_data'!L103))</f>
        <v/>
      </c>
      <c r="S100" s="4" t="str">
        <f>IF('[1]#source_data'!A103="","",IF(R100="","",VLOOKUP(R100,[1]!Table2[#All],2,FALSE)))</f>
        <v/>
      </c>
      <c r="T100" s="4" t="str">
        <f>IF('[1]#source_data'!A103="","",IF(R100="","",VLOOKUP(R100,[1]!Table2[#All],3,FALSE)))</f>
        <v/>
      </c>
      <c r="U100" s="4" t="str">
        <f>IF('[1]#source_data'!A103="","",IF('[1]#source_data'!M103="","",'[1]#source_data'!M103))</f>
        <v/>
      </c>
      <c r="V100" s="4" t="str">
        <f>IF('[1]#source_data'!A103="","",IF(U100="","",VLOOKUP(U100,[1]!Table2[#All],2,FALSE)))</f>
        <v/>
      </c>
      <c r="W100" s="4" t="str">
        <f>IF('[1]#source_data'!A103="","",IF(U100="","",VLOOKUP(U100,[1]!Table2[#All],3,FALSE)))</f>
        <v/>
      </c>
      <c r="X100" s="4" t="str">
        <f>IF('[1]#source_data'!A103="","",IF('[1]#source_data'!N103="","",'[1]#source_data'!N103))</f>
        <v/>
      </c>
      <c r="Y100" s="4" t="str">
        <f>IF('[1]#source_data'!A103="","",IF(X100="","",VLOOKUP(X100,[1]!Table2[#All],2,FALSE)))</f>
        <v/>
      </c>
      <c r="Z100" s="4" t="str">
        <f>IF('[1]#source_data'!A103="","",IF(X100="","",VLOOKUP(X100,[1]!Table2[#All],3,FALSE)))</f>
        <v/>
      </c>
      <c r="AA100" s="7">
        <f ca="1">IF('[1]#source_data'!A103="","",'[1]#fixed_data'!$B$7)</f>
        <v>46079</v>
      </c>
      <c r="AB100" s="4" t="str">
        <f>IF('[1]#source_data'!A103="","",'[1]#fixed_data'!$B$8)</f>
        <v>https://www.berkeleyfoundation.org.uk/</v>
      </c>
      <c r="AC100" s="4">
        <f>IF('[1]#source_data'!A103="","",IF('[1]#source_data'!O103="","",'[1]#source_data'!O103))</f>
        <v>0</v>
      </c>
    </row>
    <row r="101" spans="1:29" x14ac:dyDescent="0.25">
      <c r="A101" s="4" t="str">
        <f>IF('[1]#source_data'!A104="","",CONCATENATE('[1]#fixed_data'!$B$2&amp;'[1]#source_data'!A104))</f>
        <v>360G-BerkeleyFdn-FG1025</v>
      </c>
      <c r="B101" s="4" t="str">
        <f>IF('[1]#source_data'!A104="","",IF('[1]#source_data'!B104="","",'[1]#source_data'!B104))</f>
        <v>One-off grant</v>
      </c>
      <c r="C101" s="4" t="str">
        <f>IF('[1]#source_data'!A104="","",IF('[1]#source_data'!C104="","",'[1]#source_data'!C104))</f>
        <v>A grant provided to support the time and expertise contributed during the Berkeley Foundation focus group session.</v>
      </c>
      <c r="D101" s="4" t="str">
        <f>IF('[1]#source_data'!A104="","",'[1]#fixed_data'!$B$3)</f>
        <v>GBP</v>
      </c>
      <c r="E101" s="5">
        <f>IF('[1]#source_data'!A104="","",IF('[1]#source_data'!D104="","",'[1]#source_data'!D104))</f>
        <v>100</v>
      </c>
      <c r="F101" s="5">
        <f>IF('[1]#source_data'!A104="","",IF('[1]#source_data'!F104="","",'[1]#source_data'!F104))</f>
        <v>100</v>
      </c>
      <c r="G101" s="6">
        <f>IF('[1]#source_data'!A104="","",IF('[1]#source_data'!E104="","",'[1]#source_data'!E104))</f>
        <v>44270</v>
      </c>
      <c r="H101" s="4" t="str">
        <f>IF('[1]#source_data'!A104="","",IF(AND(J101="",K101=""),'[1]#fixed_data'!$B$4&amp;SUBSTITUTE(I101," ","-"),IF(J101="","GB-COH-"&amp;K101,IF(LEFT(J101,2)="SC","GB-SC-"&amp;J101,IF(AND(LEFT(J101,1)="1",LEN(J101)=6),"GB-NIC-"&amp;J101,IF(LEFT(J101,3)="NIC","GB-NIC-"&amp;SUBSTITUTE(J101,"NIC",""),IF(LEFT(J101,1)="X","GB-REV-"&amp;J101,"GB-CHC-"&amp;J101)))))))</f>
        <v>GB-CHC-1167787</v>
      </c>
      <c r="I101" s="4" t="str">
        <f>IF('[1]#source_data'!A104="","",IF('[1]#source_data'!G104="","",'[1]#source_data'!G104))</f>
        <v>Oarsome Chance</v>
      </c>
      <c r="J101" s="4">
        <f>IF('[1]#source_data'!A104="","",IF(ISBLANK('[1]#source_data'!H104),"",'[1]#source_data'!H104))</f>
        <v>1167787</v>
      </c>
      <c r="K101" s="4" t="str">
        <f>IF('[1]#source_data'!A104="","",IF('[1]#source_data'!I104="","",TEXT('[1]#source_data'!I104,"00000000")))</f>
        <v/>
      </c>
      <c r="L101" s="4" t="str">
        <f>IF('[1]#source_data'!A104="","",'[1]#fixed_data'!$B$5)</f>
        <v>GB-CHC-1152596</v>
      </c>
      <c r="M101" s="4" t="str">
        <f>IF('[1]#source_data'!A104="","",'[1]#fixed_data'!$B$6)</f>
        <v>The Berkeley Foundation</v>
      </c>
      <c r="N101" s="4" t="str">
        <f>IF('[1]#source_data'!A104="","",IF('[1]#source_data'!J104="","",'[1]#source_data'!J104))</f>
        <v>Unrestricted funding</v>
      </c>
      <c r="O101" s="4" t="str">
        <f>IF('[1]#source_data'!A104="","",IF('[1]#source_data'!K104="","",'[1]#source_data'!K104))</f>
        <v>South East England</v>
      </c>
      <c r="P101" s="4" t="str">
        <f>IF('[1]#source_data'!A104="","",IF(O101="","",VLOOKUP(O101,[1]!Table2[#All],2,FALSE)))</f>
        <v>E12000008</v>
      </c>
      <c r="Q101" s="4" t="str">
        <f>IF('[1]#source_data'!A104="","",IF(O101="","",VLOOKUP(O101,[1]!Table2[#All],3,FALSE)))</f>
        <v>RGN/GOR</v>
      </c>
      <c r="R101" s="4" t="str">
        <f>IF('[1]#source_data'!A104="","",IF('[1]#source_data'!L104="","",'[1]#source_data'!L104))</f>
        <v/>
      </c>
      <c r="S101" s="4" t="str">
        <f>IF('[1]#source_data'!A104="","",IF(R101="","",VLOOKUP(R101,[1]!Table2[#All],2,FALSE)))</f>
        <v/>
      </c>
      <c r="T101" s="4" t="str">
        <f>IF('[1]#source_data'!A104="","",IF(R101="","",VLOOKUP(R101,[1]!Table2[#All],3,FALSE)))</f>
        <v/>
      </c>
      <c r="U101" s="4" t="str">
        <f>IF('[1]#source_data'!A104="","",IF('[1]#source_data'!M104="","",'[1]#source_data'!M104))</f>
        <v/>
      </c>
      <c r="V101" s="4" t="str">
        <f>IF('[1]#source_data'!A104="","",IF(U101="","",VLOOKUP(U101,[1]!Table2[#All],2,FALSE)))</f>
        <v/>
      </c>
      <c r="W101" s="4" t="str">
        <f>IF('[1]#source_data'!A104="","",IF(U101="","",VLOOKUP(U101,[1]!Table2[#All],3,FALSE)))</f>
        <v/>
      </c>
      <c r="X101" s="4" t="str">
        <f>IF('[1]#source_data'!A104="","",IF('[1]#source_data'!N104="","",'[1]#source_data'!N104))</f>
        <v/>
      </c>
      <c r="Y101" s="4" t="str">
        <f>IF('[1]#source_data'!A104="","",IF(X101="","",VLOOKUP(X101,[1]!Table2[#All],2,FALSE)))</f>
        <v/>
      </c>
      <c r="Z101" s="4" t="str">
        <f>IF('[1]#source_data'!A104="","",IF(X101="","",VLOOKUP(X101,[1]!Table2[#All],3,FALSE)))</f>
        <v/>
      </c>
      <c r="AA101" s="7">
        <f ca="1">IF('[1]#source_data'!A104="","",'[1]#fixed_data'!$B$7)</f>
        <v>46079</v>
      </c>
      <c r="AB101" s="4" t="str">
        <f>IF('[1]#source_data'!A104="","",'[1]#fixed_data'!$B$8)</f>
        <v>https://www.berkeleyfoundation.org.uk/</v>
      </c>
      <c r="AC101" s="4">
        <f>IF('[1]#source_data'!A104="","",IF('[1]#source_data'!O104="","",'[1]#source_data'!O104))</f>
        <v>0</v>
      </c>
    </row>
    <row r="102" spans="1:29" x14ac:dyDescent="0.25">
      <c r="A102" s="4" t="str">
        <f>IF('[1]#source_data'!A105="","",CONCATENATE('[1]#fixed_data'!$B$2&amp;'[1]#source_data'!A105))</f>
        <v>360G-BerkeleyFdn-FG1026</v>
      </c>
      <c r="B102" s="4" t="str">
        <f>IF('[1]#source_data'!A105="","",IF('[1]#source_data'!B105="","",'[1]#source_data'!B105))</f>
        <v>One-off grant</v>
      </c>
      <c r="C102" s="4" t="str">
        <f>IF('[1]#source_data'!A105="","",IF('[1]#source_data'!C105="","",'[1]#source_data'!C105))</f>
        <v>A grant provided to support the time and expertise contributed during the Berkeley Foundation focus group session.</v>
      </c>
      <c r="D102" s="4" t="str">
        <f>IF('[1]#source_data'!A105="","",'[1]#fixed_data'!$B$3)</f>
        <v>GBP</v>
      </c>
      <c r="E102" s="5">
        <f>IF('[1]#source_data'!A105="","",IF('[1]#source_data'!D105="","",'[1]#source_data'!D105))</f>
        <v>100</v>
      </c>
      <c r="F102" s="5">
        <f>IF('[1]#source_data'!A105="","",IF('[1]#source_data'!F105="","",'[1]#source_data'!F105))</f>
        <v>100</v>
      </c>
      <c r="G102" s="6">
        <f>IF('[1]#source_data'!A105="","",IF('[1]#source_data'!E105="","",'[1]#source_data'!E105))</f>
        <v>44270</v>
      </c>
      <c r="H102" s="4" t="str">
        <f>IF('[1]#source_data'!A105="","",IF(AND(J102="",K102=""),'[1]#fixed_data'!$B$4&amp;SUBSTITUTE(I102," ","-"),IF(J102="","GB-COH-"&amp;K102,IF(LEFT(J102,2)="SC","GB-SC-"&amp;J102,IF(AND(LEFT(J102,1)="1",LEN(J102)=6),"GB-NIC-"&amp;J102,IF(LEFT(J102,3)="NIC","GB-NIC-"&amp;SUBSTITUTE(J102,"NIC",""),IF(LEFT(J102,1)="X","GB-REV-"&amp;J102,"GB-CHC-"&amp;J102)))))))</f>
        <v>GB-CHC-1171313</v>
      </c>
      <c r="I102" s="4" t="str">
        <f>IF('[1]#source_data'!A105="","",IF('[1]#source_data'!G105="","",'[1]#source_data'!G105))</f>
        <v>No5 Young People</v>
      </c>
      <c r="J102" s="4">
        <f>IF('[1]#source_data'!A105="","",IF(ISBLANK('[1]#source_data'!H105),"",'[1]#source_data'!H105))</f>
        <v>1171313</v>
      </c>
      <c r="K102" s="4" t="str">
        <f>IF('[1]#source_data'!A105="","",IF('[1]#source_data'!I105="","",TEXT('[1]#source_data'!I105,"00000000")))</f>
        <v/>
      </c>
      <c r="L102" s="4" t="str">
        <f>IF('[1]#source_data'!A105="","",'[1]#fixed_data'!$B$5)</f>
        <v>GB-CHC-1152596</v>
      </c>
      <c r="M102" s="4" t="str">
        <f>IF('[1]#source_data'!A105="","",'[1]#fixed_data'!$B$6)</f>
        <v>The Berkeley Foundation</v>
      </c>
      <c r="N102" s="4" t="str">
        <f>IF('[1]#source_data'!A105="","",IF('[1]#source_data'!J105="","",'[1]#source_data'!J105))</f>
        <v>Unrestricted funding</v>
      </c>
      <c r="O102" s="4" t="str">
        <f>IF('[1]#source_data'!A105="","",IF('[1]#source_data'!K105="","",'[1]#source_data'!K105))</f>
        <v>South East England</v>
      </c>
      <c r="P102" s="4" t="str">
        <f>IF('[1]#source_data'!A105="","",IF(O102="","",VLOOKUP(O102,[1]!Table2[#All],2,FALSE)))</f>
        <v>E12000008</v>
      </c>
      <c r="Q102" s="4" t="str">
        <f>IF('[1]#source_data'!A105="","",IF(O102="","",VLOOKUP(O102,[1]!Table2[#All],3,FALSE)))</f>
        <v>RGN/GOR</v>
      </c>
      <c r="R102" s="4" t="str">
        <f>IF('[1]#source_data'!A105="","",IF('[1]#source_data'!L105="","",'[1]#source_data'!L105))</f>
        <v/>
      </c>
      <c r="S102" s="4" t="str">
        <f>IF('[1]#source_data'!A105="","",IF(R102="","",VLOOKUP(R102,[1]!Table2[#All],2,FALSE)))</f>
        <v/>
      </c>
      <c r="T102" s="4" t="str">
        <f>IF('[1]#source_data'!A105="","",IF(R102="","",VLOOKUP(R102,[1]!Table2[#All],3,FALSE)))</f>
        <v/>
      </c>
      <c r="U102" s="4" t="str">
        <f>IF('[1]#source_data'!A105="","",IF('[1]#source_data'!M105="","",'[1]#source_data'!M105))</f>
        <v/>
      </c>
      <c r="V102" s="4" t="str">
        <f>IF('[1]#source_data'!A105="","",IF(U102="","",VLOOKUP(U102,[1]!Table2[#All],2,FALSE)))</f>
        <v/>
      </c>
      <c r="W102" s="4" t="str">
        <f>IF('[1]#source_data'!A105="","",IF(U102="","",VLOOKUP(U102,[1]!Table2[#All],3,FALSE)))</f>
        <v/>
      </c>
      <c r="X102" s="4" t="str">
        <f>IF('[1]#source_data'!A105="","",IF('[1]#source_data'!N105="","",'[1]#source_data'!N105))</f>
        <v/>
      </c>
      <c r="Y102" s="4" t="str">
        <f>IF('[1]#source_data'!A105="","",IF(X102="","",VLOOKUP(X102,[1]!Table2[#All],2,FALSE)))</f>
        <v/>
      </c>
      <c r="Z102" s="4" t="str">
        <f>IF('[1]#source_data'!A105="","",IF(X102="","",VLOOKUP(X102,[1]!Table2[#All],3,FALSE)))</f>
        <v/>
      </c>
      <c r="AA102" s="7">
        <f ca="1">IF('[1]#source_data'!A105="","",'[1]#fixed_data'!$B$7)</f>
        <v>46079</v>
      </c>
      <c r="AB102" s="4" t="str">
        <f>IF('[1]#source_data'!A105="","",'[1]#fixed_data'!$B$8)</f>
        <v>https://www.berkeleyfoundation.org.uk/</v>
      </c>
      <c r="AC102" s="4">
        <f>IF('[1]#source_data'!A105="","",IF('[1]#source_data'!O105="","",'[1]#source_data'!O105))</f>
        <v>0</v>
      </c>
    </row>
    <row r="103" spans="1:29" x14ac:dyDescent="0.25">
      <c r="A103" s="4" t="str">
        <f>IF('[1]#source_data'!A106="","",CONCATENATE('[1]#fixed_data'!$B$2&amp;'[1]#source_data'!A106))</f>
        <v>360G-BerkeleyFdn-FG1027</v>
      </c>
      <c r="B103" s="4" t="str">
        <f>IF('[1]#source_data'!A106="","",IF('[1]#source_data'!B106="","",'[1]#source_data'!B106))</f>
        <v>One-off grant</v>
      </c>
      <c r="C103" s="4" t="str">
        <f>IF('[1]#source_data'!A106="","",IF('[1]#source_data'!C106="","",'[1]#source_data'!C106))</f>
        <v>A grant provided to support the time and expertise contributed during the Berkeley Foundation focus group session.</v>
      </c>
      <c r="D103" s="4" t="str">
        <f>IF('[1]#source_data'!A106="","",'[1]#fixed_data'!$B$3)</f>
        <v>GBP</v>
      </c>
      <c r="E103" s="5">
        <f>IF('[1]#source_data'!A106="","",IF('[1]#source_data'!D106="","",'[1]#source_data'!D106))</f>
        <v>100</v>
      </c>
      <c r="F103" s="5">
        <f>IF('[1]#source_data'!A106="","",IF('[1]#source_data'!F106="","",'[1]#source_data'!F106))</f>
        <v>100</v>
      </c>
      <c r="G103" s="6">
        <f>IF('[1]#source_data'!A106="","",IF('[1]#source_data'!E106="","",'[1]#source_data'!E106))</f>
        <v>44270</v>
      </c>
      <c r="H103" s="4" t="str">
        <f>IF('[1]#source_data'!A106="","",IF(AND(J103="",K103=""),'[1]#fixed_data'!$B$4&amp;SUBSTITUTE(I103," ","-"),IF(J103="","GB-COH-"&amp;K103,IF(LEFT(J103,2)="SC","GB-SC-"&amp;J103,IF(AND(LEFT(J103,1)="1",LEN(J103)=6),"GB-NIC-"&amp;J103,IF(LEFT(J103,3)="NIC","GB-NIC-"&amp;SUBSTITUTE(J103,"NIC",""),IF(LEFT(J103,1)="X","GB-REV-"&amp;J103,"GB-CHC-"&amp;J103)))))))</f>
        <v>GB-CHC-303145</v>
      </c>
      <c r="I103" s="4" t="str">
        <f>IF('[1]#source_data'!A106="","",IF('[1]#source_data'!G106="","",'[1]#source_data'!G106))</f>
        <v>Triangle Adventure Playground Association</v>
      </c>
      <c r="J103" s="4">
        <f>IF('[1]#source_data'!A106="","",IF(ISBLANK('[1]#source_data'!H106),"",'[1]#source_data'!H106))</f>
        <v>303145</v>
      </c>
      <c r="K103" s="4" t="str">
        <f>IF('[1]#source_data'!A106="","",IF('[1]#source_data'!I106="","",TEXT('[1]#source_data'!I106,"00000000")))</f>
        <v/>
      </c>
      <c r="L103" s="4" t="str">
        <f>IF('[1]#source_data'!A106="","",'[1]#fixed_data'!$B$5)</f>
        <v>GB-CHC-1152596</v>
      </c>
      <c r="M103" s="4" t="str">
        <f>IF('[1]#source_data'!A106="","",'[1]#fixed_data'!$B$6)</f>
        <v>The Berkeley Foundation</v>
      </c>
      <c r="N103" s="4" t="str">
        <f>IF('[1]#source_data'!A106="","",IF('[1]#source_data'!J106="","",'[1]#source_data'!J106))</f>
        <v>Unrestricted funding</v>
      </c>
      <c r="O103" s="4" t="str">
        <f>IF('[1]#source_data'!A106="","",IF('[1]#source_data'!K106="","",'[1]#source_data'!K106))</f>
        <v>London</v>
      </c>
      <c r="P103" s="4" t="str">
        <f>IF('[1]#source_data'!A106="","",IF(O103="","",VLOOKUP(O103,[1]!Table2[#All],2,FALSE)))</f>
        <v>E12000007</v>
      </c>
      <c r="Q103" s="4" t="str">
        <f>IF('[1]#source_data'!A106="","",IF(O103="","",VLOOKUP(O103,[1]!Table2[#All],3,FALSE)))</f>
        <v>RGN/GOR</v>
      </c>
      <c r="R103" s="4" t="str">
        <f>IF('[1]#source_data'!A106="","",IF('[1]#source_data'!L106="","",'[1]#source_data'!L106))</f>
        <v/>
      </c>
      <c r="S103" s="4" t="str">
        <f>IF('[1]#source_data'!A106="","",IF(R103="","",VLOOKUP(R103,[1]!Table2[#All],2,FALSE)))</f>
        <v/>
      </c>
      <c r="T103" s="4" t="str">
        <f>IF('[1]#source_data'!A106="","",IF(R103="","",VLOOKUP(R103,[1]!Table2[#All],3,FALSE)))</f>
        <v/>
      </c>
      <c r="U103" s="4" t="str">
        <f>IF('[1]#source_data'!A106="","",IF('[1]#source_data'!M106="","",'[1]#source_data'!M106))</f>
        <v/>
      </c>
      <c r="V103" s="4" t="str">
        <f>IF('[1]#source_data'!A106="","",IF(U103="","",VLOOKUP(U103,[1]!Table2[#All],2,FALSE)))</f>
        <v/>
      </c>
      <c r="W103" s="4" t="str">
        <f>IF('[1]#source_data'!A106="","",IF(U103="","",VLOOKUP(U103,[1]!Table2[#All],3,FALSE)))</f>
        <v/>
      </c>
      <c r="X103" s="4" t="str">
        <f>IF('[1]#source_data'!A106="","",IF('[1]#source_data'!N106="","",'[1]#source_data'!N106))</f>
        <v/>
      </c>
      <c r="Y103" s="4" t="str">
        <f>IF('[1]#source_data'!A106="","",IF(X103="","",VLOOKUP(X103,[1]!Table2[#All],2,FALSE)))</f>
        <v/>
      </c>
      <c r="Z103" s="4" t="str">
        <f>IF('[1]#source_data'!A106="","",IF(X103="","",VLOOKUP(X103,[1]!Table2[#All],3,FALSE)))</f>
        <v/>
      </c>
      <c r="AA103" s="7">
        <f ca="1">IF('[1]#source_data'!A106="","",'[1]#fixed_data'!$B$7)</f>
        <v>46079</v>
      </c>
      <c r="AB103" s="4" t="str">
        <f>IF('[1]#source_data'!A106="","",'[1]#fixed_data'!$B$8)</f>
        <v>https://www.berkeleyfoundation.org.uk/</v>
      </c>
      <c r="AC103" s="4">
        <f>IF('[1]#source_data'!A106="","",IF('[1]#source_data'!O106="","",'[1]#source_data'!O106))</f>
        <v>0</v>
      </c>
    </row>
    <row r="104" spans="1:29" x14ac:dyDescent="0.25">
      <c r="A104" s="4" t="str">
        <f>IF('[1]#source_data'!A107="","",CONCATENATE('[1]#fixed_data'!$B$2&amp;'[1]#source_data'!A107))</f>
        <v>360G-BerkeleyFdn-FG1028</v>
      </c>
      <c r="B104" s="4" t="str">
        <f>IF('[1]#source_data'!A107="","",IF('[1]#source_data'!B107="","",'[1]#source_data'!B107))</f>
        <v>One-off grant</v>
      </c>
      <c r="C104" s="4" t="str">
        <f>IF('[1]#source_data'!A107="","",IF('[1]#source_data'!C107="","",'[1]#source_data'!C107))</f>
        <v>A grant provided to support the time and expertise contributed during the Berkeley Foundation focus group session.</v>
      </c>
      <c r="D104" s="4" t="str">
        <f>IF('[1]#source_data'!A107="","",'[1]#fixed_data'!$B$3)</f>
        <v>GBP</v>
      </c>
      <c r="E104" s="5">
        <f>IF('[1]#source_data'!A107="","",IF('[1]#source_data'!D107="","",'[1]#source_data'!D107))</f>
        <v>100</v>
      </c>
      <c r="F104" s="5">
        <f>IF('[1]#source_data'!A107="","",IF('[1]#source_data'!F107="","",'[1]#source_data'!F107))</f>
        <v>100</v>
      </c>
      <c r="G104" s="6">
        <f>IF('[1]#source_data'!A107="","",IF('[1]#source_data'!E107="","",'[1]#source_data'!E107))</f>
        <v>44270</v>
      </c>
      <c r="H104" s="4" t="str">
        <f>IF('[1]#source_data'!A107="","",IF(AND(J104="",K104=""),'[1]#fixed_data'!$B$4&amp;SUBSTITUTE(I104," ","-"),IF(J104="","GB-COH-"&amp;K104,IF(LEFT(J104,2)="SC","GB-SC-"&amp;J104,IF(AND(LEFT(J104,1)="1",LEN(J104)=6),"GB-NIC-"&amp;J104,IF(LEFT(J104,3)="NIC","GB-NIC-"&amp;SUBSTITUTE(J104,"NIC",""),IF(LEFT(J104,1)="X","GB-REV-"&amp;J104,"GB-CHC-"&amp;J104)))))))</f>
        <v>GB-CHC-1152426</v>
      </c>
      <c r="I104" s="4" t="str">
        <f>IF('[1]#source_data'!A107="","",IF('[1]#source_data'!G107="","",'[1]#source_data'!G107))</f>
        <v xml:space="preserve">Key4Life </v>
      </c>
      <c r="J104" s="4">
        <f>IF('[1]#source_data'!A107="","",IF(ISBLANK('[1]#source_data'!H107),"",'[1]#source_data'!H107))</f>
        <v>1152426</v>
      </c>
      <c r="K104" s="4" t="str">
        <f>IF('[1]#source_data'!A107="","",IF('[1]#source_data'!I107="","",TEXT('[1]#source_data'!I107,"00000000")))</f>
        <v/>
      </c>
      <c r="L104" s="4" t="str">
        <f>IF('[1]#source_data'!A107="","",'[1]#fixed_data'!$B$5)</f>
        <v>GB-CHC-1152596</v>
      </c>
      <c r="M104" s="4" t="str">
        <f>IF('[1]#source_data'!A107="","",'[1]#fixed_data'!$B$6)</f>
        <v>The Berkeley Foundation</v>
      </c>
      <c r="N104" s="4" t="str">
        <f>IF('[1]#source_data'!A107="","",IF('[1]#source_data'!J107="","",'[1]#source_data'!J107))</f>
        <v>Unrestricted funding</v>
      </c>
      <c r="O104" s="4" t="str">
        <f>IF('[1]#source_data'!A107="","",IF('[1]#source_data'!K107="","",'[1]#source_data'!K107))</f>
        <v>London</v>
      </c>
      <c r="P104" s="4" t="str">
        <f>IF('[1]#source_data'!A107="","",IF(O104="","",VLOOKUP(O104,[1]!Table2[#All],2,FALSE)))</f>
        <v>E12000007</v>
      </c>
      <c r="Q104" s="4" t="str">
        <f>IF('[1]#source_data'!A107="","",IF(O104="","",VLOOKUP(O104,[1]!Table2[#All],3,FALSE)))</f>
        <v>RGN/GOR</v>
      </c>
      <c r="R104" s="4" t="str">
        <f>IF('[1]#source_data'!A107="","",IF('[1]#source_data'!L107="","",'[1]#source_data'!L107))</f>
        <v/>
      </c>
      <c r="S104" s="4" t="str">
        <f>IF('[1]#source_data'!A107="","",IF(R104="","",VLOOKUP(R104,[1]!Table2[#All],2,FALSE)))</f>
        <v/>
      </c>
      <c r="T104" s="4" t="str">
        <f>IF('[1]#source_data'!A107="","",IF(R104="","",VLOOKUP(R104,[1]!Table2[#All],3,FALSE)))</f>
        <v/>
      </c>
      <c r="U104" s="4" t="str">
        <f>IF('[1]#source_data'!A107="","",IF('[1]#source_data'!M107="","",'[1]#source_data'!M107))</f>
        <v/>
      </c>
      <c r="V104" s="4" t="str">
        <f>IF('[1]#source_data'!A107="","",IF(U104="","",VLOOKUP(U104,[1]!Table2[#All],2,FALSE)))</f>
        <v/>
      </c>
      <c r="W104" s="4" t="str">
        <f>IF('[1]#source_data'!A107="","",IF(U104="","",VLOOKUP(U104,[1]!Table2[#All],3,FALSE)))</f>
        <v/>
      </c>
      <c r="X104" s="4" t="str">
        <f>IF('[1]#source_data'!A107="","",IF('[1]#source_data'!N107="","",'[1]#source_data'!N107))</f>
        <v/>
      </c>
      <c r="Y104" s="4" t="str">
        <f>IF('[1]#source_data'!A107="","",IF(X104="","",VLOOKUP(X104,[1]!Table2[#All],2,FALSE)))</f>
        <v/>
      </c>
      <c r="Z104" s="4" t="str">
        <f>IF('[1]#source_data'!A107="","",IF(X104="","",VLOOKUP(X104,[1]!Table2[#All],3,FALSE)))</f>
        <v/>
      </c>
      <c r="AA104" s="7">
        <f ca="1">IF('[1]#source_data'!A107="","",'[1]#fixed_data'!$B$7)</f>
        <v>46079</v>
      </c>
      <c r="AB104" s="4" t="str">
        <f>IF('[1]#source_data'!A107="","",'[1]#fixed_data'!$B$8)</f>
        <v>https://www.berkeleyfoundation.org.uk/</v>
      </c>
      <c r="AC104" s="4">
        <f>IF('[1]#source_data'!A107="","",IF('[1]#source_data'!O107="","",'[1]#source_data'!O107))</f>
        <v>0</v>
      </c>
    </row>
    <row r="105" spans="1:29" x14ac:dyDescent="0.25">
      <c r="A105" s="4" t="str">
        <f>IF('[1]#source_data'!A108="","",CONCATENATE('[1]#fixed_data'!$B$2&amp;'[1]#source_data'!A108))</f>
        <v>360G-BerkeleyFdn-FG1029</v>
      </c>
      <c r="B105" s="4" t="str">
        <f>IF('[1]#source_data'!A108="","",IF('[1]#source_data'!B108="","",'[1]#source_data'!B108))</f>
        <v>One-off grant</v>
      </c>
      <c r="C105" s="4" t="str">
        <f>IF('[1]#source_data'!A108="","",IF('[1]#source_data'!C108="","",'[1]#source_data'!C108))</f>
        <v>A grant provided to support the time and expertise contributed during the Berkeley Foundation focus group session.</v>
      </c>
      <c r="D105" s="4" t="str">
        <f>IF('[1]#source_data'!A108="","",'[1]#fixed_data'!$B$3)</f>
        <v>GBP</v>
      </c>
      <c r="E105" s="5">
        <f>IF('[1]#source_data'!A108="","",IF('[1]#source_data'!D108="","",'[1]#source_data'!D108))</f>
        <v>100</v>
      </c>
      <c r="F105" s="5">
        <f>IF('[1]#source_data'!A108="","",IF('[1]#source_data'!F108="","",'[1]#source_data'!F108))</f>
        <v>100</v>
      </c>
      <c r="G105" s="6">
        <f>IF('[1]#source_data'!A108="","",IF('[1]#source_data'!E108="","",'[1]#source_data'!E108))</f>
        <v>44270</v>
      </c>
      <c r="H105" s="4" t="str">
        <f>IF('[1]#source_data'!A108="","",IF(AND(J105="",K105=""),'[1]#fixed_data'!$B$4&amp;SUBSTITUTE(I105," ","-"),IF(J105="","GB-COH-"&amp;K105,IF(LEFT(J105,2)="SC","GB-SC-"&amp;J105,IF(AND(LEFT(J105,1)="1",LEN(J105)=6),"GB-NIC-"&amp;J105,IF(LEFT(J105,3)="NIC","GB-NIC-"&amp;SUBSTITUTE(J105,"NIC",""),IF(LEFT(J105,1)="X","GB-REV-"&amp;J105,"GB-CHC-"&amp;J105)))))))</f>
        <v>GB-CHC-1158013</v>
      </c>
      <c r="I105" s="4" t="str">
        <f>IF('[1]#source_data'!A108="","",IF('[1]#source_data'!G108="","",'[1]#source_data'!G108))</f>
        <v>Beating Time</v>
      </c>
      <c r="J105" s="4">
        <f>IF('[1]#source_data'!A108="","",IF(ISBLANK('[1]#source_data'!H108),"",'[1]#source_data'!H108))</f>
        <v>1158013</v>
      </c>
      <c r="K105" s="4" t="str">
        <f>IF('[1]#source_data'!A108="","",IF('[1]#source_data'!I108="","",TEXT('[1]#source_data'!I108,"00000000")))</f>
        <v/>
      </c>
      <c r="L105" s="4" t="str">
        <f>IF('[1]#source_data'!A108="","",'[1]#fixed_data'!$B$5)</f>
        <v>GB-CHC-1152596</v>
      </c>
      <c r="M105" s="4" t="str">
        <f>IF('[1]#source_data'!A108="","",'[1]#fixed_data'!$B$6)</f>
        <v>The Berkeley Foundation</v>
      </c>
      <c r="N105" s="4" t="str">
        <f>IF('[1]#source_data'!A108="","",IF('[1]#source_data'!J108="","",'[1]#source_data'!J108))</f>
        <v>Unrestricted funding</v>
      </c>
      <c r="O105" s="4" t="str">
        <f>IF('[1]#source_data'!A108="","",IF('[1]#source_data'!K108="","",'[1]#source_data'!K108))</f>
        <v>South East England</v>
      </c>
      <c r="P105" s="4" t="str">
        <f>IF('[1]#source_data'!A108="","",IF(O105="","",VLOOKUP(O105,[1]!Table2[#All],2,FALSE)))</f>
        <v>E12000008</v>
      </c>
      <c r="Q105" s="4" t="str">
        <f>IF('[1]#source_data'!A108="","",IF(O105="","",VLOOKUP(O105,[1]!Table2[#All],3,FALSE)))</f>
        <v>RGN/GOR</v>
      </c>
      <c r="R105" s="4" t="str">
        <f>IF('[1]#source_data'!A108="","",IF('[1]#source_data'!L108="","",'[1]#source_data'!L108))</f>
        <v/>
      </c>
      <c r="S105" s="4" t="str">
        <f>IF('[1]#source_data'!A108="","",IF(R105="","",VLOOKUP(R105,[1]!Table2[#All],2,FALSE)))</f>
        <v/>
      </c>
      <c r="T105" s="4" t="str">
        <f>IF('[1]#source_data'!A108="","",IF(R105="","",VLOOKUP(R105,[1]!Table2[#All],3,FALSE)))</f>
        <v/>
      </c>
      <c r="U105" s="4" t="str">
        <f>IF('[1]#source_data'!A108="","",IF('[1]#source_data'!M108="","",'[1]#source_data'!M108))</f>
        <v/>
      </c>
      <c r="V105" s="4" t="str">
        <f>IF('[1]#source_data'!A108="","",IF(U105="","",VLOOKUP(U105,[1]!Table2[#All],2,FALSE)))</f>
        <v/>
      </c>
      <c r="W105" s="4" t="str">
        <f>IF('[1]#source_data'!A108="","",IF(U105="","",VLOOKUP(U105,[1]!Table2[#All],3,FALSE)))</f>
        <v/>
      </c>
      <c r="X105" s="4" t="str">
        <f>IF('[1]#source_data'!A108="","",IF('[1]#source_data'!N108="","",'[1]#source_data'!N108))</f>
        <v/>
      </c>
      <c r="Y105" s="4" t="str">
        <f>IF('[1]#source_data'!A108="","",IF(X105="","",VLOOKUP(X105,[1]!Table2[#All],2,FALSE)))</f>
        <v/>
      </c>
      <c r="Z105" s="4" t="str">
        <f>IF('[1]#source_data'!A108="","",IF(X105="","",VLOOKUP(X105,[1]!Table2[#All],3,FALSE)))</f>
        <v/>
      </c>
      <c r="AA105" s="7">
        <f ca="1">IF('[1]#source_data'!A108="","",'[1]#fixed_data'!$B$7)</f>
        <v>46079</v>
      </c>
      <c r="AB105" s="4" t="str">
        <f>IF('[1]#source_data'!A108="","",'[1]#fixed_data'!$B$8)</f>
        <v>https://www.berkeleyfoundation.org.uk/</v>
      </c>
      <c r="AC105" s="4">
        <f>IF('[1]#source_data'!A108="","",IF('[1]#source_data'!O108="","",'[1]#source_data'!O108))</f>
        <v>0</v>
      </c>
    </row>
    <row r="106" spans="1:29" x14ac:dyDescent="0.25">
      <c r="A106" s="4" t="str">
        <f>IF('[1]#source_data'!A109="","",CONCATENATE('[1]#fixed_data'!$B$2&amp;'[1]#source_data'!A109))</f>
        <v>360G-BerkeleyFdn-FG1030</v>
      </c>
      <c r="B106" s="4" t="str">
        <f>IF('[1]#source_data'!A109="","",IF('[1]#source_data'!B109="","",'[1]#source_data'!B109))</f>
        <v>One-off grant</v>
      </c>
      <c r="C106" s="4" t="str">
        <f>IF('[1]#source_data'!A109="","",IF('[1]#source_data'!C109="","",'[1]#source_data'!C109))</f>
        <v>A grant provided to support the time and expertise contributed during the Berkeley Foundation focus group session.</v>
      </c>
      <c r="D106" s="4" t="str">
        <f>IF('[1]#source_data'!A109="","",'[1]#fixed_data'!$B$3)</f>
        <v>GBP</v>
      </c>
      <c r="E106" s="5">
        <f>IF('[1]#source_data'!A109="","",IF('[1]#source_data'!D109="","",'[1]#source_data'!D109))</f>
        <v>100</v>
      </c>
      <c r="F106" s="5">
        <f>IF('[1]#source_data'!A109="","",IF('[1]#source_data'!F109="","",'[1]#source_data'!F109))</f>
        <v>100</v>
      </c>
      <c r="G106" s="6">
        <f>IF('[1]#source_data'!A109="","",IF('[1]#source_data'!E109="","",'[1]#source_data'!E109))</f>
        <v>44270</v>
      </c>
      <c r="H106" s="4" t="str">
        <f>IF('[1]#source_data'!A109="","",IF(AND(J106="",K106=""),'[1]#fixed_data'!$B$4&amp;SUBSTITUTE(I106," ","-"),IF(J106="","GB-COH-"&amp;K106,IF(LEFT(J106,2)="SC","GB-SC-"&amp;J106,IF(AND(LEFT(J106,1)="1",LEN(J106)=6),"GB-NIC-"&amp;J106,IF(LEFT(J106,3)="NIC","GB-NIC-"&amp;SUBSTITUTE(J106,"NIC",""),IF(LEFT(J106,1)="X","GB-REV-"&amp;J106,"GB-CHC-"&amp;J106)))))))</f>
        <v>GB-CHC-217868</v>
      </c>
      <c r="I106" s="4" t="str">
        <f>IF('[1]#source_data'!A109="","",IF('[1]#source_data'!G109="","",'[1]#source_data'!G109))</f>
        <v>Young Women's Trust</v>
      </c>
      <c r="J106" s="4">
        <f>IF('[1]#source_data'!A109="","",IF(ISBLANK('[1]#source_data'!H109),"",'[1]#source_data'!H109))</f>
        <v>217868</v>
      </c>
      <c r="K106" s="4" t="str">
        <f>IF('[1]#source_data'!A109="","",IF('[1]#source_data'!I109="","",TEXT('[1]#source_data'!I109,"00000000")))</f>
        <v/>
      </c>
      <c r="L106" s="4" t="str">
        <f>IF('[1]#source_data'!A109="","",'[1]#fixed_data'!$B$5)</f>
        <v>GB-CHC-1152596</v>
      </c>
      <c r="M106" s="4" t="str">
        <f>IF('[1]#source_data'!A109="","",'[1]#fixed_data'!$B$6)</f>
        <v>The Berkeley Foundation</v>
      </c>
      <c r="N106" s="4" t="str">
        <f>IF('[1]#source_data'!A109="","",IF('[1]#source_data'!J109="","",'[1]#source_data'!J109))</f>
        <v>Unrestricted funding</v>
      </c>
      <c r="O106" s="4" t="str">
        <f>IF('[1]#source_data'!A109="","",IF('[1]#source_data'!K109="","",'[1]#source_data'!K109))</f>
        <v>London</v>
      </c>
      <c r="P106" s="4" t="str">
        <f>IF('[1]#source_data'!A109="","",IF(O106="","",VLOOKUP(O106,[1]!Table2[#All],2,FALSE)))</f>
        <v>E12000007</v>
      </c>
      <c r="Q106" s="4" t="str">
        <f>IF('[1]#source_data'!A109="","",IF(O106="","",VLOOKUP(O106,[1]!Table2[#All],3,FALSE)))</f>
        <v>RGN/GOR</v>
      </c>
      <c r="R106" s="4" t="str">
        <f>IF('[1]#source_data'!A109="","",IF('[1]#source_data'!L109="","",'[1]#source_data'!L109))</f>
        <v/>
      </c>
      <c r="S106" s="4" t="str">
        <f>IF('[1]#source_data'!A109="","",IF(R106="","",VLOOKUP(R106,[1]!Table2[#All],2,FALSE)))</f>
        <v/>
      </c>
      <c r="T106" s="4" t="str">
        <f>IF('[1]#source_data'!A109="","",IF(R106="","",VLOOKUP(R106,[1]!Table2[#All],3,FALSE)))</f>
        <v/>
      </c>
      <c r="U106" s="4" t="str">
        <f>IF('[1]#source_data'!A109="","",IF('[1]#source_data'!M109="","",'[1]#source_data'!M109))</f>
        <v/>
      </c>
      <c r="V106" s="4" t="str">
        <f>IF('[1]#source_data'!A109="","",IF(U106="","",VLOOKUP(U106,[1]!Table2[#All],2,FALSE)))</f>
        <v/>
      </c>
      <c r="W106" s="4" t="str">
        <f>IF('[1]#source_data'!A109="","",IF(U106="","",VLOOKUP(U106,[1]!Table2[#All],3,FALSE)))</f>
        <v/>
      </c>
      <c r="X106" s="4" t="str">
        <f>IF('[1]#source_data'!A109="","",IF('[1]#source_data'!N109="","",'[1]#source_data'!N109))</f>
        <v/>
      </c>
      <c r="Y106" s="4" t="str">
        <f>IF('[1]#source_data'!A109="","",IF(X106="","",VLOOKUP(X106,[1]!Table2[#All],2,FALSE)))</f>
        <v/>
      </c>
      <c r="Z106" s="4" t="str">
        <f>IF('[1]#source_data'!A109="","",IF(X106="","",VLOOKUP(X106,[1]!Table2[#All],3,FALSE)))</f>
        <v/>
      </c>
      <c r="AA106" s="7">
        <f ca="1">IF('[1]#source_data'!A109="","",'[1]#fixed_data'!$B$7)</f>
        <v>46079</v>
      </c>
      <c r="AB106" s="4" t="str">
        <f>IF('[1]#source_data'!A109="","",'[1]#fixed_data'!$B$8)</f>
        <v>https://www.berkeleyfoundation.org.uk/</v>
      </c>
      <c r="AC106" s="4">
        <f>IF('[1]#source_data'!A109="","",IF('[1]#source_data'!O109="","",'[1]#source_data'!O109))</f>
        <v>0</v>
      </c>
    </row>
    <row r="107" spans="1:29" x14ac:dyDescent="0.25">
      <c r="A107" s="4" t="str">
        <f>IF('[1]#source_data'!A110="","",CONCATENATE('[1]#fixed_data'!$B$2&amp;'[1]#source_data'!A110))</f>
        <v>360G-BerkeleyFdn-FG1031</v>
      </c>
      <c r="B107" s="4" t="str">
        <f>IF('[1]#source_data'!A110="","",IF('[1]#source_data'!B110="","",'[1]#source_data'!B110))</f>
        <v>One-off grant</v>
      </c>
      <c r="C107" s="4" t="str">
        <f>IF('[1]#source_data'!A110="","",IF('[1]#source_data'!C110="","",'[1]#source_data'!C110))</f>
        <v>A grant provided to support the time and expertise contributed during the Berkeley Foundation focus group session.</v>
      </c>
      <c r="D107" s="4" t="str">
        <f>IF('[1]#source_data'!A110="","",'[1]#fixed_data'!$B$3)</f>
        <v>GBP</v>
      </c>
      <c r="E107" s="5">
        <f>IF('[1]#source_data'!A110="","",IF('[1]#source_data'!D110="","",'[1]#source_data'!D110))</f>
        <v>100</v>
      </c>
      <c r="F107" s="5">
        <f>IF('[1]#source_data'!A110="","",IF('[1]#source_data'!F110="","",'[1]#source_data'!F110))</f>
        <v>100</v>
      </c>
      <c r="G107" s="6">
        <f>IF('[1]#source_data'!A110="","",IF('[1]#source_data'!E110="","",'[1]#source_data'!E110))</f>
        <v>44270</v>
      </c>
      <c r="H107" s="4" t="str">
        <f>IF('[1]#source_data'!A110="","",IF(AND(J107="",K107=""),'[1]#fixed_data'!$B$4&amp;SUBSTITUTE(I107," ","-"),IF(J107="","GB-COH-"&amp;K107,IF(LEFT(J107,2)="SC","GB-SC-"&amp;J107,IF(AND(LEFT(J107,1)="1",LEN(J107)=6),"GB-NIC-"&amp;J107,IF(LEFT(J107,3)="NIC","GB-NIC-"&amp;SUBSTITUTE(J107,"NIC",""),IF(LEFT(J107,1)="X","GB-REV-"&amp;J107,"GB-CHC-"&amp;J107)))))))</f>
        <v>GB-CHC-1175145</v>
      </c>
      <c r="I107" s="4" t="str">
        <f>IF('[1]#source_data'!A110="","",IF('[1]#source_data'!G110="","",'[1]#source_data'!G110))</f>
        <v>The Baytree Centre</v>
      </c>
      <c r="J107" s="4">
        <f>IF('[1]#source_data'!A110="","",IF(ISBLANK('[1]#source_data'!H110),"",'[1]#source_data'!H110))</f>
        <v>1175145</v>
      </c>
      <c r="K107" s="4" t="str">
        <f>IF('[1]#source_data'!A110="","",IF('[1]#source_data'!I110="","",TEXT('[1]#source_data'!I110,"00000000")))</f>
        <v/>
      </c>
      <c r="L107" s="4" t="str">
        <f>IF('[1]#source_data'!A110="","",'[1]#fixed_data'!$B$5)</f>
        <v>GB-CHC-1152596</v>
      </c>
      <c r="M107" s="4" t="str">
        <f>IF('[1]#source_data'!A110="","",'[1]#fixed_data'!$B$6)</f>
        <v>The Berkeley Foundation</v>
      </c>
      <c r="N107" s="4" t="str">
        <f>IF('[1]#source_data'!A110="","",IF('[1]#source_data'!J110="","",'[1]#source_data'!J110))</f>
        <v>Unrestricted funding</v>
      </c>
      <c r="O107" s="4" t="str">
        <f>IF('[1]#source_data'!A110="","",IF('[1]#source_data'!K110="","",'[1]#source_data'!K110))</f>
        <v/>
      </c>
      <c r="P107" s="4" t="str">
        <f>IF('[1]#source_data'!A110="","",IF(O107="","",VLOOKUP(O107,[1]!Table2[#All],2,FALSE)))</f>
        <v/>
      </c>
      <c r="Q107" s="4" t="str">
        <f>IF('[1]#source_data'!A110="","",IF(O107="","",VLOOKUP(O107,[1]!Table2[#All],3,FALSE)))</f>
        <v/>
      </c>
      <c r="R107" s="4" t="str">
        <f>IF('[1]#source_data'!A110="","",IF('[1]#source_data'!L110="","",'[1]#source_data'!L110))</f>
        <v/>
      </c>
      <c r="S107" s="4" t="str">
        <f>IF('[1]#source_data'!A110="","",IF(R107="","",VLOOKUP(R107,[1]!Table2[#All],2,FALSE)))</f>
        <v/>
      </c>
      <c r="T107" s="4" t="str">
        <f>IF('[1]#source_data'!A110="","",IF(R107="","",VLOOKUP(R107,[1]!Table2[#All],3,FALSE)))</f>
        <v/>
      </c>
      <c r="U107" s="4" t="str">
        <f>IF('[1]#source_data'!A110="","",IF('[1]#source_data'!M110="","",'[1]#source_data'!M110))</f>
        <v/>
      </c>
      <c r="V107" s="4" t="str">
        <f>IF('[1]#source_data'!A110="","",IF(U107="","",VLOOKUP(U107,[1]!Table2[#All],2,FALSE)))</f>
        <v/>
      </c>
      <c r="W107" s="4" t="str">
        <f>IF('[1]#source_data'!A110="","",IF(U107="","",VLOOKUP(U107,[1]!Table2[#All],3,FALSE)))</f>
        <v/>
      </c>
      <c r="X107" s="4" t="str">
        <f>IF('[1]#source_data'!A110="","",IF('[1]#source_data'!N110="","",'[1]#source_data'!N110))</f>
        <v/>
      </c>
      <c r="Y107" s="4" t="str">
        <f>IF('[1]#source_data'!A110="","",IF(X107="","",VLOOKUP(X107,[1]!Table2[#All],2,FALSE)))</f>
        <v/>
      </c>
      <c r="Z107" s="4" t="str">
        <f>IF('[1]#source_data'!A110="","",IF(X107="","",VLOOKUP(X107,[1]!Table2[#All],3,FALSE)))</f>
        <v/>
      </c>
      <c r="AA107" s="7">
        <f ca="1">IF('[1]#source_data'!A110="","",'[1]#fixed_data'!$B$7)</f>
        <v>46079</v>
      </c>
      <c r="AB107" s="4" t="str">
        <f>IF('[1]#source_data'!A110="","",'[1]#fixed_data'!$B$8)</f>
        <v>https://www.berkeleyfoundation.org.uk/</v>
      </c>
      <c r="AC107" s="4">
        <f>IF('[1]#source_data'!A110="","",IF('[1]#source_data'!O110="","",'[1]#source_data'!O110))</f>
        <v>0</v>
      </c>
    </row>
    <row r="108" spans="1:29" x14ac:dyDescent="0.25">
      <c r="A108" s="4" t="str">
        <f>IF('[1]#source_data'!A111="","",CONCATENATE('[1]#fixed_data'!$B$2&amp;'[1]#source_data'!A111))</f>
        <v>360G-BerkeleyFdn-FG1032</v>
      </c>
      <c r="B108" s="4" t="str">
        <f>IF('[1]#source_data'!A111="","",IF('[1]#source_data'!B111="","",'[1]#source_data'!B111))</f>
        <v>One-off grant</v>
      </c>
      <c r="C108" s="4" t="str">
        <f>IF('[1]#source_data'!A111="","",IF('[1]#source_data'!C111="","",'[1]#source_data'!C111))</f>
        <v>A grant provided to support the time and expertise contributed during the Berkeley Foundation focus group session.</v>
      </c>
      <c r="D108" s="4" t="str">
        <f>IF('[1]#source_data'!A111="","",'[1]#fixed_data'!$B$3)</f>
        <v>GBP</v>
      </c>
      <c r="E108" s="5">
        <f>IF('[1]#source_data'!A111="","",IF('[1]#source_data'!D111="","",'[1]#source_data'!D111))</f>
        <v>100</v>
      </c>
      <c r="F108" s="5">
        <f>IF('[1]#source_data'!A111="","",IF('[1]#source_data'!F111="","",'[1]#source_data'!F111))</f>
        <v>100</v>
      </c>
      <c r="G108" s="6">
        <f>IF('[1]#source_data'!A111="","",IF('[1]#source_data'!E111="","",'[1]#source_data'!E111))</f>
        <v>44270</v>
      </c>
      <c r="H108" s="4" t="str">
        <f>IF('[1]#source_data'!A111="","",IF(AND(J108="",K108=""),'[1]#fixed_data'!$B$4&amp;SUBSTITUTE(I108," ","-"),IF(J108="","GB-COH-"&amp;K108,IF(LEFT(J108,2)="SC","GB-SC-"&amp;J108,IF(AND(LEFT(J108,1)="1",LEN(J108)=6),"GB-NIC-"&amp;J108,IF(LEFT(J108,3)="NIC","GB-NIC-"&amp;SUBSTITUTE(J108,"NIC",""),IF(LEFT(J108,1)="X","GB-REV-"&amp;J108,"GB-CHC-"&amp;J108)))))))</f>
        <v>GB-CHC-1046047</v>
      </c>
      <c r="I108" s="4" t="str">
        <f>IF('[1]#source_data'!A111="","",IF('[1]#source_data'!G111="","",'[1]#source_data'!G111))</f>
        <v>The Change Foundation</v>
      </c>
      <c r="J108" s="4">
        <f>IF('[1]#source_data'!A111="","",IF(ISBLANK('[1]#source_data'!H111),"",'[1]#source_data'!H111))</f>
        <v>1046047</v>
      </c>
      <c r="K108" s="4" t="str">
        <f>IF('[1]#source_data'!A111="","",IF('[1]#source_data'!I111="","",TEXT('[1]#source_data'!I111,"00000000")))</f>
        <v/>
      </c>
      <c r="L108" s="4" t="str">
        <f>IF('[1]#source_data'!A111="","",'[1]#fixed_data'!$B$5)</f>
        <v>GB-CHC-1152596</v>
      </c>
      <c r="M108" s="4" t="str">
        <f>IF('[1]#source_data'!A111="","",'[1]#fixed_data'!$B$6)</f>
        <v>The Berkeley Foundation</v>
      </c>
      <c r="N108" s="4" t="str">
        <f>IF('[1]#source_data'!A111="","",IF('[1]#source_data'!J111="","",'[1]#source_data'!J111))</f>
        <v>Unrestricted funding</v>
      </c>
      <c r="O108" s="4" t="str">
        <f>IF('[1]#source_data'!A111="","",IF('[1]#source_data'!K111="","",'[1]#source_data'!K111))</f>
        <v>Birmingham</v>
      </c>
      <c r="P108" s="4" t="str">
        <f>IF('[1]#source_data'!A111="","",IF(O108="","",VLOOKUP(O108,[1]!Table2[#All],2,FALSE)))</f>
        <v>E08000025</v>
      </c>
      <c r="Q108" s="4" t="str">
        <f>IF('[1]#source_data'!A111="","",IF(O108="","",VLOOKUP(O108,[1]!Table2[#All],3,FALSE)))</f>
        <v>MD</v>
      </c>
      <c r="R108" s="4" t="str">
        <f>IF('[1]#source_data'!A111="","",IF('[1]#source_data'!L111="","",'[1]#source_data'!L111))</f>
        <v>London</v>
      </c>
      <c r="S108" s="4" t="str">
        <f>IF('[1]#source_data'!A111="","",IF(R108="","",VLOOKUP(R108,[1]!Table2[#All],2,FALSE)))</f>
        <v>E12000007</v>
      </c>
      <c r="T108" s="4" t="str">
        <f>IF('[1]#source_data'!A111="","",IF(R108="","",VLOOKUP(R108,[1]!Table2[#All],3,FALSE)))</f>
        <v>RGN/GOR</v>
      </c>
      <c r="U108" s="4" t="str">
        <f>IF('[1]#source_data'!A111="","",IF('[1]#source_data'!M111="","",'[1]#source_data'!M111))</f>
        <v/>
      </c>
      <c r="V108" s="4" t="str">
        <f>IF('[1]#source_data'!A111="","",IF(U108="","",VLOOKUP(U108,[1]!Table2[#All],2,FALSE)))</f>
        <v/>
      </c>
      <c r="W108" s="4" t="str">
        <f>IF('[1]#source_data'!A111="","",IF(U108="","",VLOOKUP(U108,[1]!Table2[#All],3,FALSE)))</f>
        <v/>
      </c>
      <c r="X108" s="4" t="str">
        <f>IF('[1]#source_data'!A111="","",IF('[1]#source_data'!N111="","",'[1]#source_data'!N111))</f>
        <v/>
      </c>
      <c r="Y108" s="4" t="str">
        <f>IF('[1]#source_data'!A111="","",IF(X108="","",VLOOKUP(X108,[1]!Table2[#All],2,FALSE)))</f>
        <v/>
      </c>
      <c r="Z108" s="4" t="str">
        <f>IF('[1]#source_data'!A111="","",IF(X108="","",VLOOKUP(X108,[1]!Table2[#All],3,FALSE)))</f>
        <v/>
      </c>
      <c r="AA108" s="7">
        <f ca="1">IF('[1]#source_data'!A111="","",'[1]#fixed_data'!$B$7)</f>
        <v>46079</v>
      </c>
      <c r="AB108" s="4" t="str">
        <f>IF('[1]#source_data'!A111="","",'[1]#fixed_data'!$B$8)</f>
        <v>https://www.berkeleyfoundation.org.uk/</v>
      </c>
      <c r="AC108" s="4">
        <f>IF('[1]#source_data'!A111="","",IF('[1]#source_data'!O111="","",'[1]#source_data'!O111))</f>
        <v>0</v>
      </c>
    </row>
    <row r="109" spans="1:29" x14ac:dyDescent="0.25">
      <c r="A109" s="4" t="str">
        <f>IF('[1]#source_data'!A112="","",CONCATENATE('[1]#fixed_data'!$B$2&amp;'[1]#source_data'!A112))</f>
        <v>360G-BerkeleyFdn-FG1033</v>
      </c>
      <c r="B109" s="4" t="str">
        <f>IF('[1]#source_data'!A112="","",IF('[1]#source_data'!B112="","",'[1]#source_data'!B112))</f>
        <v>One-off grant</v>
      </c>
      <c r="C109" s="4" t="str">
        <f>IF('[1]#source_data'!A112="","",IF('[1]#source_data'!C112="","",'[1]#source_data'!C112))</f>
        <v>A grant provided to support the time and expertise contributed during the Berkeley Foundation focus group session.</v>
      </c>
      <c r="D109" s="4" t="str">
        <f>IF('[1]#source_data'!A112="","",'[1]#fixed_data'!$B$3)</f>
        <v>GBP</v>
      </c>
      <c r="E109" s="5">
        <f>IF('[1]#source_data'!A112="","",IF('[1]#source_data'!D112="","",'[1]#source_data'!D112))</f>
        <v>100</v>
      </c>
      <c r="F109" s="5">
        <f>IF('[1]#source_data'!A112="","",IF('[1]#source_data'!F112="","",'[1]#source_data'!F112))</f>
        <v>100</v>
      </c>
      <c r="G109" s="6">
        <f>IF('[1]#source_data'!A112="","",IF('[1]#source_data'!E112="","",'[1]#source_data'!E112))</f>
        <v>44270</v>
      </c>
      <c r="H109" s="4" t="str">
        <f>IF('[1]#source_data'!A112="","",IF(AND(J109="",K109=""),'[1]#fixed_data'!$B$4&amp;SUBSTITUTE(I109," ","-"),IF(J109="","GB-COH-"&amp;K109,IF(LEFT(J109,2)="SC","GB-SC-"&amp;J109,IF(AND(LEFT(J109,1)="1",LEN(J109)=6),"GB-NIC-"&amp;J109,IF(LEFT(J109,3)="NIC","GB-NIC-"&amp;SUBSTITUTE(J109,"NIC",""),IF(LEFT(J109,1)="X","GB-REV-"&amp;J109,"GB-CHC-"&amp;J109)))))))</f>
        <v>GB-CHC-1147616</v>
      </c>
      <c r="I109" s="4" t="str">
        <f>IF('[1]#source_data'!A112="","",IF('[1]#source_data'!G112="","",'[1]#source_data'!G112))</f>
        <v>Leadership Through Sport and Business</v>
      </c>
      <c r="J109" s="4">
        <f>IF('[1]#source_data'!A112="","",IF(ISBLANK('[1]#source_data'!H112),"",'[1]#source_data'!H112))</f>
        <v>1147616</v>
      </c>
      <c r="K109" s="4" t="str">
        <f>IF('[1]#source_data'!A112="","",IF('[1]#source_data'!I112="","",TEXT('[1]#source_data'!I112,"00000000")))</f>
        <v/>
      </c>
      <c r="L109" s="4" t="str">
        <f>IF('[1]#source_data'!A112="","",'[1]#fixed_data'!$B$5)</f>
        <v>GB-CHC-1152596</v>
      </c>
      <c r="M109" s="4" t="str">
        <f>IF('[1]#source_data'!A112="","",'[1]#fixed_data'!$B$6)</f>
        <v>The Berkeley Foundation</v>
      </c>
      <c r="N109" s="4" t="str">
        <f>IF('[1]#source_data'!A112="","",IF('[1]#source_data'!J112="","",'[1]#source_data'!J112))</f>
        <v>Unrestricted funding</v>
      </c>
      <c r="O109" s="4" t="str">
        <f>IF('[1]#source_data'!A112="","",IF('[1]#source_data'!K112="","",'[1]#source_data'!K112))</f>
        <v>Birmingham</v>
      </c>
      <c r="P109" s="4" t="str">
        <f>IF('[1]#source_data'!A112="","",IF(O109="","",VLOOKUP(O109,[1]!Table2[#All],2,FALSE)))</f>
        <v>E08000025</v>
      </c>
      <c r="Q109" s="4" t="str">
        <f>IF('[1]#source_data'!A112="","",IF(O109="","",VLOOKUP(O109,[1]!Table2[#All],3,FALSE)))</f>
        <v>MD</v>
      </c>
      <c r="R109" s="4" t="str">
        <f>IF('[1]#source_data'!A112="","",IF('[1]#source_data'!L112="","",'[1]#source_data'!L112))</f>
        <v>London</v>
      </c>
      <c r="S109" s="4" t="str">
        <f>IF('[1]#source_data'!A112="","",IF(R109="","",VLOOKUP(R109,[1]!Table2[#All],2,FALSE)))</f>
        <v>E12000007</v>
      </c>
      <c r="T109" s="4" t="str">
        <f>IF('[1]#source_data'!A112="","",IF(R109="","",VLOOKUP(R109,[1]!Table2[#All],3,FALSE)))</f>
        <v>RGN/GOR</v>
      </c>
      <c r="U109" s="4" t="str">
        <f>IF('[1]#source_data'!A112="","",IF('[1]#source_data'!M112="","",'[1]#source_data'!M112))</f>
        <v/>
      </c>
      <c r="V109" s="4" t="str">
        <f>IF('[1]#source_data'!A112="","",IF(U109="","",VLOOKUP(U109,[1]!Table2[#All],2,FALSE)))</f>
        <v/>
      </c>
      <c r="W109" s="4" t="str">
        <f>IF('[1]#source_data'!A112="","",IF(U109="","",VLOOKUP(U109,[1]!Table2[#All],3,FALSE)))</f>
        <v/>
      </c>
      <c r="X109" s="4" t="str">
        <f>IF('[1]#source_data'!A112="","",IF('[1]#source_data'!N112="","",'[1]#source_data'!N112))</f>
        <v/>
      </c>
      <c r="Y109" s="4" t="str">
        <f>IF('[1]#source_data'!A112="","",IF(X109="","",VLOOKUP(X109,[1]!Table2[#All],2,FALSE)))</f>
        <v/>
      </c>
      <c r="Z109" s="4" t="str">
        <f>IF('[1]#source_data'!A112="","",IF(X109="","",VLOOKUP(X109,[1]!Table2[#All],3,FALSE)))</f>
        <v/>
      </c>
      <c r="AA109" s="7">
        <f ca="1">IF('[1]#source_data'!A112="","",'[1]#fixed_data'!$B$7)</f>
        <v>46079</v>
      </c>
      <c r="AB109" s="4" t="str">
        <f>IF('[1]#source_data'!A112="","",'[1]#fixed_data'!$B$8)</f>
        <v>https://www.berkeleyfoundation.org.uk/</v>
      </c>
      <c r="AC109" s="4">
        <f>IF('[1]#source_data'!A112="","",IF('[1]#source_data'!O112="","",'[1]#source_data'!O112))</f>
        <v>0</v>
      </c>
    </row>
    <row r="110" spans="1:29" x14ac:dyDescent="0.25">
      <c r="A110" s="4" t="str">
        <f>IF('[1]#source_data'!A113="","",CONCATENATE('[1]#fixed_data'!$B$2&amp;'[1]#source_data'!A113))</f>
        <v>360G-BerkeleyFdn-FG1034</v>
      </c>
      <c r="B110" s="4" t="str">
        <f>IF('[1]#source_data'!A113="","",IF('[1]#source_data'!B113="","",'[1]#source_data'!B113))</f>
        <v>One-off grant</v>
      </c>
      <c r="C110" s="4" t="str">
        <f>IF('[1]#source_data'!A113="","",IF('[1]#source_data'!C113="","",'[1]#source_data'!C113))</f>
        <v>A grant provided to support the time and expertise contributed during the Berkeley Foundation focus group session.</v>
      </c>
      <c r="D110" s="4" t="str">
        <f>IF('[1]#source_data'!A113="","",'[1]#fixed_data'!$B$3)</f>
        <v>GBP</v>
      </c>
      <c r="E110" s="5">
        <f>IF('[1]#source_data'!A113="","",IF('[1]#source_data'!D113="","",'[1]#source_data'!D113))</f>
        <v>200</v>
      </c>
      <c r="F110" s="5">
        <f>IF('[1]#source_data'!A113="","",IF('[1]#source_data'!F113="","",'[1]#source_data'!F113))</f>
        <v>200</v>
      </c>
      <c r="G110" s="6">
        <f>IF('[1]#source_data'!A113="","",IF('[1]#source_data'!E113="","",'[1]#source_data'!E113))</f>
        <v>44270</v>
      </c>
      <c r="H110" s="4" t="str">
        <f>IF('[1]#source_data'!A113="","",IF(AND(J110="",K110=""),'[1]#fixed_data'!$B$4&amp;SUBSTITUTE(I110," ","-"),IF(J110="","GB-COH-"&amp;K110,IF(LEFT(J110,2)="SC","GB-SC-"&amp;J110,IF(AND(LEFT(J110,1)="1",LEN(J110)=6),"GB-NIC-"&amp;J110,IF(LEFT(J110,3)="NIC","GB-NIC-"&amp;SUBSTITUTE(J110,"NIC",""),IF(LEFT(J110,1)="X","GB-REV-"&amp;J110,"GB-CHC-"&amp;J110)))))))</f>
        <v>GB-CHC-1124833</v>
      </c>
      <c r="I110" s="4" t="str">
        <f>IF('[1]#source_data'!A113="","",IF('[1]#source_data'!G113="","",'[1]#source_data'!G113))</f>
        <v>Mayor's Fund for London</v>
      </c>
      <c r="J110" s="4">
        <f>IF('[1]#source_data'!A113="","",IF(ISBLANK('[1]#source_data'!H113),"",'[1]#source_data'!H113))</f>
        <v>1124833</v>
      </c>
      <c r="K110" s="4" t="str">
        <f>IF('[1]#source_data'!A113="","",IF('[1]#source_data'!I113="","",TEXT('[1]#source_data'!I113,"00000000")))</f>
        <v/>
      </c>
      <c r="L110" s="4" t="str">
        <f>IF('[1]#source_data'!A113="","",'[1]#fixed_data'!$B$5)</f>
        <v>GB-CHC-1152596</v>
      </c>
      <c r="M110" s="4" t="str">
        <f>IF('[1]#source_data'!A113="","",'[1]#fixed_data'!$B$6)</f>
        <v>The Berkeley Foundation</v>
      </c>
      <c r="N110" s="4" t="str">
        <f>IF('[1]#source_data'!A113="","",IF('[1]#source_data'!J113="","",'[1]#source_data'!J113))</f>
        <v>Unrestricted funding</v>
      </c>
      <c r="O110" s="4" t="str">
        <f>IF('[1]#source_data'!A113="","",IF('[1]#source_data'!K113="","",'[1]#source_data'!K113))</f>
        <v>London</v>
      </c>
      <c r="P110" s="4" t="str">
        <f>IF('[1]#source_data'!A113="","",IF(O110="","",VLOOKUP(O110,[1]!Table2[#All],2,FALSE)))</f>
        <v>E12000007</v>
      </c>
      <c r="Q110" s="4" t="str">
        <f>IF('[1]#source_data'!A113="","",IF(O110="","",VLOOKUP(O110,[1]!Table2[#All],3,FALSE)))</f>
        <v>RGN/GOR</v>
      </c>
      <c r="R110" s="4" t="str">
        <f>IF('[1]#source_data'!A113="","",IF('[1]#source_data'!L113="","",'[1]#source_data'!L113))</f>
        <v/>
      </c>
      <c r="S110" s="4" t="str">
        <f>IF('[1]#source_data'!A113="","",IF(R110="","",VLOOKUP(R110,[1]!Table2[#All],2,FALSE)))</f>
        <v/>
      </c>
      <c r="T110" s="4" t="str">
        <f>IF('[1]#source_data'!A113="","",IF(R110="","",VLOOKUP(R110,[1]!Table2[#All],3,FALSE)))</f>
        <v/>
      </c>
      <c r="U110" s="4" t="str">
        <f>IF('[1]#source_data'!A113="","",IF('[1]#source_data'!M113="","",'[1]#source_data'!M113))</f>
        <v/>
      </c>
      <c r="V110" s="4" t="str">
        <f>IF('[1]#source_data'!A113="","",IF(U110="","",VLOOKUP(U110,[1]!Table2[#All],2,FALSE)))</f>
        <v/>
      </c>
      <c r="W110" s="4" t="str">
        <f>IF('[1]#source_data'!A113="","",IF(U110="","",VLOOKUP(U110,[1]!Table2[#All],3,FALSE)))</f>
        <v/>
      </c>
      <c r="X110" s="4" t="str">
        <f>IF('[1]#source_data'!A113="","",IF('[1]#source_data'!N113="","",'[1]#source_data'!N113))</f>
        <v/>
      </c>
      <c r="Y110" s="4" t="str">
        <f>IF('[1]#source_data'!A113="","",IF(X110="","",VLOOKUP(X110,[1]!Table2[#All],2,FALSE)))</f>
        <v/>
      </c>
      <c r="Z110" s="4" t="str">
        <f>IF('[1]#source_data'!A113="","",IF(X110="","",VLOOKUP(X110,[1]!Table2[#All],3,FALSE)))</f>
        <v/>
      </c>
      <c r="AA110" s="7">
        <f ca="1">IF('[1]#source_data'!A113="","",'[1]#fixed_data'!$B$7)</f>
        <v>46079</v>
      </c>
      <c r="AB110" s="4" t="str">
        <f>IF('[1]#source_data'!A113="","",'[1]#fixed_data'!$B$8)</f>
        <v>https://www.berkeleyfoundation.org.uk/</v>
      </c>
      <c r="AC110" s="4">
        <f>IF('[1]#source_data'!A113="","",IF('[1]#source_data'!O113="","",'[1]#source_data'!O113))</f>
        <v>0</v>
      </c>
    </row>
    <row r="111" spans="1:29" x14ac:dyDescent="0.25">
      <c r="A111" s="4" t="str">
        <f>IF('[1]#source_data'!A114="","",CONCATENATE('[1]#fixed_data'!$B$2&amp;'[1]#source_data'!A114))</f>
        <v>360G-BerkeleyFdn-FG1035</v>
      </c>
      <c r="B111" s="4" t="str">
        <f>IF('[1]#source_data'!A114="","",IF('[1]#source_data'!B114="","",'[1]#source_data'!B114))</f>
        <v>One-off grant</v>
      </c>
      <c r="C111" s="4" t="str">
        <f>IF('[1]#source_data'!A114="","",IF('[1]#source_data'!C114="","",'[1]#source_data'!C114))</f>
        <v>A grant provided to support the time and expertise contributed during the Berkeley Foundation focus group session.</v>
      </c>
      <c r="D111" s="4" t="str">
        <f>IF('[1]#source_data'!A114="","",'[1]#fixed_data'!$B$3)</f>
        <v>GBP</v>
      </c>
      <c r="E111" s="5">
        <f>IF('[1]#source_data'!A114="","",IF('[1]#source_data'!D114="","",'[1]#source_data'!D114))</f>
        <v>100</v>
      </c>
      <c r="F111" s="5">
        <f>IF('[1]#source_data'!A114="","",IF('[1]#source_data'!F114="","",'[1]#source_data'!F114))</f>
        <v>100</v>
      </c>
      <c r="G111" s="6">
        <f>IF('[1]#source_data'!A114="","",IF('[1]#source_data'!E114="","",'[1]#source_data'!E114))</f>
        <v>44270</v>
      </c>
      <c r="H111" s="4" t="str">
        <f>IF('[1]#source_data'!A114="","",IF(AND(J111="",K111=""),'[1]#fixed_data'!$B$4&amp;SUBSTITUTE(I111," ","-"),IF(J111="","GB-COH-"&amp;K111,IF(LEFT(J111,2)="SC","GB-SC-"&amp;J111,IF(AND(LEFT(J111,1)="1",LEN(J111)=6),"GB-NIC-"&amp;J111,IF(LEFT(J111,3)="NIC","GB-NIC-"&amp;SUBSTITUTE(J111,"NIC",""),IF(LEFT(J111,1)="X","GB-REV-"&amp;J111,"GB-CHC-"&amp;J111)))))))</f>
        <v>GB-CHC-4465125</v>
      </c>
      <c r="I111" s="4" t="str">
        <f>IF('[1]#source_data'!A114="","",IF('[1]#source_data'!G114="","",'[1]#source_data'!G114))</f>
        <v>Imperial College London</v>
      </c>
      <c r="J111" s="4">
        <f>IF('[1]#source_data'!A114="","",IF(ISBLANK('[1]#source_data'!H114),"",'[1]#source_data'!H114))</f>
        <v>4465125</v>
      </c>
      <c r="K111" s="4" t="str">
        <f>IF('[1]#source_data'!A114="","",IF('[1]#source_data'!I114="","",TEXT('[1]#source_data'!I114,"00000000")))</f>
        <v/>
      </c>
      <c r="L111" s="4" t="str">
        <f>IF('[1]#source_data'!A114="","",'[1]#fixed_data'!$B$5)</f>
        <v>GB-CHC-1152596</v>
      </c>
      <c r="M111" s="4" t="str">
        <f>IF('[1]#source_data'!A114="","",'[1]#fixed_data'!$B$6)</f>
        <v>The Berkeley Foundation</v>
      </c>
      <c r="N111" s="4" t="str">
        <f>IF('[1]#source_data'!A114="","",IF('[1]#source_data'!J114="","",'[1]#source_data'!J114))</f>
        <v>Unrestricted funding</v>
      </c>
      <c r="O111" s="4" t="str">
        <f>IF('[1]#source_data'!A114="","",IF('[1]#source_data'!K114="","",'[1]#source_data'!K114))</f>
        <v>London</v>
      </c>
      <c r="P111" s="4" t="str">
        <f>IF('[1]#source_data'!A114="","",IF(O111="","",VLOOKUP(O111,[1]!Table2[#All],2,FALSE)))</f>
        <v>E12000007</v>
      </c>
      <c r="Q111" s="4" t="str">
        <f>IF('[1]#source_data'!A114="","",IF(O111="","",VLOOKUP(O111,[1]!Table2[#All],3,FALSE)))</f>
        <v>RGN/GOR</v>
      </c>
      <c r="R111" s="4" t="str">
        <f>IF('[1]#source_data'!A114="","",IF('[1]#source_data'!L114="","",'[1]#source_data'!L114))</f>
        <v/>
      </c>
      <c r="S111" s="4" t="str">
        <f>IF('[1]#source_data'!A114="","",IF(R111="","",VLOOKUP(R111,[1]!Table2[#All],2,FALSE)))</f>
        <v/>
      </c>
      <c r="T111" s="4" t="str">
        <f>IF('[1]#source_data'!A114="","",IF(R111="","",VLOOKUP(R111,[1]!Table2[#All],3,FALSE)))</f>
        <v/>
      </c>
      <c r="U111" s="4" t="str">
        <f>IF('[1]#source_data'!A114="","",IF('[1]#source_data'!M114="","",'[1]#source_data'!M114))</f>
        <v/>
      </c>
      <c r="V111" s="4" t="str">
        <f>IF('[1]#source_data'!A114="","",IF(U111="","",VLOOKUP(U111,[1]!Table2[#All],2,FALSE)))</f>
        <v/>
      </c>
      <c r="W111" s="4" t="str">
        <f>IF('[1]#source_data'!A114="","",IF(U111="","",VLOOKUP(U111,[1]!Table2[#All],3,FALSE)))</f>
        <v/>
      </c>
      <c r="X111" s="4" t="str">
        <f>IF('[1]#source_data'!A114="","",IF('[1]#source_data'!N114="","",'[1]#source_data'!N114))</f>
        <v/>
      </c>
      <c r="Y111" s="4" t="str">
        <f>IF('[1]#source_data'!A114="","",IF(X111="","",VLOOKUP(X111,[1]!Table2[#All],2,FALSE)))</f>
        <v/>
      </c>
      <c r="Z111" s="4" t="str">
        <f>IF('[1]#source_data'!A114="","",IF(X111="","",VLOOKUP(X111,[1]!Table2[#All],3,FALSE)))</f>
        <v/>
      </c>
      <c r="AA111" s="7">
        <f ca="1">IF('[1]#source_data'!A114="","",'[1]#fixed_data'!$B$7)</f>
        <v>46079</v>
      </c>
      <c r="AB111" s="4" t="str">
        <f>IF('[1]#source_data'!A114="","",'[1]#fixed_data'!$B$8)</f>
        <v>https://www.berkeleyfoundation.org.uk/</v>
      </c>
      <c r="AC111" s="4">
        <f>IF('[1]#source_data'!A114="","",IF('[1]#source_data'!O114="","",'[1]#source_data'!O114))</f>
        <v>0</v>
      </c>
    </row>
    <row r="112" spans="1:29" x14ac:dyDescent="0.25">
      <c r="A112" s="4" t="str">
        <f>IF('[1]#source_data'!A115="","",CONCATENATE('[1]#fixed_data'!$B$2&amp;'[1]#source_data'!A115))</f>
        <v>360G-BerkeleyFdn-FG1036</v>
      </c>
      <c r="B112" s="4" t="str">
        <f>IF('[1]#source_data'!A115="","",IF('[1]#source_data'!B115="","",'[1]#source_data'!B115))</f>
        <v>One-off grant</v>
      </c>
      <c r="C112" s="4" t="str">
        <f>IF('[1]#source_data'!A115="","",IF('[1]#source_data'!C115="","",'[1]#source_data'!C115))</f>
        <v>A grant provided to support the time and expertise contributed during the Berkeley Foundation focus group session.</v>
      </c>
      <c r="D112" s="4" t="str">
        <f>IF('[1]#source_data'!A115="","",'[1]#fixed_data'!$B$3)</f>
        <v>GBP</v>
      </c>
      <c r="E112" s="5">
        <f>IF('[1]#source_data'!A115="","",IF('[1]#source_data'!D115="","",'[1]#source_data'!D115))</f>
        <v>100</v>
      </c>
      <c r="F112" s="5">
        <f>IF('[1]#source_data'!A115="","",IF('[1]#source_data'!F115="","",'[1]#source_data'!F115))</f>
        <v>100</v>
      </c>
      <c r="G112" s="6">
        <f>IF('[1]#source_data'!A115="","",IF('[1]#source_data'!E115="","",'[1]#source_data'!E115))</f>
        <v>44270</v>
      </c>
      <c r="H112" s="4" t="str">
        <f>IF('[1]#source_data'!A115="","",IF(AND(J112="",K112=""),'[1]#fixed_data'!$B$4&amp;SUBSTITUTE(I112," ","-"),IF(J112="","GB-COH-"&amp;K112,IF(LEFT(J112,2)="SC","GB-SC-"&amp;J112,IF(AND(LEFT(J112,1)="1",LEN(J112)=6),"GB-NIC-"&amp;J112,IF(LEFT(J112,3)="NIC","GB-NIC-"&amp;SUBSTITUTE(J112,"NIC",""),IF(LEFT(J112,1)="X","GB-REV-"&amp;J112,"GB-CHC-"&amp;J112)))))))</f>
        <v>GB-CHC-1208138</v>
      </c>
      <c r="I112" s="4" t="str">
        <f>IF('[1]#source_data'!A115="","",IF('[1]#source_data'!G115="","",'[1]#source_data'!G115))</f>
        <v>Ways into Work</v>
      </c>
      <c r="J112" s="4">
        <f>IF('[1]#source_data'!A115="","",IF(ISBLANK('[1]#source_data'!H115),"",'[1]#source_data'!H115))</f>
        <v>1208138</v>
      </c>
      <c r="K112" s="4" t="str">
        <f>IF('[1]#source_data'!A115="","",IF('[1]#source_data'!I115="","",TEXT('[1]#source_data'!I115,"00000000")))</f>
        <v/>
      </c>
      <c r="L112" s="4" t="str">
        <f>IF('[1]#source_data'!A115="","",'[1]#fixed_data'!$B$5)</f>
        <v>GB-CHC-1152596</v>
      </c>
      <c r="M112" s="4" t="str">
        <f>IF('[1]#source_data'!A115="","",'[1]#fixed_data'!$B$6)</f>
        <v>The Berkeley Foundation</v>
      </c>
      <c r="N112" s="4" t="str">
        <f>IF('[1]#source_data'!A115="","",IF('[1]#source_data'!J115="","",'[1]#source_data'!J115))</f>
        <v>Unrestricted funding</v>
      </c>
      <c r="O112" s="4" t="str">
        <f>IF('[1]#source_data'!A115="","",IF('[1]#source_data'!K115="","",'[1]#source_data'!K115))</f>
        <v>South East England</v>
      </c>
      <c r="P112" s="4" t="str">
        <f>IF('[1]#source_data'!A115="","",IF(O112="","",VLOOKUP(O112,[1]!Table2[#All],2,FALSE)))</f>
        <v>E12000008</v>
      </c>
      <c r="Q112" s="4" t="str">
        <f>IF('[1]#source_data'!A115="","",IF(O112="","",VLOOKUP(O112,[1]!Table2[#All],3,FALSE)))</f>
        <v>RGN/GOR</v>
      </c>
      <c r="R112" s="4" t="str">
        <f>IF('[1]#source_data'!A115="","",IF('[1]#source_data'!L115="","",'[1]#source_data'!L115))</f>
        <v/>
      </c>
      <c r="S112" s="4" t="str">
        <f>IF('[1]#source_data'!A115="","",IF(R112="","",VLOOKUP(R112,[1]!Table2[#All],2,FALSE)))</f>
        <v/>
      </c>
      <c r="T112" s="4" t="str">
        <f>IF('[1]#source_data'!A115="","",IF(R112="","",VLOOKUP(R112,[1]!Table2[#All],3,FALSE)))</f>
        <v/>
      </c>
      <c r="U112" s="4" t="str">
        <f>IF('[1]#source_data'!A115="","",IF('[1]#source_data'!M115="","",'[1]#source_data'!M115))</f>
        <v/>
      </c>
      <c r="V112" s="4" t="str">
        <f>IF('[1]#source_data'!A115="","",IF(U112="","",VLOOKUP(U112,[1]!Table2[#All],2,FALSE)))</f>
        <v/>
      </c>
      <c r="W112" s="4" t="str">
        <f>IF('[1]#source_data'!A115="","",IF(U112="","",VLOOKUP(U112,[1]!Table2[#All],3,FALSE)))</f>
        <v/>
      </c>
      <c r="X112" s="4" t="str">
        <f>IF('[1]#source_data'!A115="","",IF('[1]#source_data'!N115="","",'[1]#source_data'!N115))</f>
        <v/>
      </c>
      <c r="Y112" s="4" t="str">
        <f>IF('[1]#source_data'!A115="","",IF(X112="","",VLOOKUP(X112,[1]!Table2[#All],2,FALSE)))</f>
        <v/>
      </c>
      <c r="Z112" s="4" t="str">
        <f>IF('[1]#source_data'!A115="","",IF(X112="","",VLOOKUP(X112,[1]!Table2[#All],3,FALSE)))</f>
        <v/>
      </c>
      <c r="AA112" s="7">
        <f ca="1">IF('[1]#source_data'!A115="","",'[1]#fixed_data'!$B$7)</f>
        <v>46079</v>
      </c>
      <c r="AB112" s="4" t="str">
        <f>IF('[1]#source_data'!A115="","",'[1]#fixed_data'!$B$8)</f>
        <v>https://www.berkeleyfoundation.org.uk/</v>
      </c>
      <c r="AC112" s="4">
        <f>IF('[1]#source_data'!A115="","",IF('[1]#source_data'!O115="","",'[1]#source_data'!O115))</f>
        <v>0</v>
      </c>
    </row>
    <row r="113" spans="1:29" x14ac:dyDescent="0.25">
      <c r="A113" s="4" t="str">
        <f>IF('[1]#source_data'!A116="","",CONCATENATE('[1]#fixed_data'!$B$2&amp;'[1]#source_data'!A116))</f>
        <v>360G-BerkeleyFdn-FA1484</v>
      </c>
      <c r="B113" s="4" t="str">
        <f>IF('[1]#source_data'!A116="","",IF('[1]#source_data'!B116="","",'[1]#source_data'!B116))</f>
        <v>Skills for Positive Futures</v>
      </c>
      <c r="C113" s="4" t="str">
        <f>IF('[1]#source_data'!A116="","",IF('[1]#source_data'!C116="","",'[1]#source_data'!C116))</f>
        <v>To develop the capacity of an established community charity to deliver high quality evidence informed mental health support for young people.</v>
      </c>
      <c r="D113" s="4" t="str">
        <f>IF('[1]#source_data'!A116="","",'[1]#fixed_data'!$B$3)</f>
        <v>GBP</v>
      </c>
      <c r="E113" s="5">
        <f>IF('[1]#source_data'!A116="","",IF('[1]#source_data'!D116="","",'[1]#source_data'!D116))</f>
        <v>129129.47</v>
      </c>
      <c r="F113" s="5">
        <f>IF('[1]#source_data'!A116="","",IF('[1]#source_data'!F116="","",'[1]#source_data'!F116))</f>
        <v>129129.47</v>
      </c>
      <c r="G113" s="6">
        <f>IF('[1]#source_data'!A116="","",IF('[1]#source_data'!E116="","",'[1]#source_data'!E116))</f>
        <v>44277</v>
      </c>
      <c r="H113" s="4" t="str">
        <f>IF('[1]#source_data'!A116="","",IF(AND(J113="",K113=""),'[1]#fixed_data'!$B$4&amp;SUBSTITUTE(I113," ","-"),IF(J113="","GB-COH-"&amp;K113,IF(LEFT(J113,2)="SC","GB-SC-"&amp;J113,IF(AND(LEFT(J113,1)="1",LEN(J113)=6),"GB-NIC-"&amp;J113,IF(LEFT(J113,3)="NIC","GB-NIC-"&amp;SUBSTITUTE(J113,"NIC",""),IF(LEFT(J113,1)="X","GB-REV-"&amp;J113,"GB-CHC-"&amp;J113)))))))</f>
        <v>GB-CHC-1077106</v>
      </c>
      <c r="I113" s="4" t="str">
        <f>IF('[1]#source_data'!A116="","",IF('[1]#source_data'!G116="","",'[1]#source_data'!G116))</f>
        <v>Anna Freud National Centre for Children and Families</v>
      </c>
      <c r="J113" s="4">
        <f>IF('[1]#source_data'!A116="","",IF(ISBLANK('[1]#source_data'!H116),"",'[1]#source_data'!H116))</f>
        <v>1077106</v>
      </c>
      <c r="K113" s="4" t="str">
        <f>IF('[1]#source_data'!A116="","",IF('[1]#source_data'!I116="","",TEXT('[1]#source_data'!I116,"00000000")))</f>
        <v/>
      </c>
      <c r="L113" s="4" t="str">
        <f>IF('[1]#source_data'!A116="","",'[1]#fixed_data'!$B$5)</f>
        <v>GB-CHC-1152596</v>
      </c>
      <c r="M113" s="4" t="str">
        <f>IF('[1]#source_data'!A116="","",'[1]#fixed_data'!$B$6)</f>
        <v>The Berkeley Foundation</v>
      </c>
      <c r="N113" s="4" t="str">
        <f>IF('[1]#source_data'!A116="","",IF('[1]#source_data'!J116="","",'[1]#source_data'!J116))</f>
        <v>Health and Wellbeing</v>
      </c>
      <c r="O113" s="4" t="str">
        <f>IF('[1]#source_data'!A116="","",IF('[1]#source_data'!K116="","",'[1]#source_data'!K116))</f>
        <v>London</v>
      </c>
      <c r="P113" s="4" t="str">
        <f>IF('[1]#source_data'!A116="","",IF(O113="","",VLOOKUP(O113,[1]!Table2[#All],2,FALSE)))</f>
        <v>E12000007</v>
      </c>
      <c r="Q113" s="4" t="str">
        <f>IF('[1]#source_data'!A116="","",IF(O113="","",VLOOKUP(O113,[1]!Table2[#All],3,FALSE)))</f>
        <v>RGN/GOR</v>
      </c>
      <c r="R113" s="4" t="str">
        <f>IF('[1]#source_data'!A116="","",IF('[1]#source_data'!L116="","",'[1]#source_data'!L116))</f>
        <v/>
      </c>
      <c r="S113" s="4" t="str">
        <f>IF('[1]#source_data'!A116="","",IF(R113="","",VLOOKUP(R113,[1]!Table2[#All],2,FALSE)))</f>
        <v/>
      </c>
      <c r="T113" s="4" t="str">
        <f>IF('[1]#source_data'!A116="","",IF(R113="","",VLOOKUP(R113,[1]!Table2[#All],3,FALSE)))</f>
        <v/>
      </c>
      <c r="U113" s="4" t="str">
        <f>IF('[1]#source_data'!A116="","",IF('[1]#source_data'!M116="","",'[1]#source_data'!M116))</f>
        <v/>
      </c>
      <c r="V113" s="4" t="str">
        <f>IF('[1]#source_data'!A116="","",IF(U113="","",VLOOKUP(U113,[1]!Table2[#All],2,FALSE)))</f>
        <v/>
      </c>
      <c r="W113" s="4" t="str">
        <f>IF('[1]#source_data'!A116="","",IF(U113="","",VLOOKUP(U113,[1]!Table2[#All],3,FALSE)))</f>
        <v/>
      </c>
      <c r="X113" s="4" t="str">
        <f>IF('[1]#source_data'!A116="","",IF('[1]#source_data'!N116="","",'[1]#source_data'!N116))</f>
        <v/>
      </c>
      <c r="Y113" s="4" t="str">
        <f>IF('[1]#source_data'!A116="","",IF(X113="","",VLOOKUP(X113,[1]!Table2[#All],2,FALSE)))</f>
        <v/>
      </c>
      <c r="Z113" s="4" t="str">
        <f>IF('[1]#source_data'!A116="","",IF(X113="","",VLOOKUP(X113,[1]!Table2[#All],3,FALSE)))</f>
        <v/>
      </c>
      <c r="AA113" s="7">
        <f ca="1">IF('[1]#source_data'!A116="","",'[1]#fixed_data'!$B$7)</f>
        <v>46079</v>
      </c>
      <c r="AB113" s="4" t="str">
        <f>IF('[1]#source_data'!A116="","",'[1]#fixed_data'!$B$8)</f>
        <v>https://www.berkeleyfoundation.org.uk/</v>
      </c>
      <c r="AC113" s="4">
        <f>IF('[1]#source_data'!A116="","",IF('[1]#source_data'!O116="","",'[1]#source_data'!O116))</f>
        <v>24</v>
      </c>
    </row>
    <row r="114" spans="1:29" x14ac:dyDescent="0.25">
      <c r="A114" s="4" t="str">
        <f>IF('[1]#source_data'!A117="","",CONCATENATE('[1]#fixed_data'!$B$2&amp;'[1]#source_data'!A117))</f>
        <v>360G-BerkeleyFdn-FA1494</v>
      </c>
      <c r="B114" s="4" t="str">
        <f>IF('[1]#source_data'!A117="","",IF('[1]#source_data'!B117="","",'[1]#source_data'!B117))</f>
        <v>Skills for Positive Futures</v>
      </c>
      <c r="C114" s="4" t="str">
        <f>IF('[1]#source_data'!A117="","",IF('[1]#source_data'!C117="","",'[1]#source_data'!C117))</f>
        <v>To provide an enhanced level of pre and post-transitional support to children moving from primary to secondary school in Kennington</v>
      </c>
      <c r="D114" s="4" t="str">
        <f>IF('[1]#source_data'!A117="","",'[1]#fixed_data'!$B$3)</f>
        <v>GBP</v>
      </c>
      <c r="E114" s="5">
        <f>IF('[1]#source_data'!A117="","",IF('[1]#source_data'!D117="","",'[1]#source_data'!D117))</f>
        <v>33900</v>
      </c>
      <c r="F114" s="5">
        <f>IF('[1]#source_data'!A117="","",IF('[1]#source_data'!F117="","",'[1]#source_data'!F117))</f>
        <v>33900</v>
      </c>
      <c r="G114" s="6">
        <f>IF('[1]#source_data'!A117="","",IF('[1]#source_data'!E117="","",'[1]#source_data'!E117))</f>
        <v>44277</v>
      </c>
      <c r="H114" s="4" t="str">
        <f>IF('[1]#source_data'!A117="","",IF(AND(J114="",K114=""),'[1]#fixed_data'!$B$4&amp;SUBSTITUTE(I114," ","-"),IF(J114="","GB-COH-"&amp;K114,IF(LEFT(J114,2)="SC","GB-SC-"&amp;J114,IF(AND(LEFT(J114,1)="1",LEN(J114)=6),"GB-NIC-"&amp;J114,IF(LEFT(J114,3)="NIC","GB-NIC-"&amp;SUBSTITUTE(J114,"NIC",""),IF(LEFT(J114,1)="X","GB-REV-"&amp;J114,"GB-CHC-"&amp;J114)))))))</f>
        <v>GB-CHC-289888</v>
      </c>
      <c r="I114" s="4" t="str">
        <f>IF('[1]#source_data'!A117="","",IF('[1]#source_data'!G117="","",'[1]#source_data'!G117))</f>
        <v xml:space="preserve">Hyde Charitable Trust </v>
      </c>
      <c r="J114" s="4">
        <f>IF('[1]#source_data'!A117="","",IF(ISBLANK('[1]#source_data'!H117),"",'[1]#source_data'!H117))</f>
        <v>289888</v>
      </c>
      <c r="K114" s="4" t="str">
        <f>IF('[1]#source_data'!A117="","",IF('[1]#source_data'!I117="","",TEXT('[1]#source_data'!I117,"00000000")))</f>
        <v/>
      </c>
      <c r="L114" s="4" t="str">
        <f>IF('[1]#source_data'!A117="","",'[1]#fixed_data'!$B$5)</f>
        <v>GB-CHC-1152596</v>
      </c>
      <c r="M114" s="4" t="str">
        <f>IF('[1]#source_data'!A117="","",'[1]#fixed_data'!$B$6)</f>
        <v>The Berkeley Foundation</v>
      </c>
      <c r="N114" s="4" t="str">
        <f>IF('[1]#source_data'!A117="","",IF('[1]#source_data'!J117="","",'[1]#source_data'!J117))</f>
        <v>Journey to Employment</v>
      </c>
      <c r="O114" s="4" t="str">
        <f>IF('[1]#source_data'!A117="","",IF('[1]#source_data'!K117="","",'[1]#source_data'!K117))</f>
        <v>London</v>
      </c>
      <c r="P114" s="4" t="str">
        <f>IF('[1]#source_data'!A117="","",IF(O114="","",VLOOKUP(O114,[1]!Table2[#All],2,FALSE)))</f>
        <v>E12000007</v>
      </c>
      <c r="Q114" s="4" t="str">
        <f>IF('[1]#source_data'!A117="","",IF(O114="","",VLOOKUP(O114,[1]!Table2[#All],3,FALSE)))</f>
        <v>RGN/GOR</v>
      </c>
      <c r="R114" s="4" t="str">
        <f>IF('[1]#source_data'!A117="","",IF('[1]#source_data'!L117="","",'[1]#source_data'!L117))</f>
        <v/>
      </c>
      <c r="S114" s="4" t="str">
        <f>IF('[1]#source_data'!A117="","",IF(R114="","",VLOOKUP(R114,[1]!Table2[#All],2,FALSE)))</f>
        <v/>
      </c>
      <c r="T114" s="4" t="str">
        <f>IF('[1]#source_data'!A117="","",IF(R114="","",VLOOKUP(R114,[1]!Table2[#All],3,FALSE)))</f>
        <v/>
      </c>
      <c r="U114" s="4" t="str">
        <f>IF('[1]#source_data'!A117="","",IF('[1]#source_data'!M117="","",'[1]#source_data'!M117))</f>
        <v/>
      </c>
      <c r="V114" s="4" t="str">
        <f>IF('[1]#source_data'!A117="","",IF(U114="","",VLOOKUP(U114,[1]!Table2[#All],2,FALSE)))</f>
        <v/>
      </c>
      <c r="W114" s="4" t="str">
        <f>IF('[1]#source_data'!A117="","",IF(U114="","",VLOOKUP(U114,[1]!Table2[#All],3,FALSE)))</f>
        <v/>
      </c>
      <c r="X114" s="4" t="str">
        <f>IF('[1]#source_data'!A117="","",IF('[1]#source_data'!N117="","",'[1]#source_data'!N117))</f>
        <v/>
      </c>
      <c r="Y114" s="4" t="str">
        <f>IF('[1]#source_data'!A117="","",IF(X114="","",VLOOKUP(X114,[1]!Table2[#All],2,FALSE)))</f>
        <v/>
      </c>
      <c r="Z114" s="4" t="str">
        <f>IF('[1]#source_data'!A117="","",IF(X114="","",VLOOKUP(X114,[1]!Table2[#All],3,FALSE)))</f>
        <v/>
      </c>
      <c r="AA114" s="7">
        <f ca="1">IF('[1]#source_data'!A117="","",'[1]#fixed_data'!$B$7)</f>
        <v>46079</v>
      </c>
      <c r="AB114" s="4" t="str">
        <f>IF('[1]#source_data'!A117="","",'[1]#fixed_data'!$B$8)</f>
        <v>https://www.berkeleyfoundation.org.uk/</v>
      </c>
      <c r="AC114" s="4">
        <f>IF('[1]#source_data'!A117="","",IF('[1]#source_data'!O117="","",'[1]#source_data'!O117))</f>
        <v>36</v>
      </c>
    </row>
    <row r="115" spans="1:29" x14ac:dyDescent="0.25">
      <c r="A115" s="4" t="str">
        <f>IF('[1]#source_data'!A118="","",CONCATENATE('[1]#fixed_data'!$B$2&amp;'[1]#source_data'!A118))</f>
        <v>360G-BerkeleyFdn-FA1667</v>
      </c>
      <c r="B115" s="4" t="str">
        <f>IF('[1]#source_data'!A118="","",IF('[1]#source_data'!B118="","",'[1]#source_data'!B118))</f>
        <v>Covid-19 Emergency Fund</v>
      </c>
      <c r="C115" s="4" t="str">
        <f>IF('[1]#source_data'!A118="","",IF('[1]#source_data'!C118="","",'[1]#source_data'!C118))</f>
        <v xml:space="preserve">To support the management and running of a 40-bed hotel in Hounslow as a short stay accommodation option for young homeless people and those at immediate risk of becoming homeless. </v>
      </c>
      <c r="D115" s="4" t="str">
        <f>IF('[1]#source_data'!A118="","",'[1]#fixed_data'!$B$3)</f>
        <v>GBP</v>
      </c>
      <c r="E115" s="5">
        <f>IF('[1]#source_data'!A118="","",IF('[1]#source_data'!D118="","",'[1]#source_data'!D118))</f>
        <v>150000</v>
      </c>
      <c r="F115" s="5">
        <f>IF('[1]#source_data'!A118="","",IF('[1]#source_data'!F118="","",'[1]#source_data'!F118))</f>
        <v>150000</v>
      </c>
      <c r="G115" s="6">
        <f>IF('[1]#source_data'!A118="","",IF('[1]#source_data'!E118="","",'[1]#source_data'!E118))</f>
        <v>44277</v>
      </c>
      <c r="H115" s="4" t="str">
        <f>IF('[1]#source_data'!A118="","",IF(AND(J115="",K115=""),'[1]#fixed_data'!$B$4&amp;SUBSTITUTE(I115," ","-"),IF(J115="","GB-COH-"&amp;K115,IF(LEFT(J115,2)="SC","GB-SC-"&amp;J115,IF(AND(LEFT(J115,1)="1",LEN(J115)=6),"GB-NIC-"&amp;J115,IF(LEFT(J115,3)="NIC","GB-NIC-"&amp;SUBSTITUTE(J115,"NIC",""),IF(LEFT(J115,1)="X","GB-REV-"&amp;J115,"GB-CHC-"&amp;J115)))))))</f>
        <v>GB-CHC-276943</v>
      </c>
      <c r="I115" s="4" t="str">
        <f>IF('[1]#source_data'!A118="","",IF('[1]#source_data'!G118="","",'[1]#source_data'!G118))</f>
        <v>New Horizon Youth Centre</v>
      </c>
      <c r="J115" s="4">
        <f>IF('[1]#source_data'!A118="","",IF(ISBLANK('[1]#source_data'!H118),"",'[1]#source_data'!H118))</f>
        <v>276943</v>
      </c>
      <c r="K115" s="4" t="str">
        <f>IF('[1]#source_data'!A118="","",IF('[1]#source_data'!I118="","",TEXT('[1]#source_data'!I118,"00000000")))</f>
        <v/>
      </c>
      <c r="L115" s="4" t="str">
        <f>IF('[1]#source_data'!A118="","",'[1]#fixed_data'!$B$5)</f>
        <v>GB-CHC-1152596</v>
      </c>
      <c r="M115" s="4" t="str">
        <f>IF('[1]#source_data'!A118="","",'[1]#fixed_data'!$B$6)</f>
        <v>The Berkeley Foundation</v>
      </c>
      <c r="N115" s="4" t="str">
        <f>IF('[1]#source_data'!A118="","",IF('[1]#source_data'!J118="","",'[1]#source_data'!J118))</f>
        <v>A Safe Place to Call Home</v>
      </c>
      <c r="O115" s="4" t="str">
        <f>IF('[1]#source_data'!A118="","",IF('[1]#source_data'!K118="","",'[1]#source_data'!K118))</f>
        <v>London</v>
      </c>
      <c r="P115" s="4" t="str">
        <f>IF('[1]#source_data'!A118="","",IF(O115="","",VLOOKUP(O115,[1]!Table2[#All],2,FALSE)))</f>
        <v>E12000007</v>
      </c>
      <c r="Q115" s="4" t="str">
        <f>IF('[1]#source_data'!A118="","",IF(O115="","",VLOOKUP(O115,[1]!Table2[#All],3,FALSE)))</f>
        <v>RGN/GOR</v>
      </c>
      <c r="R115" s="4" t="str">
        <f>IF('[1]#source_data'!A118="","",IF('[1]#source_data'!L118="","",'[1]#source_data'!L118))</f>
        <v/>
      </c>
      <c r="S115" s="4" t="str">
        <f>IF('[1]#source_data'!A118="","",IF(R115="","",VLOOKUP(R115,[1]!Table2[#All],2,FALSE)))</f>
        <v/>
      </c>
      <c r="T115" s="4" t="str">
        <f>IF('[1]#source_data'!A118="","",IF(R115="","",VLOOKUP(R115,[1]!Table2[#All],3,FALSE)))</f>
        <v/>
      </c>
      <c r="U115" s="4" t="str">
        <f>IF('[1]#source_data'!A118="","",IF('[1]#source_data'!M118="","",'[1]#source_data'!M118))</f>
        <v/>
      </c>
      <c r="V115" s="4" t="str">
        <f>IF('[1]#source_data'!A118="","",IF(U115="","",VLOOKUP(U115,[1]!Table2[#All],2,FALSE)))</f>
        <v/>
      </c>
      <c r="W115" s="4" t="str">
        <f>IF('[1]#source_data'!A118="","",IF(U115="","",VLOOKUP(U115,[1]!Table2[#All],3,FALSE)))</f>
        <v/>
      </c>
      <c r="X115" s="4" t="str">
        <f>IF('[1]#source_data'!A118="","",IF('[1]#source_data'!N118="","",'[1]#source_data'!N118))</f>
        <v/>
      </c>
      <c r="Y115" s="4" t="str">
        <f>IF('[1]#source_data'!A118="","",IF(X115="","",VLOOKUP(X115,[1]!Table2[#All],2,FALSE)))</f>
        <v/>
      </c>
      <c r="Z115" s="4" t="str">
        <f>IF('[1]#source_data'!A118="","",IF(X115="","",VLOOKUP(X115,[1]!Table2[#All],3,FALSE)))</f>
        <v/>
      </c>
      <c r="AA115" s="7">
        <f ca="1">IF('[1]#source_data'!A118="","",'[1]#fixed_data'!$B$7)</f>
        <v>46079</v>
      </c>
      <c r="AB115" s="4" t="str">
        <f>IF('[1]#source_data'!A118="","",'[1]#fixed_data'!$B$8)</f>
        <v>https://www.berkeleyfoundation.org.uk/</v>
      </c>
      <c r="AC115" s="4">
        <f>IF('[1]#source_data'!A118="","",IF('[1]#source_data'!O118="","",'[1]#source_data'!O118))</f>
        <v>12</v>
      </c>
    </row>
    <row r="116" spans="1:29" x14ac:dyDescent="0.25">
      <c r="A116" s="4" t="str">
        <f>IF('[1]#source_data'!A119="","",CONCATENATE('[1]#fixed_data'!$B$2&amp;'[1]#source_data'!A119))</f>
        <v>360G-BerkeleyFdn-FG1000</v>
      </c>
      <c r="B116" s="4" t="str">
        <f>IF('[1]#source_data'!A119="","",IF('[1]#source_data'!B119="","",'[1]#source_data'!B119))</f>
        <v>Match funding payment</v>
      </c>
      <c r="C116" s="4" t="str">
        <f>IF('[1]#source_data'!A119="","",IF('[1]#source_data'!C119="","",'[1]#source_data'!C119))</f>
        <v xml:space="preserve">Unrestricted grant provided to partner charities on a quarterly basis to match staff fundraising, volunteering time and donations through payroll giving, in line with the Berkeley Foundation's match funding policy. </v>
      </c>
      <c r="D116" s="4" t="str">
        <f>IF('[1]#source_data'!A119="","",'[1]#fixed_data'!$B$3)</f>
        <v>GBP</v>
      </c>
      <c r="E116" s="5">
        <f>IF('[1]#source_data'!A119="","",IF('[1]#source_data'!D119="","",'[1]#source_data'!D119))</f>
        <v>666.67</v>
      </c>
      <c r="F116" s="5">
        <f>IF('[1]#source_data'!A119="","",IF('[1]#source_data'!F119="","",'[1]#source_data'!F119))</f>
        <v>666.67</v>
      </c>
      <c r="G116" s="6">
        <f>IF('[1]#source_data'!A119="","",IF('[1]#source_data'!E119="","",'[1]#source_data'!E119))</f>
        <v>44306</v>
      </c>
      <c r="H116" s="4" t="str">
        <f>IF('[1]#source_data'!A119="","",IF(AND(J116="",K116=""),'[1]#fixed_data'!$B$4&amp;SUBSTITUTE(I116," ","-"),IF(J116="","GB-COH-"&amp;K116,IF(LEFT(J116,2)="SC","GB-SC-"&amp;J116,IF(AND(LEFT(J116,1)="1",LEN(J116)=6),"GB-NIC-"&amp;J116,IF(LEFT(J116,3)="NIC","GB-NIC-"&amp;SUBSTITUTE(J116,"NIC",""),IF(LEFT(J116,1)="X","GB-REV-"&amp;J116,"GB-CHC-"&amp;J116)))))))</f>
        <v>GB-CHC-271028</v>
      </c>
      <c r="I116" s="4" t="str">
        <f>IF('[1]#source_data'!A119="","",IF('[1]#source_data'!G119="","",'[1]#source_data'!G119))</f>
        <v>National Schizophrenia Fellowship (Rethink Mental Illness)</v>
      </c>
      <c r="J116" s="4">
        <f>IF('[1]#source_data'!A119="","",IF(ISBLANK('[1]#source_data'!H119),"",'[1]#source_data'!H119))</f>
        <v>271028</v>
      </c>
      <c r="K116" s="4" t="str">
        <f>IF('[1]#source_data'!A119="","",IF('[1]#source_data'!I119="","",TEXT('[1]#source_data'!I119,"00000000")))</f>
        <v/>
      </c>
      <c r="L116" s="4" t="str">
        <f>IF('[1]#source_data'!A119="","",'[1]#fixed_data'!$B$5)</f>
        <v>GB-CHC-1152596</v>
      </c>
      <c r="M116" s="4" t="str">
        <f>IF('[1]#source_data'!A119="","",'[1]#fixed_data'!$B$6)</f>
        <v>The Berkeley Foundation</v>
      </c>
      <c r="N116" s="4" t="str">
        <f>IF('[1]#source_data'!A119="","",IF('[1]#source_data'!J119="","",'[1]#source_data'!J119))</f>
        <v>Unrestricted funding</v>
      </c>
      <c r="O116" s="4" t="str">
        <f>IF('[1]#source_data'!A119="","",IF('[1]#source_data'!K119="","",'[1]#source_data'!K119))</f>
        <v>London</v>
      </c>
      <c r="P116" s="4" t="str">
        <f>IF('[1]#source_data'!A119="","",IF(O116="","",VLOOKUP(O116,[1]!Table2[#All],2,FALSE)))</f>
        <v>E12000007</v>
      </c>
      <c r="Q116" s="4" t="str">
        <f>IF('[1]#source_data'!A119="","",IF(O116="","",VLOOKUP(O116,[1]!Table2[#All],3,FALSE)))</f>
        <v>RGN/GOR</v>
      </c>
      <c r="R116" s="4" t="str">
        <f>IF('[1]#source_data'!A119="","",IF('[1]#source_data'!L119="","",'[1]#source_data'!L119))</f>
        <v/>
      </c>
      <c r="S116" s="4" t="str">
        <f>IF('[1]#source_data'!A119="","",IF(R116="","",VLOOKUP(R116,[1]!Table2[#All],2,FALSE)))</f>
        <v/>
      </c>
      <c r="T116" s="4" t="str">
        <f>IF('[1]#source_data'!A119="","",IF(R116="","",VLOOKUP(R116,[1]!Table2[#All],3,FALSE)))</f>
        <v/>
      </c>
      <c r="U116" s="4" t="str">
        <f>IF('[1]#source_data'!A119="","",IF('[1]#source_data'!M119="","",'[1]#source_data'!M119))</f>
        <v/>
      </c>
      <c r="V116" s="4" t="str">
        <f>IF('[1]#source_data'!A119="","",IF(U116="","",VLOOKUP(U116,[1]!Table2[#All],2,FALSE)))</f>
        <v/>
      </c>
      <c r="W116" s="4" t="str">
        <f>IF('[1]#source_data'!A119="","",IF(U116="","",VLOOKUP(U116,[1]!Table2[#All],3,FALSE)))</f>
        <v/>
      </c>
      <c r="X116" s="4" t="str">
        <f>IF('[1]#source_data'!A119="","",IF('[1]#source_data'!N119="","",'[1]#source_data'!N119))</f>
        <v/>
      </c>
      <c r="Y116" s="4" t="str">
        <f>IF('[1]#source_data'!A119="","",IF(X116="","",VLOOKUP(X116,[1]!Table2[#All],2,FALSE)))</f>
        <v/>
      </c>
      <c r="Z116" s="4" t="str">
        <f>IF('[1]#source_data'!A119="","",IF(X116="","",VLOOKUP(X116,[1]!Table2[#All],3,FALSE)))</f>
        <v/>
      </c>
      <c r="AA116" s="7">
        <f ca="1">IF('[1]#source_data'!A119="","",'[1]#fixed_data'!$B$7)</f>
        <v>46079</v>
      </c>
      <c r="AB116" s="4" t="str">
        <f>IF('[1]#source_data'!A119="","",'[1]#fixed_data'!$B$8)</f>
        <v>https://www.berkeleyfoundation.org.uk/</v>
      </c>
      <c r="AC116" s="4">
        <f>IF('[1]#source_data'!A119="","",IF('[1]#source_data'!O119="","",'[1]#source_data'!O119))</f>
        <v>0</v>
      </c>
    </row>
    <row r="117" spans="1:29" x14ac:dyDescent="0.25">
      <c r="A117" s="4" t="str">
        <f>IF('[1]#source_data'!A120="","",CONCATENATE('[1]#fixed_data'!$B$2&amp;'[1]#source_data'!A120))</f>
        <v>360G-BerkeleyFdn-FG1001</v>
      </c>
      <c r="B117" s="4" t="str">
        <f>IF('[1]#source_data'!A120="","",IF('[1]#source_data'!B120="","",'[1]#source_data'!B120))</f>
        <v>Match funding payment</v>
      </c>
      <c r="C117" s="4" t="str">
        <f>IF('[1]#source_data'!A120="","",IF('[1]#source_data'!C120="","",'[1]#source_data'!C120))</f>
        <v xml:space="preserve">Unrestricted grant provided to partner charities on a quarterly basis to match staff fundraising, volunteering time and donations through payroll giving, in line with the Berkeley Foundation's match funding policy. </v>
      </c>
      <c r="D117" s="4" t="str">
        <f>IF('[1]#source_data'!A120="","",'[1]#fixed_data'!$B$3)</f>
        <v>GBP</v>
      </c>
      <c r="E117" s="5">
        <f>IF('[1]#source_data'!A120="","",IF('[1]#source_data'!D120="","",'[1]#source_data'!D120))</f>
        <v>666.67</v>
      </c>
      <c r="F117" s="5">
        <f>IF('[1]#source_data'!A120="","",IF('[1]#source_data'!F120="","",'[1]#source_data'!F120))</f>
        <v>666.67</v>
      </c>
      <c r="G117" s="6">
        <f>IF('[1]#source_data'!A120="","",IF('[1]#source_data'!E120="","",'[1]#source_data'!E120))</f>
        <v>44306</v>
      </c>
      <c r="H117" s="4" t="str">
        <f>IF('[1]#source_data'!A120="","",IF(AND(J117="",K117=""),'[1]#fixed_data'!$B$4&amp;SUBSTITUTE(I117," ","-"),IF(J117="","GB-COH-"&amp;K117,IF(LEFT(J117,2)="SC","GB-SC-"&amp;J117,IF(AND(LEFT(J117,1)="1",LEN(J117)=6),"GB-NIC-"&amp;J117,IF(LEFT(J117,3)="NIC","GB-NIC-"&amp;SUBSTITUTE(J117,"NIC",""),IF(LEFT(J117,1)="X","GB-REV-"&amp;J117,"GB-CHC-"&amp;J117)))))))</f>
        <v>GB-CHC-303145</v>
      </c>
      <c r="I117" s="4" t="str">
        <f>IF('[1]#source_data'!A120="","",IF('[1]#source_data'!G120="","",'[1]#source_data'!G120))</f>
        <v>Triangle Adventure Playground Association</v>
      </c>
      <c r="J117" s="4">
        <f>IF('[1]#source_data'!A120="","",IF(ISBLANK('[1]#source_data'!H120),"",'[1]#source_data'!H120))</f>
        <v>303145</v>
      </c>
      <c r="K117" s="4" t="str">
        <f>IF('[1]#source_data'!A120="","",IF('[1]#source_data'!I120="","",TEXT('[1]#source_data'!I120,"00000000")))</f>
        <v/>
      </c>
      <c r="L117" s="4" t="str">
        <f>IF('[1]#source_data'!A120="","",'[1]#fixed_data'!$B$5)</f>
        <v>GB-CHC-1152596</v>
      </c>
      <c r="M117" s="4" t="str">
        <f>IF('[1]#source_data'!A120="","",'[1]#fixed_data'!$B$6)</f>
        <v>The Berkeley Foundation</v>
      </c>
      <c r="N117" s="4" t="str">
        <f>IF('[1]#source_data'!A120="","",IF('[1]#source_data'!J120="","",'[1]#source_data'!J120))</f>
        <v>Unrestricted funding</v>
      </c>
      <c r="O117" s="4" t="str">
        <f>IF('[1]#source_data'!A120="","",IF('[1]#source_data'!K120="","",'[1]#source_data'!K120))</f>
        <v>London</v>
      </c>
      <c r="P117" s="4" t="str">
        <f>IF('[1]#source_data'!A120="","",IF(O117="","",VLOOKUP(O117,[1]!Table2[#All],2,FALSE)))</f>
        <v>E12000007</v>
      </c>
      <c r="Q117" s="4" t="str">
        <f>IF('[1]#source_data'!A120="","",IF(O117="","",VLOOKUP(O117,[1]!Table2[#All],3,FALSE)))</f>
        <v>RGN/GOR</v>
      </c>
      <c r="R117" s="4" t="str">
        <f>IF('[1]#source_data'!A120="","",IF('[1]#source_data'!L120="","",'[1]#source_data'!L120))</f>
        <v/>
      </c>
      <c r="S117" s="4" t="str">
        <f>IF('[1]#source_data'!A120="","",IF(R117="","",VLOOKUP(R117,[1]!Table2[#All],2,FALSE)))</f>
        <v/>
      </c>
      <c r="T117" s="4" t="str">
        <f>IF('[1]#source_data'!A120="","",IF(R117="","",VLOOKUP(R117,[1]!Table2[#All],3,FALSE)))</f>
        <v/>
      </c>
      <c r="U117" s="4" t="str">
        <f>IF('[1]#source_data'!A120="","",IF('[1]#source_data'!M120="","",'[1]#source_data'!M120))</f>
        <v/>
      </c>
      <c r="V117" s="4" t="str">
        <f>IF('[1]#source_data'!A120="","",IF(U117="","",VLOOKUP(U117,[1]!Table2[#All],2,FALSE)))</f>
        <v/>
      </c>
      <c r="W117" s="4" t="str">
        <f>IF('[1]#source_data'!A120="","",IF(U117="","",VLOOKUP(U117,[1]!Table2[#All],3,FALSE)))</f>
        <v/>
      </c>
      <c r="X117" s="4" t="str">
        <f>IF('[1]#source_data'!A120="","",IF('[1]#source_data'!N120="","",'[1]#source_data'!N120))</f>
        <v/>
      </c>
      <c r="Y117" s="4" t="str">
        <f>IF('[1]#source_data'!A120="","",IF(X117="","",VLOOKUP(X117,[1]!Table2[#All],2,FALSE)))</f>
        <v/>
      </c>
      <c r="Z117" s="4" t="str">
        <f>IF('[1]#source_data'!A120="","",IF(X117="","",VLOOKUP(X117,[1]!Table2[#All],3,FALSE)))</f>
        <v/>
      </c>
      <c r="AA117" s="7">
        <f ca="1">IF('[1]#source_data'!A120="","",'[1]#fixed_data'!$B$7)</f>
        <v>46079</v>
      </c>
      <c r="AB117" s="4" t="str">
        <f>IF('[1]#source_data'!A120="","",'[1]#fixed_data'!$B$8)</f>
        <v>https://www.berkeleyfoundation.org.uk/</v>
      </c>
      <c r="AC117" s="4">
        <f>IF('[1]#source_data'!A120="","",IF('[1]#source_data'!O120="","",'[1]#source_data'!O120))</f>
        <v>0</v>
      </c>
    </row>
    <row r="118" spans="1:29" x14ac:dyDescent="0.25">
      <c r="A118" s="4" t="str">
        <f>IF('[1]#source_data'!A121="","",CONCATENATE('[1]#fixed_data'!$B$2&amp;'[1]#source_data'!A121))</f>
        <v>360G-BerkeleyFdn-FG1002</v>
      </c>
      <c r="B118" s="4" t="str">
        <f>IF('[1]#source_data'!A121="","",IF('[1]#source_data'!B121="","",'[1]#source_data'!B121))</f>
        <v>Match funding payment</v>
      </c>
      <c r="C118" s="4" t="str">
        <f>IF('[1]#source_data'!A121="","",IF('[1]#source_data'!C121="","",'[1]#source_data'!C121))</f>
        <v xml:space="preserve">Unrestricted grant provided to partner charities on a quarterly basis to match staff fundraising, volunteering time and donations through payroll giving, in line with the Berkeley Foundation's match funding policy. </v>
      </c>
      <c r="D118" s="4" t="str">
        <f>IF('[1]#source_data'!A121="","",'[1]#fixed_data'!$B$3)</f>
        <v>GBP</v>
      </c>
      <c r="E118" s="5">
        <f>IF('[1]#source_data'!A121="","",IF('[1]#source_data'!D121="","",'[1]#source_data'!D121))</f>
        <v>666.67</v>
      </c>
      <c r="F118" s="5">
        <f>IF('[1]#source_data'!A121="","",IF('[1]#source_data'!F121="","",'[1]#source_data'!F121))</f>
        <v>666.67</v>
      </c>
      <c r="G118" s="6">
        <f>IF('[1]#source_data'!A121="","",IF('[1]#source_data'!E121="","",'[1]#source_data'!E121))</f>
        <v>44306</v>
      </c>
      <c r="H118" s="4" t="str">
        <f>IF('[1]#source_data'!A121="","",IF(AND(J118="",K118=""),'[1]#fixed_data'!$B$4&amp;SUBSTITUTE(I118," ","-"),IF(J118="","GB-COH-"&amp;K118,IF(LEFT(J118,2)="SC","GB-SC-"&amp;J118,IF(AND(LEFT(J118,1)="1",LEN(J118)=6),"GB-NIC-"&amp;J118,IF(LEFT(J118,3)="NIC","GB-NIC-"&amp;SUBSTITUTE(J118,"NIC",""),IF(LEFT(J118,1)="X","GB-REV-"&amp;J118,"GB-CHC-"&amp;J118)))))))</f>
        <v>GB-CHC-1106677</v>
      </c>
      <c r="I118" s="4" t="str">
        <f>IF('[1]#source_data'!A121="","",IF('[1]#source_data'!G121="","",'[1]#source_data'!G121))</f>
        <v>Momentum Children's Charity</v>
      </c>
      <c r="J118" s="4">
        <f>IF('[1]#source_data'!A121="","",IF(ISBLANK('[1]#source_data'!H121),"",'[1]#source_data'!H121))</f>
        <v>1106677</v>
      </c>
      <c r="K118" s="4" t="str">
        <f>IF('[1]#source_data'!A121="","",IF('[1]#source_data'!I121="","",TEXT('[1]#source_data'!I121,"00000000")))</f>
        <v/>
      </c>
      <c r="L118" s="4" t="str">
        <f>IF('[1]#source_data'!A121="","",'[1]#fixed_data'!$B$5)</f>
        <v>GB-CHC-1152596</v>
      </c>
      <c r="M118" s="4" t="str">
        <f>IF('[1]#source_data'!A121="","",'[1]#fixed_data'!$B$6)</f>
        <v>The Berkeley Foundation</v>
      </c>
      <c r="N118" s="4" t="str">
        <f>IF('[1]#source_data'!A121="","",IF('[1]#source_data'!J121="","",'[1]#source_data'!J121))</f>
        <v>Unrestricted funding</v>
      </c>
      <c r="O118" s="4" t="str">
        <f>IF('[1]#source_data'!A121="","",IF('[1]#source_data'!K121="","",'[1]#source_data'!K121))</f>
        <v>South East England</v>
      </c>
      <c r="P118" s="4" t="str">
        <f>IF('[1]#source_data'!A121="","",IF(O118="","",VLOOKUP(O118,[1]!Table2[#All],2,FALSE)))</f>
        <v>E12000008</v>
      </c>
      <c r="Q118" s="4" t="str">
        <f>IF('[1]#source_data'!A121="","",IF(O118="","",VLOOKUP(O118,[1]!Table2[#All],3,FALSE)))</f>
        <v>RGN/GOR</v>
      </c>
      <c r="R118" s="4" t="str">
        <f>IF('[1]#source_data'!A121="","",IF('[1]#source_data'!L121="","",'[1]#source_data'!L121))</f>
        <v>London</v>
      </c>
      <c r="S118" s="4" t="str">
        <f>IF('[1]#source_data'!A121="","",IF(R118="","",VLOOKUP(R118,[1]!Table2[#All],2,FALSE)))</f>
        <v>E12000007</v>
      </c>
      <c r="T118" s="4" t="str">
        <f>IF('[1]#source_data'!A121="","",IF(R118="","",VLOOKUP(R118,[1]!Table2[#All],3,FALSE)))</f>
        <v>RGN/GOR</v>
      </c>
      <c r="U118" s="4" t="str">
        <f>IF('[1]#source_data'!A121="","",IF('[1]#source_data'!M121="","",'[1]#source_data'!M121))</f>
        <v/>
      </c>
      <c r="V118" s="4" t="str">
        <f>IF('[1]#source_data'!A121="","",IF(U118="","",VLOOKUP(U118,[1]!Table2[#All],2,FALSE)))</f>
        <v/>
      </c>
      <c r="W118" s="4" t="str">
        <f>IF('[1]#source_data'!A121="","",IF(U118="","",VLOOKUP(U118,[1]!Table2[#All],3,FALSE)))</f>
        <v/>
      </c>
      <c r="X118" s="4" t="str">
        <f>IF('[1]#source_data'!A121="","",IF('[1]#source_data'!N121="","",'[1]#source_data'!N121))</f>
        <v/>
      </c>
      <c r="Y118" s="4" t="str">
        <f>IF('[1]#source_data'!A121="","",IF(X118="","",VLOOKUP(X118,[1]!Table2[#All],2,FALSE)))</f>
        <v/>
      </c>
      <c r="Z118" s="4" t="str">
        <f>IF('[1]#source_data'!A121="","",IF(X118="","",VLOOKUP(X118,[1]!Table2[#All],3,FALSE)))</f>
        <v/>
      </c>
      <c r="AA118" s="7">
        <f ca="1">IF('[1]#source_data'!A121="","",'[1]#fixed_data'!$B$7)</f>
        <v>46079</v>
      </c>
      <c r="AB118" s="4" t="str">
        <f>IF('[1]#source_data'!A121="","",'[1]#fixed_data'!$B$8)</f>
        <v>https://www.berkeleyfoundation.org.uk/</v>
      </c>
      <c r="AC118" s="4">
        <f>IF('[1]#source_data'!A121="","",IF('[1]#source_data'!O121="","",'[1]#source_data'!O121))</f>
        <v>0</v>
      </c>
    </row>
    <row r="119" spans="1:29" x14ac:dyDescent="0.25">
      <c r="A119" s="4" t="str">
        <f>IF('[1]#source_data'!A122="","",CONCATENATE('[1]#fixed_data'!$B$2&amp;'[1]#source_data'!A122))</f>
        <v>360G-BerkeleyFdn-FG1003</v>
      </c>
      <c r="B119" s="4" t="str">
        <f>IF('[1]#source_data'!A122="","",IF('[1]#source_data'!B122="","",'[1]#source_data'!B122))</f>
        <v>Match funding payment</v>
      </c>
      <c r="C119" s="4" t="str">
        <f>IF('[1]#source_data'!A122="","",IF('[1]#source_data'!C122="","",'[1]#source_data'!C122))</f>
        <v xml:space="preserve">Unrestricted grant provided to partner charities on a quarterly basis to match staff fundraising, volunteering time and donations through payroll giving, in line with the Berkeley Foundation's match funding policy. </v>
      </c>
      <c r="D119" s="4" t="str">
        <f>IF('[1]#source_data'!A122="","",'[1]#fixed_data'!$B$3)</f>
        <v>GBP</v>
      </c>
      <c r="E119" s="5">
        <f>IF('[1]#source_data'!A122="","",IF('[1]#source_data'!D122="","",'[1]#source_data'!D122))</f>
        <v>3516</v>
      </c>
      <c r="F119" s="5">
        <f>IF('[1]#source_data'!A122="","",IF('[1]#source_data'!F122="","",'[1]#source_data'!F122))</f>
        <v>3516</v>
      </c>
      <c r="G119" s="6">
        <f>IF('[1]#source_data'!A122="","",IF('[1]#source_data'!E122="","",'[1]#source_data'!E122))</f>
        <v>44306</v>
      </c>
      <c r="H119" s="4" t="str">
        <f>IF('[1]#source_data'!A122="","",IF(AND(J119="",K119=""),'[1]#fixed_data'!$B$4&amp;SUBSTITUTE(I119," ","-"),IF(J119="","GB-COH-"&amp;K119,IF(LEFT(J119,2)="SC","GB-SC-"&amp;J119,IF(AND(LEFT(J119,1)="1",LEN(J119)=6),"GB-NIC-"&amp;J119,IF(LEFT(J119,3)="NIC","GB-NIC-"&amp;SUBSTITUTE(J119,"NIC",""),IF(LEFT(J119,1)="X","GB-REV-"&amp;J119,"GB-CHC-"&amp;J119)))))))</f>
        <v>GB-CHC-1164674</v>
      </c>
      <c r="I119" s="4" t="str">
        <f>IF('[1]#source_data'!A122="","",IF('[1]#source_data'!G122="","",'[1]#source_data'!G122))</f>
        <v>Hope for Southall Street Homeless</v>
      </c>
      <c r="J119" s="4">
        <f>IF('[1]#source_data'!A122="","",IF(ISBLANK('[1]#source_data'!H122),"",'[1]#source_data'!H122))</f>
        <v>1164674</v>
      </c>
      <c r="K119" s="4" t="str">
        <f>IF('[1]#source_data'!A122="","",IF('[1]#source_data'!I122="","",TEXT('[1]#source_data'!I122,"00000000")))</f>
        <v/>
      </c>
      <c r="L119" s="4" t="str">
        <f>IF('[1]#source_data'!A122="","",'[1]#fixed_data'!$B$5)</f>
        <v>GB-CHC-1152596</v>
      </c>
      <c r="M119" s="4" t="str">
        <f>IF('[1]#source_data'!A122="","",'[1]#fixed_data'!$B$6)</f>
        <v>The Berkeley Foundation</v>
      </c>
      <c r="N119" s="4" t="str">
        <f>IF('[1]#source_data'!A122="","",IF('[1]#source_data'!J122="","",'[1]#source_data'!J122))</f>
        <v>Unrestricted funding</v>
      </c>
      <c r="O119" s="4" t="str">
        <f>IF('[1]#source_data'!A122="","",IF('[1]#source_data'!K122="","",'[1]#source_data'!K122))</f>
        <v>London</v>
      </c>
      <c r="P119" s="4" t="str">
        <f>IF('[1]#source_data'!A122="","",IF(O119="","",VLOOKUP(O119,[1]!Table2[#All],2,FALSE)))</f>
        <v>E12000007</v>
      </c>
      <c r="Q119" s="4" t="str">
        <f>IF('[1]#source_data'!A122="","",IF(O119="","",VLOOKUP(O119,[1]!Table2[#All],3,FALSE)))</f>
        <v>RGN/GOR</v>
      </c>
      <c r="R119" s="4" t="str">
        <f>IF('[1]#source_data'!A122="","",IF('[1]#source_data'!L122="","",'[1]#source_data'!L122))</f>
        <v/>
      </c>
      <c r="S119" s="4" t="str">
        <f>IF('[1]#source_data'!A122="","",IF(R119="","",VLOOKUP(R119,[1]!Table2[#All],2,FALSE)))</f>
        <v/>
      </c>
      <c r="T119" s="4" t="str">
        <f>IF('[1]#source_data'!A122="","",IF(R119="","",VLOOKUP(R119,[1]!Table2[#All],3,FALSE)))</f>
        <v/>
      </c>
      <c r="U119" s="4" t="str">
        <f>IF('[1]#source_data'!A122="","",IF('[1]#source_data'!M122="","",'[1]#source_data'!M122))</f>
        <v/>
      </c>
      <c r="V119" s="4" t="str">
        <f>IF('[1]#source_data'!A122="","",IF(U119="","",VLOOKUP(U119,[1]!Table2[#All],2,FALSE)))</f>
        <v/>
      </c>
      <c r="W119" s="4" t="str">
        <f>IF('[1]#source_data'!A122="","",IF(U119="","",VLOOKUP(U119,[1]!Table2[#All],3,FALSE)))</f>
        <v/>
      </c>
      <c r="X119" s="4" t="str">
        <f>IF('[1]#source_data'!A122="","",IF('[1]#source_data'!N122="","",'[1]#source_data'!N122))</f>
        <v/>
      </c>
      <c r="Y119" s="4" t="str">
        <f>IF('[1]#source_data'!A122="","",IF(X119="","",VLOOKUP(X119,[1]!Table2[#All],2,FALSE)))</f>
        <v/>
      </c>
      <c r="Z119" s="4" t="str">
        <f>IF('[1]#source_data'!A122="","",IF(X119="","",VLOOKUP(X119,[1]!Table2[#All],3,FALSE)))</f>
        <v/>
      </c>
      <c r="AA119" s="7">
        <f ca="1">IF('[1]#source_data'!A122="","",'[1]#fixed_data'!$B$7)</f>
        <v>46079</v>
      </c>
      <c r="AB119" s="4" t="str">
        <f>IF('[1]#source_data'!A122="","",'[1]#fixed_data'!$B$8)</f>
        <v>https://www.berkeleyfoundation.org.uk/</v>
      </c>
      <c r="AC119" s="4">
        <f>IF('[1]#source_data'!A122="","",IF('[1]#source_data'!O122="","",'[1]#source_data'!O122))</f>
        <v>0</v>
      </c>
    </row>
    <row r="120" spans="1:29" x14ac:dyDescent="0.25">
      <c r="A120" s="4" t="str">
        <f>IF('[1]#source_data'!A123="","",CONCATENATE('[1]#fixed_data'!$B$2&amp;'[1]#source_data'!A123))</f>
        <v>360G-BerkeleyFdn-FG1004</v>
      </c>
      <c r="B120" s="4" t="str">
        <f>IF('[1]#source_data'!A123="","",IF('[1]#source_data'!B123="","",'[1]#source_data'!B123))</f>
        <v>Match funding payment</v>
      </c>
      <c r="C120" s="4" t="str">
        <f>IF('[1]#source_data'!A123="","",IF('[1]#source_data'!C123="","",'[1]#source_data'!C123))</f>
        <v xml:space="preserve">Unrestricted grant provided to partner charities on a quarterly basis to match staff fundraising, volunteering time and donations through payroll giving, in line with the Berkeley Foundation's match funding policy. </v>
      </c>
      <c r="D120" s="4" t="str">
        <f>IF('[1]#source_data'!A123="","",'[1]#fixed_data'!$B$3)</f>
        <v>GBP</v>
      </c>
      <c r="E120" s="5">
        <f>IF('[1]#source_data'!A123="","",IF('[1]#source_data'!D123="","",'[1]#source_data'!D123))</f>
        <v>4601.74</v>
      </c>
      <c r="F120" s="5">
        <f>IF('[1]#source_data'!A123="","",IF('[1]#source_data'!F123="","",'[1]#source_data'!F123))</f>
        <v>4601.74</v>
      </c>
      <c r="G120" s="6">
        <f>IF('[1]#source_data'!A123="","",IF('[1]#source_data'!E123="","",'[1]#source_data'!E123))</f>
        <v>44306</v>
      </c>
      <c r="H120" s="4" t="str">
        <f>IF('[1]#source_data'!A123="","",IF(AND(J120="",K120=""),'[1]#fixed_data'!$B$4&amp;SUBSTITUTE(I120," ","-"),IF(J120="","GB-COH-"&amp;K120,IF(LEFT(J120,2)="SC","GB-SC-"&amp;J120,IF(AND(LEFT(J120,1)="1",LEN(J120)=6),"GB-NIC-"&amp;J120,IF(LEFT(J120,3)="NIC","GB-NIC-"&amp;SUBSTITUTE(J120,"NIC",""),IF(LEFT(J120,1)="X","GB-REV-"&amp;J120,"GB-CHC-"&amp;J120)))))))</f>
        <v>GB-CHC-1152426</v>
      </c>
      <c r="I120" s="4" t="str">
        <f>IF('[1]#source_data'!A123="","",IF('[1]#source_data'!G123="","",'[1]#source_data'!G123))</f>
        <v xml:space="preserve">Key4Life </v>
      </c>
      <c r="J120" s="4">
        <f>IF('[1]#source_data'!A123="","",IF(ISBLANK('[1]#source_data'!H123),"",'[1]#source_data'!H123))</f>
        <v>1152426</v>
      </c>
      <c r="K120" s="4" t="str">
        <f>IF('[1]#source_data'!A123="","",IF('[1]#source_data'!I123="","",TEXT('[1]#source_data'!I123,"00000000")))</f>
        <v/>
      </c>
      <c r="L120" s="4" t="str">
        <f>IF('[1]#source_data'!A123="","",'[1]#fixed_data'!$B$5)</f>
        <v>GB-CHC-1152596</v>
      </c>
      <c r="M120" s="4" t="str">
        <f>IF('[1]#source_data'!A123="","",'[1]#fixed_data'!$B$6)</f>
        <v>The Berkeley Foundation</v>
      </c>
      <c r="N120" s="4" t="str">
        <f>IF('[1]#source_data'!A123="","",IF('[1]#source_data'!J123="","",'[1]#source_data'!J123))</f>
        <v>Unrestricted funding</v>
      </c>
      <c r="O120" s="4" t="str">
        <f>IF('[1]#source_data'!A123="","",IF('[1]#source_data'!K123="","",'[1]#source_data'!K123))</f>
        <v>London</v>
      </c>
      <c r="P120" s="4" t="str">
        <f>IF('[1]#source_data'!A123="","",IF(O120="","",VLOOKUP(O120,[1]!Table2[#All],2,FALSE)))</f>
        <v>E12000007</v>
      </c>
      <c r="Q120" s="4" t="str">
        <f>IF('[1]#source_data'!A123="","",IF(O120="","",VLOOKUP(O120,[1]!Table2[#All],3,FALSE)))</f>
        <v>RGN/GOR</v>
      </c>
      <c r="R120" s="4" t="str">
        <f>IF('[1]#source_data'!A123="","",IF('[1]#source_data'!L123="","",'[1]#source_data'!L123))</f>
        <v/>
      </c>
      <c r="S120" s="4" t="str">
        <f>IF('[1]#source_data'!A123="","",IF(R120="","",VLOOKUP(R120,[1]!Table2[#All],2,FALSE)))</f>
        <v/>
      </c>
      <c r="T120" s="4" t="str">
        <f>IF('[1]#source_data'!A123="","",IF(R120="","",VLOOKUP(R120,[1]!Table2[#All],3,FALSE)))</f>
        <v/>
      </c>
      <c r="U120" s="4" t="str">
        <f>IF('[1]#source_data'!A123="","",IF('[1]#source_data'!M123="","",'[1]#source_data'!M123))</f>
        <v/>
      </c>
      <c r="V120" s="4" t="str">
        <f>IF('[1]#source_data'!A123="","",IF(U120="","",VLOOKUP(U120,[1]!Table2[#All],2,FALSE)))</f>
        <v/>
      </c>
      <c r="W120" s="4" t="str">
        <f>IF('[1]#source_data'!A123="","",IF(U120="","",VLOOKUP(U120,[1]!Table2[#All],3,FALSE)))</f>
        <v/>
      </c>
      <c r="X120" s="4" t="str">
        <f>IF('[1]#source_data'!A123="","",IF('[1]#source_data'!N123="","",'[1]#source_data'!N123))</f>
        <v/>
      </c>
      <c r="Y120" s="4" t="str">
        <f>IF('[1]#source_data'!A123="","",IF(X120="","",VLOOKUP(X120,[1]!Table2[#All],2,FALSE)))</f>
        <v/>
      </c>
      <c r="Z120" s="4" t="str">
        <f>IF('[1]#source_data'!A123="","",IF(X120="","",VLOOKUP(X120,[1]!Table2[#All],3,FALSE)))</f>
        <v/>
      </c>
      <c r="AA120" s="7">
        <f ca="1">IF('[1]#source_data'!A123="","",'[1]#fixed_data'!$B$7)</f>
        <v>46079</v>
      </c>
      <c r="AB120" s="4" t="str">
        <f>IF('[1]#source_data'!A123="","",'[1]#fixed_data'!$B$8)</f>
        <v>https://www.berkeleyfoundation.org.uk/</v>
      </c>
      <c r="AC120" s="4">
        <f>IF('[1]#source_data'!A123="","",IF('[1]#source_data'!O123="","",'[1]#source_data'!O123))</f>
        <v>0</v>
      </c>
    </row>
    <row r="121" spans="1:29" x14ac:dyDescent="0.25">
      <c r="A121" s="4" t="str">
        <f>IF('[1]#source_data'!A124="","",CONCATENATE('[1]#fixed_data'!$B$2&amp;'[1]#source_data'!A124))</f>
        <v>360G-BerkeleyFdn-FG1005</v>
      </c>
      <c r="B121" s="4" t="str">
        <f>IF('[1]#source_data'!A124="","",IF('[1]#source_data'!B124="","",'[1]#source_data'!B124))</f>
        <v>Match funding payment</v>
      </c>
      <c r="C121" s="4" t="str">
        <f>IF('[1]#source_data'!A124="","",IF('[1]#source_data'!C124="","",'[1]#source_data'!C124))</f>
        <v xml:space="preserve">Unrestricted grant provided to partner charities on a quarterly basis to match staff fundraising, volunteering time and donations through payroll giving, in line with the Berkeley Foundation's match funding policy. </v>
      </c>
      <c r="D121" s="4" t="str">
        <f>IF('[1]#source_data'!A124="","",'[1]#fixed_data'!$B$3)</f>
        <v>GBP</v>
      </c>
      <c r="E121" s="5">
        <f>IF('[1]#source_data'!A124="","",IF('[1]#source_data'!D124="","",'[1]#source_data'!D124))</f>
        <v>440</v>
      </c>
      <c r="F121" s="5">
        <f>IF('[1]#source_data'!A124="","",IF('[1]#source_data'!F124="","",'[1]#source_data'!F124))</f>
        <v>440</v>
      </c>
      <c r="G121" s="6">
        <f>IF('[1]#source_data'!A124="","",IF('[1]#source_data'!E124="","",'[1]#source_data'!E124))</f>
        <v>44306</v>
      </c>
      <c r="H121" s="4" t="str">
        <f>IF('[1]#source_data'!A124="","",IF(AND(J121="",K121=""),'[1]#fixed_data'!$B$4&amp;SUBSTITUTE(I121," ","-"),IF(J121="","GB-COH-"&amp;K121,IF(LEFT(J121,2)="SC","GB-SC-"&amp;J121,IF(AND(LEFT(J121,1)="1",LEN(J121)=6),"GB-NIC-"&amp;J121,IF(LEFT(J121,3)="NIC","GB-NIC-"&amp;SUBSTITUTE(J121,"NIC",""),IF(LEFT(J121,1)="X","GB-REV-"&amp;J121,"GB-CHC-"&amp;J121)))))))</f>
        <v>GB-CHC-1116714</v>
      </c>
      <c r="I121" s="4" t="str">
        <f>IF('[1]#source_data'!A124="","",IF('[1]#source_data'!G124="","",'[1]#source_data'!G124))</f>
        <v>Action for Carers</v>
      </c>
      <c r="J121" s="4">
        <f>IF('[1]#source_data'!A124="","",IF(ISBLANK('[1]#source_data'!H124),"",'[1]#source_data'!H124))</f>
        <v>1116714</v>
      </c>
      <c r="K121" s="4" t="str">
        <f>IF('[1]#source_data'!A124="","",IF('[1]#source_data'!I124="","",TEXT('[1]#source_data'!I124,"00000000")))</f>
        <v/>
      </c>
      <c r="L121" s="4" t="str">
        <f>IF('[1]#source_data'!A124="","",'[1]#fixed_data'!$B$5)</f>
        <v>GB-CHC-1152596</v>
      </c>
      <c r="M121" s="4" t="str">
        <f>IF('[1]#source_data'!A124="","",'[1]#fixed_data'!$B$6)</f>
        <v>The Berkeley Foundation</v>
      </c>
      <c r="N121" s="4" t="str">
        <f>IF('[1]#source_data'!A124="","",IF('[1]#source_data'!J124="","",'[1]#source_data'!J124))</f>
        <v>Unrestricted funding</v>
      </c>
      <c r="O121" s="4" t="str">
        <f>IF('[1]#source_data'!A124="","",IF('[1]#source_data'!K124="","",'[1]#source_data'!K124))</f>
        <v>South East England</v>
      </c>
      <c r="P121" s="4" t="str">
        <f>IF('[1]#source_data'!A124="","",IF(O121="","",VLOOKUP(O121,[1]!Table2[#All],2,FALSE)))</f>
        <v>E12000008</v>
      </c>
      <c r="Q121" s="4" t="str">
        <f>IF('[1]#source_data'!A124="","",IF(O121="","",VLOOKUP(O121,[1]!Table2[#All],3,FALSE)))</f>
        <v>RGN/GOR</v>
      </c>
      <c r="R121" s="4" t="str">
        <f>IF('[1]#source_data'!A124="","",IF('[1]#source_data'!L124="","",'[1]#source_data'!L124))</f>
        <v/>
      </c>
      <c r="S121" s="4" t="str">
        <f>IF('[1]#source_data'!A124="","",IF(R121="","",VLOOKUP(R121,[1]!Table2[#All],2,FALSE)))</f>
        <v/>
      </c>
      <c r="T121" s="4" t="str">
        <f>IF('[1]#source_data'!A124="","",IF(R121="","",VLOOKUP(R121,[1]!Table2[#All],3,FALSE)))</f>
        <v/>
      </c>
      <c r="U121" s="4" t="str">
        <f>IF('[1]#source_data'!A124="","",IF('[1]#source_data'!M124="","",'[1]#source_data'!M124))</f>
        <v/>
      </c>
      <c r="V121" s="4" t="str">
        <f>IF('[1]#source_data'!A124="","",IF(U121="","",VLOOKUP(U121,[1]!Table2[#All],2,FALSE)))</f>
        <v/>
      </c>
      <c r="W121" s="4" t="str">
        <f>IF('[1]#source_data'!A124="","",IF(U121="","",VLOOKUP(U121,[1]!Table2[#All],3,FALSE)))</f>
        <v/>
      </c>
      <c r="X121" s="4" t="str">
        <f>IF('[1]#source_data'!A124="","",IF('[1]#source_data'!N124="","",'[1]#source_data'!N124))</f>
        <v/>
      </c>
      <c r="Y121" s="4" t="str">
        <f>IF('[1]#source_data'!A124="","",IF(X121="","",VLOOKUP(X121,[1]!Table2[#All],2,FALSE)))</f>
        <v/>
      </c>
      <c r="Z121" s="4" t="str">
        <f>IF('[1]#source_data'!A124="","",IF(X121="","",VLOOKUP(X121,[1]!Table2[#All],3,FALSE)))</f>
        <v/>
      </c>
      <c r="AA121" s="7">
        <f ca="1">IF('[1]#source_data'!A124="","",'[1]#fixed_data'!$B$7)</f>
        <v>46079</v>
      </c>
      <c r="AB121" s="4" t="str">
        <f>IF('[1]#source_data'!A124="","",'[1]#fixed_data'!$B$8)</f>
        <v>https://www.berkeleyfoundation.org.uk/</v>
      </c>
      <c r="AC121" s="4">
        <f>IF('[1]#source_data'!A124="","",IF('[1]#source_data'!O124="","",'[1]#source_data'!O124))</f>
        <v>0</v>
      </c>
    </row>
    <row r="122" spans="1:29" x14ac:dyDescent="0.25">
      <c r="A122" s="4" t="str">
        <f>IF('[1]#source_data'!A125="","",CONCATENATE('[1]#fixed_data'!$B$2&amp;'[1]#source_data'!A125))</f>
        <v>360G-BerkeleyFdn-FG1006</v>
      </c>
      <c r="B122" s="4" t="str">
        <f>IF('[1]#source_data'!A125="","",IF('[1]#source_data'!B125="","",'[1]#source_data'!B125))</f>
        <v>Match funding payment</v>
      </c>
      <c r="C122" s="4" t="str">
        <f>IF('[1]#source_data'!A125="","",IF('[1]#source_data'!C125="","",'[1]#source_data'!C125))</f>
        <v xml:space="preserve">Unrestricted grant provided to partner charities on a quarterly basis to match staff fundraising, volunteering time and donations through payroll giving, in line with the Berkeley Foundation's match funding policy. </v>
      </c>
      <c r="D122" s="4" t="str">
        <f>IF('[1]#source_data'!A125="","",'[1]#fixed_data'!$B$3)</f>
        <v>GBP</v>
      </c>
      <c r="E122" s="5">
        <f>IF('[1]#source_data'!A125="","",IF('[1]#source_data'!D125="","",'[1]#source_data'!D125))</f>
        <v>4937.5</v>
      </c>
      <c r="F122" s="5">
        <f>IF('[1]#source_data'!A125="","",IF('[1]#source_data'!F125="","",'[1]#source_data'!F125))</f>
        <v>4937.5</v>
      </c>
      <c r="G122" s="6">
        <f>IF('[1]#source_data'!A125="","",IF('[1]#source_data'!E125="","",'[1]#source_data'!E125))</f>
        <v>44306</v>
      </c>
      <c r="H122" s="4" t="str">
        <f>IF('[1]#source_data'!A125="","",IF(AND(J122="",K122=""),'[1]#fixed_data'!$B$4&amp;SUBSTITUTE(I122," ","-"),IF(J122="","GB-COH-"&amp;K122,IF(LEFT(J122,2)="SC","GB-SC-"&amp;J122,IF(AND(LEFT(J122,1)="1",LEN(J122)=6),"GB-NIC-"&amp;J122,IF(LEFT(J122,3)="NIC","GB-NIC-"&amp;SUBSTITUTE(J122,"NIC",""),IF(LEFT(J122,1)="X","GB-REV-"&amp;J122,"GB-CHC-"&amp;J122)))))))</f>
        <v>GB-CHC-1040482</v>
      </c>
      <c r="I122" s="4" t="str">
        <f>IF('[1]#source_data'!A125="","",IF('[1]#source_data'!G125="","",'[1]#source_data'!G125))</f>
        <v>St Basils</v>
      </c>
      <c r="J122" s="4">
        <f>IF('[1]#source_data'!A125="","",IF(ISBLANK('[1]#source_data'!H125),"",'[1]#source_data'!H125))</f>
        <v>1040482</v>
      </c>
      <c r="K122" s="4" t="str">
        <f>IF('[1]#source_data'!A125="","",IF('[1]#source_data'!I125="","",TEXT('[1]#source_data'!I125,"00000000")))</f>
        <v/>
      </c>
      <c r="L122" s="4" t="str">
        <f>IF('[1]#source_data'!A125="","",'[1]#fixed_data'!$B$5)</f>
        <v>GB-CHC-1152596</v>
      </c>
      <c r="M122" s="4" t="str">
        <f>IF('[1]#source_data'!A125="","",'[1]#fixed_data'!$B$6)</f>
        <v>The Berkeley Foundation</v>
      </c>
      <c r="N122" s="4" t="str">
        <f>IF('[1]#source_data'!A125="","",IF('[1]#source_data'!J125="","",'[1]#source_data'!J125))</f>
        <v>Unrestricted funding</v>
      </c>
      <c r="O122" s="4" t="str">
        <f>IF('[1]#source_data'!A125="","",IF('[1]#source_data'!K125="","",'[1]#source_data'!K125))</f>
        <v>Birmingham</v>
      </c>
      <c r="P122" s="4" t="str">
        <f>IF('[1]#source_data'!A125="","",IF(O122="","",VLOOKUP(O122,[1]!Table2[#All],2,FALSE)))</f>
        <v>E08000025</v>
      </c>
      <c r="Q122" s="4" t="str">
        <f>IF('[1]#source_data'!A125="","",IF(O122="","",VLOOKUP(O122,[1]!Table2[#All],3,FALSE)))</f>
        <v>MD</v>
      </c>
      <c r="R122" s="4" t="str">
        <f>IF('[1]#source_data'!A125="","",IF('[1]#source_data'!L125="","",'[1]#source_data'!L125))</f>
        <v/>
      </c>
      <c r="S122" s="4" t="str">
        <f>IF('[1]#source_data'!A125="","",IF(R122="","",VLOOKUP(R122,[1]!Table2[#All],2,FALSE)))</f>
        <v/>
      </c>
      <c r="T122" s="4" t="str">
        <f>IF('[1]#source_data'!A125="","",IF(R122="","",VLOOKUP(R122,[1]!Table2[#All],3,FALSE)))</f>
        <v/>
      </c>
      <c r="U122" s="4" t="str">
        <f>IF('[1]#source_data'!A125="","",IF('[1]#source_data'!M125="","",'[1]#source_data'!M125))</f>
        <v/>
      </c>
      <c r="V122" s="4" t="str">
        <f>IF('[1]#source_data'!A125="","",IF(U122="","",VLOOKUP(U122,[1]!Table2[#All],2,FALSE)))</f>
        <v/>
      </c>
      <c r="W122" s="4" t="str">
        <f>IF('[1]#source_data'!A125="","",IF(U122="","",VLOOKUP(U122,[1]!Table2[#All],3,FALSE)))</f>
        <v/>
      </c>
      <c r="X122" s="4" t="str">
        <f>IF('[1]#source_data'!A125="","",IF('[1]#source_data'!N125="","",'[1]#source_data'!N125))</f>
        <v/>
      </c>
      <c r="Y122" s="4" t="str">
        <f>IF('[1]#source_data'!A125="","",IF(X122="","",VLOOKUP(X122,[1]!Table2[#All],2,FALSE)))</f>
        <v/>
      </c>
      <c r="Z122" s="4" t="str">
        <f>IF('[1]#source_data'!A125="","",IF(X122="","",VLOOKUP(X122,[1]!Table2[#All],3,FALSE)))</f>
        <v/>
      </c>
      <c r="AA122" s="7">
        <f ca="1">IF('[1]#source_data'!A125="","",'[1]#fixed_data'!$B$7)</f>
        <v>46079</v>
      </c>
      <c r="AB122" s="4" t="str">
        <f>IF('[1]#source_data'!A125="","",'[1]#fixed_data'!$B$8)</f>
        <v>https://www.berkeleyfoundation.org.uk/</v>
      </c>
      <c r="AC122" s="4">
        <f>IF('[1]#source_data'!A125="","",IF('[1]#source_data'!O125="","",'[1]#source_data'!O125))</f>
        <v>0</v>
      </c>
    </row>
    <row r="123" spans="1:29" x14ac:dyDescent="0.25">
      <c r="A123" s="4" t="str">
        <f>IF('[1]#source_data'!A126="","",CONCATENATE('[1]#fixed_data'!$B$2&amp;'[1]#source_data'!A126))</f>
        <v>360G-BerkeleyFdn-FG1056</v>
      </c>
      <c r="B123" s="4" t="str">
        <f>IF('[1]#source_data'!A126="","",IF('[1]#source_data'!B126="","",'[1]#source_data'!B126))</f>
        <v>Match funding payment</v>
      </c>
      <c r="C123" s="4" t="str">
        <f>IF('[1]#source_data'!A126="","",IF('[1]#source_data'!C126="","",'[1]#source_data'!C126))</f>
        <v xml:space="preserve">Unrestricted grant provided to partner charities on a quarterly basis to match staff fundraising, volunteering time and donations through payroll giving, in line with the Berkeley Foundation's match funding policy. </v>
      </c>
      <c r="D123" s="4" t="str">
        <f>IF('[1]#source_data'!A126="","",'[1]#fixed_data'!$B$3)</f>
        <v>GBP</v>
      </c>
      <c r="E123" s="5">
        <f>IF('[1]#source_data'!A126="","",IF('[1]#source_data'!D126="","",'[1]#source_data'!D126))</f>
        <v>5000</v>
      </c>
      <c r="F123" s="5">
        <f>IF('[1]#source_data'!A126="","",IF('[1]#source_data'!F126="","",'[1]#source_data'!F126))</f>
        <v>5000</v>
      </c>
      <c r="G123" s="6">
        <f>IF('[1]#source_data'!A126="","",IF('[1]#source_data'!E126="","",'[1]#source_data'!E126))</f>
        <v>44306</v>
      </c>
      <c r="H123" s="4" t="str">
        <f>IF('[1]#source_data'!A126="","",IF(AND(J123="",K123=""),'[1]#fixed_data'!$B$4&amp;SUBSTITUTE(I123," ","-"),IF(J123="","GB-COH-"&amp;K123,IF(LEFT(J123,2)="SC","GB-SC-"&amp;J123,IF(AND(LEFT(J123,1)="1",LEN(J123)=6),"GB-NIC-"&amp;J123,IF(LEFT(J123,3)="NIC","GB-NIC-"&amp;SUBSTITUTE(J123,"NIC",""),IF(LEFT(J123,1)="X","GB-REV-"&amp;J123,"GB-CHC-"&amp;J123)))))))</f>
        <v>GB-CHC-1161629</v>
      </c>
      <c r="I123" s="4" t="str">
        <f>IF('[1]#source_data'!A126="","",IF('[1]#source_data'!G126="","",'[1]#source_data'!G126))</f>
        <v>Home Start London</v>
      </c>
      <c r="J123" s="4">
        <f>IF('[1]#source_data'!A126="","",IF(ISBLANK('[1]#source_data'!H126),"",'[1]#source_data'!H126))</f>
        <v>1161629</v>
      </c>
      <c r="K123" s="4" t="str">
        <f>IF('[1]#source_data'!A126="","",IF('[1]#source_data'!I126="","",TEXT('[1]#source_data'!I126,"00000000")))</f>
        <v/>
      </c>
      <c r="L123" s="4" t="str">
        <f>IF('[1]#source_data'!A126="","",'[1]#fixed_data'!$B$5)</f>
        <v>GB-CHC-1152596</v>
      </c>
      <c r="M123" s="4" t="str">
        <f>IF('[1]#source_data'!A126="","",'[1]#fixed_data'!$B$6)</f>
        <v>The Berkeley Foundation</v>
      </c>
      <c r="N123" s="4" t="str">
        <f>IF('[1]#source_data'!A126="","",IF('[1]#source_data'!J126="","",'[1]#source_data'!J126))</f>
        <v>Unrestricted funding</v>
      </c>
      <c r="O123" s="4" t="str">
        <f>IF('[1]#source_data'!A126="","",IF('[1]#source_data'!K126="","",'[1]#source_data'!K126))</f>
        <v>London</v>
      </c>
      <c r="P123" s="4" t="str">
        <f>IF('[1]#source_data'!A126="","",IF(O123="","",VLOOKUP(O123,[1]!Table2[#All],2,FALSE)))</f>
        <v>E12000007</v>
      </c>
      <c r="Q123" s="4" t="str">
        <f>IF('[1]#source_data'!A126="","",IF(O123="","",VLOOKUP(O123,[1]!Table2[#All],3,FALSE)))</f>
        <v>RGN/GOR</v>
      </c>
      <c r="R123" s="4" t="str">
        <f>IF('[1]#source_data'!A126="","",IF('[1]#source_data'!L126="","",'[1]#source_data'!L126))</f>
        <v/>
      </c>
      <c r="S123" s="4" t="str">
        <f>IF('[1]#source_data'!A126="","",IF(R123="","",VLOOKUP(R123,[1]!Table2[#All],2,FALSE)))</f>
        <v/>
      </c>
      <c r="T123" s="4" t="str">
        <f>IF('[1]#source_data'!A126="","",IF(R123="","",VLOOKUP(R123,[1]!Table2[#All],3,FALSE)))</f>
        <v/>
      </c>
      <c r="U123" s="4" t="str">
        <f>IF('[1]#source_data'!A126="","",IF('[1]#source_data'!M126="","",'[1]#source_data'!M126))</f>
        <v/>
      </c>
      <c r="V123" s="4" t="str">
        <f>IF('[1]#source_data'!A126="","",IF(U123="","",VLOOKUP(U123,[1]!Table2[#All],2,FALSE)))</f>
        <v/>
      </c>
      <c r="W123" s="4" t="str">
        <f>IF('[1]#source_data'!A126="","",IF(U123="","",VLOOKUP(U123,[1]!Table2[#All],3,FALSE)))</f>
        <v/>
      </c>
      <c r="X123" s="4" t="str">
        <f>IF('[1]#source_data'!A126="","",IF('[1]#source_data'!N126="","",'[1]#source_data'!N126))</f>
        <v/>
      </c>
      <c r="Y123" s="4" t="str">
        <f>IF('[1]#source_data'!A126="","",IF(X123="","",VLOOKUP(X123,[1]!Table2[#All],2,FALSE)))</f>
        <v/>
      </c>
      <c r="Z123" s="4" t="str">
        <f>IF('[1]#source_data'!A126="","",IF(X123="","",VLOOKUP(X123,[1]!Table2[#All],3,FALSE)))</f>
        <v/>
      </c>
      <c r="AA123" s="7">
        <f ca="1">IF('[1]#source_data'!A126="","",'[1]#fixed_data'!$B$7)</f>
        <v>46079</v>
      </c>
      <c r="AB123" s="4" t="str">
        <f>IF('[1]#source_data'!A126="","",'[1]#fixed_data'!$B$8)</f>
        <v>https://www.berkeleyfoundation.org.uk/</v>
      </c>
      <c r="AC123" s="4">
        <f>IF('[1]#source_data'!A126="","",IF('[1]#source_data'!O126="","",'[1]#source_data'!O126))</f>
        <v>0</v>
      </c>
    </row>
    <row r="124" spans="1:29" x14ac:dyDescent="0.25">
      <c r="A124" s="4" t="str">
        <f>IF('[1]#source_data'!A127="","",CONCATENATE('[1]#fixed_data'!$B$2&amp;'[1]#source_data'!A127))</f>
        <v>360G-BerkeleyFdn-FG1038</v>
      </c>
      <c r="B124" s="4" t="str">
        <f>IF('[1]#source_data'!A127="","",IF('[1]#source_data'!B127="","",'[1]#source_data'!B127))</f>
        <v>Match funding payment</v>
      </c>
      <c r="C124" s="4" t="str">
        <f>IF('[1]#source_data'!A127="","",IF('[1]#source_data'!C127="","",'[1]#source_data'!C127))</f>
        <v xml:space="preserve">Unrestricted grant provided to partner charities on a quarterly basis to match staff fundraising, volunteering time and donations through payroll giving, in line with the Berkeley Foundation's match funding policy. </v>
      </c>
      <c r="D124" s="4" t="str">
        <f>IF('[1]#source_data'!A127="","",'[1]#fixed_data'!$B$3)</f>
        <v>GBP</v>
      </c>
      <c r="E124" s="5">
        <f>IF('[1]#source_data'!A127="","",IF('[1]#source_data'!D127="","",'[1]#source_data'!D127))</f>
        <v>5000</v>
      </c>
      <c r="F124" s="5">
        <f>IF('[1]#source_data'!A127="","",IF('[1]#source_data'!F127="","",'[1]#source_data'!F127))</f>
        <v>5000</v>
      </c>
      <c r="G124" s="6">
        <f>IF('[1]#source_data'!A127="","",IF('[1]#source_data'!E127="","",'[1]#source_data'!E127))</f>
        <v>44306</v>
      </c>
      <c r="H124" s="4" t="str">
        <f>IF('[1]#source_data'!A127="","",IF(AND(J124="",K124=""),'[1]#fixed_data'!$B$4&amp;SUBSTITUTE(I124," ","-"),IF(J124="","GB-COH-"&amp;K124,IF(LEFT(J124,2)="SC","GB-SC-"&amp;J124,IF(AND(LEFT(J124,1)="1",LEN(J124)=6),"GB-NIC-"&amp;J124,IF(LEFT(J124,3)="NIC","GB-NIC-"&amp;SUBSTITUTE(J124,"NIC",""),IF(LEFT(J124,1)="X","GB-REV-"&amp;J124,"GB-CHC-"&amp;J124)))))))</f>
        <v>GB-CHC-1160316</v>
      </c>
      <c r="I124" s="4" t="str">
        <f>IF('[1]#source_data'!A127="","",IF('[1]#source_data'!G127="","",'[1]#source_data'!G127))</f>
        <v>Guy's and St Thomas' charity - Evelina Fund</v>
      </c>
      <c r="J124" s="4">
        <f>IF('[1]#source_data'!A127="","",IF(ISBLANK('[1]#source_data'!H127),"",'[1]#source_data'!H127))</f>
        <v>1160316</v>
      </c>
      <c r="K124" s="4" t="str">
        <f>IF('[1]#source_data'!A127="","",IF('[1]#source_data'!I127="","",TEXT('[1]#source_data'!I127,"00000000")))</f>
        <v/>
      </c>
      <c r="L124" s="4" t="str">
        <f>IF('[1]#source_data'!A127="","",'[1]#fixed_data'!$B$5)</f>
        <v>GB-CHC-1152596</v>
      </c>
      <c r="M124" s="4" t="str">
        <f>IF('[1]#source_data'!A127="","",'[1]#fixed_data'!$B$6)</f>
        <v>The Berkeley Foundation</v>
      </c>
      <c r="N124" s="4" t="str">
        <f>IF('[1]#source_data'!A127="","",IF('[1]#source_data'!J127="","",'[1]#source_data'!J127))</f>
        <v>Unrestricted funding</v>
      </c>
      <c r="O124" s="4" t="str">
        <f>IF('[1]#source_data'!A127="","",IF('[1]#source_data'!K127="","",'[1]#source_data'!K127))</f>
        <v>London</v>
      </c>
      <c r="P124" s="4" t="str">
        <f>IF('[1]#source_data'!A127="","",IF(O124="","",VLOOKUP(O124,[1]!Table2[#All],2,FALSE)))</f>
        <v>E12000007</v>
      </c>
      <c r="Q124" s="4" t="str">
        <f>IF('[1]#source_data'!A127="","",IF(O124="","",VLOOKUP(O124,[1]!Table2[#All],3,FALSE)))</f>
        <v>RGN/GOR</v>
      </c>
      <c r="R124" s="4" t="str">
        <f>IF('[1]#source_data'!A127="","",IF('[1]#source_data'!L127="","",'[1]#source_data'!L127))</f>
        <v/>
      </c>
      <c r="S124" s="4" t="str">
        <f>IF('[1]#source_data'!A127="","",IF(R124="","",VLOOKUP(R124,[1]!Table2[#All],2,FALSE)))</f>
        <v/>
      </c>
      <c r="T124" s="4" t="str">
        <f>IF('[1]#source_data'!A127="","",IF(R124="","",VLOOKUP(R124,[1]!Table2[#All],3,FALSE)))</f>
        <v/>
      </c>
      <c r="U124" s="4" t="str">
        <f>IF('[1]#source_data'!A127="","",IF('[1]#source_data'!M127="","",'[1]#source_data'!M127))</f>
        <v/>
      </c>
      <c r="V124" s="4" t="str">
        <f>IF('[1]#source_data'!A127="","",IF(U124="","",VLOOKUP(U124,[1]!Table2[#All],2,FALSE)))</f>
        <v/>
      </c>
      <c r="W124" s="4" t="str">
        <f>IF('[1]#source_data'!A127="","",IF(U124="","",VLOOKUP(U124,[1]!Table2[#All],3,FALSE)))</f>
        <v/>
      </c>
      <c r="X124" s="4" t="str">
        <f>IF('[1]#source_data'!A127="","",IF('[1]#source_data'!N127="","",'[1]#source_data'!N127))</f>
        <v/>
      </c>
      <c r="Y124" s="4" t="str">
        <f>IF('[1]#source_data'!A127="","",IF(X124="","",VLOOKUP(X124,[1]!Table2[#All],2,FALSE)))</f>
        <v/>
      </c>
      <c r="Z124" s="4" t="str">
        <f>IF('[1]#source_data'!A127="","",IF(X124="","",VLOOKUP(X124,[1]!Table2[#All],3,FALSE)))</f>
        <v/>
      </c>
      <c r="AA124" s="7">
        <f ca="1">IF('[1]#source_data'!A127="","",'[1]#fixed_data'!$B$7)</f>
        <v>46079</v>
      </c>
      <c r="AB124" s="4" t="str">
        <f>IF('[1]#source_data'!A127="","",'[1]#fixed_data'!$B$8)</f>
        <v>https://www.berkeleyfoundation.org.uk/</v>
      </c>
      <c r="AC124" s="4">
        <f>IF('[1]#source_data'!A127="","",IF('[1]#source_data'!O127="","",'[1]#source_data'!O127))</f>
        <v>0</v>
      </c>
    </row>
    <row r="125" spans="1:29" x14ac:dyDescent="0.25">
      <c r="A125" s="4" t="str">
        <f>IF('[1]#source_data'!A128="","",CONCATENATE('[1]#fixed_data'!$B$2&amp;'[1]#source_data'!A128))</f>
        <v>360G-BerkeleyFdn-FG1039</v>
      </c>
      <c r="B125" s="4" t="str">
        <f>IF('[1]#source_data'!A128="","",IF('[1]#source_data'!B128="","",'[1]#source_data'!B128))</f>
        <v>Match funding payment</v>
      </c>
      <c r="C125" s="4" t="str">
        <f>IF('[1]#source_data'!A128="","",IF('[1]#source_data'!C128="","",'[1]#source_data'!C128))</f>
        <v xml:space="preserve">Unrestricted grant provided to partner charities on a quarterly basis to match staff fundraising, volunteering time and donations through payroll giving, in line with the Berkeley Foundation's match funding policy. </v>
      </c>
      <c r="D125" s="4" t="str">
        <f>IF('[1]#source_data'!A128="","",'[1]#fixed_data'!$B$3)</f>
        <v>GBP</v>
      </c>
      <c r="E125" s="5">
        <f>IF('[1]#source_data'!A128="","",IF('[1]#source_data'!D128="","",'[1]#source_data'!D128))</f>
        <v>2937.41</v>
      </c>
      <c r="F125" s="5">
        <f>IF('[1]#source_data'!A128="","",IF('[1]#source_data'!F128="","",'[1]#source_data'!F128))</f>
        <v>2937.41</v>
      </c>
      <c r="G125" s="6">
        <f>IF('[1]#source_data'!A128="","",IF('[1]#source_data'!E128="","",'[1]#source_data'!E128))</f>
        <v>44306</v>
      </c>
      <c r="H125" s="4" t="str">
        <f>IF('[1]#source_data'!A128="","",IF(AND(J125="",K125=""),'[1]#fixed_data'!$B$4&amp;SUBSTITUTE(I125," ","-"),IF(J125="","GB-COH-"&amp;K125,IF(LEFT(J125,2)="SC","GB-SC-"&amp;J125,IF(AND(LEFT(J125,1)="1",LEN(J125)=6),"GB-NIC-"&amp;J125,IF(LEFT(J125,3)="NIC","GB-NIC-"&amp;SUBSTITUTE(J125,"NIC",""),IF(LEFT(J125,1)="X","GB-REV-"&amp;J125,"GB-CHC-"&amp;J125)))))))</f>
        <v>GB-CHC-271028</v>
      </c>
      <c r="I125" s="4" t="str">
        <f>IF('[1]#source_data'!A128="","",IF('[1]#source_data'!G128="","",'[1]#source_data'!G128))</f>
        <v>National Schizophrenia Fellowship (Rethink Mental Illness)</v>
      </c>
      <c r="J125" s="4">
        <f>IF('[1]#source_data'!A128="","",IF(ISBLANK('[1]#source_data'!H128),"",'[1]#source_data'!H128))</f>
        <v>271028</v>
      </c>
      <c r="K125" s="4" t="str">
        <f>IF('[1]#source_data'!A128="","",IF('[1]#source_data'!I128="","",TEXT('[1]#source_data'!I128,"00000000")))</f>
        <v/>
      </c>
      <c r="L125" s="4" t="str">
        <f>IF('[1]#source_data'!A128="","",'[1]#fixed_data'!$B$5)</f>
        <v>GB-CHC-1152596</v>
      </c>
      <c r="M125" s="4" t="str">
        <f>IF('[1]#source_data'!A128="","",'[1]#fixed_data'!$B$6)</f>
        <v>The Berkeley Foundation</v>
      </c>
      <c r="N125" s="4" t="str">
        <f>IF('[1]#source_data'!A128="","",IF('[1]#source_data'!J128="","",'[1]#source_data'!J128))</f>
        <v>Unrestricted funding</v>
      </c>
      <c r="O125" s="4" t="str">
        <f>IF('[1]#source_data'!A128="","",IF('[1]#source_data'!K128="","",'[1]#source_data'!K128))</f>
        <v>London</v>
      </c>
      <c r="P125" s="4" t="str">
        <f>IF('[1]#source_data'!A128="","",IF(O125="","",VLOOKUP(O125,[1]!Table2[#All],2,FALSE)))</f>
        <v>E12000007</v>
      </c>
      <c r="Q125" s="4" t="str">
        <f>IF('[1]#source_data'!A128="","",IF(O125="","",VLOOKUP(O125,[1]!Table2[#All],3,FALSE)))</f>
        <v>RGN/GOR</v>
      </c>
      <c r="R125" s="4" t="str">
        <f>IF('[1]#source_data'!A128="","",IF('[1]#source_data'!L128="","",'[1]#source_data'!L128))</f>
        <v/>
      </c>
      <c r="S125" s="4" t="str">
        <f>IF('[1]#source_data'!A128="","",IF(R125="","",VLOOKUP(R125,[1]!Table2[#All],2,FALSE)))</f>
        <v/>
      </c>
      <c r="T125" s="4" t="str">
        <f>IF('[1]#source_data'!A128="","",IF(R125="","",VLOOKUP(R125,[1]!Table2[#All],3,FALSE)))</f>
        <v/>
      </c>
      <c r="U125" s="4" t="str">
        <f>IF('[1]#source_data'!A128="","",IF('[1]#source_data'!M128="","",'[1]#source_data'!M128))</f>
        <v/>
      </c>
      <c r="V125" s="4" t="str">
        <f>IF('[1]#source_data'!A128="","",IF(U125="","",VLOOKUP(U125,[1]!Table2[#All],2,FALSE)))</f>
        <v/>
      </c>
      <c r="W125" s="4" t="str">
        <f>IF('[1]#source_data'!A128="","",IF(U125="","",VLOOKUP(U125,[1]!Table2[#All],3,FALSE)))</f>
        <v/>
      </c>
      <c r="X125" s="4" t="str">
        <f>IF('[1]#source_data'!A128="","",IF('[1]#source_data'!N128="","",'[1]#source_data'!N128))</f>
        <v/>
      </c>
      <c r="Y125" s="4" t="str">
        <f>IF('[1]#source_data'!A128="","",IF(X125="","",VLOOKUP(X125,[1]!Table2[#All],2,FALSE)))</f>
        <v/>
      </c>
      <c r="Z125" s="4" t="str">
        <f>IF('[1]#source_data'!A128="","",IF(X125="","",VLOOKUP(X125,[1]!Table2[#All],3,FALSE)))</f>
        <v/>
      </c>
      <c r="AA125" s="7">
        <f ca="1">IF('[1]#source_data'!A128="","",'[1]#fixed_data'!$B$7)</f>
        <v>46079</v>
      </c>
      <c r="AB125" s="4" t="str">
        <f>IF('[1]#source_data'!A128="","",'[1]#fixed_data'!$B$8)</f>
        <v>https://www.berkeleyfoundation.org.uk/</v>
      </c>
      <c r="AC125" s="4">
        <f>IF('[1]#source_data'!A128="","",IF('[1]#source_data'!O128="","",'[1]#source_data'!O128))</f>
        <v>0</v>
      </c>
    </row>
    <row r="126" spans="1:29" x14ac:dyDescent="0.25">
      <c r="A126" s="4" t="str">
        <f>IF('[1]#source_data'!A129="","",CONCATENATE('[1]#fixed_data'!$B$2&amp;'[1]#source_data'!A129))</f>
        <v>360G-BerkeleyFdn-FG1040</v>
      </c>
      <c r="B126" s="4" t="str">
        <f>IF('[1]#source_data'!A129="","",IF('[1]#source_data'!B129="","",'[1]#source_data'!B129))</f>
        <v>Match funding payment</v>
      </c>
      <c r="C126" s="4" t="str">
        <f>IF('[1]#source_data'!A129="","",IF('[1]#source_data'!C129="","",'[1]#source_data'!C129))</f>
        <v xml:space="preserve">Unrestricted grant provided to partner charities on a quarterly basis to match staff fundraising, volunteering time and donations through payroll giving, in line with the Berkeley Foundation's match funding policy. </v>
      </c>
      <c r="D126" s="4" t="str">
        <f>IF('[1]#source_data'!A129="","",'[1]#fixed_data'!$B$3)</f>
        <v>GBP</v>
      </c>
      <c r="E126" s="5">
        <f>IF('[1]#source_data'!A129="","",IF('[1]#source_data'!D129="","",'[1]#source_data'!D129))</f>
        <v>2937.41</v>
      </c>
      <c r="F126" s="5">
        <f>IF('[1]#source_data'!A129="","",IF('[1]#source_data'!F129="","",'[1]#source_data'!F129))</f>
        <v>2937.41</v>
      </c>
      <c r="G126" s="6">
        <f>IF('[1]#source_data'!A129="","",IF('[1]#source_data'!E129="","",'[1]#source_data'!E129))</f>
        <v>44306</v>
      </c>
      <c r="H126" s="4" t="str">
        <f>IF('[1]#source_data'!A129="","",IF(AND(J126="",K126=""),'[1]#fixed_data'!$B$4&amp;SUBSTITUTE(I126," ","-"),IF(J126="","GB-COH-"&amp;K126,IF(LEFT(J126,2)="SC","GB-SC-"&amp;J126,IF(AND(LEFT(J126,1)="1",LEN(J126)=6),"GB-NIC-"&amp;J126,IF(LEFT(J126,3)="NIC","GB-NIC-"&amp;SUBSTITUTE(J126,"NIC",""),IF(LEFT(J126,1)="X","GB-REV-"&amp;J126,"GB-CHC-"&amp;J126)))))))</f>
        <v>GB-CHC-303145</v>
      </c>
      <c r="I126" s="4" t="str">
        <f>IF('[1]#source_data'!A129="","",IF('[1]#source_data'!G129="","",'[1]#source_data'!G129))</f>
        <v>Triangle Adventure Playground Association</v>
      </c>
      <c r="J126" s="4">
        <f>IF('[1]#source_data'!A129="","",IF(ISBLANK('[1]#source_data'!H129),"",'[1]#source_data'!H129))</f>
        <v>303145</v>
      </c>
      <c r="K126" s="4" t="str">
        <f>IF('[1]#source_data'!A129="","",IF('[1]#source_data'!I129="","",TEXT('[1]#source_data'!I129,"00000000")))</f>
        <v/>
      </c>
      <c r="L126" s="4" t="str">
        <f>IF('[1]#source_data'!A129="","",'[1]#fixed_data'!$B$5)</f>
        <v>GB-CHC-1152596</v>
      </c>
      <c r="M126" s="4" t="str">
        <f>IF('[1]#source_data'!A129="","",'[1]#fixed_data'!$B$6)</f>
        <v>The Berkeley Foundation</v>
      </c>
      <c r="N126" s="4" t="str">
        <f>IF('[1]#source_data'!A129="","",IF('[1]#source_data'!J129="","",'[1]#source_data'!J129))</f>
        <v>Unrestricted funding</v>
      </c>
      <c r="O126" s="4" t="str">
        <f>IF('[1]#source_data'!A129="","",IF('[1]#source_data'!K129="","",'[1]#source_data'!K129))</f>
        <v>London</v>
      </c>
      <c r="P126" s="4" t="str">
        <f>IF('[1]#source_data'!A129="","",IF(O126="","",VLOOKUP(O126,[1]!Table2[#All],2,FALSE)))</f>
        <v>E12000007</v>
      </c>
      <c r="Q126" s="4" t="str">
        <f>IF('[1]#source_data'!A129="","",IF(O126="","",VLOOKUP(O126,[1]!Table2[#All],3,FALSE)))</f>
        <v>RGN/GOR</v>
      </c>
      <c r="R126" s="4" t="str">
        <f>IF('[1]#source_data'!A129="","",IF('[1]#source_data'!L129="","",'[1]#source_data'!L129))</f>
        <v/>
      </c>
      <c r="S126" s="4" t="str">
        <f>IF('[1]#source_data'!A129="","",IF(R126="","",VLOOKUP(R126,[1]!Table2[#All],2,FALSE)))</f>
        <v/>
      </c>
      <c r="T126" s="4" t="str">
        <f>IF('[1]#source_data'!A129="","",IF(R126="","",VLOOKUP(R126,[1]!Table2[#All],3,FALSE)))</f>
        <v/>
      </c>
      <c r="U126" s="4" t="str">
        <f>IF('[1]#source_data'!A129="","",IF('[1]#source_data'!M129="","",'[1]#source_data'!M129))</f>
        <v/>
      </c>
      <c r="V126" s="4" t="str">
        <f>IF('[1]#source_data'!A129="","",IF(U126="","",VLOOKUP(U126,[1]!Table2[#All],2,FALSE)))</f>
        <v/>
      </c>
      <c r="W126" s="4" t="str">
        <f>IF('[1]#source_data'!A129="","",IF(U126="","",VLOOKUP(U126,[1]!Table2[#All],3,FALSE)))</f>
        <v/>
      </c>
      <c r="X126" s="4" t="str">
        <f>IF('[1]#source_data'!A129="","",IF('[1]#source_data'!N129="","",'[1]#source_data'!N129))</f>
        <v/>
      </c>
      <c r="Y126" s="4" t="str">
        <f>IF('[1]#source_data'!A129="","",IF(X126="","",VLOOKUP(X126,[1]!Table2[#All],2,FALSE)))</f>
        <v/>
      </c>
      <c r="Z126" s="4" t="str">
        <f>IF('[1]#source_data'!A129="","",IF(X126="","",VLOOKUP(X126,[1]!Table2[#All],3,FALSE)))</f>
        <v/>
      </c>
      <c r="AA126" s="7">
        <f ca="1">IF('[1]#source_data'!A129="","",'[1]#fixed_data'!$B$7)</f>
        <v>46079</v>
      </c>
      <c r="AB126" s="4" t="str">
        <f>IF('[1]#source_data'!A129="","",'[1]#fixed_data'!$B$8)</f>
        <v>https://www.berkeleyfoundation.org.uk/</v>
      </c>
      <c r="AC126" s="4">
        <f>IF('[1]#source_data'!A129="","",IF('[1]#source_data'!O129="","",'[1]#source_data'!O129))</f>
        <v>0</v>
      </c>
    </row>
    <row r="127" spans="1:29" x14ac:dyDescent="0.25">
      <c r="A127" s="4" t="str">
        <f>IF('[1]#source_data'!A130="","",CONCATENATE('[1]#fixed_data'!$B$2&amp;'[1]#source_data'!A130))</f>
        <v>360G-BerkeleyFdn-FG1041</v>
      </c>
      <c r="B127" s="4" t="str">
        <f>IF('[1]#source_data'!A130="","",IF('[1]#source_data'!B130="","",'[1]#source_data'!B130))</f>
        <v>Match funding payment</v>
      </c>
      <c r="C127" s="4" t="str">
        <f>IF('[1]#source_data'!A130="","",IF('[1]#source_data'!C130="","",'[1]#source_data'!C130))</f>
        <v xml:space="preserve">Unrestricted grant provided to partner charities on a quarterly basis to match staff fundraising, volunteering time and donations through payroll giving, in line with the Berkeley Foundation's match funding policy. </v>
      </c>
      <c r="D127" s="4" t="str">
        <f>IF('[1]#source_data'!A130="","",'[1]#fixed_data'!$B$3)</f>
        <v>GBP</v>
      </c>
      <c r="E127" s="5">
        <f>IF('[1]#source_data'!A130="","",IF('[1]#source_data'!D130="","",'[1]#source_data'!D130))</f>
        <v>2937.41</v>
      </c>
      <c r="F127" s="5">
        <f>IF('[1]#source_data'!A130="","",IF('[1]#source_data'!F130="","",'[1]#source_data'!F130))</f>
        <v>2937.41</v>
      </c>
      <c r="G127" s="6">
        <f>IF('[1]#source_data'!A130="","",IF('[1]#source_data'!E130="","",'[1]#source_data'!E130))</f>
        <v>44306</v>
      </c>
      <c r="H127" s="4" t="str">
        <f>IF('[1]#source_data'!A130="","",IF(AND(J127="",K127=""),'[1]#fixed_data'!$B$4&amp;SUBSTITUTE(I127," ","-"),IF(J127="","GB-COH-"&amp;K127,IF(LEFT(J127,2)="SC","GB-SC-"&amp;J127,IF(AND(LEFT(J127,1)="1",LEN(J127)=6),"GB-NIC-"&amp;J127,IF(LEFT(J127,3)="NIC","GB-NIC-"&amp;SUBSTITUTE(J127,"NIC",""),IF(LEFT(J127,1)="X","GB-REV-"&amp;J127,"GB-CHC-"&amp;J127)))))))</f>
        <v>GB-CHC-1106677</v>
      </c>
      <c r="I127" s="4" t="str">
        <f>IF('[1]#source_data'!A130="","",IF('[1]#source_data'!G130="","",'[1]#source_data'!G130))</f>
        <v>Momentum Children's Charity</v>
      </c>
      <c r="J127" s="4">
        <f>IF('[1]#source_data'!A130="","",IF(ISBLANK('[1]#source_data'!H130),"",'[1]#source_data'!H130))</f>
        <v>1106677</v>
      </c>
      <c r="K127" s="4" t="str">
        <f>IF('[1]#source_data'!A130="","",IF('[1]#source_data'!I130="","",TEXT('[1]#source_data'!I130,"00000000")))</f>
        <v/>
      </c>
      <c r="L127" s="4" t="str">
        <f>IF('[1]#source_data'!A130="","",'[1]#fixed_data'!$B$5)</f>
        <v>GB-CHC-1152596</v>
      </c>
      <c r="M127" s="4" t="str">
        <f>IF('[1]#source_data'!A130="","",'[1]#fixed_data'!$B$6)</f>
        <v>The Berkeley Foundation</v>
      </c>
      <c r="N127" s="4" t="str">
        <f>IF('[1]#source_data'!A130="","",IF('[1]#source_data'!J130="","",'[1]#source_data'!J130))</f>
        <v>Unrestricted funding</v>
      </c>
      <c r="O127" s="4" t="str">
        <f>IF('[1]#source_data'!A130="","",IF('[1]#source_data'!K130="","",'[1]#source_data'!K130))</f>
        <v>South East England</v>
      </c>
      <c r="P127" s="4" t="str">
        <f>IF('[1]#source_data'!A130="","",IF(O127="","",VLOOKUP(O127,[1]!Table2[#All],2,FALSE)))</f>
        <v>E12000008</v>
      </c>
      <c r="Q127" s="4" t="str">
        <f>IF('[1]#source_data'!A130="","",IF(O127="","",VLOOKUP(O127,[1]!Table2[#All],3,FALSE)))</f>
        <v>RGN/GOR</v>
      </c>
      <c r="R127" s="4" t="str">
        <f>IF('[1]#source_data'!A130="","",IF('[1]#source_data'!L130="","",'[1]#source_data'!L130))</f>
        <v>London</v>
      </c>
      <c r="S127" s="4" t="str">
        <f>IF('[1]#source_data'!A130="","",IF(R127="","",VLOOKUP(R127,[1]!Table2[#All],2,FALSE)))</f>
        <v>E12000007</v>
      </c>
      <c r="T127" s="4" t="str">
        <f>IF('[1]#source_data'!A130="","",IF(R127="","",VLOOKUP(R127,[1]!Table2[#All],3,FALSE)))</f>
        <v>RGN/GOR</v>
      </c>
      <c r="U127" s="4" t="str">
        <f>IF('[1]#source_data'!A130="","",IF('[1]#source_data'!M130="","",'[1]#source_data'!M130))</f>
        <v/>
      </c>
      <c r="V127" s="4" t="str">
        <f>IF('[1]#source_data'!A130="","",IF(U127="","",VLOOKUP(U127,[1]!Table2[#All],2,FALSE)))</f>
        <v/>
      </c>
      <c r="W127" s="4" t="str">
        <f>IF('[1]#source_data'!A130="","",IF(U127="","",VLOOKUP(U127,[1]!Table2[#All],3,FALSE)))</f>
        <v/>
      </c>
      <c r="X127" s="4" t="str">
        <f>IF('[1]#source_data'!A130="","",IF('[1]#source_data'!N130="","",'[1]#source_data'!N130))</f>
        <v/>
      </c>
      <c r="Y127" s="4" t="str">
        <f>IF('[1]#source_data'!A130="","",IF(X127="","",VLOOKUP(X127,[1]!Table2[#All],2,FALSE)))</f>
        <v/>
      </c>
      <c r="Z127" s="4" t="str">
        <f>IF('[1]#source_data'!A130="","",IF(X127="","",VLOOKUP(X127,[1]!Table2[#All],3,FALSE)))</f>
        <v/>
      </c>
      <c r="AA127" s="7">
        <f ca="1">IF('[1]#source_data'!A130="","",'[1]#fixed_data'!$B$7)</f>
        <v>46079</v>
      </c>
      <c r="AB127" s="4" t="str">
        <f>IF('[1]#source_data'!A130="","",'[1]#fixed_data'!$B$8)</f>
        <v>https://www.berkeleyfoundation.org.uk/</v>
      </c>
      <c r="AC127" s="4">
        <f>IF('[1]#source_data'!A130="","",IF('[1]#source_data'!O130="","",'[1]#source_data'!O130))</f>
        <v>0</v>
      </c>
    </row>
    <row r="128" spans="1:29" x14ac:dyDescent="0.25">
      <c r="A128" s="4" t="str">
        <f>IF('[1]#source_data'!A131="","",CONCATENATE('[1]#fixed_data'!$B$2&amp;'[1]#source_data'!A131))</f>
        <v>360G-BerkeleyFdn-FG1042</v>
      </c>
      <c r="B128" s="4" t="str">
        <f>IF('[1]#source_data'!A131="","",IF('[1]#source_data'!B131="","",'[1]#source_data'!B131))</f>
        <v>Match funding payment</v>
      </c>
      <c r="C128" s="4" t="str">
        <f>IF('[1]#source_data'!A131="","",IF('[1]#source_data'!C131="","",'[1]#source_data'!C131))</f>
        <v xml:space="preserve">Unrestricted grant provided to partner charities on a quarterly basis to match staff fundraising, volunteering time and donations through payroll giving, in line with the Berkeley Foundation's match funding policy. </v>
      </c>
      <c r="D128" s="4" t="str">
        <f>IF('[1]#source_data'!A131="","",'[1]#fixed_data'!$B$3)</f>
        <v>GBP</v>
      </c>
      <c r="E128" s="5">
        <f>IF('[1]#source_data'!A131="","",IF('[1]#source_data'!D131="","",'[1]#source_data'!D131))</f>
        <v>3085</v>
      </c>
      <c r="F128" s="5">
        <f>IF('[1]#source_data'!A131="","",IF('[1]#source_data'!F131="","",'[1]#source_data'!F131))</f>
        <v>3085</v>
      </c>
      <c r="G128" s="6">
        <f>IF('[1]#source_data'!A131="","",IF('[1]#source_data'!E131="","",'[1]#source_data'!E131))</f>
        <v>44306</v>
      </c>
      <c r="H128" s="4" t="str">
        <f>IF('[1]#source_data'!A131="","",IF(AND(J128="",K128=""),'[1]#fixed_data'!$B$4&amp;SUBSTITUTE(I128," ","-"),IF(J128="","GB-COH-"&amp;K128,IF(LEFT(J128,2)="SC","GB-SC-"&amp;J128,IF(AND(LEFT(J128,1)="1",LEN(J128)=6),"GB-NIC-"&amp;J128,IF(LEFT(J128,3)="NIC","GB-NIC-"&amp;SUBSTITUTE(J128,"NIC",""),IF(LEFT(J128,1)="X","GB-REV-"&amp;J128,"GB-CHC-"&amp;J128)))))))</f>
        <v>GB-CHC-1039651</v>
      </c>
      <c r="I128" s="4" t="str">
        <f>IF('[1]#source_data'!A131="","",IF('[1]#source_data'!G131="","",'[1]#source_data'!G131))</f>
        <v>Demelza</v>
      </c>
      <c r="J128" s="4">
        <f>IF('[1]#source_data'!A131="","",IF(ISBLANK('[1]#source_data'!H131),"",'[1]#source_data'!H131))</f>
        <v>1039651</v>
      </c>
      <c r="K128" s="4" t="str">
        <f>IF('[1]#source_data'!A131="","",IF('[1]#source_data'!I131="","",TEXT('[1]#source_data'!I131,"00000000")))</f>
        <v/>
      </c>
      <c r="L128" s="4" t="str">
        <f>IF('[1]#source_data'!A131="","",'[1]#fixed_data'!$B$5)</f>
        <v>GB-CHC-1152596</v>
      </c>
      <c r="M128" s="4" t="str">
        <f>IF('[1]#source_data'!A131="","",'[1]#fixed_data'!$B$6)</f>
        <v>The Berkeley Foundation</v>
      </c>
      <c r="N128" s="4" t="str">
        <f>IF('[1]#source_data'!A131="","",IF('[1]#source_data'!J131="","",'[1]#source_data'!J131))</f>
        <v>Unrestricted funding</v>
      </c>
      <c r="O128" s="4" t="str">
        <f>IF('[1]#source_data'!A131="","",IF('[1]#source_data'!K131="","",'[1]#source_data'!K131))</f>
        <v>South East England</v>
      </c>
      <c r="P128" s="4" t="str">
        <f>IF('[1]#source_data'!A131="","",IF(O128="","",VLOOKUP(O128,[1]!Table2[#All],2,FALSE)))</f>
        <v>E12000008</v>
      </c>
      <c r="Q128" s="4" t="str">
        <f>IF('[1]#source_data'!A131="","",IF(O128="","",VLOOKUP(O128,[1]!Table2[#All],3,FALSE)))</f>
        <v>RGN/GOR</v>
      </c>
      <c r="R128" s="4" t="str">
        <f>IF('[1]#source_data'!A131="","",IF('[1]#source_data'!L131="","",'[1]#source_data'!L131))</f>
        <v/>
      </c>
      <c r="S128" s="4" t="str">
        <f>IF('[1]#source_data'!A131="","",IF(R128="","",VLOOKUP(R128,[1]!Table2[#All],2,FALSE)))</f>
        <v/>
      </c>
      <c r="T128" s="4" t="str">
        <f>IF('[1]#source_data'!A131="","",IF(R128="","",VLOOKUP(R128,[1]!Table2[#All],3,FALSE)))</f>
        <v/>
      </c>
      <c r="U128" s="4" t="str">
        <f>IF('[1]#source_data'!A131="","",IF('[1]#source_data'!M131="","",'[1]#source_data'!M131))</f>
        <v/>
      </c>
      <c r="V128" s="4" t="str">
        <f>IF('[1]#source_data'!A131="","",IF(U128="","",VLOOKUP(U128,[1]!Table2[#All],2,FALSE)))</f>
        <v/>
      </c>
      <c r="W128" s="4" t="str">
        <f>IF('[1]#source_data'!A131="","",IF(U128="","",VLOOKUP(U128,[1]!Table2[#All],3,FALSE)))</f>
        <v/>
      </c>
      <c r="X128" s="4" t="str">
        <f>IF('[1]#source_data'!A131="","",IF('[1]#source_data'!N131="","",'[1]#source_data'!N131))</f>
        <v/>
      </c>
      <c r="Y128" s="4" t="str">
        <f>IF('[1]#source_data'!A131="","",IF(X128="","",VLOOKUP(X128,[1]!Table2[#All],2,FALSE)))</f>
        <v/>
      </c>
      <c r="Z128" s="4" t="str">
        <f>IF('[1]#source_data'!A131="","",IF(X128="","",VLOOKUP(X128,[1]!Table2[#All],3,FALSE)))</f>
        <v/>
      </c>
      <c r="AA128" s="7">
        <f ca="1">IF('[1]#source_data'!A131="","",'[1]#fixed_data'!$B$7)</f>
        <v>46079</v>
      </c>
      <c r="AB128" s="4" t="str">
        <f>IF('[1]#source_data'!A131="","",'[1]#fixed_data'!$B$8)</f>
        <v>https://www.berkeleyfoundation.org.uk/</v>
      </c>
      <c r="AC128" s="4">
        <f>IF('[1]#source_data'!A131="","",IF('[1]#source_data'!O131="","",'[1]#source_data'!O131))</f>
        <v>0</v>
      </c>
    </row>
    <row r="129" spans="1:29" x14ac:dyDescent="0.25">
      <c r="A129" s="4" t="str">
        <f>IF('[1]#source_data'!A132="","",CONCATENATE('[1]#fixed_data'!$B$2&amp;'[1]#source_data'!A132))</f>
        <v>360G-BerkeleyFdn-FG1043</v>
      </c>
      <c r="B129" s="4" t="str">
        <f>IF('[1]#source_data'!A132="","",IF('[1]#source_data'!B132="","",'[1]#source_data'!B132))</f>
        <v>Match funding payment</v>
      </c>
      <c r="C129" s="4" t="str">
        <f>IF('[1]#source_data'!A132="","",IF('[1]#source_data'!C132="","",'[1]#source_data'!C132))</f>
        <v xml:space="preserve">Unrestricted grant provided to partner charities on a quarterly basis to match staff fundraising, volunteering time and donations through payroll giving, in line with the Berkeley Foundation's match funding policy. </v>
      </c>
      <c r="D129" s="4" t="str">
        <f>IF('[1]#source_data'!A132="","",'[1]#fixed_data'!$B$3)</f>
        <v>GBP</v>
      </c>
      <c r="E129" s="5">
        <f>IF('[1]#source_data'!A132="","",IF('[1]#source_data'!D132="","",'[1]#source_data'!D132))</f>
        <v>1484</v>
      </c>
      <c r="F129" s="5">
        <f>IF('[1]#source_data'!A132="","",IF('[1]#source_data'!F132="","",'[1]#source_data'!F132))</f>
        <v>1484</v>
      </c>
      <c r="G129" s="6">
        <f>IF('[1]#source_data'!A132="","",IF('[1]#source_data'!E132="","",'[1]#source_data'!E132))</f>
        <v>44306</v>
      </c>
      <c r="H129" s="4" t="str">
        <f>IF('[1]#source_data'!A132="","",IF(AND(J129="",K129=""),'[1]#fixed_data'!$B$4&amp;SUBSTITUTE(I129," ","-"),IF(J129="","GB-COH-"&amp;K129,IF(LEFT(J129,2)="SC","GB-SC-"&amp;J129,IF(AND(LEFT(J129,1)="1",LEN(J129)=6),"GB-NIC-"&amp;J129,IF(LEFT(J129,3)="NIC","GB-NIC-"&amp;SUBSTITUTE(J129,"NIC",""),IF(LEFT(J129,1)="X","GB-REV-"&amp;J129,"GB-CHC-"&amp;J129)))))))</f>
        <v>GB-CHC-1164674</v>
      </c>
      <c r="I129" s="4" t="str">
        <f>IF('[1]#source_data'!A132="","",IF('[1]#source_data'!G132="","",'[1]#source_data'!G132))</f>
        <v>Hope for Southall Street Homeless</v>
      </c>
      <c r="J129" s="4">
        <f>IF('[1]#source_data'!A132="","",IF(ISBLANK('[1]#source_data'!H132),"",'[1]#source_data'!H132))</f>
        <v>1164674</v>
      </c>
      <c r="K129" s="4" t="str">
        <f>IF('[1]#source_data'!A132="","",IF('[1]#source_data'!I132="","",TEXT('[1]#source_data'!I132,"00000000")))</f>
        <v/>
      </c>
      <c r="L129" s="4" t="str">
        <f>IF('[1]#source_data'!A132="","",'[1]#fixed_data'!$B$5)</f>
        <v>GB-CHC-1152596</v>
      </c>
      <c r="M129" s="4" t="str">
        <f>IF('[1]#source_data'!A132="","",'[1]#fixed_data'!$B$6)</f>
        <v>The Berkeley Foundation</v>
      </c>
      <c r="N129" s="4" t="str">
        <f>IF('[1]#source_data'!A132="","",IF('[1]#source_data'!J132="","",'[1]#source_data'!J132))</f>
        <v>Unrestricted funding</v>
      </c>
      <c r="O129" s="4" t="str">
        <f>IF('[1]#source_data'!A132="","",IF('[1]#source_data'!K132="","",'[1]#source_data'!K132))</f>
        <v>London</v>
      </c>
      <c r="P129" s="4" t="str">
        <f>IF('[1]#source_data'!A132="","",IF(O129="","",VLOOKUP(O129,[1]!Table2[#All],2,FALSE)))</f>
        <v>E12000007</v>
      </c>
      <c r="Q129" s="4" t="str">
        <f>IF('[1]#source_data'!A132="","",IF(O129="","",VLOOKUP(O129,[1]!Table2[#All],3,FALSE)))</f>
        <v>RGN/GOR</v>
      </c>
      <c r="R129" s="4" t="str">
        <f>IF('[1]#source_data'!A132="","",IF('[1]#source_data'!L132="","",'[1]#source_data'!L132))</f>
        <v/>
      </c>
      <c r="S129" s="4" t="str">
        <f>IF('[1]#source_data'!A132="","",IF(R129="","",VLOOKUP(R129,[1]!Table2[#All],2,FALSE)))</f>
        <v/>
      </c>
      <c r="T129" s="4" t="str">
        <f>IF('[1]#source_data'!A132="","",IF(R129="","",VLOOKUP(R129,[1]!Table2[#All],3,FALSE)))</f>
        <v/>
      </c>
      <c r="U129" s="4" t="str">
        <f>IF('[1]#source_data'!A132="","",IF('[1]#source_data'!M132="","",'[1]#source_data'!M132))</f>
        <v/>
      </c>
      <c r="V129" s="4" t="str">
        <f>IF('[1]#source_data'!A132="","",IF(U129="","",VLOOKUP(U129,[1]!Table2[#All],2,FALSE)))</f>
        <v/>
      </c>
      <c r="W129" s="4" t="str">
        <f>IF('[1]#source_data'!A132="","",IF(U129="","",VLOOKUP(U129,[1]!Table2[#All],3,FALSE)))</f>
        <v/>
      </c>
      <c r="X129" s="4" t="str">
        <f>IF('[1]#source_data'!A132="","",IF('[1]#source_data'!N132="","",'[1]#source_data'!N132))</f>
        <v/>
      </c>
      <c r="Y129" s="4" t="str">
        <f>IF('[1]#source_data'!A132="","",IF(X129="","",VLOOKUP(X129,[1]!Table2[#All],2,FALSE)))</f>
        <v/>
      </c>
      <c r="Z129" s="4" t="str">
        <f>IF('[1]#source_data'!A132="","",IF(X129="","",VLOOKUP(X129,[1]!Table2[#All],3,FALSE)))</f>
        <v/>
      </c>
      <c r="AA129" s="7">
        <f ca="1">IF('[1]#source_data'!A132="","",'[1]#fixed_data'!$B$7)</f>
        <v>46079</v>
      </c>
      <c r="AB129" s="4" t="str">
        <f>IF('[1]#source_data'!A132="","",'[1]#fixed_data'!$B$8)</f>
        <v>https://www.berkeleyfoundation.org.uk/</v>
      </c>
      <c r="AC129" s="4">
        <f>IF('[1]#source_data'!A132="","",IF('[1]#source_data'!O132="","",'[1]#source_data'!O132))</f>
        <v>0</v>
      </c>
    </row>
    <row r="130" spans="1:29" x14ac:dyDescent="0.25">
      <c r="A130" s="4" t="str">
        <f>IF('[1]#source_data'!A133="","",CONCATENATE('[1]#fixed_data'!$B$2&amp;'[1]#source_data'!A133))</f>
        <v>360G-BerkeleyFdn-FG1044</v>
      </c>
      <c r="B130" s="4" t="str">
        <f>IF('[1]#source_data'!A133="","",IF('[1]#source_data'!B133="","",'[1]#source_data'!B133))</f>
        <v>Match funding payment</v>
      </c>
      <c r="C130" s="4" t="str">
        <f>IF('[1]#source_data'!A133="","",IF('[1]#source_data'!C133="","",'[1]#source_data'!C133))</f>
        <v xml:space="preserve">Unrestricted grant provided to partner charities on a quarterly basis to match staff fundraising, volunteering time and donations through payroll giving, in line with the Berkeley Foundation's match funding policy. </v>
      </c>
      <c r="D130" s="4" t="str">
        <f>IF('[1]#source_data'!A133="","",'[1]#fixed_data'!$B$3)</f>
        <v>GBP</v>
      </c>
      <c r="E130" s="5">
        <f>IF('[1]#source_data'!A133="","",IF('[1]#source_data'!D133="","",'[1]#source_data'!D133))</f>
        <v>5000</v>
      </c>
      <c r="F130" s="5">
        <f>IF('[1]#source_data'!A133="","",IF('[1]#source_data'!F133="","",'[1]#source_data'!F133))</f>
        <v>5000</v>
      </c>
      <c r="G130" s="6">
        <f>IF('[1]#source_data'!A133="","",IF('[1]#source_data'!E133="","",'[1]#source_data'!E133))</f>
        <v>44306</v>
      </c>
      <c r="H130" s="4" t="str">
        <f>IF('[1]#source_data'!A133="","",IF(AND(J130="",K130=""),'[1]#fixed_data'!$B$4&amp;SUBSTITUTE(I130," ","-"),IF(J130="","GB-COH-"&amp;K130,IF(LEFT(J130,2)="SC","GB-SC-"&amp;J130,IF(AND(LEFT(J130,1)="1",LEN(J130)=6),"GB-NIC-"&amp;J130,IF(LEFT(J130,3)="NIC","GB-NIC-"&amp;SUBSTITUTE(J130,"NIC",""),IF(LEFT(J130,1)="X","GB-REV-"&amp;J130,"GB-CHC-"&amp;J130)))))))</f>
        <v>GB-CHC-269804</v>
      </c>
      <c r="I130" s="4" t="str">
        <f>IF('[1]#source_data'!A133="","",IF('[1]#source_data'!G133="","",'[1]#source_data'!G133))</f>
        <v>MERU</v>
      </c>
      <c r="J130" s="4">
        <f>IF('[1]#source_data'!A133="","",IF(ISBLANK('[1]#source_data'!H133),"",'[1]#source_data'!H133))</f>
        <v>269804</v>
      </c>
      <c r="K130" s="4" t="str">
        <f>IF('[1]#source_data'!A133="","",IF('[1]#source_data'!I133="","",TEXT('[1]#source_data'!I133,"00000000")))</f>
        <v/>
      </c>
      <c r="L130" s="4" t="str">
        <f>IF('[1]#source_data'!A133="","",'[1]#fixed_data'!$B$5)</f>
        <v>GB-CHC-1152596</v>
      </c>
      <c r="M130" s="4" t="str">
        <f>IF('[1]#source_data'!A133="","",'[1]#fixed_data'!$B$6)</f>
        <v>The Berkeley Foundation</v>
      </c>
      <c r="N130" s="4" t="str">
        <f>IF('[1]#source_data'!A133="","",IF('[1]#source_data'!J133="","",'[1]#source_data'!J133))</f>
        <v>Unrestricted funding</v>
      </c>
      <c r="O130" s="4" t="str">
        <f>IF('[1]#source_data'!A133="","",IF('[1]#source_data'!K133="","",'[1]#source_data'!K133))</f>
        <v>South East England</v>
      </c>
      <c r="P130" s="4" t="str">
        <f>IF('[1]#source_data'!A133="","",IF(O130="","",VLOOKUP(O130,[1]!Table2[#All],2,FALSE)))</f>
        <v>E12000008</v>
      </c>
      <c r="Q130" s="4" t="str">
        <f>IF('[1]#source_data'!A133="","",IF(O130="","",VLOOKUP(O130,[1]!Table2[#All],3,FALSE)))</f>
        <v>RGN/GOR</v>
      </c>
      <c r="R130" s="4" t="str">
        <f>IF('[1]#source_data'!A133="","",IF('[1]#source_data'!L133="","",'[1]#source_data'!L133))</f>
        <v/>
      </c>
      <c r="S130" s="4" t="str">
        <f>IF('[1]#source_data'!A133="","",IF(R130="","",VLOOKUP(R130,[1]!Table2[#All],2,FALSE)))</f>
        <v/>
      </c>
      <c r="T130" s="4" t="str">
        <f>IF('[1]#source_data'!A133="","",IF(R130="","",VLOOKUP(R130,[1]!Table2[#All],3,FALSE)))</f>
        <v/>
      </c>
      <c r="U130" s="4" t="str">
        <f>IF('[1]#source_data'!A133="","",IF('[1]#source_data'!M133="","",'[1]#source_data'!M133))</f>
        <v/>
      </c>
      <c r="V130" s="4" t="str">
        <f>IF('[1]#source_data'!A133="","",IF(U130="","",VLOOKUP(U130,[1]!Table2[#All],2,FALSE)))</f>
        <v/>
      </c>
      <c r="W130" s="4" t="str">
        <f>IF('[1]#source_data'!A133="","",IF(U130="","",VLOOKUP(U130,[1]!Table2[#All],3,FALSE)))</f>
        <v/>
      </c>
      <c r="X130" s="4" t="str">
        <f>IF('[1]#source_data'!A133="","",IF('[1]#source_data'!N133="","",'[1]#source_data'!N133))</f>
        <v/>
      </c>
      <c r="Y130" s="4" t="str">
        <f>IF('[1]#source_data'!A133="","",IF(X130="","",VLOOKUP(X130,[1]!Table2[#All],2,FALSE)))</f>
        <v/>
      </c>
      <c r="Z130" s="4" t="str">
        <f>IF('[1]#source_data'!A133="","",IF(X130="","",VLOOKUP(X130,[1]!Table2[#All],3,FALSE)))</f>
        <v/>
      </c>
      <c r="AA130" s="7">
        <f ca="1">IF('[1]#source_data'!A133="","",'[1]#fixed_data'!$B$7)</f>
        <v>46079</v>
      </c>
      <c r="AB130" s="4" t="str">
        <f>IF('[1]#source_data'!A133="","",'[1]#fixed_data'!$B$8)</f>
        <v>https://www.berkeleyfoundation.org.uk/</v>
      </c>
      <c r="AC130" s="4">
        <f>IF('[1]#source_data'!A133="","",IF('[1]#source_data'!O133="","",'[1]#source_data'!O133))</f>
        <v>0</v>
      </c>
    </row>
    <row r="131" spans="1:29" x14ac:dyDescent="0.25">
      <c r="A131" s="4" t="str">
        <f>IF('[1]#source_data'!A134="","",CONCATENATE('[1]#fixed_data'!$B$2&amp;'[1]#source_data'!A134))</f>
        <v>360G-BerkeleyFdn-FG1045</v>
      </c>
      <c r="B131" s="4" t="str">
        <f>IF('[1]#source_data'!A134="","",IF('[1]#source_data'!B134="","",'[1]#source_data'!B134))</f>
        <v>Match funding payment</v>
      </c>
      <c r="C131" s="4" t="str">
        <f>IF('[1]#source_data'!A134="","",IF('[1]#source_data'!C134="","",'[1]#source_data'!C134))</f>
        <v xml:space="preserve">Unrestricted grant provided to partner charities on a quarterly basis to match staff fundraising, volunteering time and donations through payroll giving, in line with the Berkeley Foundation's match funding policy. </v>
      </c>
      <c r="D131" s="4" t="str">
        <f>IF('[1]#source_data'!A134="","",'[1]#fixed_data'!$B$3)</f>
        <v>GBP</v>
      </c>
      <c r="E131" s="5">
        <f>IF('[1]#source_data'!A134="","",IF('[1]#source_data'!D134="","",'[1]#source_data'!D134))</f>
        <v>351.68</v>
      </c>
      <c r="F131" s="5">
        <f>IF('[1]#source_data'!A134="","",IF('[1]#source_data'!F134="","",'[1]#source_data'!F134))</f>
        <v>351.68</v>
      </c>
      <c r="G131" s="6">
        <f>IF('[1]#source_data'!A134="","",IF('[1]#source_data'!E134="","",'[1]#source_data'!E134))</f>
        <v>44306</v>
      </c>
      <c r="H131" s="4" t="str">
        <f>IF('[1]#source_data'!A134="","",IF(AND(J131="",K131=""),'[1]#fixed_data'!$B$4&amp;SUBSTITUTE(I131," ","-"),IF(J131="","GB-COH-"&amp;K131,IF(LEFT(J131,2)="SC","GB-SC-"&amp;J131,IF(AND(LEFT(J131,1)="1",LEN(J131)=6),"GB-NIC-"&amp;J131,IF(LEFT(J131,3)="NIC","GB-NIC-"&amp;SUBSTITUTE(J131,"NIC",""),IF(LEFT(J131,1)="X","GB-REV-"&amp;J131,"GB-CHC-"&amp;J131)))))))</f>
        <v>GB-CHC-1085951</v>
      </c>
      <c r="I131" s="4" t="str">
        <f>IF('[1]#source_data'!A134="","",IF('[1]#source_data'!G134="","",'[1]#source_data'!G134))</f>
        <v>Helen &amp; Douglas House</v>
      </c>
      <c r="J131" s="4">
        <f>IF('[1]#source_data'!A134="","",IF(ISBLANK('[1]#source_data'!H134),"",'[1]#source_data'!H134))</f>
        <v>1085951</v>
      </c>
      <c r="K131" s="4" t="str">
        <f>IF('[1]#source_data'!A134="","",IF('[1]#source_data'!I134="","",TEXT('[1]#source_data'!I134,"00000000")))</f>
        <v/>
      </c>
      <c r="L131" s="4" t="str">
        <f>IF('[1]#source_data'!A134="","",'[1]#fixed_data'!$B$5)</f>
        <v>GB-CHC-1152596</v>
      </c>
      <c r="M131" s="4" t="str">
        <f>IF('[1]#source_data'!A134="","",'[1]#fixed_data'!$B$6)</f>
        <v>The Berkeley Foundation</v>
      </c>
      <c r="N131" s="4" t="str">
        <f>IF('[1]#source_data'!A134="","",IF('[1]#source_data'!J134="","",'[1]#source_data'!J134))</f>
        <v>Unrestricted funding</v>
      </c>
      <c r="O131" s="4" t="str">
        <f>IF('[1]#source_data'!A134="","",IF('[1]#source_data'!K134="","",'[1]#source_data'!K134))</f>
        <v>South East England</v>
      </c>
      <c r="P131" s="4" t="str">
        <f>IF('[1]#source_data'!A134="","",IF(O131="","",VLOOKUP(O131,[1]!Table2[#All],2,FALSE)))</f>
        <v>E12000008</v>
      </c>
      <c r="Q131" s="4" t="str">
        <f>IF('[1]#source_data'!A134="","",IF(O131="","",VLOOKUP(O131,[1]!Table2[#All],3,FALSE)))</f>
        <v>RGN/GOR</v>
      </c>
      <c r="R131" s="4" t="str">
        <f>IF('[1]#source_data'!A134="","",IF('[1]#source_data'!L134="","",'[1]#source_data'!L134))</f>
        <v/>
      </c>
      <c r="S131" s="4" t="str">
        <f>IF('[1]#source_data'!A134="","",IF(R131="","",VLOOKUP(R131,[1]!Table2[#All],2,FALSE)))</f>
        <v/>
      </c>
      <c r="T131" s="4" t="str">
        <f>IF('[1]#source_data'!A134="","",IF(R131="","",VLOOKUP(R131,[1]!Table2[#All],3,FALSE)))</f>
        <v/>
      </c>
      <c r="U131" s="4" t="str">
        <f>IF('[1]#source_data'!A134="","",IF('[1]#source_data'!M134="","",'[1]#source_data'!M134))</f>
        <v/>
      </c>
      <c r="V131" s="4" t="str">
        <f>IF('[1]#source_data'!A134="","",IF(U131="","",VLOOKUP(U131,[1]!Table2[#All],2,FALSE)))</f>
        <v/>
      </c>
      <c r="W131" s="4" t="str">
        <f>IF('[1]#source_data'!A134="","",IF(U131="","",VLOOKUP(U131,[1]!Table2[#All],3,FALSE)))</f>
        <v/>
      </c>
      <c r="X131" s="4" t="str">
        <f>IF('[1]#source_data'!A134="","",IF('[1]#source_data'!N134="","",'[1]#source_data'!N134))</f>
        <v/>
      </c>
      <c r="Y131" s="4" t="str">
        <f>IF('[1]#source_data'!A134="","",IF(X131="","",VLOOKUP(X131,[1]!Table2[#All],2,FALSE)))</f>
        <v/>
      </c>
      <c r="Z131" s="4" t="str">
        <f>IF('[1]#source_data'!A134="","",IF(X131="","",VLOOKUP(X131,[1]!Table2[#All],3,FALSE)))</f>
        <v/>
      </c>
      <c r="AA131" s="7">
        <f ca="1">IF('[1]#source_data'!A134="","",'[1]#fixed_data'!$B$7)</f>
        <v>46079</v>
      </c>
      <c r="AB131" s="4" t="str">
        <f>IF('[1]#source_data'!A134="","",'[1]#fixed_data'!$B$8)</f>
        <v>https://www.berkeleyfoundation.org.uk/</v>
      </c>
      <c r="AC131" s="4">
        <f>IF('[1]#source_data'!A134="","",IF('[1]#source_data'!O134="","",'[1]#source_data'!O134))</f>
        <v>0</v>
      </c>
    </row>
    <row r="132" spans="1:29" x14ac:dyDescent="0.25">
      <c r="A132" s="4" t="str">
        <f>IF('[1]#source_data'!A135="","",CONCATENATE('[1]#fixed_data'!$B$2&amp;'[1]#source_data'!A135))</f>
        <v>360G-BerkeleyFdn-FG1046</v>
      </c>
      <c r="B132" s="4" t="str">
        <f>IF('[1]#source_data'!A135="","",IF('[1]#source_data'!B135="","",'[1]#source_data'!B135))</f>
        <v>Match funding payment</v>
      </c>
      <c r="C132" s="4" t="str">
        <f>IF('[1]#source_data'!A135="","",IF('[1]#source_data'!C135="","",'[1]#source_data'!C135))</f>
        <v xml:space="preserve">Unrestricted grant provided to partner charities on a quarterly basis to match staff fundraising, volunteering time and donations through payroll giving, in line with the Berkeley Foundation's match funding policy. </v>
      </c>
      <c r="D132" s="4" t="str">
        <f>IF('[1]#source_data'!A135="","",'[1]#fixed_data'!$B$3)</f>
        <v>GBP</v>
      </c>
      <c r="E132" s="5">
        <f>IF('[1]#source_data'!A135="","",IF('[1]#source_data'!D135="","",'[1]#source_data'!D135))</f>
        <v>351.68</v>
      </c>
      <c r="F132" s="5">
        <f>IF('[1]#source_data'!A135="","",IF('[1]#source_data'!F135="","",'[1]#source_data'!F135))</f>
        <v>351.68</v>
      </c>
      <c r="G132" s="6">
        <f>IF('[1]#source_data'!A135="","",IF('[1]#source_data'!E135="","",'[1]#source_data'!E135))</f>
        <v>44306</v>
      </c>
      <c r="H132" s="4" t="str">
        <f>IF('[1]#source_data'!A135="","",IF(AND(J132="",K132=""),'[1]#fixed_data'!$B$4&amp;SUBSTITUTE(I132," ","-"),IF(J132="","GB-COH-"&amp;K132,IF(LEFT(J132,2)="SC","GB-SC-"&amp;J132,IF(AND(LEFT(J132,1)="1",LEN(J132)=6),"GB-NIC-"&amp;J132,IF(LEFT(J132,3)="NIC","GB-NIC-"&amp;SUBSTITUTE(J132,"NIC",""),IF(LEFT(J132,1)="X","GB-REV-"&amp;J132,"GB-CHC-"&amp;J132)))))))</f>
        <v>GB-CHC-1118947</v>
      </c>
      <c r="I132" s="4" t="str">
        <f>IF('[1]#source_data'!A135="","",IF('[1]#source_data'!G135="","",'[1]#source_data'!G135))</f>
        <v>Alexander Devine Children's Cancer Trust</v>
      </c>
      <c r="J132" s="4">
        <f>IF('[1]#source_data'!A135="","",IF(ISBLANK('[1]#source_data'!H135),"",'[1]#source_data'!H135))</f>
        <v>1118947</v>
      </c>
      <c r="K132" s="4" t="str">
        <f>IF('[1]#source_data'!A135="","",IF('[1]#source_data'!I135="","",TEXT('[1]#source_data'!I135,"00000000")))</f>
        <v/>
      </c>
      <c r="L132" s="4" t="str">
        <f>IF('[1]#source_data'!A135="","",'[1]#fixed_data'!$B$5)</f>
        <v>GB-CHC-1152596</v>
      </c>
      <c r="M132" s="4" t="str">
        <f>IF('[1]#source_data'!A135="","",'[1]#fixed_data'!$B$6)</f>
        <v>The Berkeley Foundation</v>
      </c>
      <c r="N132" s="4" t="str">
        <f>IF('[1]#source_data'!A135="","",IF('[1]#source_data'!J135="","",'[1]#source_data'!J135))</f>
        <v>Unrestricted funding</v>
      </c>
      <c r="O132" s="4" t="str">
        <f>IF('[1]#source_data'!A135="","",IF('[1]#source_data'!K135="","",'[1]#source_data'!K135))</f>
        <v>South East England</v>
      </c>
      <c r="P132" s="4" t="str">
        <f>IF('[1]#source_data'!A135="","",IF(O132="","",VLOOKUP(O132,[1]!Table2[#All],2,FALSE)))</f>
        <v>E12000008</v>
      </c>
      <c r="Q132" s="4" t="str">
        <f>IF('[1]#source_data'!A135="","",IF(O132="","",VLOOKUP(O132,[1]!Table2[#All],3,FALSE)))</f>
        <v>RGN/GOR</v>
      </c>
      <c r="R132" s="4" t="str">
        <f>IF('[1]#source_data'!A135="","",IF('[1]#source_data'!L135="","",'[1]#source_data'!L135))</f>
        <v/>
      </c>
      <c r="S132" s="4" t="str">
        <f>IF('[1]#source_data'!A135="","",IF(R132="","",VLOOKUP(R132,[1]!Table2[#All],2,FALSE)))</f>
        <v/>
      </c>
      <c r="T132" s="4" t="str">
        <f>IF('[1]#source_data'!A135="","",IF(R132="","",VLOOKUP(R132,[1]!Table2[#All],3,FALSE)))</f>
        <v/>
      </c>
      <c r="U132" s="4" t="str">
        <f>IF('[1]#source_data'!A135="","",IF('[1]#source_data'!M135="","",'[1]#source_data'!M135))</f>
        <v/>
      </c>
      <c r="V132" s="4" t="str">
        <f>IF('[1]#source_data'!A135="","",IF(U132="","",VLOOKUP(U132,[1]!Table2[#All],2,FALSE)))</f>
        <v/>
      </c>
      <c r="W132" s="4" t="str">
        <f>IF('[1]#source_data'!A135="","",IF(U132="","",VLOOKUP(U132,[1]!Table2[#All],3,FALSE)))</f>
        <v/>
      </c>
      <c r="X132" s="4" t="str">
        <f>IF('[1]#source_data'!A135="","",IF('[1]#source_data'!N135="","",'[1]#source_data'!N135))</f>
        <v/>
      </c>
      <c r="Y132" s="4" t="str">
        <f>IF('[1]#source_data'!A135="","",IF(X132="","",VLOOKUP(X132,[1]!Table2[#All],2,FALSE)))</f>
        <v/>
      </c>
      <c r="Z132" s="4" t="str">
        <f>IF('[1]#source_data'!A135="","",IF(X132="","",VLOOKUP(X132,[1]!Table2[#All],3,FALSE)))</f>
        <v/>
      </c>
      <c r="AA132" s="7">
        <f ca="1">IF('[1]#source_data'!A135="","",'[1]#fixed_data'!$B$7)</f>
        <v>46079</v>
      </c>
      <c r="AB132" s="4" t="str">
        <f>IF('[1]#source_data'!A135="","",'[1]#fixed_data'!$B$8)</f>
        <v>https://www.berkeleyfoundation.org.uk/</v>
      </c>
      <c r="AC132" s="4">
        <f>IF('[1]#source_data'!A135="","",IF('[1]#source_data'!O135="","",'[1]#source_data'!O135))</f>
        <v>0</v>
      </c>
    </row>
    <row r="133" spans="1:29" x14ac:dyDescent="0.25">
      <c r="A133" s="4" t="str">
        <f>IF('[1]#source_data'!A136="","",CONCATENATE('[1]#fixed_data'!$B$2&amp;'[1]#source_data'!A136))</f>
        <v>360G-BerkeleyFdn-FG1047</v>
      </c>
      <c r="B133" s="4" t="str">
        <f>IF('[1]#source_data'!A136="","",IF('[1]#source_data'!B136="","",'[1]#source_data'!B136))</f>
        <v>Match funding payment</v>
      </c>
      <c r="C133" s="4" t="str">
        <f>IF('[1]#source_data'!A136="","",IF('[1]#source_data'!C136="","",'[1]#source_data'!C136))</f>
        <v xml:space="preserve">Unrestricted grant provided to partner charities on a quarterly basis to match staff fundraising, volunteering time and donations through payroll giving, in line with the Berkeley Foundation's match funding policy. </v>
      </c>
      <c r="D133" s="4" t="str">
        <f>IF('[1]#source_data'!A136="","",'[1]#fixed_data'!$B$3)</f>
        <v>GBP</v>
      </c>
      <c r="E133" s="5">
        <f>IF('[1]#source_data'!A136="","",IF('[1]#source_data'!D136="","",'[1]#source_data'!D136))</f>
        <v>5000</v>
      </c>
      <c r="F133" s="5">
        <f>IF('[1]#source_data'!A136="","",IF('[1]#source_data'!F136="","",'[1]#source_data'!F136))</f>
        <v>5000</v>
      </c>
      <c r="G133" s="6">
        <f>IF('[1]#source_data'!A136="","",IF('[1]#source_data'!E136="","",'[1]#source_data'!E136))</f>
        <v>44306</v>
      </c>
      <c r="H133" s="4" t="str">
        <f>IF('[1]#source_data'!A136="","",IF(AND(J133="",K133=""),'[1]#fixed_data'!$B$4&amp;SUBSTITUTE(I133," ","-"),IF(J133="","GB-COH-"&amp;K133,IF(LEFT(J133,2)="SC","GB-SC-"&amp;J133,IF(AND(LEFT(J133,1)="1",LEN(J133)=6),"GB-NIC-"&amp;J133,IF(LEFT(J133,3)="NIC","GB-NIC-"&amp;SUBSTITUTE(J133,"NIC",""),IF(LEFT(J133,1)="X","GB-REV-"&amp;J133,"GB-CHC-"&amp;J133)))))))</f>
        <v>GB-CHC-1121561</v>
      </c>
      <c r="I133" s="4" t="str">
        <f>IF('[1]#source_data'!A136="","",IF('[1]#source_data'!G136="","",'[1]#source_data'!G136))</f>
        <v>Ellenor Lions Hospices</v>
      </c>
      <c r="J133" s="4">
        <f>IF('[1]#source_data'!A136="","",IF(ISBLANK('[1]#source_data'!H136),"",'[1]#source_data'!H136))</f>
        <v>1121561</v>
      </c>
      <c r="K133" s="4" t="str">
        <f>IF('[1]#source_data'!A136="","",IF('[1]#source_data'!I136="","",TEXT('[1]#source_data'!I136,"00000000")))</f>
        <v/>
      </c>
      <c r="L133" s="4" t="str">
        <f>IF('[1]#source_data'!A136="","",'[1]#fixed_data'!$B$5)</f>
        <v>GB-CHC-1152596</v>
      </c>
      <c r="M133" s="4" t="str">
        <f>IF('[1]#source_data'!A136="","",'[1]#fixed_data'!$B$6)</f>
        <v>The Berkeley Foundation</v>
      </c>
      <c r="N133" s="4" t="str">
        <f>IF('[1]#source_data'!A136="","",IF('[1]#source_data'!J136="","",'[1]#source_data'!J136))</f>
        <v>Unrestricted funding</v>
      </c>
      <c r="O133" s="4" t="str">
        <f>IF('[1]#source_data'!A136="","",IF('[1]#source_data'!K136="","",'[1]#source_data'!K136))</f>
        <v>South East England</v>
      </c>
      <c r="P133" s="4" t="str">
        <f>IF('[1]#source_data'!A136="","",IF(O133="","",VLOOKUP(O133,[1]!Table2[#All],2,FALSE)))</f>
        <v>E12000008</v>
      </c>
      <c r="Q133" s="4" t="str">
        <f>IF('[1]#source_data'!A136="","",IF(O133="","",VLOOKUP(O133,[1]!Table2[#All],3,FALSE)))</f>
        <v>RGN/GOR</v>
      </c>
      <c r="R133" s="4" t="str">
        <f>IF('[1]#source_data'!A136="","",IF('[1]#source_data'!L136="","",'[1]#source_data'!L136))</f>
        <v>London</v>
      </c>
      <c r="S133" s="4" t="str">
        <f>IF('[1]#source_data'!A136="","",IF(R133="","",VLOOKUP(R133,[1]!Table2[#All],2,FALSE)))</f>
        <v>E12000007</v>
      </c>
      <c r="T133" s="4" t="str">
        <f>IF('[1]#source_data'!A136="","",IF(R133="","",VLOOKUP(R133,[1]!Table2[#All],3,FALSE)))</f>
        <v>RGN/GOR</v>
      </c>
      <c r="U133" s="4" t="str">
        <f>IF('[1]#source_data'!A136="","",IF('[1]#source_data'!M136="","",'[1]#source_data'!M136))</f>
        <v/>
      </c>
      <c r="V133" s="4" t="str">
        <f>IF('[1]#source_data'!A136="","",IF(U133="","",VLOOKUP(U133,[1]!Table2[#All],2,FALSE)))</f>
        <v/>
      </c>
      <c r="W133" s="4" t="str">
        <f>IF('[1]#source_data'!A136="","",IF(U133="","",VLOOKUP(U133,[1]!Table2[#All],3,FALSE)))</f>
        <v/>
      </c>
      <c r="X133" s="4" t="str">
        <f>IF('[1]#source_data'!A136="","",IF('[1]#source_data'!N136="","",'[1]#source_data'!N136))</f>
        <v/>
      </c>
      <c r="Y133" s="4" t="str">
        <f>IF('[1]#source_data'!A136="","",IF(X133="","",VLOOKUP(X133,[1]!Table2[#All],2,FALSE)))</f>
        <v/>
      </c>
      <c r="Z133" s="4" t="str">
        <f>IF('[1]#source_data'!A136="","",IF(X133="","",VLOOKUP(X133,[1]!Table2[#All],3,FALSE)))</f>
        <v/>
      </c>
      <c r="AA133" s="7">
        <f ca="1">IF('[1]#source_data'!A136="","",'[1]#fixed_data'!$B$7)</f>
        <v>46079</v>
      </c>
      <c r="AB133" s="4" t="str">
        <f>IF('[1]#source_data'!A136="","",'[1]#fixed_data'!$B$8)</f>
        <v>https://www.berkeleyfoundation.org.uk/</v>
      </c>
      <c r="AC133" s="4">
        <f>IF('[1]#source_data'!A136="","",IF('[1]#source_data'!O136="","",'[1]#source_data'!O136))</f>
        <v>0</v>
      </c>
    </row>
    <row r="134" spans="1:29" x14ac:dyDescent="0.25">
      <c r="A134" s="4" t="str">
        <f>IF('[1]#source_data'!A137="","",CONCATENATE('[1]#fixed_data'!$B$2&amp;'[1]#source_data'!A137))</f>
        <v>360G-BerkeleyFdn-FG1048</v>
      </c>
      <c r="B134" s="4" t="str">
        <f>IF('[1]#source_data'!A137="","",IF('[1]#source_data'!B137="","",'[1]#source_data'!B137))</f>
        <v>Match funding payment</v>
      </c>
      <c r="C134" s="4" t="str">
        <f>IF('[1]#source_data'!A137="","",IF('[1]#source_data'!C137="","",'[1]#source_data'!C137))</f>
        <v xml:space="preserve">Unrestricted grant provided to partner charities on a quarterly basis to match staff fundraising, volunteering time and donations through payroll giving, in line with the Berkeley Foundation's match funding policy. </v>
      </c>
      <c r="D134" s="4" t="str">
        <f>IF('[1]#source_data'!A137="","",'[1]#fixed_data'!$B$3)</f>
        <v>GBP</v>
      </c>
      <c r="E134" s="5">
        <f>IF('[1]#source_data'!A137="","",IF('[1]#source_data'!D137="","",'[1]#source_data'!D137))</f>
        <v>5000</v>
      </c>
      <c r="F134" s="5">
        <f>IF('[1]#source_data'!A137="","",IF('[1]#source_data'!F137="","",'[1]#source_data'!F137))</f>
        <v>5000</v>
      </c>
      <c r="G134" s="6">
        <f>IF('[1]#source_data'!A137="","",IF('[1]#source_data'!E137="","",'[1]#source_data'!E137))</f>
        <v>44306</v>
      </c>
      <c r="H134" s="4" t="str">
        <f>IF('[1]#source_data'!A137="","",IF(AND(J134="",K134=""),'[1]#fixed_data'!$B$4&amp;SUBSTITUTE(I134," ","-"),IF(J134="","GB-COH-"&amp;K134,IF(LEFT(J134,2)="SC","GB-SC-"&amp;J134,IF(AND(LEFT(J134,1)="1",LEN(J134)=6),"GB-NIC-"&amp;J134,IF(LEFT(J134,3)="NIC","GB-NIC-"&amp;SUBSTITUTE(J134,"NIC",""),IF(LEFT(J134,1)="X","GB-REV-"&amp;J134,"GB-CHC-"&amp;J134)))))))</f>
        <v>GB-CHC-1184132</v>
      </c>
      <c r="I134" s="4" t="str">
        <f>IF('[1]#source_data'!A137="","",IF('[1]#source_data'!G137="","",'[1]#source_data'!G137))</f>
        <v>The Honeypot Charity</v>
      </c>
      <c r="J134" s="4">
        <f>IF('[1]#source_data'!A137="","",IF(ISBLANK('[1]#source_data'!H137),"",'[1]#source_data'!H137))</f>
        <v>1184132</v>
      </c>
      <c r="K134" s="4" t="str">
        <f>IF('[1]#source_data'!A137="","",IF('[1]#source_data'!I137="","",TEXT('[1]#source_data'!I137,"00000000")))</f>
        <v/>
      </c>
      <c r="L134" s="4" t="str">
        <f>IF('[1]#source_data'!A137="","",'[1]#fixed_data'!$B$5)</f>
        <v>GB-CHC-1152596</v>
      </c>
      <c r="M134" s="4" t="str">
        <f>IF('[1]#source_data'!A137="","",'[1]#fixed_data'!$B$6)</f>
        <v>The Berkeley Foundation</v>
      </c>
      <c r="N134" s="4" t="str">
        <f>IF('[1]#source_data'!A137="","",IF('[1]#source_data'!J137="","",'[1]#source_data'!J137))</f>
        <v>Unrestricted funding</v>
      </c>
      <c r="O134" s="4" t="str">
        <f>IF('[1]#source_data'!A137="","",IF('[1]#source_data'!K137="","",'[1]#source_data'!K137))</f>
        <v>South East England</v>
      </c>
      <c r="P134" s="4" t="str">
        <f>IF('[1]#source_data'!A137="","",IF(O134="","",VLOOKUP(O134,[1]!Table2[#All],2,FALSE)))</f>
        <v>E12000008</v>
      </c>
      <c r="Q134" s="4" t="str">
        <f>IF('[1]#source_data'!A137="","",IF(O134="","",VLOOKUP(O134,[1]!Table2[#All],3,FALSE)))</f>
        <v>RGN/GOR</v>
      </c>
      <c r="R134" s="4" t="str">
        <f>IF('[1]#source_data'!A137="","",IF('[1]#source_data'!L137="","",'[1]#source_data'!L137))</f>
        <v>London</v>
      </c>
      <c r="S134" s="4" t="str">
        <f>IF('[1]#source_data'!A137="","",IF(R134="","",VLOOKUP(R134,[1]!Table2[#All],2,FALSE)))</f>
        <v>E12000007</v>
      </c>
      <c r="T134" s="4" t="str">
        <f>IF('[1]#source_data'!A137="","",IF(R134="","",VLOOKUP(R134,[1]!Table2[#All],3,FALSE)))</f>
        <v>RGN/GOR</v>
      </c>
      <c r="U134" s="4" t="str">
        <f>IF('[1]#source_data'!A137="","",IF('[1]#source_data'!M137="","",'[1]#source_data'!M137))</f>
        <v/>
      </c>
      <c r="V134" s="4" t="str">
        <f>IF('[1]#source_data'!A137="","",IF(U134="","",VLOOKUP(U134,[1]!Table2[#All],2,FALSE)))</f>
        <v/>
      </c>
      <c r="W134" s="4" t="str">
        <f>IF('[1]#source_data'!A137="","",IF(U134="","",VLOOKUP(U134,[1]!Table2[#All],3,FALSE)))</f>
        <v/>
      </c>
      <c r="X134" s="4" t="str">
        <f>IF('[1]#source_data'!A137="","",IF('[1]#source_data'!N137="","",'[1]#source_data'!N137))</f>
        <v/>
      </c>
      <c r="Y134" s="4" t="str">
        <f>IF('[1]#source_data'!A137="","",IF(X134="","",VLOOKUP(X134,[1]!Table2[#All],2,FALSE)))</f>
        <v/>
      </c>
      <c r="Z134" s="4" t="str">
        <f>IF('[1]#source_data'!A137="","",IF(X134="","",VLOOKUP(X134,[1]!Table2[#All],3,FALSE)))</f>
        <v/>
      </c>
      <c r="AA134" s="7">
        <f ca="1">IF('[1]#source_data'!A137="","",'[1]#fixed_data'!$B$7)</f>
        <v>46079</v>
      </c>
      <c r="AB134" s="4" t="str">
        <f>IF('[1]#source_data'!A137="","",'[1]#fixed_data'!$B$8)</f>
        <v>https://www.berkeleyfoundation.org.uk/</v>
      </c>
      <c r="AC134" s="4">
        <f>IF('[1]#source_data'!A137="","",IF('[1]#source_data'!O137="","",'[1]#source_data'!O137))</f>
        <v>0</v>
      </c>
    </row>
    <row r="135" spans="1:29" x14ac:dyDescent="0.25">
      <c r="A135" s="4" t="str">
        <f>IF('[1]#source_data'!A138="","",CONCATENATE('[1]#fixed_data'!$B$2&amp;'[1]#source_data'!A138))</f>
        <v>360G-BerkeleyFdn-FG1049</v>
      </c>
      <c r="B135" s="4" t="str">
        <f>IF('[1]#source_data'!A138="","",IF('[1]#source_data'!B138="","",'[1]#source_data'!B138))</f>
        <v>Match funding payment</v>
      </c>
      <c r="C135" s="4" t="str">
        <f>IF('[1]#source_data'!A138="","",IF('[1]#source_data'!C138="","",'[1]#source_data'!C138))</f>
        <v xml:space="preserve">Unrestricted grant provided to partner charities on a quarterly basis to match staff fundraising, volunteering time and donations through payroll giving, in line with the Berkeley Foundation's match funding policy. </v>
      </c>
      <c r="D135" s="4" t="str">
        <f>IF('[1]#source_data'!A138="","",'[1]#fixed_data'!$B$3)</f>
        <v>GBP</v>
      </c>
      <c r="E135" s="5">
        <f>IF('[1]#source_data'!A138="","",IF('[1]#source_data'!D138="","",'[1]#source_data'!D138))</f>
        <v>5000</v>
      </c>
      <c r="F135" s="5">
        <f>IF('[1]#source_data'!A138="","",IF('[1]#source_data'!F138="","",'[1]#source_data'!F138))</f>
        <v>5000</v>
      </c>
      <c r="G135" s="6">
        <f>IF('[1]#source_data'!A138="","",IF('[1]#source_data'!E138="","",'[1]#source_data'!E138))</f>
        <v>44306</v>
      </c>
      <c r="H135" s="4" t="str">
        <f>IF('[1]#source_data'!A138="","",IF(AND(J135="",K135=""),'[1]#fixed_data'!$B$4&amp;SUBSTITUTE(I135," ","-"),IF(J135="","GB-COH-"&amp;K135,IF(LEFT(J135,2)="SC","GB-SC-"&amp;J135,IF(AND(LEFT(J135,1)="1",LEN(J135)=6),"GB-NIC-"&amp;J135,IF(LEFT(J135,3)="NIC","GB-NIC-"&amp;SUBSTITUTE(J135,"NIC",""),IF(LEFT(J135,1)="X","GB-REV-"&amp;J135,"GB-CHC-"&amp;J135)))))))</f>
        <v>GB-CHC-1122206</v>
      </c>
      <c r="I135" s="4" t="str">
        <f>IF('[1]#source_data'!A138="","",IF('[1]#source_data'!G138="","",'[1]#source_data'!G138))</f>
        <v>Spear</v>
      </c>
      <c r="J135" s="4">
        <f>IF('[1]#source_data'!A138="","",IF(ISBLANK('[1]#source_data'!H138),"",'[1]#source_data'!H138))</f>
        <v>1122206</v>
      </c>
      <c r="K135" s="4" t="str">
        <f>IF('[1]#source_data'!A138="","",IF('[1]#source_data'!I138="","",TEXT('[1]#source_data'!I138,"00000000")))</f>
        <v/>
      </c>
      <c r="L135" s="4" t="str">
        <f>IF('[1]#source_data'!A138="","",'[1]#fixed_data'!$B$5)</f>
        <v>GB-CHC-1152596</v>
      </c>
      <c r="M135" s="4" t="str">
        <f>IF('[1]#source_data'!A138="","",'[1]#fixed_data'!$B$6)</f>
        <v>The Berkeley Foundation</v>
      </c>
      <c r="N135" s="4" t="str">
        <f>IF('[1]#source_data'!A138="","",IF('[1]#source_data'!J138="","",'[1]#source_data'!J138))</f>
        <v>Unrestricted funding</v>
      </c>
      <c r="O135" s="4" t="str">
        <f>IF('[1]#source_data'!A138="","",IF('[1]#source_data'!K138="","",'[1]#source_data'!K138))</f>
        <v>London</v>
      </c>
      <c r="P135" s="4" t="str">
        <f>IF('[1]#source_data'!A138="","",IF(O135="","",VLOOKUP(O135,[1]!Table2[#All],2,FALSE)))</f>
        <v>E12000007</v>
      </c>
      <c r="Q135" s="4" t="str">
        <f>IF('[1]#source_data'!A138="","",IF(O135="","",VLOOKUP(O135,[1]!Table2[#All],3,FALSE)))</f>
        <v>RGN/GOR</v>
      </c>
      <c r="R135" s="4" t="str">
        <f>IF('[1]#source_data'!A138="","",IF('[1]#source_data'!L138="","",'[1]#source_data'!L138))</f>
        <v/>
      </c>
      <c r="S135" s="4" t="str">
        <f>IF('[1]#source_data'!A138="","",IF(R135="","",VLOOKUP(R135,[1]!Table2[#All],2,FALSE)))</f>
        <v/>
      </c>
      <c r="T135" s="4" t="str">
        <f>IF('[1]#source_data'!A138="","",IF(R135="","",VLOOKUP(R135,[1]!Table2[#All],3,FALSE)))</f>
        <v/>
      </c>
      <c r="U135" s="4" t="str">
        <f>IF('[1]#source_data'!A138="","",IF('[1]#source_data'!M138="","",'[1]#source_data'!M138))</f>
        <v/>
      </c>
      <c r="V135" s="4" t="str">
        <f>IF('[1]#source_data'!A138="","",IF(U135="","",VLOOKUP(U135,[1]!Table2[#All],2,FALSE)))</f>
        <v/>
      </c>
      <c r="W135" s="4" t="str">
        <f>IF('[1]#source_data'!A138="","",IF(U135="","",VLOOKUP(U135,[1]!Table2[#All],3,FALSE)))</f>
        <v/>
      </c>
      <c r="X135" s="4" t="str">
        <f>IF('[1]#source_data'!A138="","",IF('[1]#source_data'!N138="","",'[1]#source_data'!N138))</f>
        <v/>
      </c>
      <c r="Y135" s="4" t="str">
        <f>IF('[1]#source_data'!A138="","",IF(X135="","",VLOOKUP(X135,[1]!Table2[#All],2,FALSE)))</f>
        <v/>
      </c>
      <c r="Z135" s="4" t="str">
        <f>IF('[1]#source_data'!A138="","",IF(X135="","",VLOOKUP(X135,[1]!Table2[#All],3,FALSE)))</f>
        <v/>
      </c>
      <c r="AA135" s="7">
        <f ca="1">IF('[1]#source_data'!A138="","",'[1]#fixed_data'!$B$7)</f>
        <v>46079</v>
      </c>
      <c r="AB135" s="4" t="str">
        <f>IF('[1]#source_data'!A138="","",'[1]#fixed_data'!$B$8)</f>
        <v>https://www.berkeleyfoundation.org.uk/</v>
      </c>
      <c r="AC135" s="4">
        <f>IF('[1]#source_data'!A138="","",IF('[1]#source_data'!O138="","",'[1]#source_data'!O138))</f>
        <v>0</v>
      </c>
    </row>
    <row r="136" spans="1:29" x14ac:dyDescent="0.25">
      <c r="A136" s="4" t="str">
        <f>IF('[1]#source_data'!A139="","",CONCATENATE('[1]#fixed_data'!$B$2&amp;'[1]#source_data'!A139))</f>
        <v>360G-BerkeleyFdn-FG1050</v>
      </c>
      <c r="B136" s="4" t="str">
        <f>IF('[1]#source_data'!A139="","",IF('[1]#source_data'!B139="","",'[1]#source_data'!B139))</f>
        <v>Match funding payment</v>
      </c>
      <c r="C136" s="4" t="str">
        <f>IF('[1]#source_data'!A139="","",IF('[1]#source_data'!C139="","",'[1]#source_data'!C139))</f>
        <v xml:space="preserve">Unrestricted grant provided to partner charities on a quarterly basis to match staff fundraising, volunteering time and donations through payroll giving, in line with the Berkeley Foundation's match funding policy. </v>
      </c>
      <c r="D136" s="4" t="str">
        <f>IF('[1]#source_data'!A139="","",'[1]#fixed_data'!$B$3)</f>
        <v>GBP</v>
      </c>
      <c r="E136" s="5">
        <f>IF('[1]#source_data'!A139="","",IF('[1]#source_data'!D139="","",'[1]#source_data'!D139))</f>
        <v>205.5</v>
      </c>
      <c r="F136" s="5">
        <f>IF('[1]#source_data'!A139="","",IF('[1]#source_data'!F139="","",'[1]#source_data'!F139))</f>
        <v>205.5</v>
      </c>
      <c r="G136" s="6">
        <f>IF('[1]#source_data'!A139="","",IF('[1]#source_data'!E139="","",'[1]#source_data'!E139))</f>
        <v>44306</v>
      </c>
      <c r="H136" s="4" t="str">
        <f>IF('[1]#source_data'!A139="","",IF(AND(J136="",K136=""),'[1]#fixed_data'!$B$4&amp;SUBSTITUTE(I136," ","-"),IF(J136="","GB-COH-"&amp;K136,IF(LEFT(J136,2)="SC","GB-SC-"&amp;J136,IF(AND(LEFT(J136,1)="1",LEN(J136)=6),"GB-NIC-"&amp;J136,IF(LEFT(J136,3)="NIC","GB-NIC-"&amp;SUBSTITUTE(J136,"NIC",""),IF(LEFT(J136,1)="X","GB-REV-"&amp;J136,"GB-CHC-"&amp;J136)))))))</f>
        <v>GB-CHC-281512</v>
      </c>
      <c r="I136" s="4" t="str">
        <f>IF('[1]#source_data'!A139="","",IF('[1]#source_data'!G139="","",'[1]#source_data'!G139))</f>
        <v>Vauxhall City Farm</v>
      </c>
      <c r="J136" s="4">
        <f>IF('[1]#source_data'!A139="","",IF(ISBLANK('[1]#source_data'!H139),"",'[1]#source_data'!H139))</f>
        <v>281512</v>
      </c>
      <c r="K136" s="4" t="str">
        <f>IF('[1]#source_data'!A139="","",IF('[1]#source_data'!I139="","",TEXT('[1]#source_data'!I139,"00000000")))</f>
        <v/>
      </c>
      <c r="L136" s="4" t="str">
        <f>IF('[1]#source_data'!A139="","",'[1]#fixed_data'!$B$5)</f>
        <v>GB-CHC-1152596</v>
      </c>
      <c r="M136" s="4" t="str">
        <f>IF('[1]#source_data'!A139="","",'[1]#fixed_data'!$B$6)</f>
        <v>The Berkeley Foundation</v>
      </c>
      <c r="N136" s="4" t="str">
        <f>IF('[1]#source_data'!A139="","",IF('[1]#source_data'!J139="","",'[1]#source_data'!J139))</f>
        <v>Unrestricted funding</v>
      </c>
      <c r="O136" s="4" t="str">
        <f>IF('[1]#source_data'!A139="","",IF('[1]#source_data'!K139="","",'[1]#source_data'!K139))</f>
        <v>London</v>
      </c>
      <c r="P136" s="4" t="str">
        <f>IF('[1]#source_data'!A139="","",IF(O136="","",VLOOKUP(O136,[1]!Table2[#All],2,FALSE)))</f>
        <v>E12000007</v>
      </c>
      <c r="Q136" s="4" t="str">
        <f>IF('[1]#source_data'!A139="","",IF(O136="","",VLOOKUP(O136,[1]!Table2[#All],3,FALSE)))</f>
        <v>RGN/GOR</v>
      </c>
      <c r="R136" s="4" t="str">
        <f>IF('[1]#source_data'!A139="","",IF('[1]#source_data'!L139="","",'[1]#source_data'!L139))</f>
        <v/>
      </c>
      <c r="S136" s="4" t="str">
        <f>IF('[1]#source_data'!A139="","",IF(R136="","",VLOOKUP(R136,[1]!Table2[#All],2,FALSE)))</f>
        <v/>
      </c>
      <c r="T136" s="4" t="str">
        <f>IF('[1]#source_data'!A139="","",IF(R136="","",VLOOKUP(R136,[1]!Table2[#All],3,FALSE)))</f>
        <v/>
      </c>
      <c r="U136" s="4" t="str">
        <f>IF('[1]#source_data'!A139="","",IF('[1]#source_data'!M139="","",'[1]#source_data'!M139))</f>
        <v/>
      </c>
      <c r="V136" s="4" t="str">
        <f>IF('[1]#source_data'!A139="","",IF(U136="","",VLOOKUP(U136,[1]!Table2[#All],2,FALSE)))</f>
        <v/>
      </c>
      <c r="W136" s="4" t="str">
        <f>IF('[1]#source_data'!A139="","",IF(U136="","",VLOOKUP(U136,[1]!Table2[#All],3,FALSE)))</f>
        <v/>
      </c>
      <c r="X136" s="4" t="str">
        <f>IF('[1]#source_data'!A139="","",IF('[1]#source_data'!N139="","",'[1]#source_data'!N139))</f>
        <v/>
      </c>
      <c r="Y136" s="4" t="str">
        <f>IF('[1]#source_data'!A139="","",IF(X136="","",VLOOKUP(X136,[1]!Table2[#All],2,FALSE)))</f>
        <v/>
      </c>
      <c r="Z136" s="4" t="str">
        <f>IF('[1]#source_data'!A139="","",IF(X136="","",VLOOKUP(X136,[1]!Table2[#All],3,FALSE)))</f>
        <v/>
      </c>
      <c r="AA136" s="7">
        <f ca="1">IF('[1]#source_data'!A139="","",'[1]#fixed_data'!$B$7)</f>
        <v>46079</v>
      </c>
      <c r="AB136" s="4" t="str">
        <f>IF('[1]#source_data'!A139="","",'[1]#fixed_data'!$B$8)</f>
        <v>https://www.berkeleyfoundation.org.uk/</v>
      </c>
      <c r="AC136" s="4">
        <f>IF('[1]#source_data'!A139="","",IF('[1]#source_data'!O139="","",'[1]#source_data'!O139))</f>
        <v>0</v>
      </c>
    </row>
    <row r="137" spans="1:29" x14ac:dyDescent="0.25">
      <c r="A137" s="4" t="str">
        <f>IF('[1]#source_data'!A140="","",CONCATENATE('[1]#fixed_data'!$B$2&amp;'[1]#source_data'!A140))</f>
        <v>360G-BerkeleyFdn-FG1051</v>
      </c>
      <c r="B137" s="4" t="str">
        <f>IF('[1]#source_data'!A140="","",IF('[1]#source_data'!B140="","",'[1]#source_data'!B140))</f>
        <v>Match funding payment</v>
      </c>
      <c r="C137" s="4" t="str">
        <f>IF('[1]#source_data'!A140="","",IF('[1]#source_data'!C140="","",'[1]#source_data'!C140))</f>
        <v xml:space="preserve">Unrestricted grant provided to partner charities on a quarterly basis to match staff fundraising, volunteering time and donations through payroll giving, in line with the Berkeley Foundation's match funding policy. </v>
      </c>
      <c r="D137" s="4" t="str">
        <f>IF('[1]#source_data'!A140="","",'[1]#fixed_data'!$B$3)</f>
        <v>GBP</v>
      </c>
      <c r="E137" s="5">
        <f>IF('[1]#source_data'!A140="","",IF('[1]#source_data'!D140="","",'[1]#source_data'!D140))</f>
        <v>1983.1</v>
      </c>
      <c r="F137" s="5">
        <f>IF('[1]#source_data'!A140="","",IF('[1]#source_data'!F140="","",'[1]#source_data'!F140))</f>
        <v>1983.1</v>
      </c>
      <c r="G137" s="6">
        <f>IF('[1]#source_data'!A140="","",IF('[1]#source_data'!E140="","",'[1]#source_data'!E140))</f>
        <v>44306</v>
      </c>
      <c r="H137" s="4" t="str">
        <f>IF('[1]#source_data'!A140="","",IF(AND(J137="",K137=""),'[1]#fixed_data'!$B$4&amp;SUBSTITUTE(I137," ","-"),IF(J137="","GB-COH-"&amp;K137,IF(LEFT(J137,2)="SC","GB-SC-"&amp;J137,IF(AND(LEFT(J137,1)="1",LEN(J137)=6),"GB-NIC-"&amp;J137,IF(LEFT(J137,3)="NIC","GB-NIC-"&amp;SUBSTITUTE(J137,"NIC",""),IF(LEFT(J137,1)="X","GB-REV-"&amp;J137,"GB-CHC-"&amp;J137)))))))</f>
        <v>GB-CHC-1070532</v>
      </c>
      <c r="I137" s="4" t="str">
        <f>IF('[1]#source_data'!A140="","",IF('[1]#source_data'!G140="","",'[1]#source_data'!G140))</f>
        <v>Rainbow Trust Children’s Charity</v>
      </c>
      <c r="J137" s="4">
        <f>IF('[1]#source_data'!A140="","",IF(ISBLANK('[1]#source_data'!H140),"",'[1]#source_data'!H140))</f>
        <v>1070532</v>
      </c>
      <c r="K137" s="4" t="str">
        <f>IF('[1]#source_data'!A140="","",IF('[1]#source_data'!I140="","",TEXT('[1]#source_data'!I140,"00000000")))</f>
        <v/>
      </c>
      <c r="L137" s="4" t="str">
        <f>IF('[1]#source_data'!A140="","",'[1]#fixed_data'!$B$5)</f>
        <v>GB-CHC-1152596</v>
      </c>
      <c r="M137" s="4" t="str">
        <f>IF('[1]#source_data'!A140="","",'[1]#fixed_data'!$B$6)</f>
        <v>The Berkeley Foundation</v>
      </c>
      <c r="N137" s="4" t="str">
        <f>IF('[1]#source_data'!A140="","",IF('[1]#source_data'!J140="","",'[1]#source_data'!J140))</f>
        <v>Unrestricted funding</v>
      </c>
      <c r="O137" s="4" t="str">
        <f>IF('[1]#source_data'!A140="","",IF('[1]#source_data'!K140="","",'[1]#source_data'!K140))</f>
        <v>South East England</v>
      </c>
      <c r="P137" s="4" t="str">
        <f>IF('[1]#source_data'!A140="","",IF(O137="","",VLOOKUP(O137,[1]!Table2[#All],2,FALSE)))</f>
        <v>E12000008</v>
      </c>
      <c r="Q137" s="4" t="str">
        <f>IF('[1]#source_data'!A140="","",IF(O137="","",VLOOKUP(O137,[1]!Table2[#All],3,FALSE)))</f>
        <v>RGN/GOR</v>
      </c>
      <c r="R137" s="4" t="str">
        <f>IF('[1]#source_data'!A140="","",IF('[1]#source_data'!L140="","",'[1]#source_data'!L140))</f>
        <v/>
      </c>
      <c r="S137" s="4" t="str">
        <f>IF('[1]#source_data'!A140="","",IF(R137="","",VLOOKUP(R137,[1]!Table2[#All],2,FALSE)))</f>
        <v/>
      </c>
      <c r="T137" s="4" t="str">
        <f>IF('[1]#source_data'!A140="","",IF(R137="","",VLOOKUP(R137,[1]!Table2[#All],3,FALSE)))</f>
        <v/>
      </c>
      <c r="U137" s="4" t="str">
        <f>IF('[1]#source_data'!A140="","",IF('[1]#source_data'!M140="","",'[1]#source_data'!M140))</f>
        <v/>
      </c>
      <c r="V137" s="4" t="str">
        <f>IF('[1]#source_data'!A140="","",IF(U137="","",VLOOKUP(U137,[1]!Table2[#All],2,FALSE)))</f>
        <v/>
      </c>
      <c r="W137" s="4" t="str">
        <f>IF('[1]#source_data'!A140="","",IF(U137="","",VLOOKUP(U137,[1]!Table2[#All],3,FALSE)))</f>
        <v/>
      </c>
      <c r="X137" s="4" t="str">
        <f>IF('[1]#source_data'!A140="","",IF('[1]#source_data'!N140="","",'[1]#source_data'!N140))</f>
        <v/>
      </c>
      <c r="Y137" s="4" t="str">
        <f>IF('[1]#source_data'!A140="","",IF(X137="","",VLOOKUP(X137,[1]!Table2[#All],2,FALSE)))</f>
        <v/>
      </c>
      <c r="Z137" s="4" t="str">
        <f>IF('[1]#source_data'!A140="","",IF(X137="","",VLOOKUP(X137,[1]!Table2[#All],3,FALSE)))</f>
        <v/>
      </c>
      <c r="AA137" s="7">
        <f ca="1">IF('[1]#source_data'!A140="","",'[1]#fixed_data'!$B$7)</f>
        <v>46079</v>
      </c>
      <c r="AB137" s="4" t="str">
        <f>IF('[1]#source_data'!A140="","",'[1]#fixed_data'!$B$8)</f>
        <v>https://www.berkeleyfoundation.org.uk/</v>
      </c>
      <c r="AC137" s="4">
        <f>IF('[1]#source_data'!A140="","",IF('[1]#source_data'!O140="","",'[1]#source_data'!O140))</f>
        <v>0</v>
      </c>
    </row>
    <row r="138" spans="1:29" x14ac:dyDescent="0.25">
      <c r="A138" s="4" t="str">
        <f>IF('[1]#source_data'!A141="","",CONCATENATE('[1]#fixed_data'!$B$2&amp;'[1]#source_data'!A141))</f>
        <v>360G-BerkeleyFdn-FG1052</v>
      </c>
      <c r="B138" s="4" t="str">
        <f>IF('[1]#source_data'!A141="","",IF('[1]#source_data'!B141="","",'[1]#source_data'!B141))</f>
        <v>Match funding payment</v>
      </c>
      <c r="C138" s="4" t="str">
        <f>IF('[1]#source_data'!A141="","",IF('[1]#source_data'!C141="","",'[1]#source_data'!C141))</f>
        <v xml:space="preserve">Unrestricted grant provided to partner charities on a quarterly basis to match staff fundraising, volunteering time and donations through payroll giving, in line with the Berkeley Foundation's match funding policy. </v>
      </c>
      <c r="D138" s="4" t="str">
        <f>IF('[1]#source_data'!A141="","",'[1]#fixed_data'!$B$3)</f>
        <v>GBP</v>
      </c>
      <c r="E138" s="5">
        <f>IF('[1]#source_data'!A141="","",IF('[1]#source_data'!D141="","",'[1]#source_data'!D141))</f>
        <v>398.26</v>
      </c>
      <c r="F138" s="5">
        <f>IF('[1]#source_data'!A141="","",IF('[1]#source_data'!F141="","",'[1]#source_data'!F141))</f>
        <v>398.26</v>
      </c>
      <c r="G138" s="6">
        <f>IF('[1]#source_data'!A141="","",IF('[1]#source_data'!E141="","",'[1]#source_data'!E141))</f>
        <v>44306</v>
      </c>
      <c r="H138" s="4" t="str">
        <f>IF('[1]#source_data'!A141="","",IF(AND(J138="",K138=""),'[1]#fixed_data'!$B$4&amp;SUBSTITUTE(I138," ","-"),IF(J138="","GB-COH-"&amp;K138,IF(LEFT(J138,2)="SC","GB-SC-"&amp;J138,IF(AND(LEFT(J138,1)="1",LEN(J138)=6),"GB-NIC-"&amp;J138,IF(LEFT(J138,3)="NIC","GB-NIC-"&amp;SUBSTITUTE(J138,"NIC",""),IF(LEFT(J138,1)="X","GB-REV-"&amp;J138,"GB-CHC-"&amp;J138)))))))</f>
        <v>GB-CHC-1152426</v>
      </c>
      <c r="I138" s="4" t="str">
        <f>IF('[1]#source_data'!A141="","",IF('[1]#source_data'!G141="","",'[1]#source_data'!G141))</f>
        <v xml:space="preserve">Key4Life </v>
      </c>
      <c r="J138" s="4">
        <f>IF('[1]#source_data'!A141="","",IF(ISBLANK('[1]#source_data'!H141),"",'[1]#source_data'!H141))</f>
        <v>1152426</v>
      </c>
      <c r="K138" s="4" t="str">
        <f>IF('[1]#source_data'!A141="","",IF('[1]#source_data'!I141="","",TEXT('[1]#source_data'!I141,"00000000")))</f>
        <v/>
      </c>
      <c r="L138" s="4" t="str">
        <f>IF('[1]#source_data'!A141="","",'[1]#fixed_data'!$B$5)</f>
        <v>GB-CHC-1152596</v>
      </c>
      <c r="M138" s="4" t="str">
        <f>IF('[1]#source_data'!A141="","",'[1]#fixed_data'!$B$6)</f>
        <v>The Berkeley Foundation</v>
      </c>
      <c r="N138" s="4" t="str">
        <f>IF('[1]#source_data'!A141="","",IF('[1]#source_data'!J141="","",'[1]#source_data'!J141))</f>
        <v>Unrestricted funding</v>
      </c>
      <c r="O138" s="4" t="str">
        <f>IF('[1]#source_data'!A141="","",IF('[1]#source_data'!K141="","",'[1]#source_data'!K141))</f>
        <v>London</v>
      </c>
      <c r="P138" s="4" t="str">
        <f>IF('[1]#source_data'!A141="","",IF(O138="","",VLOOKUP(O138,[1]!Table2[#All],2,FALSE)))</f>
        <v>E12000007</v>
      </c>
      <c r="Q138" s="4" t="str">
        <f>IF('[1]#source_data'!A141="","",IF(O138="","",VLOOKUP(O138,[1]!Table2[#All],3,FALSE)))</f>
        <v>RGN/GOR</v>
      </c>
      <c r="R138" s="4" t="str">
        <f>IF('[1]#source_data'!A141="","",IF('[1]#source_data'!L141="","",'[1]#source_data'!L141))</f>
        <v/>
      </c>
      <c r="S138" s="4" t="str">
        <f>IF('[1]#source_data'!A141="","",IF(R138="","",VLOOKUP(R138,[1]!Table2[#All],2,FALSE)))</f>
        <v/>
      </c>
      <c r="T138" s="4" t="str">
        <f>IF('[1]#source_data'!A141="","",IF(R138="","",VLOOKUP(R138,[1]!Table2[#All],3,FALSE)))</f>
        <v/>
      </c>
      <c r="U138" s="4" t="str">
        <f>IF('[1]#source_data'!A141="","",IF('[1]#source_data'!M141="","",'[1]#source_data'!M141))</f>
        <v/>
      </c>
      <c r="V138" s="4" t="str">
        <f>IF('[1]#source_data'!A141="","",IF(U138="","",VLOOKUP(U138,[1]!Table2[#All],2,FALSE)))</f>
        <v/>
      </c>
      <c r="W138" s="4" t="str">
        <f>IF('[1]#source_data'!A141="","",IF(U138="","",VLOOKUP(U138,[1]!Table2[#All],3,FALSE)))</f>
        <v/>
      </c>
      <c r="X138" s="4" t="str">
        <f>IF('[1]#source_data'!A141="","",IF('[1]#source_data'!N141="","",'[1]#source_data'!N141))</f>
        <v/>
      </c>
      <c r="Y138" s="4" t="str">
        <f>IF('[1]#source_data'!A141="","",IF(X138="","",VLOOKUP(X138,[1]!Table2[#All],2,FALSE)))</f>
        <v/>
      </c>
      <c r="Z138" s="4" t="str">
        <f>IF('[1]#source_data'!A141="","",IF(X138="","",VLOOKUP(X138,[1]!Table2[#All],3,FALSE)))</f>
        <v/>
      </c>
      <c r="AA138" s="7">
        <f ca="1">IF('[1]#source_data'!A141="","",'[1]#fixed_data'!$B$7)</f>
        <v>46079</v>
      </c>
      <c r="AB138" s="4" t="str">
        <f>IF('[1]#source_data'!A141="","",'[1]#fixed_data'!$B$8)</f>
        <v>https://www.berkeleyfoundation.org.uk/</v>
      </c>
      <c r="AC138" s="4">
        <f>IF('[1]#source_data'!A141="","",IF('[1]#source_data'!O141="","",'[1]#source_data'!O141))</f>
        <v>0</v>
      </c>
    </row>
    <row r="139" spans="1:29" x14ac:dyDescent="0.25">
      <c r="A139" s="4" t="str">
        <f>IF('[1]#source_data'!A142="","",CONCATENATE('[1]#fixed_data'!$B$2&amp;'[1]#source_data'!A142))</f>
        <v>360G-BerkeleyFdn-FG1053</v>
      </c>
      <c r="B139" s="4" t="str">
        <f>IF('[1]#source_data'!A142="","",IF('[1]#source_data'!B142="","",'[1]#source_data'!B142))</f>
        <v>Match funding payment</v>
      </c>
      <c r="C139" s="4" t="str">
        <f>IF('[1]#source_data'!A142="","",IF('[1]#source_data'!C142="","",'[1]#source_data'!C142))</f>
        <v xml:space="preserve">Unrestricted grant provided to partner charities on a quarterly basis to match staff fundraising, volunteering time and donations through payroll giving, in line with the Berkeley Foundation's match funding policy. </v>
      </c>
      <c r="D139" s="4" t="str">
        <f>IF('[1]#source_data'!A142="","",'[1]#fixed_data'!$B$3)</f>
        <v>GBP</v>
      </c>
      <c r="E139" s="5">
        <f>IF('[1]#source_data'!A142="","",IF('[1]#source_data'!D142="","",'[1]#source_data'!D142))</f>
        <v>205.5</v>
      </c>
      <c r="F139" s="5">
        <f>IF('[1]#source_data'!A142="","",IF('[1]#source_data'!F142="","",'[1]#source_data'!F142))</f>
        <v>205.5</v>
      </c>
      <c r="G139" s="6">
        <f>IF('[1]#source_data'!A142="","",IF('[1]#source_data'!E142="","",'[1]#source_data'!E142))</f>
        <v>44306</v>
      </c>
      <c r="H139" s="4" t="str">
        <f>IF('[1]#source_data'!A142="","",IF(AND(J139="",K139=""),'[1]#fixed_data'!$B$4&amp;SUBSTITUTE(I139," ","-"),IF(J139="","GB-COH-"&amp;K139,IF(LEFT(J139,2)="SC","GB-SC-"&amp;J139,IF(AND(LEFT(J139,1)="1",LEN(J139)=6),"GB-NIC-"&amp;J139,IF(LEFT(J139,3)="NIC","GB-NIC-"&amp;SUBSTITUTE(J139,"NIC",""),IF(LEFT(J139,1)="X","GB-REV-"&amp;J139,"GB-CHC-"&amp;J139)))))))</f>
        <v>GB-CHC-1166311</v>
      </c>
      <c r="I139" s="4" t="str">
        <f>IF('[1]#source_data'!A142="","",IF('[1]#source_data'!G142="","",'[1]#source_data'!G142))</f>
        <v>Thames Reach</v>
      </c>
      <c r="J139" s="4">
        <f>IF('[1]#source_data'!A142="","",IF(ISBLANK('[1]#source_data'!H142),"",'[1]#source_data'!H142))</f>
        <v>1166311</v>
      </c>
      <c r="K139" s="4" t="str">
        <f>IF('[1]#source_data'!A142="","",IF('[1]#source_data'!I142="","",TEXT('[1]#source_data'!I142,"00000000")))</f>
        <v/>
      </c>
      <c r="L139" s="4" t="str">
        <f>IF('[1]#source_data'!A142="","",'[1]#fixed_data'!$B$5)</f>
        <v>GB-CHC-1152596</v>
      </c>
      <c r="M139" s="4" t="str">
        <f>IF('[1]#source_data'!A142="","",'[1]#fixed_data'!$B$6)</f>
        <v>The Berkeley Foundation</v>
      </c>
      <c r="N139" s="4" t="str">
        <f>IF('[1]#source_data'!A142="","",IF('[1]#source_data'!J142="","",'[1]#source_data'!J142))</f>
        <v>Unrestricted funding</v>
      </c>
      <c r="O139" s="4" t="str">
        <f>IF('[1]#source_data'!A142="","",IF('[1]#source_data'!K142="","",'[1]#source_data'!K142))</f>
        <v>London</v>
      </c>
      <c r="P139" s="4" t="str">
        <f>IF('[1]#source_data'!A142="","",IF(O139="","",VLOOKUP(O139,[1]!Table2[#All],2,FALSE)))</f>
        <v>E12000007</v>
      </c>
      <c r="Q139" s="4" t="str">
        <f>IF('[1]#source_data'!A142="","",IF(O139="","",VLOOKUP(O139,[1]!Table2[#All],3,FALSE)))</f>
        <v>RGN/GOR</v>
      </c>
      <c r="R139" s="4" t="str">
        <f>IF('[1]#source_data'!A142="","",IF('[1]#source_data'!L142="","",'[1]#source_data'!L142))</f>
        <v/>
      </c>
      <c r="S139" s="4" t="str">
        <f>IF('[1]#source_data'!A142="","",IF(R139="","",VLOOKUP(R139,[1]!Table2[#All],2,FALSE)))</f>
        <v/>
      </c>
      <c r="T139" s="4" t="str">
        <f>IF('[1]#source_data'!A142="","",IF(R139="","",VLOOKUP(R139,[1]!Table2[#All],3,FALSE)))</f>
        <v/>
      </c>
      <c r="U139" s="4" t="str">
        <f>IF('[1]#source_data'!A142="","",IF('[1]#source_data'!M142="","",'[1]#source_data'!M142))</f>
        <v/>
      </c>
      <c r="V139" s="4" t="str">
        <f>IF('[1]#source_data'!A142="","",IF(U139="","",VLOOKUP(U139,[1]!Table2[#All],2,FALSE)))</f>
        <v/>
      </c>
      <c r="W139" s="4" t="str">
        <f>IF('[1]#source_data'!A142="","",IF(U139="","",VLOOKUP(U139,[1]!Table2[#All],3,FALSE)))</f>
        <v/>
      </c>
      <c r="X139" s="4" t="str">
        <f>IF('[1]#source_data'!A142="","",IF('[1]#source_data'!N142="","",'[1]#source_data'!N142))</f>
        <v/>
      </c>
      <c r="Y139" s="4" t="str">
        <f>IF('[1]#source_data'!A142="","",IF(X139="","",VLOOKUP(X139,[1]!Table2[#All],2,FALSE)))</f>
        <v/>
      </c>
      <c r="Z139" s="4" t="str">
        <f>IF('[1]#source_data'!A142="","",IF(X139="","",VLOOKUP(X139,[1]!Table2[#All],3,FALSE)))</f>
        <v/>
      </c>
      <c r="AA139" s="7">
        <f ca="1">IF('[1]#source_data'!A142="","",'[1]#fixed_data'!$B$7)</f>
        <v>46079</v>
      </c>
      <c r="AB139" s="4" t="str">
        <f>IF('[1]#source_data'!A142="","",'[1]#fixed_data'!$B$8)</f>
        <v>https://www.berkeleyfoundation.org.uk/</v>
      </c>
      <c r="AC139" s="4">
        <f>IF('[1]#source_data'!A142="","",IF('[1]#source_data'!O142="","",'[1]#source_data'!O142))</f>
        <v>0</v>
      </c>
    </row>
    <row r="140" spans="1:29" x14ac:dyDescent="0.25">
      <c r="A140" s="4" t="str">
        <f>IF('[1]#source_data'!A143="","",CONCATENATE('[1]#fixed_data'!$B$2&amp;'[1]#source_data'!A143))</f>
        <v>360G-BerkeleyFdn-FG1054</v>
      </c>
      <c r="B140" s="4" t="str">
        <f>IF('[1]#source_data'!A143="","",IF('[1]#source_data'!B143="","",'[1]#source_data'!B143))</f>
        <v>Match funding payment</v>
      </c>
      <c r="C140" s="4" t="str">
        <f>IF('[1]#source_data'!A143="","",IF('[1]#source_data'!C143="","",'[1]#source_data'!C143))</f>
        <v xml:space="preserve">Unrestricted grant provided to partner charities on a quarterly basis to match staff fundraising, volunteering time and donations through payroll giving, in line with the Berkeley Foundation's match funding policy. </v>
      </c>
      <c r="D140" s="4" t="str">
        <f>IF('[1]#source_data'!A143="","",'[1]#fixed_data'!$B$3)</f>
        <v>GBP</v>
      </c>
      <c r="E140" s="5">
        <f>IF('[1]#source_data'!A143="","",IF('[1]#source_data'!D143="","",'[1]#source_data'!D143))</f>
        <v>1828.65</v>
      </c>
      <c r="F140" s="5">
        <f>IF('[1]#source_data'!A143="","",IF('[1]#source_data'!F143="","",'[1]#source_data'!F143))</f>
        <v>1828.65</v>
      </c>
      <c r="G140" s="6">
        <f>IF('[1]#source_data'!A143="","",IF('[1]#source_data'!E143="","",'[1]#source_data'!E143))</f>
        <v>44306</v>
      </c>
      <c r="H140" s="4" t="str">
        <f>IF('[1]#source_data'!A143="","",IF(AND(J140="",K140=""),'[1]#fixed_data'!$B$4&amp;SUBSTITUTE(I140," ","-"),IF(J140="","GB-COH-"&amp;K140,IF(LEFT(J140,2)="SC","GB-SC-"&amp;J140,IF(AND(LEFT(J140,1)="1",LEN(J140)=6),"GB-NIC-"&amp;J140,IF(LEFT(J140,3)="NIC","GB-NIC-"&amp;SUBSTITUTE(J140,"NIC",""),IF(LEFT(J140,1)="X","GB-REV-"&amp;J140,"GB-CHC-"&amp;J140)))))))</f>
        <v>GB-CHC-1116714</v>
      </c>
      <c r="I140" s="4" t="str">
        <f>IF('[1]#source_data'!A143="","",IF('[1]#source_data'!G143="","",'[1]#source_data'!G143))</f>
        <v>Action for Carers</v>
      </c>
      <c r="J140" s="4">
        <f>IF('[1]#source_data'!A143="","",IF(ISBLANK('[1]#source_data'!H143),"",'[1]#source_data'!H143))</f>
        <v>1116714</v>
      </c>
      <c r="K140" s="4" t="str">
        <f>IF('[1]#source_data'!A143="","",IF('[1]#source_data'!I143="","",TEXT('[1]#source_data'!I143,"00000000")))</f>
        <v/>
      </c>
      <c r="L140" s="4" t="str">
        <f>IF('[1]#source_data'!A143="","",'[1]#fixed_data'!$B$5)</f>
        <v>GB-CHC-1152596</v>
      </c>
      <c r="M140" s="4" t="str">
        <f>IF('[1]#source_data'!A143="","",'[1]#fixed_data'!$B$6)</f>
        <v>The Berkeley Foundation</v>
      </c>
      <c r="N140" s="4" t="str">
        <f>IF('[1]#source_data'!A143="","",IF('[1]#source_data'!J143="","",'[1]#source_data'!J143))</f>
        <v>Unrestricted funding</v>
      </c>
      <c r="O140" s="4" t="str">
        <f>IF('[1]#source_data'!A143="","",IF('[1]#source_data'!K143="","",'[1]#source_data'!K143))</f>
        <v>South East England</v>
      </c>
      <c r="P140" s="4" t="str">
        <f>IF('[1]#source_data'!A143="","",IF(O140="","",VLOOKUP(O140,[1]!Table2[#All],2,FALSE)))</f>
        <v>E12000008</v>
      </c>
      <c r="Q140" s="4" t="str">
        <f>IF('[1]#source_data'!A143="","",IF(O140="","",VLOOKUP(O140,[1]!Table2[#All],3,FALSE)))</f>
        <v>RGN/GOR</v>
      </c>
      <c r="R140" s="4" t="str">
        <f>IF('[1]#source_data'!A143="","",IF('[1]#source_data'!L143="","",'[1]#source_data'!L143))</f>
        <v/>
      </c>
      <c r="S140" s="4" t="str">
        <f>IF('[1]#source_data'!A143="","",IF(R140="","",VLOOKUP(R140,[1]!Table2[#All],2,FALSE)))</f>
        <v/>
      </c>
      <c r="T140" s="4" t="str">
        <f>IF('[1]#source_data'!A143="","",IF(R140="","",VLOOKUP(R140,[1]!Table2[#All],3,FALSE)))</f>
        <v/>
      </c>
      <c r="U140" s="4" t="str">
        <f>IF('[1]#source_data'!A143="","",IF('[1]#source_data'!M143="","",'[1]#source_data'!M143))</f>
        <v/>
      </c>
      <c r="V140" s="4" t="str">
        <f>IF('[1]#source_data'!A143="","",IF(U140="","",VLOOKUP(U140,[1]!Table2[#All],2,FALSE)))</f>
        <v/>
      </c>
      <c r="W140" s="4" t="str">
        <f>IF('[1]#source_data'!A143="","",IF(U140="","",VLOOKUP(U140,[1]!Table2[#All],3,FALSE)))</f>
        <v/>
      </c>
      <c r="X140" s="4" t="str">
        <f>IF('[1]#source_data'!A143="","",IF('[1]#source_data'!N143="","",'[1]#source_data'!N143))</f>
        <v/>
      </c>
      <c r="Y140" s="4" t="str">
        <f>IF('[1]#source_data'!A143="","",IF(X140="","",VLOOKUP(X140,[1]!Table2[#All],2,FALSE)))</f>
        <v/>
      </c>
      <c r="Z140" s="4" t="str">
        <f>IF('[1]#source_data'!A143="","",IF(X140="","",VLOOKUP(X140,[1]!Table2[#All],3,FALSE)))</f>
        <v/>
      </c>
      <c r="AA140" s="7">
        <f ca="1">IF('[1]#source_data'!A143="","",'[1]#fixed_data'!$B$7)</f>
        <v>46079</v>
      </c>
      <c r="AB140" s="4" t="str">
        <f>IF('[1]#source_data'!A143="","",'[1]#fixed_data'!$B$8)</f>
        <v>https://www.berkeleyfoundation.org.uk/</v>
      </c>
      <c r="AC140" s="4">
        <f>IF('[1]#source_data'!A143="","",IF('[1]#source_data'!O143="","",'[1]#source_data'!O143))</f>
        <v>0</v>
      </c>
    </row>
    <row r="141" spans="1:29" x14ac:dyDescent="0.25">
      <c r="A141" s="4" t="str">
        <f>IF('[1]#source_data'!A144="","",CONCATENATE('[1]#fixed_data'!$B$2&amp;'[1]#source_data'!A144))</f>
        <v>360G-BerkeleyFdn-FG1055</v>
      </c>
      <c r="B141" s="4" t="str">
        <f>IF('[1]#source_data'!A144="","",IF('[1]#source_data'!B144="","",'[1]#source_data'!B144))</f>
        <v>Match funding payment</v>
      </c>
      <c r="C141" s="4" t="str">
        <f>IF('[1]#source_data'!A144="","",IF('[1]#source_data'!C144="","",'[1]#source_data'!C144))</f>
        <v xml:space="preserve">Unrestricted grant provided to partner charities on a quarterly basis to match staff fundraising, volunteering time and donations through payroll giving, in line with the Berkeley Foundation's match funding policy. </v>
      </c>
      <c r="D141" s="4" t="str">
        <f>IF('[1]#source_data'!A144="","",'[1]#fixed_data'!$B$3)</f>
        <v>GBP</v>
      </c>
      <c r="E141" s="5">
        <f>IF('[1]#source_data'!A144="","",IF('[1]#source_data'!D144="","",'[1]#source_data'!D144))</f>
        <v>62.5</v>
      </c>
      <c r="F141" s="5">
        <f>IF('[1]#source_data'!A144="","",IF('[1]#source_data'!F144="","",'[1]#source_data'!F144))</f>
        <v>62.5</v>
      </c>
      <c r="G141" s="6">
        <f>IF('[1]#source_data'!A144="","",IF('[1]#source_data'!E144="","",'[1]#source_data'!E144))</f>
        <v>44306</v>
      </c>
      <c r="H141" s="4" t="str">
        <f>IF('[1]#source_data'!A144="","",IF(AND(J141="",K141=""),'[1]#fixed_data'!$B$4&amp;SUBSTITUTE(I141," ","-"),IF(J141="","GB-COH-"&amp;K141,IF(LEFT(J141,2)="SC","GB-SC-"&amp;J141,IF(AND(LEFT(J141,1)="1",LEN(J141)=6),"GB-NIC-"&amp;J141,IF(LEFT(J141,3)="NIC","GB-NIC-"&amp;SUBSTITUTE(J141,"NIC",""),IF(LEFT(J141,1)="X","GB-REV-"&amp;J141,"GB-CHC-"&amp;J141)))))))</f>
        <v>GB-CHC-1080154</v>
      </c>
      <c r="I141" s="4" t="str">
        <f>IF('[1]#source_data'!A144="","",IF('[1]#source_data'!G144="","",'[1]#source_data'!G144))</f>
        <v>St Basils</v>
      </c>
      <c r="J141" s="4">
        <f>IF('[1]#source_data'!A144="","",IF(ISBLANK('[1]#source_data'!H144),"",'[1]#source_data'!H144))</f>
        <v>1080154</v>
      </c>
      <c r="K141" s="4" t="str">
        <f>IF('[1]#source_data'!A144="","",IF('[1]#source_data'!I144="","",TEXT('[1]#source_data'!I144,"00000000")))</f>
        <v/>
      </c>
      <c r="L141" s="4" t="str">
        <f>IF('[1]#source_data'!A144="","",'[1]#fixed_data'!$B$5)</f>
        <v>GB-CHC-1152596</v>
      </c>
      <c r="M141" s="4" t="str">
        <f>IF('[1]#source_data'!A144="","",'[1]#fixed_data'!$B$6)</f>
        <v>The Berkeley Foundation</v>
      </c>
      <c r="N141" s="4" t="str">
        <f>IF('[1]#source_data'!A144="","",IF('[1]#source_data'!J144="","",'[1]#source_data'!J144))</f>
        <v>Unrestricted funding</v>
      </c>
      <c r="O141" s="4" t="str">
        <f>IF('[1]#source_data'!A144="","",IF('[1]#source_data'!K144="","",'[1]#source_data'!K144))</f>
        <v>Birmingham</v>
      </c>
      <c r="P141" s="4" t="str">
        <f>IF('[1]#source_data'!A144="","",IF(O141="","",VLOOKUP(O141,[1]!Table2[#All],2,FALSE)))</f>
        <v>E08000025</v>
      </c>
      <c r="Q141" s="4" t="str">
        <f>IF('[1]#source_data'!A144="","",IF(O141="","",VLOOKUP(O141,[1]!Table2[#All],3,FALSE)))</f>
        <v>MD</v>
      </c>
      <c r="R141" s="4" t="str">
        <f>IF('[1]#source_data'!A144="","",IF('[1]#source_data'!L144="","",'[1]#source_data'!L144))</f>
        <v/>
      </c>
      <c r="S141" s="4" t="str">
        <f>IF('[1]#source_data'!A144="","",IF(R141="","",VLOOKUP(R141,[1]!Table2[#All],2,FALSE)))</f>
        <v/>
      </c>
      <c r="T141" s="4" t="str">
        <f>IF('[1]#source_data'!A144="","",IF(R141="","",VLOOKUP(R141,[1]!Table2[#All],3,FALSE)))</f>
        <v/>
      </c>
      <c r="U141" s="4" t="str">
        <f>IF('[1]#source_data'!A144="","",IF('[1]#source_data'!M144="","",'[1]#source_data'!M144))</f>
        <v/>
      </c>
      <c r="V141" s="4" t="str">
        <f>IF('[1]#source_data'!A144="","",IF(U141="","",VLOOKUP(U141,[1]!Table2[#All],2,FALSE)))</f>
        <v/>
      </c>
      <c r="W141" s="4" t="str">
        <f>IF('[1]#source_data'!A144="","",IF(U141="","",VLOOKUP(U141,[1]!Table2[#All],3,FALSE)))</f>
        <v/>
      </c>
      <c r="X141" s="4" t="str">
        <f>IF('[1]#source_data'!A144="","",IF('[1]#source_data'!N144="","",'[1]#source_data'!N144))</f>
        <v/>
      </c>
      <c r="Y141" s="4" t="str">
        <f>IF('[1]#source_data'!A144="","",IF(X141="","",VLOOKUP(X141,[1]!Table2[#All],2,FALSE)))</f>
        <v/>
      </c>
      <c r="Z141" s="4" t="str">
        <f>IF('[1]#source_data'!A144="","",IF(X141="","",VLOOKUP(X141,[1]!Table2[#All],3,FALSE)))</f>
        <v/>
      </c>
      <c r="AA141" s="7">
        <f ca="1">IF('[1]#source_data'!A144="","",'[1]#fixed_data'!$B$7)</f>
        <v>46079</v>
      </c>
      <c r="AB141" s="4" t="str">
        <f>IF('[1]#source_data'!A144="","",'[1]#fixed_data'!$B$8)</f>
        <v>https://www.berkeleyfoundation.org.uk/</v>
      </c>
      <c r="AC141" s="4">
        <f>IF('[1]#source_data'!A144="","",IF('[1]#source_data'!O144="","",'[1]#source_data'!O144))</f>
        <v>0</v>
      </c>
    </row>
    <row r="142" spans="1:29" x14ac:dyDescent="0.25">
      <c r="A142" s="4" t="str">
        <f>IF('[1]#source_data'!A145="","",CONCATENATE('[1]#fixed_data'!$B$2&amp;'[1]#source_data'!A145))</f>
        <v>360G-BerkeleyFdn-FA1689</v>
      </c>
      <c r="B142" s="4" t="str">
        <f>IF('[1]#source_data'!A145="","",IF('[1]#source_data'!B145="","",'[1]#source_data'!B145))</f>
        <v>One-off grant</v>
      </c>
      <c r="C142" s="4" t="str">
        <f>IF('[1]#source_data'!A145="","",IF('[1]#source_data'!C145="","",'[1]#source_data'!C145))</f>
        <v>An unrestricted donation to support the hospice to care for those with a life limiting condition.</v>
      </c>
      <c r="D142" s="4" t="str">
        <f>IF('[1]#source_data'!A145="","",'[1]#fixed_data'!$B$3)</f>
        <v>GBP</v>
      </c>
      <c r="E142" s="5">
        <f>IF('[1]#source_data'!A145="","",IF('[1]#source_data'!D145="","",'[1]#source_data'!D145))</f>
        <v>10000</v>
      </c>
      <c r="F142" s="5">
        <f>IF('[1]#source_data'!A145="","",IF('[1]#source_data'!F145="","",'[1]#source_data'!F145))</f>
        <v>10000</v>
      </c>
      <c r="G142" s="6">
        <f>IF('[1]#source_data'!A145="","",IF('[1]#source_data'!E145="","",'[1]#source_data'!E145))</f>
        <v>44342</v>
      </c>
      <c r="H142" s="4" t="str">
        <f>IF('[1]#source_data'!A145="","",IF(AND(J142="",K142=""),'[1]#fixed_data'!$B$4&amp;SUBSTITUTE(I142," ","-"),IF(J142="","GB-COH-"&amp;K142,IF(LEFT(J142,2)="SC","GB-SC-"&amp;J142,IF(AND(LEFT(J142,1)="1",LEN(J142)=6),"GB-NIC-"&amp;J142,IF(LEFT(J142,3)="NIC","GB-NIC-"&amp;SUBSTITUTE(J142,"NIC",""),IF(LEFT(J142,1)="X","GB-REV-"&amp;J142,"GB-CHC-"&amp;J142)))))))</f>
        <v>GB-CHC-1022119</v>
      </c>
      <c r="I142" s="4" t="str">
        <f>IF('[1]#source_data'!A145="","",IF('[1]#source_data'!G145="","",'[1]#source_data'!G145))</f>
        <v>Havens Hospices</v>
      </c>
      <c r="J142" s="4">
        <f>IF('[1]#source_data'!A145="","",IF(ISBLANK('[1]#source_data'!H145),"",'[1]#source_data'!H145))</f>
        <v>1022119</v>
      </c>
      <c r="K142" s="4" t="str">
        <f>IF('[1]#source_data'!A145="","",IF('[1]#source_data'!I145="","",TEXT('[1]#source_data'!I145,"00000000")))</f>
        <v/>
      </c>
      <c r="L142" s="4" t="str">
        <f>IF('[1]#source_data'!A145="","",'[1]#fixed_data'!$B$5)</f>
        <v>GB-CHC-1152596</v>
      </c>
      <c r="M142" s="4" t="str">
        <f>IF('[1]#source_data'!A145="","",'[1]#fixed_data'!$B$6)</f>
        <v>The Berkeley Foundation</v>
      </c>
      <c r="N142" s="4" t="str">
        <f>IF('[1]#source_data'!A145="","",IF('[1]#source_data'!J145="","",'[1]#source_data'!J145))</f>
        <v/>
      </c>
      <c r="O142" s="4" t="str">
        <f>IF('[1]#source_data'!A145="","",IF('[1]#source_data'!K145="","",'[1]#source_data'!K145))</f>
        <v/>
      </c>
      <c r="P142" s="4" t="str">
        <f>IF('[1]#source_data'!A145="","",IF(O142="","",VLOOKUP(O142,[1]!Table2[#All],2,FALSE)))</f>
        <v/>
      </c>
      <c r="Q142" s="4" t="str">
        <f>IF('[1]#source_data'!A145="","",IF(O142="","",VLOOKUP(O142,[1]!Table2[#All],3,FALSE)))</f>
        <v/>
      </c>
      <c r="R142" s="4" t="str">
        <f>IF('[1]#source_data'!A145="","",IF('[1]#source_data'!L145="","",'[1]#source_data'!L145))</f>
        <v/>
      </c>
      <c r="S142" s="4" t="str">
        <f>IF('[1]#source_data'!A145="","",IF(R142="","",VLOOKUP(R142,[1]!Table2[#All],2,FALSE)))</f>
        <v/>
      </c>
      <c r="T142" s="4" t="str">
        <f>IF('[1]#source_data'!A145="","",IF(R142="","",VLOOKUP(R142,[1]!Table2[#All],3,FALSE)))</f>
        <v/>
      </c>
      <c r="U142" s="4" t="str">
        <f>IF('[1]#source_data'!A145="","",IF('[1]#source_data'!M145="","",'[1]#source_data'!M145))</f>
        <v/>
      </c>
      <c r="V142" s="4" t="str">
        <f>IF('[1]#source_data'!A145="","",IF(U142="","",VLOOKUP(U142,[1]!Table2[#All],2,FALSE)))</f>
        <v/>
      </c>
      <c r="W142" s="4" t="str">
        <f>IF('[1]#source_data'!A145="","",IF(U142="","",VLOOKUP(U142,[1]!Table2[#All],3,FALSE)))</f>
        <v/>
      </c>
      <c r="X142" s="4" t="str">
        <f>IF('[1]#source_data'!A145="","",IF('[1]#source_data'!N145="","",'[1]#source_data'!N145))</f>
        <v/>
      </c>
      <c r="Y142" s="4" t="str">
        <f>IF('[1]#source_data'!A145="","",IF(X142="","",VLOOKUP(X142,[1]!Table2[#All],2,FALSE)))</f>
        <v/>
      </c>
      <c r="Z142" s="4" t="str">
        <f>IF('[1]#source_data'!A145="","",IF(X142="","",VLOOKUP(X142,[1]!Table2[#All],3,FALSE)))</f>
        <v/>
      </c>
      <c r="AA142" s="7">
        <f ca="1">IF('[1]#source_data'!A145="","",'[1]#fixed_data'!$B$7)</f>
        <v>46079</v>
      </c>
      <c r="AB142" s="4" t="str">
        <f>IF('[1]#source_data'!A145="","",'[1]#fixed_data'!$B$8)</f>
        <v>https://www.berkeleyfoundation.org.uk/</v>
      </c>
      <c r="AC142" s="4">
        <f>IF('[1]#source_data'!A145="","",IF('[1]#source_data'!O145="","",'[1]#source_data'!O145))</f>
        <v>0</v>
      </c>
    </row>
    <row r="143" spans="1:29" x14ac:dyDescent="0.25">
      <c r="A143" s="4" t="str">
        <f>IF('[1]#source_data'!A146="","",CONCATENATE('[1]#fixed_data'!$B$2&amp;'[1]#source_data'!A146))</f>
        <v>360G-BerkeleyFdn-GR10147</v>
      </c>
      <c r="B143" s="4" t="str">
        <f>IF('[1]#source_data'!A146="","",IF('[1]#source_data'!B146="","",'[1]#source_data'!B146))</f>
        <v>One-off grant</v>
      </c>
      <c r="C143" s="4" t="str">
        <f>IF('[1]#source_data'!A146="","",IF('[1]#source_data'!C146="","",'[1]#source_data'!C146))</f>
        <v>One-off grant in support of the Mayor's Fund for young Musicians</v>
      </c>
      <c r="D143" s="4" t="str">
        <f>IF('[1]#source_data'!A146="","",'[1]#fixed_data'!$B$3)</f>
        <v>GBP</v>
      </c>
      <c r="E143" s="5">
        <f>IF('[1]#source_data'!A146="","",IF('[1]#source_data'!D146="","",'[1]#source_data'!D146))</f>
        <v>6800</v>
      </c>
      <c r="F143" s="5">
        <f>IF('[1]#source_data'!A146="","",IF('[1]#source_data'!F146="","",'[1]#source_data'!F146))</f>
        <v>6800</v>
      </c>
      <c r="G143" s="6">
        <f>IF('[1]#source_data'!A146="","",IF('[1]#source_data'!E146="","",'[1]#source_data'!E146))</f>
        <v>44348</v>
      </c>
      <c r="H143" s="4" t="str">
        <f>IF('[1]#source_data'!A146="","",IF(AND(J143="",K143=""),'[1]#fixed_data'!$B$4&amp;SUBSTITUTE(I143," ","-"),IF(J143="","GB-COH-"&amp;K143,IF(LEFT(J143,2)="SC","GB-SC-"&amp;J143,IF(AND(LEFT(J143,1)="1",LEN(J143)=6),"GB-NIC-"&amp;J143,IF(LEFT(J143,3)="NIC","GB-NIC-"&amp;SUBSTITUTE(J143,"NIC",""),IF(LEFT(J143,1)="X","GB-REV-"&amp;J143,"GB-CHC-"&amp;J143)))))))</f>
        <v>GB-CHC-1141216</v>
      </c>
      <c r="I143" s="4" t="str">
        <f>IF('[1]#source_data'!A146="","",IF('[1]#source_data'!G146="","",'[1]#source_data'!G146))</f>
        <v>Mayor's Fund for Young Musicians</v>
      </c>
      <c r="J143" s="4">
        <f>IF('[1]#source_data'!A146="","",IF(ISBLANK('[1]#source_data'!H146),"",'[1]#source_data'!H146))</f>
        <v>1141216</v>
      </c>
      <c r="K143" s="4" t="str">
        <f>IF('[1]#source_data'!A146="","",IF('[1]#source_data'!I146="","",TEXT('[1]#source_data'!I146,"00000000")))</f>
        <v/>
      </c>
      <c r="L143" s="4" t="str">
        <f>IF('[1]#source_data'!A146="","",'[1]#fixed_data'!$B$5)</f>
        <v>GB-CHC-1152596</v>
      </c>
      <c r="M143" s="4" t="str">
        <f>IF('[1]#source_data'!A146="","",'[1]#fixed_data'!$B$6)</f>
        <v>The Berkeley Foundation</v>
      </c>
      <c r="N143" s="4" t="str">
        <f>IF('[1]#source_data'!A146="","",IF('[1]#source_data'!J146="","",'[1]#source_data'!J146))</f>
        <v>Health and Wellbeing</v>
      </c>
      <c r="O143" s="4" t="str">
        <f>IF('[1]#source_data'!A146="","",IF('[1]#source_data'!K146="","",'[1]#source_data'!K146))</f>
        <v>London</v>
      </c>
      <c r="P143" s="4" t="str">
        <f>IF('[1]#source_data'!A146="","",IF(O143="","",VLOOKUP(O143,[1]!Table2[#All],2,FALSE)))</f>
        <v>E12000007</v>
      </c>
      <c r="Q143" s="4" t="str">
        <f>IF('[1]#source_data'!A146="","",IF(O143="","",VLOOKUP(O143,[1]!Table2[#All],3,FALSE)))</f>
        <v>RGN/GOR</v>
      </c>
      <c r="R143" s="4" t="str">
        <f>IF('[1]#source_data'!A146="","",IF('[1]#source_data'!L146="","",'[1]#source_data'!L146))</f>
        <v/>
      </c>
      <c r="S143" s="4" t="str">
        <f>IF('[1]#source_data'!A146="","",IF(R143="","",VLOOKUP(R143,[1]!Table2[#All],2,FALSE)))</f>
        <v/>
      </c>
      <c r="T143" s="4" t="str">
        <f>IF('[1]#source_data'!A146="","",IF(R143="","",VLOOKUP(R143,[1]!Table2[#All],3,FALSE)))</f>
        <v/>
      </c>
      <c r="U143" s="4" t="str">
        <f>IF('[1]#source_data'!A146="","",IF('[1]#source_data'!M146="","",'[1]#source_data'!M146))</f>
        <v/>
      </c>
      <c r="V143" s="4" t="str">
        <f>IF('[1]#source_data'!A146="","",IF(U143="","",VLOOKUP(U143,[1]!Table2[#All],2,FALSE)))</f>
        <v/>
      </c>
      <c r="W143" s="4" t="str">
        <f>IF('[1]#source_data'!A146="","",IF(U143="","",VLOOKUP(U143,[1]!Table2[#All],3,FALSE)))</f>
        <v/>
      </c>
      <c r="X143" s="4" t="str">
        <f>IF('[1]#source_data'!A146="","",IF('[1]#source_data'!N146="","",'[1]#source_data'!N146))</f>
        <v/>
      </c>
      <c r="Y143" s="4" t="str">
        <f>IF('[1]#source_data'!A146="","",IF(X143="","",VLOOKUP(X143,[1]!Table2[#All],2,FALSE)))</f>
        <v/>
      </c>
      <c r="Z143" s="4" t="str">
        <f>IF('[1]#source_data'!A146="","",IF(X143="","",VLOOKUP(X143,[1]!Table2[#All],3,FALSE)))</f>
        <v/>
      </c>
      <c r="AA143" s="7">
        <f ca="1">IF('[1]#source_data'!A146="","",'[1]#fixed_data'!$B$7)</f>
        <v>46079</v>
      </c>
      <c r="AB143" s="4" t="str">
        <f>IF('[1]#source_data'!A146="","",'[1]#fixed_data'!$B$8)</f>
        <v>https://www.berkeleyfoundation.org.uk/</v>
      </c>
      <c r="AC143" s="4">
        <f>IF('[1]#source_data'!A146="","",IF('[1]#source_data'!O146="","",'[1]#source_data'!O146))</f>
        <v>0</v>
      </c>
    </row>
    <row r="144" spans="1:29" x14ac:dyDescent="0.25">
      <c r="A144" s="4" t="str">
        <f>IF('[1]#source_data'!A147="","",CONCATENATE('[1]#fixed_data'!$B$2&amp;'[1]#source_data'!A147))</f>
        <v>360G-BerkeleyFdn-FA1679</v>
      </c>
      <c r="B144" s="4" t="str">
        <f>IF('[1]#source_data'!A147="","",IF('[1]#source_data'!B147="","",'[1]#source_data'!B147))</f>
        <v>One-off grant</v>
      </c>
      <c r="C144" s="4" t="str">
        <f>IF('[1]#source_data'!A147="","",IF('[1]#source_data'!C147="","",'[1]#source_data'!C147))</f>
        <v>An unrestricted donation to support their Big Give 10 year anniversary campaign</v>
      </c>
      <c r="D144" s="4" t="str">
        <f>IF('[1]#source_data'!A147="","",'[1]#fixed_data'!$B$3)</f>
        <v>GBP</v>
      </c>
      <c r="E144" s="5">
        <f>IF('[1]#source_data'!A147="","",IF('[1]#source_data'!D147="","",'[1]#source_data'!D147))</f>
        <v>6800</v>
      </c>
      <c r="F144" s="5">
        <f>IF('[1]#source_data'!A147="","",IF('[1]#source_data'!F147="","",'[1]#source_data'!F147))</f>
        <v>6800</v>
      </c>
      <c r="G144" s="6">
        <f>IF('[1]#source_data'!A147="","",IF('[1]#source_data'!E147="","",'[1]#source_data'!E147))</f>
        <v>44375</v>
      </c>
      <c r="H144" s="4" t="str">
        <f>IF('[1]#source_data'!A147="","",IF(AND(J144="",K144=""),'[1]#fixed_data'!$B$4&amp;SUBSTITUTE(I144," ","-"),IF(J144="","GB-COH-"&amp;K144,IF(LEFT(J144,2)="SC","GB-SC-"&amp;J144,IF(AND(LEFT(J144,1)="1",LEN(J144)=6),"GB-NIC-"&amp;J144,IF(LEFT(J144,3)="NIC","GB-NIC-"&amp;SUBSTITUTE(J144,"NIC",""),IF(LEFT(J144,1)="X","GB-REV-"&amp;J144,"GB-CHC-"&amp;J144)))))))</f>
        <v>GB-CHC-1141216</v>
      </c>
      <c r="I144" s="4" t="str">
        <f>IF('[1]#source_data'!A147="","",IF('[1]#source_data'!G147="","",'[1]#source_data'!G147))</f>
        <v>London Music Fund</v>
      </c>
      <c r="J144" s="4">
        <f>IF('[1]#source_data'!A147="","",IF(ISBLANK('[1]#source_data'!H147),"",'[1]#source_data'!H147))</f>
        <v>1141216</v>
      </c>
      <c r="K144" s="4" t="str">
        <f>IF('[1]#source_data'!A147="","",IF('[1]#source_data'!I147="","",TEXT('[1]#source_data'!I147,"00000000")))</f>
        <v/>
      </c>
      <c r="L144" s="4" t="str">
        <f>IF('[1]#source_data'!A147="","",'[1]#fixed_data'!$B$5)</f>
        <v>GB-CHC-1152596</v>
      </c>
      <c r="M144" s="4" t="str">
        <f>IF('[1]#source_data'!A147="","",'[1]#fixed_data'!$B$6)</f>
        <v>The Berkeley Foundation</v>
      </c>
      <c r="N144" s="4" t="str">
        <f>IF('[1]#source_data'!A147="","",IF('[1]#source_data'!J147="","",'[1]#source_data'!J147))</f>
        <v>Unrestricted funding</v>
      </c>
      <c r="O144" s="4" t="str">
        <f>IF('[1]#source_data'!A147="","",IF('[1]#source_data'!K147="","",'[1]#source_data'!K147))</f>
        <v>London</v>
      </c>
      <c r="P144" s="4" t="str">
        <f>IF('[1]#source_data'!A147="","",IF(O144="","",VLOOKUP(O144,[1]!Table2[#All],2,FALSE)))</f>
        <v>E12000007</v>
      </c>
      <c r="Q144" s="4" t="str">
        <f>IF('[1]#source_data'!A147="","",IF(O144="","",VLOOKUP(O144,[1]!Table2[#All],3,FALSE)))</f>
        <v>RGN/GOR</v>
      </c>
      <c r="R144" s="4" t="str">
        <f>IF('[1]#source_data'!A147="","",IF('[1]#source_data'!L147="","",'[1]#source_data'!L147))</f>
        <v/>
      </c>
      <c r="S144" s="4" t="str">
        <f>IF('[1]#source_data'!A147="","",IF(R144="","",VLOOKUP(R144,[1]!Table2[#All],2,FALSE)))</f>
        <v/>
      </c>
      <c r="T144" s="4" t="str">
        <f>IF('[1]#source_data'!A147="","",IF(R144="","",VLOOKUP(R144,[1]!Table2[#All],3,FALSE)))</f>
        <v/>
      </c>
      <c r="U144" s="4" t="str">
        <f>IF('[1]#source_data'!A147="","",IF('[1]#source_data'!M147="","",'[1]#source_data'!M147))</f>
        <v/>
      </c>
      <c r="V144" s="4" t="str">
        <f>IF('[1]#source_data'!A147="","",IF(U144="","",VLOOKUP(U144,[1]!Table2[#All],2,FALSE)))</f>
        <v/>
      </c>
      <c r="W144" s="4" t="str">
        <f>IF('[1]#source_data'!A147="","",IF(U144="","",VLOOKUP(U144,[1]!Table2[#All],3,FALSE)))</f>
        <v/>
      </c>
      <c r="X144" s="4" t="str">
        <f>IF('[1]#source_data'!A147="","",IF('[1]#source_data'!N147="","",'[1]#source_data'!N147))</f>
        <v/>
      </c>
      <c r="Y144" s="4" t="str">
        <f>IF('[1]#source_data'!A147="","",IF(X144="","",VLOOKUP(X144,[1]!Table2[#All],2,FALSE)))</f>
        <v/>
      </c>
      <c r="Z144" s="4" t="str">
        <f>IF('[1]#source_data'!A147="","",IF(X144="","",VLOOKUP(X144,[1]!Table2[#All],3,FALSE)))</f>
        <v/>
      </c>
      <c r="AA144" s="7">
        <f ca="1">IF('[1]#source_data'!A147="","",'[1]#fixed_data'!$B$7)</f>
        <v>46079</v>
      </c>
      <c r="AB144" s="4" t="str">
        <f>IF('[1]#source_data'!A147="","",'[1]#fixed_data'!$B$8)</f>
        <v>https://www.berkeleyfoundation.org.uk/</v>
      </c>
      <c r="AC144" s="4">
        <f>IF('[1]#source_data'!A147="","",IF('[1]#source_data'!O147="","",'[1]#source_data'!O147))</f>
        <v>0</v>
      </c>
    </row>
    <row r="145" spans="1:29" x14ac:dyDescent="0.25">
      <c r="A145" s="4" t="str">
        <f>IF('[1]#source_data'!A148="","",CONCATENATE('[1]#fixed_data'!$B$2&amp;'[1]#source_data'!A148))</f>
        <v>360G-BerkeleyFdn-FA1694</v>
      </c>
      <c r="B145" s="4" t="str">
        <f>IF('[1]#source_data'!A148="","",IF('[1]#source_data'!B148="","",'[1]#source_data'!B148))</f>
        <v>One-off grant</v>
      </c>
      <c r="C145" s="4" t="str">
        <f>IF('[1]#source_data'!A148="","",IF('[1]#source_data'!C148="","",'[1]#source_data'!C148))</f>
        <v>A grant in support of the purchase of the Honresfield Library collection</v>
      </c>
      <c r="D145" s="4" t="str">
        <f>IF('[1]#source_data'!A148="","",'[1]#fixed_data'!$B$3)</f>
        <v>GBP</v>
      </c>
      <c r="E145" s="5">
        <f>IF('[1]#source_data'!A148="","",IF('[1]#source_data'!D148="","",'[1]#source_data'!D148))</f>
        <v>40000</v>
      </c>
      <c r="F145" s="5">
        <f>IF('[1]#source_data'!A148="","",IF('[1]#source_data'!F148="","",'[1]#source_data'!F148))</f>
        <v>40000</v>
      </c>
      <c r="G145" s="6">
        <f>IF('[1]#source_data'!A148="","",IF('[1]#source_data'!E148="","",'[1]#source_data'!E148))</f>
        <v>44418</v>
      </c>
      <c r="H145" s="4" t="str">
        <f>IF('[1]#source_data'!A148="","",IF(AND(J145="",K145=""),'[1]#fixed_data'!$B$4&amp;SUBSTITUTE(I145," ","-"),IF(J145="","GB-COH-"&amp;K145,IF(LEFT(J145,2)="SC","GB-SC-"&amp;J145,IF(AND(LEFT(J145,1)="1",LEN(J145)=6),"GB-NIC-"&amp;J145,IF(LEFT(J145,3)="NIC","GB-NIC-"&amp;SUBSTITUTE(J145,"NIC",""),IF(LEFT(J145,1)="X","GB-REV-"&amp;J145,"GB-CHC-"&amp;J145)))))))</f>
        <v>GB-CHC-313020</v>
      </c>
      <c r="I145" s="4" t="str">
        <f>IF('[1]#source_data'!A148="","",IF('[1]#source_data'!G148="","",'[1]#source_data'!G148))</f>
        <v>Friends of the National Libraries</v>
      </c>
      <c r="J145" s="4">
        <f>IF('[1]#source_data'!A148="","",IF(ISBLANK('[1]#source_data'!H148),"",'[1]#source_data'!H148))</f>
        <v>313020</v>
      </c>
      <c r="K145" s="4" t="str">
        <f>IF('[1]#source_data'!A148="","",IF('[1]#source_data'!I148="","",TEXT('[1]#source_data'!I148,"00000000")))</f>
        <v/>
      </c>
      <c r="L145" s="4" t="str">
        <f>IF('[1]#source_data'!A148="","",'[1]#fixed_data'!$B$5)</f>
        <v>GB-CHC-1152596</v>
      </c>
      <c r="M145" s="4" t="str">
        <f>IF('[1]#source_data'!A148="","",'[1]#fixed_data'!$B$6)</f>
        <v>The Berkeley Foundation</v>
      </c>
      <c r="N145" s="4" t="str">
        <f>IF('[1]#source_data'!A148="","",IF('[1]#source_data'!J148="","",'[1]#source_data'!J148))</f>
        <v/>
      </c>
      <c r="O145" s="4" t="str">
        <f>IF('[1]#source_data'!A148="","",IF('[1]#source_data'!K148="","",'[1]#source_data'!K148))</f>
        <v>South East England</v>
      </c>
      <c r="P145" s="4" t="str">
        <f>IF('[1]#source_data'!A148="","",IF(O145="","",VLOOKUP(O145,[1]!Table2[#All],2,FALSE)))</f>
        <v>E12000008</v>
      </c>
      <c r="Q145" s="4" t="str">
        <f>IF('[1]#source_data'!A148="","",IF(O145="","",VLOOKUP(O145,[1]!Table2[#All],3,FALSE)))</f>
        <v>RGN/GOR</v>
      </c>
      <c r="R145" s="4" t="str">
        <f>IF('[1]#source_data'!A148="","",IF('[1]#source_data'!L148="","",'[1]#source_data'!L148))</f>
        <v/>
      </c>
      <c r="S145" s="4" t="str">
        <f>IF('[1]#source_data'!A148="","",IF(R145="","",VLOOKUP(R145,[1]!Table2[#All],2,FALSE)))</f>
        <v/>
      </c>
      <c r="T145" s="4" t="str">
        <f>IF('[1]#source_data'!A148="","",IF(R145="","",VLOOKUP(R145,[1]!Table2[#All],3,FALSE)))</f>
        <v/>
      </c>
      <c r="U145" s="4" t="str">
        <f>IF('[1]#source_data'!A148="","",IF('[1]#source_data'!M148="","",'[1]#source_data'!M148))</f>
        <v/>
      </c>
      <c r="V145" s="4" t="str">
        <f>IF('[1]#source_data'!A148="","",IF(U145="","",VLOOKUP(U145,[1]!Table2[#All],2,FALSE)))</f>
        <v/>
      </c>
      <c r="W145" s="4" t="str">
        <f>IF('[1]#source_data'!A148="","",IF(U145="","",VLOOKUP(U145,[1]!Table2[#All],3,FALSE)))</f>
        <v/>
      </c>
      <c r="X145" s="4" t="str">
        <f>IF('[1]#source_data'!A148="","",IF('[1]#source_data'!N148="","",'[1]#source_data'!N148))</f>
        <v/>
      </c>
      <c r="Y145" s="4" t="str">
        <f>IF('[1]#source_data'!A148="","",IF(X145="","",VLOOKUP(X145,[1]!Table2[#All],2,FALSE)))</f>
        <v/>
      </c>
      <c r="Z145" s="4" t="str">
        <f>IF('[1]#source_data'!A148="","",IF(X145="","",VLOOKUP(X145,[1]!Table2[#All],3,FALSE)))</f>
        <v/>
      </c>
      <c r="AA145" s="7">
        <f ca="1">IF('[1]#source_data'!A148="","",'[1]#fixed_data'!$B$7)</f>
        <v>46079</v>
      </c>
      <c r="AB145" s="4" t="str">
        <f>IF('[1]#source_data'!A148="","",'[1]#fixed_data'!$B$8)</f>
        <v>https://www.berkeleyfoundation.org.uk/</v>
      </c>
      <c r="AC145" s="4">
        <f>IF('[1]#source_data'!A148="","",IF('[1]#source_data'!O148="","",'[1]#source_data'!O148))</f>
        <v>12</v>
      </c>
    </row>
    <row r="146" spans="1:29" x14ac:dyDescent="0.25">
      <c r="A146" s="4" t="str">
        <f>IF('[1]#source_data'!A149="","",CONCATENATE('[1]#fixed_data'!$B$2&amp;'[1]#source_data'!A149))</f>
        <v>360G-BerkeleyFdn-FA1691</v>
      </c>
      <c r="B146" s="4" t="str">
        <f>IF('[1]#source_data'!A149="","",IF('[1]#source_data'!B149="","",'[1]#source_data'!B149))</f>
        <v>Strategic Partnership</v>
      </c>
      <c r="C146" s="4" t="str">
        <f>IF('[1]#source_data'!A149="","",IF('[1]#source_data'!C149="","",'[1]#source_data'!C149))</f>
        <v xml:space="preserve">Strategic Partnership over 3 years, supporting the delivery of the Money House programme  </v>
      </c>
      <c r="D146" s="4" t="str">
        <f>IF('[1]#source_data'!A149="","",'[1]#fixed_data'!$B$3)</f>
        <v>GBP</v>
      </c>
      <c r="E146" s="5">
        <f>IF('[1]#source_data'!A149="","",IF('[1]#source_data'!D149="","",'[1]#source_data'!D149))</f>
        <v>1040469</v>
      </c>
      <c r="F146" s="5">
        <f>IF('[1]#source_data'!A149="","",IF('[1]#source_data'!F149="","",'[1]#source_data'!F149))</f>
        <v>1040469</v>
      </c>
      <c r="G146" s="6">
        <f>IF('[1]#source_data'!A149="","",IF('[1]#source_data'!E149="","",'[1]#source_data'!E149))</f>
        <v>44418</v>
      </c>
      <c r="H146" s="4" t="str">
        <f>IF('[1]#source_data'!A149="","",IF(AND(J146="",K146=""),'[1]#fixed_data'!$B$4&amp;SUBSTITUTE(I146," ","-"),IF(J146="","GB-COH-"&amp;K146,IF(LEFT(J146,2)="SC","GB-SC-"&amp;J146,IF(AND(LEFT(J146,1)="1",LEN(J146)=6),"GB-NIC-"&amp;J146,IF(LEFT(J146,3)="NIC","GB-NIC-"&amp;SUBSTITUTE(J146,"NIC",""),IF(LEFT(J146,1)="X","GB-REV-"&amp;J146,"GB-CHC-"&amp;J146)))))))</f>
        <v>GB-CHC-1123791</v>
      </c>
      <c r="I146" s="4" t="str">
        <f>IF('[1]#source_data'!A149="","",IF('[1]#source_data'!G149="","",'[1]#source_data'!G149))</f>
        <v>MyBnk</v>
      </c>
      <c r="J146" s="4">
        <f>IF('[1]#source_data'!A149="","",IF(ISBLANK('[1]#source_data'!H149),"",'[1]#source_data'!H149))</f>
        <v>1123791</v>
      </c>
      <c r="K146" s="4" t="str">
        <f>IF('[1]#source_data'!A149="","",IF('[1]#source_data'!I149="","",TEXT('[1]#source_data'!I149,"00000000")))</f>
        <v/>
      </c>
      <c r="L146" s="4" t="str">
        <f>IF('[1]#source_data'!A149="","",'[1]#fixed_data'!$B$5)</f>
        <v>GB-CHC-1152596</v>
      </c>
      <c r="M146" s="4" t="str">
        <f>IF('[1]#source_data'!A149="","",'[1]#fixed_data'!$B$6)</f>
        <v>The Berkeley Foundation</v>
      </c>
      <c r="N146" s="4" t="str">
        <f>IF('[1]#source_data'!A149="","",IF('[1]#source_data'!J149="","",'[1]#source_data'!J149))</f>
        <v>A Safe Place to Call Home</v>
      </c>
      <c r="O146" s="4" t="str">
        <f>IF('[1]#source_data'!A149="","",IF('[1]#source_data'!K149="","",'[1]#source_data'!K149))</f>
        <v>Birmingham</v>
      </c>
      <c r="P146" s="4" t="str">
        <f>IF('[1]#source_data'!A149="","",IF(O146="","",VLOOKUP(O146,[1]!Table2[#All],2,FALSE)))</f>
        <v>E08000025</v>
      </c>
      <c r="Q146" s="4" t="str">
        <f>IF('[1]#source_data'!A149="","",IF(O146="","",VLOOKUP(O146,[1]!Table2[#All],3,FALSE)))</f>
        <v>MD</v>
      </c>
      <c r="R146" s="4" t="str">
        <f>IF('[1]#source_data'!A149="","",IF('[1]#source_data'!L149="","",'[1]#source_data'!L149))</f>
        <v>London</v>
      </c>
      <c r="S146" s="4" t="str">
        <f>IF('[1]#source_data'!A149="","",IF(R146="","",VLOOKUP(R146,[1]!Table2[#All],2,FALSE)))</f>
        <v>E12000007</v>
      </c>
      <c r="T146" s="4" t="str">
        <f>IF('[1]#source_data'!A149="","",IF(R146="","",VLOOKUP(R146,[1]!Table2[#All],3,FALSE)))</f>
        <v>RGN/GOR</v>
      </c>
      <c r="U146" s="4" t="str">
        <f>IF('[1]#source_data'!A149="","",IF('[1]#source_data'!M149="","",'[1]#source_data'!M149))</f>
        <v/>
      </c>
      <c r="V146" s="4" t="str">
        <f>IF('[1]#source_data'!A149="","",IF(U146="","",VLOOKUP(U146,[1]!Table2[#All],2,FALSE)))</f>
        <v/>
      </c>
      <c r="W146" s="4" t="str">
        <f>IF('[1]#source_data'!A149="","",IF(U146="","",VLOOKUP(U146,[1]!Table2[#All],3,FALSE)))</f>
        <v/>
      </c>
      <c r="X146" s="4" t="str">
        <f>IF('[1]#source_data'!A149="","",IF('[1]#source_data'!N149="","",'[1]#source_data'!N149))</f>
        <v/>
      </c>
      <c r="Y146" s="4" t="str">
        <f>IF('[1]#source_data'!A149="","",IF(X146="","",VLOOKUP(X146,[1]!Table2[#All],2,FALSE)))</f>
        <v/>
      </c>
      <c r="Z146" s="4" t="str">
        <f>IF('[1]#source_data'!A149="","",IF(X146="","",VLOOKUP(X146,[1]!Table2[#All],3,FALSE)))</f>
        <v/>
      </c>
      <c r="AA146" s="7">
        <f ca="1">IF('[1]#source_data'!A149="","",'[1]#fixed_data'!$B$7)</f>
        <v>46079</v>
      </c>
      <c r="AB146" s="4" t="str">
        <f>IF('[1]#source_data'!A149="","",'[1]#fixed_data'!$B$8)</f>
        <v>https://www.berkeleyfoundation.org.uk/</v>
      </c>
      <c r="AC146" s="4">
        <f>IF('[1]#source_data'!A149="","",IF('[1]#source_data'!O149="","",'[1]#source_data'!O149))</f>
        <v>36</v>
      </c>
    </row>
    <row r="147" spans="1:29" x14ac:dyDescent="0.25">
      <c r="A147" s="4" t="str">
        <f>IF('[1]#source_data'!A150="","",CONCATENATE('[1]#fixed_data'!$B$2&amp;'[1]#source_data'!A150))</f>
        <v>360G-BerkeleyFdn-FA1690</v>
      </c>
      <c r="B147" s="4" t="str">
        <f>IF('[1]#source_data'!A150="","",IF('[1]#source_data'!B150="","",'[1]#source_data'!B150))</f>
        <v>Community Investment Fund</v>
      </c>
      <c r="C147" s="4" t="str">
        <f>IF('[1]#source_data'!A150="","",IF('[1]#source_data'!C150="","",'[1]#source_data'!C150))</f>
        <v>AWP Fellowships - 3-year grant</v>
      </c>
      <c r="D147" s="4" t="str">
        <f>IF('[1]#source_data'!A150="","",'[1]#fixed_data'!$B$3)</f>
        <v>GBP</v>
      </c>
      <c r="E147" s="5">
        <f>IF('[1]#source_data'!A150="","",IF('[1]#source_data'!D150="","",'[1]#source_data'!D150))</f>
        <v>210000</v>
      </c>
      <c r="F147" s="5">
        <f>IF('[1]#source_data'!A150="","",IF('[1]#source_data'!F150="","",'[1]#source_data'!F150))</f>
        <v>210000</v>
      </c>
      <c r="G147" s="6">
        <f>IF('[1]#source_data'!A150="","",IF('[1]#source_data'!E150="","",'[1]#source_data'!E150))</f>
        <v>44418</v>
      </c>
      <c r="H147" s="4" t="str">
        <f>IF('[1]#source_data'!A150="","",IF(AND(J147="",K147=""),'[1]#fixed_data'!$B$4&amp;SUBSTITUTE(I147," ","-"),IF(J147="","GB-COH-"&amp;K147,IF(LEFT(J147,2)="SC","GB-SC-"&amp;J147,IF(AND(LEFT(J147,1)="1",LEN(J147)=6),"GB-NIC-"&amp;J147,IF(LEFT(J147,3)="NIC","GB-NIC-"&amp;SUBSTITUTE(J147,"NIC",""),IF(LEFT(J147,1)="X","GB-REV-"&amp;J147,"GB-CHC-"&amp;J147)))))))</f>
        <v>GB-CHC-1077893</v>
      </c>
      <c r="I147" s="4" t="str">
        <f>IF('[1]#source_data'!A150="","",IF('[1]#source_data'!G150="","",'[1]#source_data'!G150))</f>
        <v>Association of British Neurologists</v>
      </c>
      <c r="J147" s="4">
        <f>IF('[1]#source_data'!A150="","",IF(ISBLANK('[1]#source_data'!H150),"",'[1]#source_data'!H150))</f>
        <v>1077893</v>
      </c>
      <c r="K147" s="4" t="str">
        <f>IF('[1]#source_data'!A150="","",IF('[1]#source_data'!I150="","",TEXT('[1]#source_data'!I150,"00000000")))</f>
        <v/>
      </c>
      <c r="L147" s="4" t="str">
        <f>IF('[1]#source_data'!A150="","",'[1]#fixed_data'!$B$5)</f>
        <v>GB-CHC-1152596</v>
      </c>
      <c r="M147" s="4" t="str">
        <f>IF('[1]#source_data'!A150="","",'[1]#fixed_data'!$B$6)</f>
        <v>The Berkeley Foundation</v>
      </c>
      <c r="N147" s="4" t="str">
        <f>IF('[1]#source_data'!A150="","",IF('[1]#source_data'!J150="","",'[1]#source_data'!J150))</f>
        <v>Health and Wellbeing</v>
      </c>
      <c r="O147" s="4" t="str">
        <f>IF('[1]#source_data'!A150="","",IF('[1]#source_data'!K150="","",'[1]#source_data'!K150))</f>
        <v>London</v>
      </c>
      <c r="P147" s="4" t="str">
        <f>IF('[1]#source_data'!A150="","",IF(O147="","",VLOOKUP(O147,[1]!Table2[#All],2,FALSE)))</f>
        <v>E12000007</v>
      </c>
      <c r="Q147" s="4" t="str">
        <f>IF('[1]#source_data'!A150="","",IF(O147="","",VLOOKUP(O147,[1]!Table2[#All],3,FALSE)))</f>
        <v>RGN/GOR</v>
      </c>
      <c r="R147" s="4" t="str">
        <f>IF('[1]#source_data'!A150="","",IF('[1]#source_data'!L150="","",'[1]#source_data'!L150))</f>
        <v/>
      </c>
      <c r="S147" s="4" t="str">
        <f>IF('[1]#source_data'!A150="","",IF(R147="","",VLOOKUP(R147,[1]!Table2[#All],2,FALSE)))</f>
        <v/>
      </c>
      <c r="T147" s="4" t="str">
        <f>IF('[1]#source_data'!A150="","",IF(R147="","",VLOOKUP(R147,[1]!Table2[#All],3,FALSE)))</f>
        <v/>
      </c>
      <c r="U147" s="4" t="str">
        <f>IF('[1]#source_data'!A150="","",IF('[1]#source_data'!M150="","",'[1]#source_data'!M150))</f>
        <v/>
      </c>
      <c r="V147" s="4" t="str">
        <f>IF('[1]#source_data'!A150="","",IF(U147="","",VLOOKUP(U147,[1]!Table2[#All],2,FALSE)))</f>
        <v/>
      </c>
      <c r="W147" s="4" t="str">
        <f>IF('[1]#source_data'!A150="","",IF(U147="","",VLOOKUP(U147,[1]!Table2[#All],3,FALSE)))</f>
        <v/>
      </c>
      <c r="X147" s="4" t="str">
        <f>IF('[1]#source_data'!A150="","",IF('[1]#source_data'!N150="","",'[1]#source_data'!N150))</f>
        <v/>
      </c>
      <c r="Y147" s="4" t="str">
        <f>IF('[1]#source_data'!A150="","",IF(X147="","",VLOOKUP(X147,[1]!Table2[#All],2,FALSE)))</f>
        <v/>
      </c>
      <c r="Z147" s="4" t="str">
        <f>IF('[1]#source_data'!A150="","",IF(X147="","",VLOOKUP(X147,[1]!Table2[#All],3,FALSE)))</f>
        <v/>
      </c>
      <c r="AA147" s="7">
        <f ca="1">IF('[1]#source_data'!A150="","",'[1]#fixed_data'!$B$7)</f>
        <v>46079</v>
      </c>
      <c r="AB147" s="4" t="str">
        <f>IF('[1]#source_data'!A150="","",'[1]#fixed_data'!$B$8)</f>
        <v>https://www.berkeleyfoundation.org.uk/</v>
      </c>
      <c r="AC147" s="4">
        <f>IF('[1]#source_data'!A150="","",IF('[1]#source_data'!O150="","",'[1]#source_data'!O150))</f>
        <v>36</v>
      </c>
    </row>
    <row r="148" spans="1:29" x14ac:dyDescent="0.25">
      <c r="A148" s="4" t="str">
        <f>IF('[1]#source_data'!A151="","",CONCATENATE('[1]#fixed_data'!$B$2&amp;'[1]#source_data'!A151))</f>
        <v>360G-BerkeleyFdn-FA1692</v>
      </c>
      <c r="B148" s="4" t="str">
        <f>IF('[1]#source_data'!A151="","",IF('[1]#source_data'!B151="","",'[1]#source_data'!B151))</f>
        <v>Strategic Partnership</v>
      </c>
      <c r="C148" s="4" t="str">
        <f>IF('[1]#source_data'!A151="","",IF('[1]#source_data'!C151="","",'[1]#source_data'!C151))</f>
        <v>Strategic Partnership, supporting the delivery of Street Elite Birmingham - Year 1 of 3</v>
      </c>
      <c r="D148" s="4" t="str">
        <f>IF('[1]#source_data'!A151="","",'[1]#fixed_data'!$B$3)</f>
        <v>GBP</v>
      </c>
      <c r="E148" s="5">
        <f>IF('[1]#source_data'!A151="","",IF('[1]#source_data'!D151="","",'[1]#source_data'!D151))</f>
        <v>135139</v>
      </c>
      <c r="F148" s="5">
        <f>IF('[1]#source_data'!A151="","",IF('[1]#source_data'!F151="","",'[1]#source_data'!F151))</f>
        <v>89542</v>
      </c>
      <c r="G148" s="6">
        <f>IF('[1]#source_data'!A151="","",IF('[1]#source_data'!E151="","",'[1]#source_data'!E151))</f>
        <v>44418</v>
      </c>
      <c r="H148" s="4" t="str">
        <f>IF('[1]#source_data'!A151="","",IF(AND(J148="",K148=""),'[1]#fixed_data'!$B$4&amp;SUBSTITUTE(I148," ","-"),IF(J148="","GB-COH-"&amp;K148,IF(LEFT(J148,2)="SC","GB-SC-"&amp;J148,IF(AND(LEFT(J148,1)="1",LEN(J148)=6),"GB-NIC-"&amp;J148,IF(LEFT(J148,3)="NIC","GB-NIC-"&amp;SUBSTITUTE(J148,"NIC",""),IF(LEFT(J148,1)="X","GB-REV-"&amp;J148,"GB-CHC-"&amp;J148)))))))</f>
        <v>GB-CHC-1046047</v>
      </c>
      <c r="I148" s="4" t="str">
        <f>IF('[1]#source_data'!A151="","",IF('[1]#source_data'!G151="","",'[1]#source_data'!G151))</f>
        <v>The Change Foundation</v>
      </c>
      <c r="J148" s="4">
        <f>IF('[1]#source_data'!A151="","",IF(ISBLANK('[1]#source_data'!H151),"",'[1]#source_data'!H151))</f>
        <v>1046047</v>
      </c>
      <c r="K148" s="4" t="str">
        <f>IF('[1]#source_data'!A151="","",IF('[1]#source_data'!I151="","",TEXT('[1]#source_data'!I151,"00000000")))</f>
        <v/>
      </c>
      <c r="L148" s="4" t="str">
        <f>IF('[1]#source_data'!A151="","",'[1]#fixed_data'!$B$5)</f>
        <v>GB-CHC-1152596</v>
      </c>
      <c r="M148" s="4" t="str">
        <f>IF('[1]#source_data'!A151="","",'[1]#fixed_data'!$B$6)</f>
        <v>The Berkeley Foundation</v>
      </c>
      <c r="N148" s="4" t="str">
        <f>IF('[1]#source_data'!A151="","",IF('[1]#source_data'!J151="","",'[1]#source_data'!J151))</f>
        <v>Journey to Employment</v>
      </c>
      <c r="O148" s="4" t="str">
        <f>IF('[1]#source_data'!A151="","",IF('[1]#source_data'!K151="","",'[1]#source_data'!K151))</f>
        <v>Birmingham</v>
      </c>
      <c r="P148" s="4" t="str">
        <f>IF('[1]#source_data'!A151="","",IF(O148="","",VLOOKUP(O148,[1]!Table2[#All],2,FALSE)))</f>
        <v>E08000025</v>
      </c>
      <c r="Q148" s="4" t="str">
        <f>IF('[1]#source_data'!A151="","",IF(O148="","",VLOOKUP(O148,[1]!Table2[#All],3,FALSE)))</f>
        <v>MD</v>
      </c>
      <c r="R148" s="4" t="str">
        <f>IF('[1]#source_data'!A151="","",IF('[1]#source_data'!L151="","",'[1]#source_data'!L151))</f>
        <v>London</v>
      </c>
      <c r="S148" s="4" t="str">
        <f>IF('[1]#source_data'!A151="","",IF(R148="","",VLOOKUP(R148,[1]!Table2[#All],2,FALSE)))</f>
        <v>E12000007</v>
      </c>
      <c r="T148" s="4" t="str">
        <f>IF('[1]#source_data'!A151="","",IF(R148="","",VLOOKUP(R148,[1]!Table2[#All],3,FALSE)))</f>
        <v>RGN/GOR</v>
      </c>
      <c r="U148" s="4" t="str">
        <f>IF('[1]#source_data'!A151="","",IF('[1]#source_data'!M151="","",'[1]#source_data'!M151))</f>
        <v/>
      </c>
      <c r="V148" s="4" t="str">
        <f>IF('[1]#source_data'!A151="","",IF(U148="","",VLOOKUP(U148,[1]!Table2[#All],2,FALSE)))</f>
        <v/>
      </c>
      <c r="W148" s="4" t="str">
        <f>IF('[1]#source_data'!A151="","",IF(U148="","",VLOOKUP(U148,[1]!Table2[#All],3,FALSE)))</f>
        <v/>
      </c>
      <c r="X148" s="4" t="str">
        <f>IF('[1]#source_data'!A151="","",IF('[1]#source_data'!N151="","",'[1]#source_data'!N151))</f>
        <v/>
      </c>
      <c r="Y148" s="4" t="str">
        <f>IF('[1]#source_data'!A151="","",IF(X148="","",VLOOKUP(X148,[1]!Table2[#All],2,FALSE)))</f>
        <v/>
      </c>
      <c r="Z148" s="4" t="str">
        <f>IF('[1]#source_data'!A151="","",IF(X148="","",VLOOKUP(X148,[1]!Table2[#All],3,FALSE)))</f>
        <v/>
      </c>
      <c r="AA148" s="7">
        <f ca="1">IF('[1]#source_data'!A151="","",'[1]#fixed_data'!$B$7)</f>
        <v>46079</v>
      </c>
      <c r="AB148" s="4" t="str">
        <f>IF('[1]#source_data'!A151="","",'[1]#fixed_data'!$B$8)</f>
        <v>https://www.berkeleyfoundation.org.uk/</v>
      </c>
      <c r="AC148" s="4">
        <f>IF('[1]#source_data'!A151="","",IF('[1]#source_data'!O151="","",'[1]#source_data'!O151))</f>
        <v>36</v>
      </c>
    </row>
    <row r="149" spans="1:29" x14ac:dyDescent="0.25">
      <c r="A149" s="4" t="str">
        <f>IF('[1]#source_data'!A152="","",CONCATENATE('[1]#fixed_data'!$B$2&amp;'[1]#source_data'!A152))</f>
        <v>360G-BerkeleyFdn-FG1073</v>
      </c>
      <c r="B149" s="4" t="str">
        <f>IF('[1]#source_data'!A152="","",IF('[1]#source_data'!B152="","",'[1]#source_data'!B152))</f>
        <v>Match funding payment</v>
      </c>
      <c r="C149" s="4" t="str">
        <f>IF('[1]#source_data'!A152="","",IF('[1]#source_data'!C152="","",'[1]#source_data'!C152))</f>
        <v xml:space="preserve">Unrestricted grant provided to partner charities on a quarterly basis to match staff fundraising, volunteering time and donations through payroll giving, in line with the Berkeley Foundation's match funding policy. </v>
      </c>
      <c r="D149" s="4" t="str">
        <f>IF('[1]#source_data'!A152="","",'[1]#fixed_data'!$B$3)</f>
        <v>GBP</v>
      </c>
      <c r="E149" s="5">
        <f>IF('[1]#source_data'!A152="","",IF('[1]#source_data'!D152="","",'[1]#source_data'!D152))</f>
        <v>20273</v>
      </c>
      <c r="F149" s="5">
        <f>IF('[1]#source_data'!A152="","",IF('[1]#source_data'!F152="","",'[1]#source_data'!F152))</f>
        <v>20273</v>
      </c>
      <c r="G149" s="6">
        <f>IF('[1]#source_data'!A152="","",IF('[1]#source_data'!E152="","",'[1]#source_data'!E152))</f>
        <v>44500</v>
      </c>
      <c r="H149" s="4" t="str">
        <f>IF('[1]#source_data'!A152="","",IF(AND(J149="",K149=""),'[1]#fixed_data'!$B$4&amp;SUBSTITUTE(I149," ","-"),IF(J149="","GB-COH-"&amp;K149,IF(LEFT(J149,2)="SC","GB-SC-"&amp;J149,IF(AND(LEFT(J149,1)="1",LEN(J149)=6),"GB-NIC-"&amp;J149,IF(LEFT(J149,3)="NIC","GB-NIC-"&amp;SUBSTITUTE(J149,"NIC",""),IF(LEFT(J149,1)="X","GB-REV-"&amp;J149,"GB-CHC-"&amp;J149)))))))</f>
        <v>GB-CHC-1161629</v>
      </c>
      <c r="I149" s="4" t="str">
        <f>IF('[1]#source_data'!A152="","",IF('[1]#source_data'!G152="","",'[1]#source_data'!G152))</f>
        <v>Home Start London</v>
      </c>
      <c r="J149" s="4">
        <f>IF('[1]#source_data'!A152="","",IF(ISBLANK('[1]#source_data'!H152),"",'[1]#source_data'!H152))</f>
        <v>1161629</v>
      </c>
      <c r="K149" s="4" t="str">
        <f>IF('[1]#source_data'!A152="","",IF('[1]#source_data'!I152="","",TEXT('[1]#source_data'!I152,"00000000")))</f>
        <v/>
      </c>
      <c r="L149" s="4" t="str">
        <f>IF('[1]#source_data'!A152="","",'[1]#fixed_data'!$B$5)</f>
        <v>GB-CHC-1152596</v>
      </c>
      <c r="M149" s="4" t="str">
        <f>IF('[1]#source_data'!A152="","",'[1]#fixed_data'!$B$6)</f>
        <v>The Berkeley Foundation</v>
      </c>
      <c r="N149" s="4" t="str">
        <f>IF('[1]#source_data'!A152="","",IF('[1]#source_data'!J152="","",'[1]#source_data'!J152))</f>
        <v>Unrestricted funding</v>
      </c>
      <c r="O149" s="4" t="str">
        <f>IF('[1]#source_data'!A152="","",IF('[1]#source_data'!K152="","",'[1]#source_data'!K152))</f>
        <v>London</v>
      </c>
      <c r="P149" s="4" t="str">
        <f>IF('[1]#source_data'!A152="","",IF(O149="","",VLOOKUP(O149,[1]!Table2[#All],2,FALSE)))</f>
        <v>E12000007</v>
      </c>
      <c r="Q149" s="4" t="str">
        <f>IF('[1]#source_data'!A152="","",IF(O149="","",VLOOKUP(O149,[1]!Table2[#All],3,FALSE)))</f>
        <v>RGN/GOR</v>
      </c>
      <c r="R149" s="4" t="str">
        <f>IF('[1]#source_data'!A152="","",IF('[1]#source_data'!L152="","",'[1]#source_data'!L152))</f>
        <v/>
      </c>
      <c r="S149" s="4" t="str">
        <f>IF('[1]#source_data'!A152="","",IF(R149="","",VLOOKUP(R149,[1]!Table2[#All],2,FALSE)))</f>
        <v/>
      </c>
      <c r="T149" s="4" t="str">
        <f>IF('[1]#source_data'!A152="","",IF(R149="","",VLOOKUP(R149,[1]!Table2[#All],3,FALSE)))</f>
        <v/>
      </c>
      <c r="U149" s="4" t="str">
        <f>IF('[1]#source_data'!A152="","",IF('[1]#source_data'!M152="","",'[1]#source_data'!M152))</f>
        <v/>
      </c>
      <c r="V149" s="4" t="str">
        <f>IF('[1]#source_data'!A152="","",IF(U149="","",VLOOKUP(U149,[1]!Table2[#All],2,FALSE)))</f>
        <v/>
      </c>
      <c r="W149" s="4" t="str">
        <f>IF('[1]#source_data'!A152="","",IF(U149="","",VLOOKUP(U149,[1]!Table2[#All],3,FALSE)))</f>
        <v/>
      </c>
      <c r="X149" s="4" t="str">
        <f>IF('[1]#source_data'!A152="","",IF('[1]#source_data'!N152="","",'[1]#source_data'!N152))</f>
        <v/>
      </c>
      <c r="Y149" s="4" t="str">
        <f>IF('[1]#source_data'!A152="","",IF(X149="","",VLOOKUP(X149,[1]!Table2[#All],2,FALSE)))</f>
        <v/>
      </c>
      <c r="Z149" s="4" t="str">
        <f>IF('[1]#source_data'!A152="","",IF(X149="","",VLOOKUP(X149,[1]!Table2[#All],3,FALSE)))</f>
        <v/>
      </c>
      <c r="AA149" s="7">
        <f ca="1">IF('[1]#source_data'!A152="","",'[1]#fixed_data'!$B$7)</f>
        <v>46079</v>
      </c>
      <c r="AB149" s="4" t="str">
        <f>IF('[1]#source_data'!A152="","",'[1]#fixed_data'!$B$8)</f>
        <v>https://www.berkeleyfoundation.org.uk/</v>
      </c>
      <c r="AC149" s="4">
        <f>IF('[1]#source_data'!A152="","",IF('[1]#source_data'!O152="","",'[1]#source_data'!O152))</f>
        <v>0</v>
      </c>
    </row>
    <row r="150" spans="1:29" x14ac:dyDescent="0.25">
      <c r="A150" s="4" t="str">
        <f>IF('[1]#source_data'!A153="","",CONCATENATE('[1]#fixed_data'!$B$2&amp;'[1]#source_data'!A153))</f>
        <v>360G-BerkeleyFdn-FG1074</v>
      </c>
      <c r="B150" s="4" t="str">
        <f>IF('[1]#source_data'!A153="","",IF('[1]#source_data'!B153="","",'[1]#source_data'!B153))</f>
        <v>Match funding payment</v>
      </c>
      <c r="C150" s="4" t="str">
        <f>IF('[1]#source_data'!A153="","",IF('[1]#source_data'!C153="","",'[1]#source_data'!C153))</f>
        <v xml:space="preserve">Unrestricted grant provided to partner charities on a quarterly basis to match staff fundraising, volunteering time and donations through payroll giving, in line with the Berkeley Foundation's match funding policy. </v>
      </c>
      <c r="D150" s="4" t="str">
        <f>IF('[1]#source_data'!A153="","",'[1]#fixed_data'!$B$3)</f>
        <v>GBP</v>
      </c>
      <c r="E150" s="5">
        <f>IF('[1]#source_data'!A153="","",IF('[1]#source_data'!D153="","",'[1]#source_data'!D153))</f>
        <v>9515.32</v>
      </c>
      <c r="F150" s="5">
        <f>IF('[1]#source_data'!A153="","",IF('[1]#source_data'!F153="","",'[1]#source_data'!F153))</f>
        <v>9515.32</v>
      </c>
      <c r="G150" s="6">
        <f>IF('[1]#source_data'!A153="","",IF('[1]#source_data'!E153="","",'[1]#source_data'!E153))</f>
        <v>44500</v>
      </c>
      <c r="H150" s="4" t="str">
        <f>IF('[1]#source_data'!A153="","",IF(AND(J150="",K150=""),'[1]#fixed_data'!$B$4&amp;SUBSTITUTE(I150," ","-"),IF(J150="","GB-COH-"&amp;K150,IF(LEFT(J150,2)="SC","GB-SC-"&amp;J150,IF(AND(LEFT(J150,1)="1",LEN(J150)=6),"GB-NIC-"&amp;J150,IF(LEFT(J150,3)="NIC","GB-NIC-"&amp;SUBSTITUTE(J150,"NIC",""),IF(LEFT(J150,1)="X","GB-REV-"&amp;J150,"GB-CHC-"&amp;J150)))))))</f>
        <v>GB-CHC-1160316</v>
      </c>
      <c r="I150" s="4" t="str">
        <f>IF('[1]#source_data'!A153="","",IF('[1]#source_data'!G153="","",'[1]#source_data'!G153))</f>
        <v>Guy's and St Thomas' charity - Evelina Fund</v>
      </c>
      <c r="J150" s="4">
        <f>IF('[1]#source_data'!A153="","",IF(ISBLANK('[1]#source_data'!H153),"",'[1]#source_data'!H153))</f>
        <v>1160316</v>
      </c>
      <c r="K150" s="4" t="str">
        <f>IF('[1]#source_data'!A153="","",IF('[1]#source_data'!I153="","",TEXT('[1]#source_data'!I153,"00000000")))</f>
        <v/>
      </c>
      <c r="L150" s="4" t="str">
        <f>IF('[1]#source_data'!A153="","",'[1]#fixed_data'!$B$5)</f>
        <v>GB-CHC-1152596</v>
      </c>
      <c r="M150" s="4" t="str">
        <f>IF('[1]#source_data'!A153="","",'[1]#fixed_data'!$B$6)</f>
        <v>The Berkeley Foundation</v>
      </c>
      <c r="N150" s="4" t="str">
        <f>IF('[1]#source_data'!A153="","",IF('[1]#source_data'!J153="","",'[1]#source_data'!J153))</f>
        <v>Unrestricted funding</v>
      </c>
      <c r="O150" s="4" t="str">
        <f>IF('[1]#source_data'!A153="","",IF('[1]#source_data'!K153="","",'[1]#source_data'!K153))</f>
        <v>London</v>
      </c>
      <c r="P150" s="4" t="str">
        <f>IF('[1]#source_data'!A153="","",IF(O150="","",VLOOKUP(O150,[1]!Table2[#All],2,FALSE)))</f>
        <v>E12000007</v>
      </c>
      <c r="Q150" s="4" t="str">
        <f>IF('[1]#source_data'!A153="","",IF(O150="","",VLOOKUP(O150,[1]!Table2[#All],3,FALSE)))</f>
        <v>RGN/GOR</v>
      </c>
      <c r="R150" s="4" t="str">
        <f>IF('[1]#source_data'!A153="","",IF('[1]#source_data'!L153="","",'[1]#source_data'!L153))</f>
        <v/>
      </c>
      <c r="S150" s="4" t="str">
        <f>IF('[1]#source_data'!A153="","",IF(R150="","",VLOOKUP(R150,[1]!Table2[#All],2,FALSE)))</f>
        <v/>
      </c>
      <c r="T150" s="4" t="str">
        <f>IF('[1]#source_data'!A153="","",IF(R150="","",VLOOKUP(R150,[1]!Table2[#All],3,FALSE)))</f>
        <v/>
      </c>
      <c r="U150" s="4" t="str">
        <f>IF('[1]#source_data'!A153="","",IF('[1]#source_data'!M153="","",'[1]#source_data'!M153))</f>
        <v/>
      </c>
      <c r="V150" s="4" t="str">
        <f>IF('[1]#source_data'!A153="","",IF(U150="","",VLOOKUP(U150,[1]!Table2[#All],2,FALSE)))</f>
        <v/>
      </c>
      <c r="W150" s="4" t="str">
        <f>IF('[1]#source_data'!A153="","",IF(U150="","",VLOOKUP(U150,[1]!Table2[#All],3,FALSE)))</f>
        <v/>
      </c>
      <c r="X150" s="4" t="str">
        <f>IF('[1]#source_data'!A153="","",IF('[1]#source_data'!N153="","",'[1]#source_data'!N153))</f>
        <v/>
      </c>
      <c r="Y150" s="4" t="str">
        <f>IF('[1]#source_data'!A153="","",IF(X150="","",VLOOKUP(X150,[1]!Table2[#All],2,FALSE)))</f>
        <v/>
      </c>
      <c r="Z150" s="4" t="str">
        <f>IF('[1]#source_data'!A153="","",IF(X150="","",VLOOKUP(X150,[1]!Table2[#All],3,FALSE)))</f>
        <v/>
      </c>
      <c r="AA150" s="7">
        <f ca="1">IF('[1]#source_data'!A153="","",'[1]#fixed_data'!$B$7)</f>
        <v>46079</v>
      </c>
      <c r="AB150" s="4" t="str">
        <f>IF('[1]#source_data'!A153="","",'[1]#fixed_data'!$B$8)</f>
        <v>https://www.berkeleyfoundation.org.uk/</v>
      </c>
      <c r="AC150" s="4">
        <f>IF('[1]#source_data'!A153="","",IF('[1]#source_data'!O153="","",'[1]#source_data'!O153))</f>
        <v>0</v>
      </c>
    </row>
    <row r="151" spans="1:29" x14ac:dyDescent="0.25">
      <c r="A151" s="4" t="str">
        <f>IF('[1]#source_data'!A154="","",CONCATENATE('[1]#fixed_data'!$B$2&amp;'[1]#source_data'!A154))</f>
        <v>360G-BerkeleyFdn-FG1075</v>
      </c>
      <c r="B151" s="4" t="str">
        <f>IF('[1]#source_data'!A154="","",IF('[1]#source_data'!B154="","",'[1]#source_data'!B154))</f>
        <v>Match funding payment</v>
      </c>
      <c r="C151" s="4" t="str">
        <f>IF('[1]#source_data'!A154="","",IF('[1]#source_data'!C154="","",'[1]#source_data'!C154))</f>
        <v xml:space="preserve">Unrestricted grant provided to partner charities on a quarterly basis to match staff fundraising, volunteering time and donations through payroll giving, in line with the Berkeley Foundation's match funding policy. </v>
      </c>
      <c r="D151" s="4" t="str">
        <f>IF('[1]#source_data'!A154="","",'[1]#fixed_data'!$B$3)</f>
        <v>GBP</v>
      </c>
      <c r="E151" s="5">
        <f>IF('[1]#source_data'!A154="","",IF('[1]#source_data'!D154="","",'[1]#source_data'!D154))</f>
        <v>20110.5</v>
      </c>
      <c r="F151" s="5">
        <f>IF('[1]#source_data'!A154="","",IF('[1]#source_data'!F154="","",'[1]#source_data'!F154))</f>
        <v>20110.5</v>
      </c>
      <c r="G151" s="6">
        <f>IF('[1]#source_data'!A154="","",IF('[1]#source_data'!E154="","",'[1]#source_data'!E154))</f>
        <v>44500</v>
      </c>
      <c r="H151" s="4" t="str">
        <f>IF('[1]#source_data'!A154="","",IF(AND(J151="",K151=""),'[1]#fixed_data'!$B$4&amp;SUBSTITUTE(I151," ","-"),IF(J151="","GB-COH-"&amp;K151,IF(LEFT(J151,2)="SC","GB-SC-"&amp;J151,IF(AND(LEFT(J151,1)="1",LEN(J151)=6),"GB-NIC-"&amp;J151,IF(LEFT(J151,3)="NIC","GB-NIC-"&amp;SUBSTITUTE(J151,"NIC",""),IF(LEFT(J151,1)="X","GB-REV-"&amp;J151,"GB-CHC-"&amp;J151)))))))</f>
        <v>GB-CHC-271028</v>
      </c>
      <c r="I151" s="4" t="str">
        <f>IF('[1]#source_data'!A154="","",IF('[1]#source_data'!G154="","",'[1]#source_data'!G154))</f>
        <v>National Schizophrenia Fellowship (Rethink Mental Illness)</v>
      </c>
      <c r="J151" s="4">
        <f>IF('[1]#source_data'!A154="","",IF(ISBLANK('[1]#source_data'!H154),"",'[1]#source_data'!H154))</f>
        <v>271028</v>
      </c>
      <c r="K151" s="4" t="str">
        <f>IF('[1]#source_data'!A154="","",IF('[1]#source_data'!I154="","",TEXT('[1]#source_data'!I154,"00000000")))</f>
        <v/>
      </c>
      <c r="L151" s="4" t="str">
        <f>IF('[1]#source_data'!A154="","",'[1]#fixed_data'!$B$5)</f>
        <v>GB-CHC-1152596</v>
      </c>
      <c r="M151" s="4" t="str">
        <f>IF('[1]#source_data'!A154="","",'[1]#fixed_data'!$B$6)</f>
        <v>The Berkeley Foundation</v>
      </c>
      <c r="N151" s="4" t="str">
        <f>IF('[1]#source_data'!A154="","",IF('[1]#source_data'!J154="","",'[1]#source_data'!J154))</f>
        <v>Unrestricted funding</v>
      </c>
      <c r="O151" s="4" t="str">
        <f>IF('[1]#source_data'!A154="","",IF('[1]#source_data'!K154="","",'[1]#source_data'!K154))</f>
        <v>London</v>
      </c>
      <c r="P151" s="4" t="str">
        <f>IF('[1]#source_data'!A154="","",IF(O151="","",VLOOKUP(O151,[1]!Table2[#All],2,FALSE)))</f>
        <v>E12000007</v>
      </c>
      <c r="Q151" s="4" t="str">
        <f>IF('[1]#source_data'!A154="","",IF(O151="","",VLOOKUP(O151,[1]!Table2[#All],3,FALSE)))</f>
        <v>RGN/GOR</v>
      </c>
      <c r="R151" s="4" t="str">
        <f>IF('[1]#source_data'!A154="","",IF('[1]#source_data'!L154="","",'[1]#source_data'!L154))</f>
        <v/>
      </c>
      <c r="S151" s="4" t="str">
        <f>IF('[1]#source_data'!A154="","",IF(R151="","",VLOOKUP(R151,[1]!Table2[#All],2,FALSE)))</f>
        <v/>
      </c>
      <c r="T151" s="4" t="str">
        <f>IF('[1]#source_data'!A154="","",IF(R151="","",VLOOKUP(R151,[1]!Table2[#All],3,FALSE)))</f>
        <v/>
      </c>
      <c r="U151" s="4" t="str">
        <f>IF('[1]#source_data'!A154="","",IF('[1]#source_data'!M154="","",'[1]#source_data'!M154))</f>
        <v/>
      </c>
      <c r="V151" s="4" t="str">
        <f>IF('[1]#source_data'!A154="","",IF(U151="","",VLOOKUP(U151,[1]!Table2[#All],2,FALSE)))</f>
        <v/>
      </c>
      <c r="W151" s="4" t="str">
        <f>IF('[1]#source_data'!A154="","",IF(U151="","",VLOOKUP(U151,[1]!Table2[#All],3,FALSE)))</f>
        <v/>
      </c>
      <c r="X151" s="4" t="str">
        <f>IF('[1]#source_data'!A154="","",IF('[1]#source_data'!N154="","",'[1]#source_data'!N154))</f>
        <v/>
      </c>
      <c r="Y151" s="4" t="str">
        <f>IF('[1]#source_data'!A154="","",IF(X151="","",VLOOKUP(X151,[1]!Table2[#All],2,FALSE)))</f>
        <v/>
      </c>
      <c r="Z151" s="4" t="str">
        <f>IF('[1]#source_data'!A154="","",IF(X151="","",VLOOKUP(X151,[1]!Table2[#All],3,FALSE)))</f>
        <v/>
      </c>
      <c r="AA151" s="7">
        <f ca="1">IF('[1]#source_data'!A154="","",'[1]#fixed_data'!$B$7)</f>
        <v>46079</v>
      </c>
      <c r="AB151" s="4" t="str">
        <f>IF('[1]#source_data'!A154="","",'[1]#fixed_data'!$B$8)</f>
        <v>https://www.berkeleyfoundation.org.uk/</v>
      </c>
      <c r="AC151" s="4">
        <f>IF('[1]#source_data'!A154="","",IF('[1]#source_data'!O154="","",'[1]#source_data'!O154))</f>
        <v>0</v>
      </c>
    </row>
    <row r="152" spans="1:29" x14ac:dyDescent="0.25">
      <c r="A152" s="4" t="str">
        <f>IF('[1]#source_data'!A155="","",CONCATENATE('[1]#fixed_data'!$B$2&amp;'[1]#source_data'!A155))</f>
        <v>360G-BerkeleyFdn-FG1076</v>
      </c>
      <c r="B152" s="4" t="str">
        <f>IF('[1]#source_data'!A155="","",IF('[1]#source_data'!B155="","",'[1]#source_data'!B155))</f>
        <v>Match funding payment</v>
      </c>
      <c r="C152" s="4" t="str">
        <f>IF('[1]#source_data'!A155="","",IF('[1]#source_data'!C155="","",'[1]#source_data'!C155))</f>
        <v xml:space="preserve">Unrestricted grant provided to partner charities on a quarterly basis to match staff fundraising, volunteering time and donations through payroll giving, in line with the Berkeley Foundation's match funding policy. </v>
      </c>
      <c r="D152" s="4" t="str">
        <f>IF('[1]#source_data'!A155="","",'[1]#fixed_data'!$B$3)</f>
        <v>GBP</v>
      </c>
      <c r="E152" s="5">
        <f>IF('[1]#source_data'!A155="","",IF('[1]#source_data'!D155="","",'[1]#source_data'!D155))</f>
        <v>20030</v>
      </c>
      <c r="F152" s="5">
        <f>IF('[1]#source_data'!A155="","",IF('[1]#source_data'!F155="","",'[1]#source_data'!F155))</f>
        <v>20030</v>
      </c>
      <c r="G152" s="6">
        <f>IF('[1]#source_data'!A155="","",IF('[1]#source_data'!E155="","",'[1]#source_data'!E155))</f>
        <v>44500</v>
      </c>
      <c r="H152" s="4" t="str">
        <f>IF('[1]#source_data'!A155="","",IF(AND(J152="",K152=""),'[1]#fixed_data'!$B$4&amp;SUBSTITUTE(I152," ","-"),IF(J152="","GB-COH-"&amp;K152,IF(LEFT(J152,2)="SC","GB-SC-"&amp;J152,IF(AND(LEFT(J152,1)="1",LEN(J152)=6),"GB-NIC-"&amp;J152,IF(LEFT(J152,3)="NIC","GB-NIC-"&amp;SUBSTITUTE(J152,"NIC",""),IF(LEFT(J152,1)="X","GB-REV-"&amp;J152,"GB-CHC-"&amp;J152)))))))</f>
        <v>GB-CHC-303145</v>
      </c>
      <c r="I152" s="4" t="str">
        <f>IF('[1]#source_data'!A155="","",IF('[1]#source_data'!G155="","",'[1]#source_data'!G155))</f>
        <v>Triangle Adventure Playground Association</v>
      </c>
      <c r="J152" s="4">
        <f>IF('[1]#source_data'!A155="","",IF(ISBLANK('[1]#source_data'!H155),"",'[1]#source_data'!H155))</f>
        <v>303145</v>
      </c>
      <c r="K152" s="4" t="str">
        <f>IF('[1]#source_data'!A155="","",IF('[1]#source_data'!I155="","",TEXT('[1]#source_data'!I155,"00000000")))</f>
        <v/>
      </c>
      <c r="L152" s="4" t="str">
        <f>IF('[1]#source_data'!A155="","",'[1]#fixed_data'!$B$5)</f>
        <v>GB-CHC-1152596</v>
      </c>
      <c r="M152" s="4" t="str">
        <f>IF('[1]#source_data'!A155="","",'[1]#fixed_data'!$B$6)</f>
        <v>The Berkeley Foundation</v>
      </c>
      <c r="N152" s="4" t="str">
        <f>IF('[1]#source_data'!A155="","",IF('[1]#source_data'!J155="","",'[1]#source_data'!J155))</f>
        <v>Unrestricted funding</v>
      </c>
      <c r="O152" s="4" t="str">
        <f>IF('[1]#source_data'!A155="","",IF('[1]#source_data'!K155="","",'[1]#source_data'!K155))</f>
        <v>London</v>
      </c>
      <c r="P152" s="4" t="str">
        <f>IF('[1]#source_data'!A155="","",IF(O152="","",VLOOKUP(O152,[1]!Table2[#All],2,FALSE)))</f>
        <v>E12000007</v>
      </c>
      <c r="Q152" s="4" t="str">
        <f>IF('[1]#source_data'!A155="","",IF(O152="","",VLOOKUP(O152,[1]!Table2[#All],3,FALSE)))</f>
        <v>RGN/GOR</v>
      </c>
      <c r="R152" s="4" t="str">
        <f>IF('[1]#source_data'!A155="","",IF('[1]#source_data'!L155="","",'[1]#source_data'!L155))</f>
        <v/>
      </c>
      <c r="S152" s="4" t="str">
        <f>IF('[1]#source_data'!A155="","",IF(R152="","",VLOOKUP(R152,[1]!Table2[#All],2,FALSE)))</f>
        <v/>
      </c>
      <c r="T152" s="4" t="str">
        <f>IF('[1]#source_data'!A155="","",IF(R152="","",VLOOKUP(R152,[1]!Table2[#All],3,FALSE)))</f>
        <v/>
      </c>
      <c r="U152" s="4" t="str">
        <f>IF('[1]#source_data'!A155="","",IF('[1]#source_data'!M155="","",'[1]#source_data'!M155))</f>
        <v/>
      </c>
      <c r="V152" s="4" t="str">
        <f>IF('[1]#source_data'!A155="","",IF(U152="","",VLOOKUP(U152,[1]!Table2[#All],2,FALSE)))</f>
        <v/>
      </c>
      <c r="W152" s="4" t="str">
        <f>IF('[1]#source_data'!A155="","",IF(U152="","",VLOOKUP(U152,[1]!Table2[#All],3,FALSE)))</f>
        <v/>
      </c>
      <c r="X152" s="4" t="str">
        <f>IF('[1]#source_data'!A155="","",IF('[1]#source_data'!N155="","",'[1]#source_data'!N155))</f>
        <v/>
      </c>
      <c r="Y152" s="4" t="str">
        <f>IF('[1]#source_data'!A155="","",IF(X152="","",VLOOKUP(X152,[1]!Table2[#All],2,FALSE)))</f>
        <v/>
      </c>
      <c r="Z152" s="4" t="str">
        <f>IF('[1]#source_data'!A155="","",IF(X152="","",VLOOKUP(X152,[1]!Table2[#All],3,FALSE)))</f>
        <v/>
      </c>
      <c r="AA152" s="7">
        <f ca="1">IF('[1]#source_data'!A155="","",'[1]#fixed_data'!$B$7)</f>
        <v>46079</v>
      </c>
      <c r="AB152" s="4" t="str">
        <f>IF('[1]#source_data'!A155="","",'[1]#fixed_data'!$B$8)</f>
        <v>https://www.berkeleyfoundation.org.uk/</v>
      </c>
      <c r="AC152" s="4">
        <f>IF('[1]#source_data'!A155="","",IF('[1]#source_data'!O155="","",'[1]#source_data'!O155))</f>
        <v>0</v>
      </c>
    </row>
    <row r="153" spans="1:29" x14ac:dyDescent="0.25">
      <c r="A153" s="4" t="str">
        <f>IF('[1]#source_data'!A156="","",CONCATENATE('[1]#fixed_data'!$B$2&amp;'[1]#source_data'!A156))</f>
        <v>360G-BerkeleyFdn-FG1077</v>
      </c>
      <c r="B153" s="4" t="str">
        <f>IF('[1]#source_data'!A156="","",IF('[1]#source_data'!B156="","",'[1]#source_data'!B156))</f>
        <v>Match funding payment</v>
      </c>
      <c r="C153" s="4" t="str">
        <f>IF('[1]#source_data'!A156="","",IF('[1]#source_data'!C156="","",'[1]#source_data'!C156))</f>
        <v xml:space="preserve">Unrestricted grant provided to partner charities on a quarterly basis to match staff fundraising, volunteering time and donations through payroll giving, in line with the Berkeley Foundation's match funding policy. </v>
      </c>
      <c r="D153" s="4" t="str">
        <f>IF('[1]#source_data'!A156="","",'[1]#fixed_data'!$B$3)</f>
        <v>GBP</v>
      </c>
      <c r="E153" s="5">
        <f>IF('[1]#source_data'!A156="","",IF('[1]#source_data'!D156="","",'[1]#source_data'!D156))</f>
        <v>20448</v>
      </c>
      <c r="F153" s="5">
        <f>IF('[1]#source_data'!A156="","",IF('[1]#source_data'!F156="","",'[1]#source_data'!F156))</f>
        <v>20448</v>
      </c>
      <c r="G153" s="6">
        <f>IF('[1]#source_data'!A156="","",IF('[1]#source_data'!E156="","",'[1]#source_data'!E156))</f>
        <v>44500</v>
      </c>
      <c r="H153" s="4" t="str">
        <f>IF('[1]#source_data'!A156="","",IF(AND(J153="",K153=""),'[1]#fixed_data'!$B$4&amp;SUBSTITUTE(I153," ","-"),IF(J153="","GB-COH-"&amp;K153,IF(LEFT(J153,2)="SC","GB-SC-"&amp;J153,IF(AND(LEFT(J153,1)="1",LEN(J153)=6),"GB-NIC-"&amp;J153,IF(LEFT(J153,3)="NIC","GB-NIC-"&amp;SUBSTITUTE(J153,"NIC",""),IF(LEFT(J153,1)="X","GB-REV-"&amp;J153,"GB-CHC-"&amp;J153)))))))</f>
        <v>GB-CHC-1106677</v>
      </c>
      <c r="I153" s="4" t="str">
        <f>IF('[1]#source_data'!A156="","",IF('[1]#source_data'!G156="","",'[1]#source_data'!G156))</f>
        <v>Momentum Children's Charity</v>
      </c>
      <c r="J153" s="4">
        <f>IF('[1]#source_data'!A156="","",IF(ISBLANK('[1]#source_data'!H156),"",'[1]#source_data'!H156))</f>
        <v>1106677</v>
      </c>
      <c r="K153" s="4" t="str">
        <f>IF('[1]#source_data'!A156="","",IF('[1]#source_data'!I156="","",TEXT('[1]#source_data'!I156,"00000000")))</f>
        <v/>
      </c>
      <c r="L153" s="4" t="str">
        <f>IF('[1]#source_data'!A156="","",'[1]#fixed_data'!$B$5)</f>
        <v>GB-CHC-1152596</v>
      </c>
      <c r="M153" s="4" t="str">
        <f>IF('[1]#source_data'!A156="","",'[1]#fixed_data'!$B$6)</f>
        <v>The Berkeley Foundation</v>
      </c>
      <c r="N153" s="4" t="str">
        <f>IF('[1]#source_data'!A156="","",IF('[1]#source_data'!J156="","",'[1]#source_data'!J156))</f>
        <v>Unrestricted funding</v>
      </c>
      <c r="O153" s="4" t="str">
        <f>IF('[1]#source_data'!A156="","",IF('[1]#source_data'!K156="","",'[1]#source_data'!K156))</f>
        <v>South East England</v>
      </c>
      <c r="P153" s="4" t="str">
        <f>IF('[1]#source_data'!A156="","",IF(O153="","",VLOOKUP(O153,[1]!Table2[#All],2,FALSE)))</f>
        <v>E12000008</v>
      </c>
      <c r="Q153" s="4" t="str">
        <f>IF('[1]#source_data'!A156="","",IF(O153="","",VLOOKUP(O153,[1]!Table2[#All],3,FALSE)))</f>
        <v>RGN/GOR</v>
      </c>
      <c r="R153" s="4" t="str">
        <f>IF('[1]#source_data'!A156="","",IF('[1]#source_data'!L156="","",'[1]#source_data'!L156))</f>
        <v>London</v>
      </c>
      <c r="S153" s="4" t="str">
        <f>IF('[1]#source_data'!A156="","",IF(R153="","",VLOOKUP(R153,[1]!Table2[#All],2,FALSE)))</f>
        <v>E12000007</v>
      </c>
      <c r="T153" s="4" t="str">
        <f>IF('[1]#source_data'!A156="","",IF(R153="","",VLOOKUP(R153,[1]!Table2[#All],3,FALSE)))</f>
        <v>RGN/GOR</v>
      </c>
      <c r="U153" s="4" t="str">
        <f>IF('[1]#source_data'!A156="","",IF('[1]#source_data'!M156="","",'[1]#source_data'!M156))</f>
        <v/>
      </c>
      <c r="V153" s="4" t="str">
        <f>IF('[1]#source_data'!A156="","",IF(U153="","",VLOOKUP(U153,[1]!Table2[#All],2,FALSE)))</f>
        <v/>
      </c>
      <c r="W153" s="4" t="str">
        <f>IF('[1]#source_data'!A156="","",IF(U153="","",VLOOKUP(U153,[1]!Table2[#All],3,FALSE)))</f>
        <v/>
      </c>
      <c r="X153" s="4" t="str">
        <f>IF('[1]#source_data'!A156="","",IF('[1]#source_data'!N156="","",'[1]#source_data'!N156))</f>
        <v/>
      </c>
      <c r="Y153" s="4" t="str">
        <f>IF('[1]#source_data'!A156="","",IF(X153="","",VLOOKUP(X153,[1]!Table2[#All],2,FALSE)))</f>
        <v/>
      </c>
      <c r="Z153" s="4" t="str">
        <f>IF('[1]#source_data'!A156="","",IF(X153="","",VLOOKUP(X153,[1]!Table2[#All],3,FALSE)))</f>
        <v/>
      </c>
      <c r="AA153" s="7">
        <f ca="1">IF('[1]#source_data'!A156="","",'[1]#fixed_data'!$B$7)</f>
        <v>46079</v>
      </c>
      <c r="AB153" s="4" t="str">
        <f>IF('[1]#source_data'!A156="","",'[1]#fixed_data'!$B$8)</f>
        <v>https://www.berkeleyfoundation.org.uk/</v>
      </c>
      <c r="AC153" s="4">
        <f>IF('[1]#source_data'!A156="","",IF('[1]#source_data'!O156="","",'[1]#source_data'!O156))</f>
        <v>0</v>
      </c>
    </row>
    <row r="154" spans="1:29" x14ac:dyDescent="0.25">
      <c r="A154" s="4" t="str">
        <f>IF('[1]#source_data'!A157="","",CONCATENATE('[1]#fixed_data'!$B$2&amp;'[1]#source_data'!A157))</f>
        <v>360G-BerkeleyFdn-FG1078</v>
      </c>
      <c r="B154" s="4" t="str">
        <f>IF('[1]#source_data'!A157="","",IF('[1]#source_data'!B157="","",'[1]#source_data'!B157))</f>
        <v>Match funding payment</v>
      </c>
      <c r="C154" s="4" t="str">
        <f>IF('[1]#source_data'!A157="","",IF('[1]#source_data'!C157="","",'[1]#source_data'!C157))</f>
        <v xml:space="preserve">Unrestricted grant provided to partner charities on a quarterly basis to match staff fundraising, volunteering time and donations through payroll giving, in line with the Berkeley Foundation's match funding policy. </v>
      </c>
      <c r="D154" s="4" t="str">
        <f>IF('[1]#source_data'!A157="","",'[1]#fixed_data'!$B$3)</f>
        <v>GBP</v>
      </c>
      <c r="E154" s="5">
        <f>IF('[1]#source_data'!A157="","",IF('[1]#source_data'!D157="","",'[1]#source_data'!D157))</f>
        <v>21600</v>
      </c>
      <c r="F154" s="5">
        <f>IF('[1]#source_data'!A157="","",IF('[1]#source_data'!F157="","",'[1]#source_data'!F157))</f>
        <v>21600</v>
      </c>
      <c r="G154" s="6">
        <f>IF('[1]#source_data'!A157="","",IF('[1]#source_data'!E157="","",'[1]#source_data'!E157))</f>
        <v>44500</v>
      </c>
      <c r="H154" s="4" t="str">
        <f>IF('[1]#source_data'!A157="","",IF(AND(J154="",K154=""),'[1]#fixed_data'!$B$4&amp;SUBSTITUTE(I154," ","-"),IF(J154="","GB-COH-"&amp;K154,IF(LEFT(J154,2)="SC","GB-SC-"&amp;J154,IF(AND(LEFT(J154,1)="1",LEN(J154)=6),"GB-NIC-"&amp;J154,IF(LEFT(J154,3)="NIC","GB-NIC-"&amp;SUBSTITUTE(J154,"NIC",""),IF(LEFT(J154,1)="X","GB-REV-"&amp;J154,"GB-CHC-"&amp;J154)))))))</f>
        <v>GB-CHC-1039651</v>
      </c>
      <c r="I154" s="4" t="str">
        <f>IF('[1]#source_data'!A157="","",IF('[1]#source_data'!G157="","",'[1]#source_data'!G157))</f>
        <v>Demelza</v>
      </c>
      <c r="J154" s="4">
        <f>IF('[1]#source_data'!A157="","",IF(ISBLANK('[1]#source_data'!H157),"",'[1]#source_data'!H157))</f>
        <v>1039651</v>
      </c>
      <c r="K154" s="4" t="str">
        <f>IF('[1]#source_data'!A157="","",IF('[1]#source_data'!I157="","",TEXT('[1]#source_data'!I157,"00000000")))</f>
        <v/>
      </c>
      <c r="L154" s="4" t="str">
        <f>IF('[1]#source_data'!A157="","",'[1]#fixed_data'!$B$5)</f>
        <v>GB-CHC-1152596</v>
      </c>
      <c r="M154" s="4" t="str">
        <f>IF('[1]#source_data'!A157="","",'[1]#fixed_data'!$B$6)</f>
        <v>The Berkeley Foundation</v>
      </c>
      <c r="N154" s="4" t="str">
        <f>IF('[1]#source_data'!A157="","",IF('[1]#source_data'!J157="","",'[1]#source_data'!J157))</f>
        <v>Unrestricted funding</v>
      </c>
      <c r="O154" s="4" t="str">
        <f>IF('[1]#source_data'!A157="","",IF('[1]#source_data'!K157="","",'[1]#source_data'!K157))</f>
        <v>South East England</v>
      </c>
      <c r="P154" s="4" t="str">
        <f>IF('[1]#source_data'!A157="","",IF(O154="","",VLOOKUP(O154,[1]!Table2[#All],2,FALSE)))</f>
        <v>E12000008</v>
      </c>
      <c r="Q154" s="4" t="str">
        <f>IF('[1]#source_data'!A157="","",IF(O154="","",VLOOKUP(O154,[1]!Table2[#All],3,FALSE)))</f>
        <v>RGN/GOR</v>
      </c>
      <c r="R154" s="4" t="str">
        <f>IF('[1]#source_data'!A157="","",IF('[1]#source_data'!L157="","",'[1]#source_data'!L157))</f>
        <v/>
      </c>
      <c r="S154" s="4" t="str">
        <f>IF('[1]#source_data'!A157="","",IF(R154="","",VLOOKUP(R154,[1]!Table2[#All],2,FALSE)))</f>
        <v/>
      </c>
      <c r="T154" s="4" t="str">
        <f>IF('[1]#source_data'!A157="","",IF(R154="","",VLOOKUP(R154,[1]!Table2[#All],3,FALSE)))</f>
        <v/>
      </c>
      <c r="U154" s="4" t="str">
        <f>IF('[1]#source_data'!A157="","",IF('[1]#source_data'!M157="","",'[1]#source_data'!M157))</f>
        <v/>
      </c>
      <c r="V154" s="4" t="str">
        <f>IF('[1]#source_data'!A157="","",IF(U154="","",VLOOKUP(U154,[1]!Table2[#All],2,FALSE)))</f>
        <v/>
      </c>
      <c r="W154" s="4" t="str">
        <f>IF('[1]#source_data'!A157="","",IF(U154="","",VLOOKUP(U154,[1]!Table2[#All],3,FALSE)))</f>
        <v/>
      </c>
      <c r="X154" s="4" t="str">
        <f>IF('[1]#source_data'!A157="","",IF('[1]#source_data'!N157="","",'[1]#source_data'!N157))</f>
        <v/>
      </c>
      <c r="Y154" s="4" t="str">
        <f>IF('[1]#source_data'!A157="","",IF(X154="","",VLOOKUP(X154,[1]!Table2[#All],2,FALSE)))</f>
        <v/>
      </c>
      <c r="Z154" s="4" t="str">
        <f>IF('[1]#source_data'!A157="","",IF(X154="","",VLOOKUP(X154,[1]!Table2[#All],3,FALSE)))</f>
        <v/>
      </c>
      <c r="AA154" s="7">
        <f ca="1">IF('[1]#source_data'!A157="","",'[1]#fixed_data'!$B$7)</f>
        <v>46079</v>
      </c>
      <c r="AB154" s="4" t="str">
        <f>IF('[1]#source_data'!A157="","",'[1]#fixed_data'!$B$8)</f>
        <v>https://www.berkeleyfoundation.org.uk/</v>
      </c>
      <c r="AC154" s="4">
        <f>IF('[1]#source_data'!A157="","",IF('[1]#source_data'!O157="","",'[1]#source_data'!O157))</f>
        <v>0</v>
      </c>
    </row>
    <row r="155" spans="1:29" x14ac:dyDescent="0.25">
      <c r="A155" s="4" t="str">
        <f>IF('[1]#source_data'!A158="","",CONCATENATE('[1]#fixed_data'!$B$2&amp;'[1]#source_data'!A158))</f>
        <v>360G-BerkeleyFdn-FG1079</v>
      </c>
      <c r="B155" s="4" t="str">
        <f>IF('[1]#source_data'!A158="","",IF('[1]#source_data'!B158="","",'[1]#source_data'!B158))</f>
        <v>Match funding payment</v>
      </c>
      <c r="C155" s="4" t="str">
        <f>IF('[1]#source_data'!A158="","",IF('[1]#source_data'!C158="","",'[1]#source_data'!C158))</f>
        <v xml:space="preserve">Unrestricted grant provided to partner charities on a quarterly basis to match staff fundraising, volunteering time and donations through payroll giving, in line with the Berkeley Foundation's match funding policy. </v>
      </c>
      <c r="D155" s="4" t="str">
        <f>IF('[1]#source_data'!A158="","",'[1]#fixed_data'!$B$3)</f>
        <v>GBP</v>
      </c>
      <c r="E155" s="5">
        <f>IF('[1]#source_data'!A158="","",IF('[1]#source_data'!D158="","",'[1]#source_data'!D158))</f>
        <v>4196.49</v>
      </c>
      <c r="F155" s="5">
        <f>IF('[1]#source_data'!A158="","",IF('[1]#source_data'!F158="","",'[1]#source_data'!F158))</f>
        <v>4196.49</v>
      </c>
      <c r="G155" s="6">
        <f>IF('[1]#source_data'!A158="","",IF('[1]#source_data'!E158="","",'[1]#source_data'!E158))</f>
        <v>44500</v>
      </c>
      <c r="H155" s="4" t="str">
        <f>IF('[1]#source_data'!A158="","",IF(AND(J155="",K155=""),'[1]#fixed_data'!$B$4&amp;SUBSTITUTE(I155," ","-"),IF(J155="","GB-COH-"&amp;K155,IF(LEFT(J155,2)="SC","GB-SC-"&amp;J155,IF(AND(LEFT(J155,1)="1",LEN(J155)=6),"GB-NIC-"&amp;J155,IF(LEFT(J155,3)="NIC","GB-NIC-"&amp;SUBSTITUTE(J155,"NIC",""),IF(LEFT(J155,1)="X","GB-REV-"&amp;J155,"GB-CHC-"&amp;J155)))))))</f>
        <v>GB-CHC-7758137</v>
      </c>
      <c r="I155" s="4" t="str">
        <f>IF('[1]#source_data'!A158="","",IF('[1]#source_data'!G158="","",'[1]#source_data'!G158))</f>
        <v>Gravesham Network Development CIC</v>
      </c>
      <c r="J155" s="4">
        <f>IF('[1]#source_data'!A158="","",IF(ISBLANK('[1]#source_data'!H158),"",'[1]#source_data'!H158))</f>
        <v>7758137</v>
      </c>
      <c r="K155" s="4" t="str">
        <f>IF('[1]#source_data'!A158="","",IF('[1]#source_data'!I158="","",TEXT('[1]#source_data'!I158,"00000000")))</f>
        <v/>
      </c>
      <c r="L155" s="4" t="str">
        <f>IF('[1]#source_data'!A158="","",'[1]#fixed_data'!$B$5)</f>
        <v>GB-CHC-1152596</v>
      </c>
      <c r="M155" s="4" t="str">
        <f>IF('[1]#source_data'!A158="","",'[1]#fixed_data'!$B$6)</f>
        <v>The Berkeley Foundation</v>
      </c>
      <c r="N155" s="4" t="str">
        <f>IF('[1]#source_data'!A158="","",IF('[1]#source_data'!J158="","",'[1]#source_data'!J158))</f>
        <v>Unrestricted funding</v>
      </c>
      <c r="O155" s="4" t="str">
        <f>IF('[1]#source_data'!A158="","",IF('[1]#source_data'!K158="","",'[1]#source_data'!K158))</f>
        <v>South East England</v>
      </c>
      <c r="P155" s="4" t="str">
        <f>IF('[1]#source_data'!A158="","",IF(O155="","",VLOOKUP(O155,[1]!Table2[#All],2,FALSE)))</f>
        <v>E12000008</v>
      </c>
      <c r="Q155" s="4" t="str">
        <f>IF('[1]#source_data'!A158="","",IF(O155="","",VLOOKUP(O155,[1]!Table2[#All],3,FALSE)))</f>
        <v>RGN/GOR</v>
      </c>
      <c r="R155" s="4" t="str">
        <f>IF('[1]#source_data'!A158="","",IF('[1]#source_data'!L158="","",'[1]#source_data'!L158))</f>
        <v/>
      </c>
      <c r="S155" s="4" t="str">
        <f>IF('[1]#source_data'!A158="","",IF(R155="","",VLOOKUP(R155,[1]!Table2[#All],2,FALSE)))</f>
        <v/>
      </c>
      <c r="T155" s="4" t="str">
        <f>IF('[1]#source_data'!A158="","",IF(R155="","",VLOOKUP(R155,[1]!Table2[#All],3,FALSE)))</f>
        <v/>
      </c>
      <c r="U155" s="4" t="str">
        <f>IF('[1]#source_data'!A158="","",IF('[1]#source_data'!M158="","",'[1]#source_data'!M158))</f>
        <v/>
      </c>
      <c r="V155" s="4" t="str">
        <f>IF('[1]#source_data'!A158="","",IF(U155="","",VLOOKUP(U155,[1]!Table2[#All],2,FALSE)))</f>
        <v/>
      </c>
      <c r="W155" s="4" t="str">
        <f>IF('[1]#source_data'!A158="","",IF(U155="","",VLOOKUP(U155,[1]!Table2[#All],3,FALSE)))</f>
        <v/>
      </c>
      <c r="X155" s="4" t="str">
        <f>IF('[1]#source_data'!A158="","",IF('[1]#source_data'!N158="","",'[1]#source_data'!N158))</f>
        <v/>
      </c>
      <c r="Y155" s="4" t="str">
        <f>IF('[1]#source_data'!A158="","",IF(X155="","",VLOOKUP(X155,[1]!Table2[#All],2,FALSE)))</f>
        <v/>
      </c>
      <c r="Z155" s="4" t="str">
        <f>IF('[1]#source_data'!A158="","",IF(X155="","",VLOOKUP(X155,[1]!Table2[#All],3,FALSE)))</f>
        <v/>
      </c>
      <c r="AA155" s="7">
        <f ca="1">IF('[1]#source_data'!A158="","",'[1]#fixed_data'!$B$7)</f>
        <v>46079</v>
      </c>
      <c r="AB155" s="4" t="str">
        <f>IF('[1]#source_data'!A158="","",'[1]#fixed_data'!$B$8)</f>
        <v>https://www.berkeleyfoundation.org.uk/</v>
      </c>
      <c r="AC155" s="4">
        <f>IF('[1]#source_data'!A158="","",IF('[1]#source_data'!O158="","",'[1]#source_data'!O158))</f>
        <v>0</v>
      </c>
    </row>
    <row r="156" spans="1:29" x14ac:dyDescent="0.25">
      <c r="A156" s="4" t="str">
        <f>IF('[1]#source_data'!A159="","",CONCATENATE('[1]#fixed_data'!$B$2&amp;'[1]#source_data'!A159))</f>
        <v>360G-BerkeleyFdn-FG1080</v>
      </c>
      <c r="B156" s="4" t="str">
        <f>IF('[1]#source_data'!A159="","",IF('[1]#source_data'!B159="","",'[1]#source_data'!B159))</f>
        <v>Match funding payment</v>
      </c>
      <c r="C156" s="4" t="str">
        <f>IF('[1]#source_data'!A159="","",IF('[1]#source_data'!C159="","",'[1]#source_data'!C159))</f>
        <v xml:space="preserve">Unrestricted grant provided to partner charities on a quarterly basis to match staff fundraising, volunteering time and donations through payroll giving, in line with the Berkeley Foundation's match funding policy. </v>
      </c>
      <c r="D156" s="4" t="str">
        <f>IF('[1]#source_data'!A159="","",'[1]#fixed_data'!$B$3)</f>
        <v>GBP</v>
      </c>
      <c r="E156" s="5">
        <f>IF('[1]#source_data'!A159="","",IF('[1]#source_data'!D159="","",'[1]#source_data'!D159))</f>
        <v>10132</v>
      </c>
      <c r="F156" s="5">
        <f>IF('[1]#source_data'!A159="","",IF('[1]#source_data'!F159="","",'[1]#source_data'!F159))</f>
        <v>10132</v>
      </c>
      <c r="G156" s="6">
        <f>IF('[1]#source_data'!A159="","",IF('[1]#source_data'!E159="","",'[1]#source_data'!E159))</f>
        <v>44500</v>
      </c>
      <c r="H156" s="4" t="str">
        <f>IF('[1]#source_data'!A159="","",IF(AND(J156="",K156=""),'[1]#fixed_data'!$B$4&amp;SUBSTITUTE(I156," ","-"),IF(J156="","GB-COH-"&amp;K156,IF(LEFT(J156,2)="SC","GB-SC-"&amp;J156,IF(AND(LEFT(J156,1)="1",LEN(J156)=6),"GB-NIC-"&amp;J156,IF(LEFT(J156,3)="NIC","GB-NIC-"&amp;SUBSTITUTE(J156,"NIC",""),IF(LEFT(J156,1)="X","GB-REV-"&amp;J156,"GB-CHC-"&amp;J156)))))))</f>
        <v>GB-CHC-1164674</v>
      </c>
      <c r="I156" s="4" t="str">
        <f>IF('[1]#source_data'!A159="","",IF('[1]#source_data'!G159="","",'[1]#source_data'!G159))</f>
        <v>Hope for Southall Street Homeless</v>
      </c>
      <c r="J156" s="4">
        <f>IF('[1]#source_data'!A159="","",IF(ISBLANK('[1]#source_data'!H159),"",'[1]#source_data'!H159))</f>
        <v>1164674</v>
      </c>
      <c r="K156" s="4" t="str">
        <f>IF('[1]#source_data'!A159="","",IF('[1]#source_data'!I159="","",TEXT('[1]#source_data'!I159,"00000000")))</f>
        <v/>
      </c>
      <c r="L156" s="4" t="str">
        <f>IF('[1]#source_data'!A159="","",'[1]#fixed_data'!$B$5)</f>
        <v>GB-CHC-1152596</v>
      </c>
      <c r="M156" s="4" t="str">
        <f>IF('[1]#source_data'!A159="","",'[1]#fixed_data'!$B$6)</f>
        <v>The Berkeley Foundation</v>
      </c>
      <c r="N156" s="4" t="str">
        <f>IF('[1]#source_data'!A159="","",IF('[1]#source_data'!J159="","",'[1]#source_data'!J159))</f>
        <v>Unrestricted funding</v>
      </c>
      <c r="O156" s="4" t="str">
        <f>IF('[1]#source_data'!A159="","",IF('[1]#source_data'!K159="","",'[1]#source_data'!K159))</f>
        <v>London</v>
      </c>
      <c r="P156" s="4" t="str">
        <f>IF('[1]#source_data'!A159="","",IF(O156="","",VLOOKUP(O156,[1]!Table2[#All],2,FALSE)))</f>
        <v>E12000007</v>
      </c>
      <c r="Q156" s="4" t="str">
        <f>IF('[1]#source_data'!A159="","",IF(O156="","",VLOOKUP(O156,[1]!Table2[#All],3,FALSE)))</f>
        <v>RGN/GOR</v>
      </c>
      <c r="R156" s="4" t="str">
        <f>IF('[1]#source_data'!A159="","",IF('[1]#source_data'!L159="","",'[1]#source_data'!L159))</f>
        <v/>
      </c>
      <c r="S156" s="4" t="str">
        <f>IF('[1]#source_data'!A159="","",IF(R156="","",VLOOKUP(R156,[1]!Table2[#All],2,FALSE)))</f>
        <v/>
      </c>
      <c r="T156" s="4" t="str">
        <f>IF('[1]#source_data'!A159="","",IF(R156="","",VLOOKUP(R156,[1]!Table2[#All],3,FALSE)))</f>
        <v/>
      </c>
      <c r="U156" s="4" t="str">
        <f>IF('[1]#source_data'!A159="","",IF('[1]#source_data'!M159="","",'[1]#source_data'!M159))</f>
        <v/>
      </c>
      <c r="V156" s="4" t="str">
        <f>IF('[1]#source_data'!A159="","",IF(U156="","",VLOOKUP(U156,[1]!Table2[#All],2,FALSE)))</f>
        <v/>
      </c>
      <c r="W156" s="4" t="str">
        <f>IF('[1]#source_data'!A159="","",IF(U156="","",VLOOKUP(U156,[1]!Table2[#All],3,FALSE)))</f>
        <v/>
      </c>
      <c r="X156" s="4" t="str">
        <f>IF('[1]#source_data'!A159="","",IF('[1]#source_data'!N159="","",'[1]#source_data'!N159))</f>
        <v/>
      </c>
      <c r="Y156" s="4" t="str">
        <f>IF('[1]#source_data'!A159="","",IF(X156="","",VLOOKUP(X156,[1]!Table2[#All],2,FALSE)))</f>
        <v/>
      </c>
      <c r="Z156" s="4" t="str">
        <f>IF('[1]#source_data'!A159="","",IF(X156="","",VLOOKUP(X156,[1]!Table2[#All],3,FALSE)))</f>
        <v/>
      </c>
      <c r="AA156" s="7">
        <f ca="1">IF('[1]#source_data'!A159="","",'[1]#fixed_data'!$B$7)</f>
        <v>46079</v>
      </c>
      <c r="AB156" s="4" t="str">
        <f>IF('[1]#source_data'!A159="","",'[1]#fixed_data'!$B$8)</f>
        <v>https://www.berkeleyfoundation.org.uk/</v>
      </c>
      <c r="AC156" s="4">
        <f>IF('[1]#source_data'!A159="","",IF('[1]#source_data'!O159="","",'[1]#source_data'!O159))</f>
        <v>0</v>
      </c>
    </row>
    <row r="157" spans="1:29" x14ac:dyDescent="0.25">
      <c r="A157" s="4" t="str">
        <f>IF('[1]#source_data'!A160="","",CONCATENATE('[1]#fixed_data'!$B$2&amp;'[1]#source_data'!A160))</f>
        <v>360G-BerkeleyFdn-FG1081</v>
      </c>
      <c r="B157" s="4" t="str">
        <f>IF('[1]#source_data'!A160="","",IF('[1]#source_data'!B160="","",'[1]#source_data'!B160))</f>
        <v>Match funding payment</v>
      </c>
      <c r="C157" s="4" t="str">
        <f>IF('[1]#source_data'!A160="","",IF('[1]#source_data'!C160="","",'[1]#source_data'!C160))</f>
        <v xml:space="preserve">Unrestricted grant provided to partner charities on a quarterly basis to match staff fundraising, volunteering time and donations through payroll giving, in line with the Berkeley Foundation's match funding policy. </v>
      </c>
      <c r="D157" s="4" t="str">
        <f>IF('[1]#source_data'!A160="","",'[1]#fixed_data'!$B$3)</f>
        <v>GBP</v>
      </c>
      <c r="E157" s="5">
        <f>IF('[1]#source_data'!A160="","",IF('[1]#source_data'!D160="","",'[1]#source_data'!D160))</f>
        <v>3691.96</v>
      </c>
      <c r="F157" s="5">
        <f>IF('[1]#source_data'!A160="","",IF('[1]#source_data'!F160="","",'[1]#source_data'!F160))</f>
        <v>3691.96</v>
      </c>
      <c r="G157" s="6">
        <f>IF('[1]#source_data'!A160="","",IF('[1]#source_data'!E160="","",'[1]#source_data'!E160))</f>
        <v>44500</v>
      </c>
      <c r="H157" s="4" t="str">
        <f>IF('[1]#source_data'!A160="","",IF(AND(J157="",K157=""),'[1]#fixed_data'!$B$4&amp;SUBSTITUTE(I157," ","-"),IF(J157="","GB-COH-"&amp;K157,IF(LEFT(J157,2)="SC","GB-SC-"&amp;J157,IF(AND(LEFT(J157,1)="1",LEN(J157)=6),"GB-NIC-"&amp;J157,IF(LEFT(J157,3)="NIC","GB-NIC-"&amp;SUBSTITUTE(J157,"NIC",""),IF(LEFT(J157,1)="X","GB-REV-"&amp;J157,"GB-CHC-"&amp;J157)))))))</f>
        <v>GB-CHC-222377</v>
      </c>
      <c r="I157" s="4" t="str">
        <f>IF('[1]#source_data'!A160="","",IF('[1]#source_data'!G160="","",'[1]#source_data'!G160))</f>
        <v>Mencap</v>
      </c>
      <c r="J157" s="4">
        <f>IF('[1]#source_data'!A160="","",IF(ISBLANK('[1]#source_data'!H160),"",'[1]#source_data'!H160))</f>
        <v>222377</v>
      </c>
      <c r="K157" s="4" t="str">
        <f>IF('[1]#source_data'!A160="","",IF('[1]#source_data'!I160="","",TEXT('[1]#source_data'!I160,"00000000")))</f>
        <v/>
      </c>
      <c r="L157" s="4" t="str">
        <f>IF('[1]#source_data'!A160="","",'[1]#fixed_data'!$B$5)</f>
        <v>GB-CHC-1152596</v>
      </c>
      <c r="M157" s="4" t="str">
        <f>IF('[1]#source_data'!A160="","",'[1]#fixed_data'!$B$6)</f>
        <v>The Berkeley Foundation</v>
      </c>
      <c r="N157" s="4" t="str">
        <f>IF('[1]#source_data'!A160="","",IF('[1]#source_data'!J160="","",'[1]#source_data'!J160))</f>
        <v>Unrestricted funding</v>
      </c>
      <c r="O157" s="4" t="str">
        <f>IF('[1]#source_data'!A160="","",IF('[1]#source_data'!K160="","",'[1]#source_data'!K160))</f>
        <v>Birmingham</v>
      </c>
      <c r="P157" s="4" t="str">
        <f>IF('[1]#source_data'!A160="","",IF(O157="","",VLOOKUP(O157,[1]!Table2[#All],2,FALSE)))</f>
        <v>E08000025</v>
      </c>
      <c r="Q157" s="4" t="str">
        <f>IF('[1]#source_data'!A160="","",IF(O157="","",VLOOKUP(O157,[1]!Table2[#All],3,FALSE)))</f>
        <v>MD</v>
      </c>
      <c r="R157" s="4" t="str">
        <f>IF('[1]#source_data'!A160="","",IF('[1]#source_data'!L160="","",'[1]#source_data'!L160))</f>
        <v>London</v>
      </c>
      <c r="S157" s="4" t="str">
        <f>IF('[1]#source_data'!A160="","",IF(R157="","",VLOOKUP(R157,[1]!Table2[#All],2,FALSE)))</f>
        <v>E12000007</v>
      </c>
      <c r="T157" s="4" t="str">
        <f>IF('[1]#source_data'!A160="","",IF(R157="","",VLOOKUP(R157,[1]!Table2[#All],3,FALSE)))</f>
        <v>RGN/GOR</v>
      </c>
      <c r="U157" s="4" t="str">
        <f>IF('[1]#source_data'!A160="","",IF('[1]#source_data'!M160="","",'[1]#source_data'!M160))</f>
        <v/>
      </c>
      <c r="V157" s="4" t="str">
        <f>IF('[1]#source_data'!A160="","",IF(U157="","",VLOOKUP(U157,[1]!Table2[#All],2,FALSE)))</f>
        <v/>
      </c>
      <c r="W157" s="4" t="str">
        <f>IF('[1]#source_data'!A160="","",IF(U157="","",VLOOKUP(U157,[1]!Table2[#All],3,FALSE)))</f>
        <v/>
      </c>
      <c r="X157" s="4" t="str">
        <f>IF('[1]#source_data'!A160="","",IF('[1]#source_data'!N160="","",'[1]#source_data'!N160))</f>
        <v/>
      </c>
      <c r="Y157" s="4" t="str">
        <f>IF('[1]#source_data'!A160="","",IF(X157="","",VLOOKUP(X157,[1]!Table2[#All],2,FALSE)))</f>
        <v/>
      </c>
      <c r="Z157" s="4" t="str">
        <f>IF('[1]#source_data'!A160="","",IF(X157="","",VLOOKUP(X157,[1]!Table2[#All],3,FALSE)))</f>
        <v/>
      </c>
      <c r="AA157" s="7">
        <f ca="1">IF('[1]#source_data'!A160="","",'[1]#fixed_data'!$B$7)</f>
        <v>46079</v>
      </c>
      <c r="AB157" s="4" t="str">
        <f>IF('[1]#source_data'!A160="","",'[1]#fixed_data'!$B$8)</f>
        <v>https://www.berkeleyfoundation.org.uk/</v>
      </c>
      <c r="AC157" s="4">
        <f>IF('[1]#source_data'!A160="","",IF('[1]#source_data'!O160="","",'[1]#source_data'!O160))</f>
        <v>0</v>
      </c>
    </row>
    <row r="158" spans="1:29" x14ac:dyDescent="0.25">
      <c r="A158" s="4" t="str">
        <f>IF('[1]#source_data'!A161="","",CONCATENATE('[1]#fixed_data'!$B$2&amp;'[1]#source_data'!A161))</f>
        <v>360G-BerkeleyFdn-FG1082</v>
      </c>
      <c r="B158" s="4" t="str">
        <f>IF('[1]#source_data'!A161="","",IF('[1]#source_data'!B161="","",'[1]#source_data'!B161))</f>
        <v>Match funding payment</v>
      </c>
      <c r="C158" s="4" t="str">
        <f>IF('[1]#source_data'!A161="","",IF('[1]#source_data'!C161="","",'[1]#source_data'!C161))</f>
        <v xml:space="preserve">Unrestricted grant provided to partner charities on a quarterly basis to match staff fundraising, volunteering time and donations through payroll giving, in line with the Berkeley Foundation's match funding policy. </v>
      </c>
      <c r="D158" s="4" t="str">
        <f>IF('[1]#source_data'!A161="","",'[1]#fixed_data'!$B$3)</f>
        <v>GBP</v>
      </c>
      <c r="E158" s="5">
        <f>IF('[1]#source_data'!A161="","",IF('[1]#source_data'!D161="","",'[1]#source_data'!D161))</f>
        <v>11207</v>
      </c>
      <c r="F158" s="5">
        <f>IF('[1]#source_data'!A161="","",IF('[1]#source_data'!F161="","",'[1]#source_data'!F161))</f>
        <v>11207</v>
      </c>
      <c r="G158" s="6">
        <f>IF('[1]#source_data'!A161="","",IF('[1]#source_data'!E161="","",'[1]#source_data'!E161))</f>
        <v>44500</v>
      </c>
      <c r="H158" s="4" t="str">
        <f>IF('[1]#source_data'!A161="","",IF(AND(J158="",K158=""),'[1]#fixed_data'!$B$4&amp;SUBSTITUTE(I158," ","-"),IF(J158="","GB-COH-"&amp;K158,IF(LEFT(J158,2)="SC","GB-SC-"&amp;J158,IF(AND(LEFT(J158,1)="1",LEN(J158)=6),"GB-NIC-"&amp;J158,IF(LEFT(J158,3)="NIC","GB-NIC-"&amp;SUBSTITUTE(J158,"NIC",""),IF(LEFT(J158,1)="X","GB-REV-"&amp;J158,"GB-CHC-"&amp;J158)))))))</f>
        <v>GB-CHC-269804</v>
      </c>
      <c r="I158" s="4" t="str">
        <f>IF('[1]#source_data'!A161="","",IF('[1]#source_data'!G161="","",'[1]#source_data'!G161))</f>
        <v>MERU</v>
      </c>
      <c r="J158" s="4">
        <f>IF('[1]#source_data'!A161="","",IF(ISBLANK('[1]#source_data'!H161),"",'[1]#source_data'!H161))</f>
        <v>269804</v>
      </c>
      <c r="K158" s="4" t="str">
        <f>IF('[1]#source_data'!A161="","",IF('[1]#source_data'!I161="","",TEXT('[1]#source_data'!I161,"00000000")))</f>
        <v/>
      </c>
      <c r="L158" s="4" t="str">
        <f>IF('[1]#source_data'!A161="","",'[1]#fixed_data'!$B$5)</f>
        <v>GB-CHC-1152596</v>
      </c>
      <c r="M158" s="4" t="str">
        <f>IF('[1]#source_data'!A161="","",'[1]#fixed_data'!$B$6)</f>
        <v>The Berkeley Foundation</v>
      </c>
      <c r="N158" s="4" t="str">
        <f>IF('[1]#source_data'!A161="","",IF('[1]#source_data'!J161="","",'[1]#source_data'!J161))</f>
        <v>Unrestricted funding</v>
      </c>
      <c r="O158" s="4" t="str">
        <f>IF('[1]#source_data'!A161="","",IF('[1]#source_data'!K161="","",'[1]#source_data'!K161))</f>
        <v>South East England</v>
      </c>
      <c r="P158" s="4" t="str">
        <f>IF('[1]#source_data'!A161="","",IF(O158="","",VLOOKUP(O158,[1]!Table2[#All],2,FALSE)))</f>
        <v>E12000008</v>
      </c>
      <c r="Q158" s="4" t="str">
        <f>IF('[1]#source_data'!A161="","",IF(O158="","",VLOOKUP(O158,[1]!Table2[#All],3,FALSE)))</f>
        <v>RGN/GOR</v>
      </c>
      <c r="R158" s="4" t="str">
        <f>IF('[1]#source_data'!A161="","",IF('[1]#source_data'!L161="","",'[1]#source_data'!L161))</f>
        <v/>
      </c>
      <c r="S158" s="4" t="str">
        <f>IF('[1]#source_data'!A161="","",IF(R158="","",VLOOKUP(R158,[1]!Table2[#All],2,FALSE)))</f>
        <v/>
      </c>
      <c r="T158" s="4" t="str">
        <f>IF('[1]#source_data'!A161="","",IF(R158="","",VLOOKUP(R158,[1]!Table2[#All],3,FALSE)))</f>
        <v/>
      </c>
      <c r="U158" s="4" t="str">
        <f>IF('[1]#source_data'!A161="","",IF('[1]#source_data'!M161="","",'[1]#source_data'!M161))</f>
        <v/>
      </c>
      <c r="V158" s="4" t="str">
        <f>IF('[1]#source_data'!A161="","",IF(U158="","",VLOOKUP(U158,[1]!Table2[#All],2,FALSE)))</f>
        <v/>
      </c>
      <c r="W158" s="4" t="str">
        <f>IF('[1]#source_data'!A161="","",IF(U158="","",VLOOKUP(U158,[1]!Table2[#All],3,FALSE)))</f>
        <v/>
      </c>
      <c r="X158" s="4" t="str">
        <f>IF('[1]#source_data'!A161="","",IF('[1]#source_data'!N161="","",'[1]#source_data'!N161))</f>
        <v/>
      </c>
      <c r="Y158" s="4" t="str">
        <f>IF('[1]#source_data'!A161="","",IF(X158="","",VLOOKUP(X158,[1]!Table2[#All],2,FALSE)))</f>
        <v/>
      </c>
      <c r="Z158" s="4" t="str">
        <f>IF('[1]#source_data'!A161="","",IF(X158="","",VLOOKUP(X158,[1]!Table2[#All],3,FALSE)))</f>
        <v/>
      </c>
      <c r="AA158" s="7">
        <f ca="1">IF('[1]#source_data'!A161="","",'[1]#fixed_data'!$B$7)</f>
        <v>46079</v>
      </c>
      <c r="AB158" s="4" t="str">
        <f>IF('[1]#source_data'!A161="","",'[1]#fixed_data'!$B$8)</f>
        <v>https://www.berkeleyfoundation.org.uk/</v>
      </c>
      <c r="AC158" s="4">
        <f>IF('[1]#source_data'!A161="","",IF('[1]#source_data'!O161="","",'[1]#source_data'!O161))</f>
        <v>0</v>
      </c>
    </row>
    <row r="159" spans="1:29" x14ac:dyDescent="0.25">
      <c r="A159" s="4" t="str">
        <f>IF('[1]#source_data'!A162="","",CONCATENATE('[1]#fixed_data'!$B$2&amp;'[1]#source_data'!A162))</f>
        <v>360G-BerkeleyFdn-FG1083</v>
      </c>
      <c r="B159" s="4" t="str">
        <f>IF('[1]#source_data'!A162="","",IF('[1]#source_data'!B162="","",'[1]#source_data'!B162))</f>
        <v>Match funding payment</v>
      </c>
      <c r="C159" s="4" t="str">
        <f>IF('[1]#source_data'!A162="","",IF('[1]#source_data'!C162="","",'[1]#source_data'!C162))</f>
        <v xml:space="preserve">Unrestricted grant provided to partner charities on a quarterly basis to match staff fundraising, volunteering time and donations through payroll giving, in line with the Berkeley Foundation's match funding policy. </v>
      </c>
      <c r="D159" s="4" t="str">
        <f>IF('[1]#source_data'!A162="","",'[1]#fixed_data'!$B$3)</f>
        <v>GBP</v>
      </c>
      <c r="E159" s="5">
        <f>IF('[1]#source_data'!A162="","",IF('[1]#source_data'!D162="","",'[1]#source_data'!D162))</f>
        <v>11360.68</v>
      </c>
      <c r="F159" s="5">
        <f>IF('[1]#source_data'!A162="","",IF('[1]#source_data'!F162="","",'[1]#source_data'!F162))</f>
        <v>11360.68</v>
      </c>
      <c r="G159" s="6">
        <f>IF('[1]#source_data'!A162="","",IF('[1]#source_data'!E162="","",'[1]#source_data'!E162))</f>
        <v>44500</v>
      </c>
      <c r="H159" s="4" t="str">
        <f>IF('[1]#source_data'!A162="","",IF(AND(J159="",K159=""),'[1]#fixed_data'!$B$4&amp;SUBSTITUTE(I159," ","-"),IF(J159="","GB-COH-"&amp;K159,IF(LEFT(J159,2)="SC","GB-SC-"&amp;J159,IF(AND(LEFT(J159,1)="1",LEN(J159)=6),"GB-NIC-"&amp;J159,IF(LEFT(J159,3)="NIC","GB-NIC-"&amp;SUBSTITUTE(J159,"NIC",""),IF(LEFT(J159,1)="X","GB-REV-"&amp;J159,"GB-CHC-"&amp;J159)))))))</f>
        <v>GB-CHC-1085951</v>
      </c>
      <c r="I159" s="4" t="str">
        <f>IF('[1]#source_data'!A162="","",IF('[1]#source_data'!G162="","",'[1]#source_data'!G162))</f>
        <v>Helen &amp; Douglas House</v>
      </c>
      <c r="J159" s="4">
        <f>IF('[1]#source_data'!A162="","",IF(ISBLANK('[1]#source_data'!H162),"",'[1]#source_data'!H162))</f>
        <v>1085951</v>
      </c>
      <c r="K159" s="4" t="str">
        <f>IF('[1]#source_data'!A162="","",IF('[1]#source_data'!I162="","",TEXT('[1]#source_data'!I162,"00000000")))</f>
        <v/>
      </c>
      <c r="L159" s="4" t="str">
        <f>IF('[1]#source_data'!A162="","",'[1]#fixed_data'!$B$5)</f>
        <v>GB-CHC-1152596</v>
      </c>
      <c r="M159" s="4" t="str">
        <f>IF('[1]#source_data'!A162="","",'[1]#fixed_data'!$B$6)</f>
        <v>The Berkeley Foundation</v>
      </c>
      <c r="N159" s="4" t="str">
        <f>IF('[1]#source_data'!A162="","",IF('[1]#source_data'!J162="","",'[1]#source_data'!J162))</f>
        <v>Unrestricted funding</v>
      </c>
      <c r="O159" s="4" t="str">
        <f>IF('[1]#source_data'!A162="","",IF('[1]#source_data'!K162="","",'[1]#source_data'!K162))</f>
        <v>South East England</v>
      </c>
      <c r="P159" s="4" t="str">
        <f>IF('[1]#source_data'!A162="","",IF(O159="","",VLOOKUP(O159,[1]!Table2[#All],2,FALSE)))</f>
        <v>E12000008</v>
      </c>
      <c r="Q159" s="4" t="str">
        <f>IF('[1]#source_data'!A162="","",IF(O159="","",VLOOKUP(O159,[1]!Table2[#All],3,FALSE)))</f>
        <v>RGN/GOR</v>
      </c>
      <c r="R159" s="4" t="str">
        <f>IF('[1]#source_data'!A162="","",IF('[1]#source_data'!L162="","",'[1]#source_data'!L162))</f>
        <v/>
      </c>
      <c r="S159" s="4" t="str">
        <f>IF('[1]#source_data'!A162="","",IF(R159="","",VLOOKUP(R159,[1]!Table2[#All],2,FALSE)))</f>
        <v/>
      </c>
      <c r="T159" s="4" t="str">
        <f>IF('[1]#source_data'!A162="","",IF(R159="","",VLOOKUP(R159,[1]!Table2[#All],3,FALSE)))</f>
        <v/>
      </c>
      <c r="U159" s="4" t="str">
        <f>IF('[1]#source_data'!A162="","",IF('[1]#source_data'!M162="","",'[1]#source_data'!M162))</f>
        <v/>
      </c>
      <c r="V159" s="4" t="str">
        <f>IF('[1]#source_data'!A162="","",IF(U159="","",VLOOKUP(U159,[1]!Table2[#All],2,FALSE)))</f>
        <v/>
      </c>
      <c r="W159" s="4" t="str">
        <f>IF('[1]#source_data'!A162="","",IF(U159="","",VLOOKUP(U159,[1]!Table2[#All],3,FALSE)))</f>
        <v/>
      </c>
      <c r="X159" s="4" t="str">
        <f>IF('[1]#source_data'!A162="","",IF('[1]#source_data'!N162="","",'[1]#source_data'!N162))</f>
        <v/>
      </c>
      <c r="Y159" s="4" t="str">
        <f>IF('[1]#source_data'!A162="","",IF(X159="","",VLOOKUP(X159,[1]!Table2[#All],2,FALSE)))</f>
        <v/>
      </c>
      <c r="Z159" s="4" t="str">
        <f>IF('[1]#source_data'!A162="","",IF(X159="","",VLOOKUP(X159,[1]!Table2[#All],3,FALSE)))</f>
        <v/>
      </c>
      <c r="AA159" s="7">
        <f ca="1">IF('[1]#source_data'!A162="","",'[1]#fixed_data'!$B$7)</f>
        <v>46079</v>
      </c>
      <c r="AB159" s="4" t="str">
        <f>IF('[1]#source_data'!A162="","",'[1]#fixed_data'!$B$8)</f>
        <v>https://www.berkeleyfoundation.org.uk/</v>
      </c>
      <c r="AC159" s="4">
        <f>IF('[1]#source_data'!A162="","",IF('[1]#source_data'!O162="","",'[1]#source_data'!O162))</f>
        <v>0</v>
      </c>
    </row>
    <row r="160" spans="1:29" x14ac:dyDescent="0.25">
      <c r="A160" s="4" t="str">
        <f>IF('[1]#source_data'!A163="","",CONCATENATE('[1]#fixed_data'!$B$2&amp;'[1]#source_data'!A163))</f>
        <v>360G-BerkeleyFdn-FG1084</v>
      </c>
      <c r="B160" s="4" t="str">
        <f>IF('[1]#source_data'!A163="","",IF('[1]#source_data'!B163="","",'[1]#source_data'!B163))</f>
        <v>Match funding payment</v>
      </c>
      <c r="C160" s="4" t="str">
        <f>IF('[1]#source_data'!A163="","",IF('[1]#source_data'!C163="","",'[1]#source_data'!C163))</f>
        <v xml:space="preserve">Unrestricted grant provided to partner charities on a quarterly basis to match staff fundraising, volunteering time and donations through payroll giving, in line with the Berkeley Foundation's match funding policy. </v>
      </c>
      <c r="D160" s="4" t="str">
        <f>IF('[1]#source_data'!A163="","",'[1]#fixed_data'!$B$3)</f>
        <v>GBP</v>
      </c>
      <c r="E160" s="5">
        <f>IF('[1]#source_data'!A163="","",IF('[1]#source_data'!D163="","",'[1]#source_data'!D163))</f>
        <v>11135.68</v>
      </c>
      <c r="F160" s="5">
        <f>IF('[1]#source_data'!A163="","",IF('[1]#source_data'!F163="","",'[1]#source_data'!F163))</f>
        <v>11135.68</v>
      </c>
      <c r="G160" s="6">
        <f>IF('[1]#source_data'!A163="","",IF('[1]#source_data'!E163="","",'[1]#source_data'!E163))</f>
        <v>44500</v>
      </c>
      <c r="H160" s="4" t="str">
        <f>IF('[1]#source_data'!A163="","",IF(AND(J160="",K160=""),'[1]#fixed_data'!$B$4&amp;SUBSTITUTE(I160," ","-"),IF(J160="","GB-COH-"&amp;K160,IF(LEFT(J160,2)="SC","GB-SC-"&amp;J160,IF(AND(LEFT(J160,1)="1",LEN(J160)=6),"GB-NIC-"&amp;J160,IF(LEFT(J160,3)="NIC","GB-NIC-"&amp;SUBSTITUTE(J160,"NIC",""),IF(LEFT(J160,1)="X","GB-REV-"&amp;J160,"GB-CHC-"&amp;J160)))))))</f>
        <v>GB-CHC-1118947</v>
      </c>
      <c r="I160" s="4" t="str">
        <f>IF('[1]#source_data'!A163="","",IF('[1]#source_data'!G163="","",'[1]#source_data'!G163))</f>
        <v>Alexander Devine Children's Cancer Trust</v>
      </c>
      <c r="J160" s="4">
        <f>IF('[1]#source_data'!A163="","",IF(ISBLANK('[1]#source_data'!H163),"",'[1]#source_data'!H163))</f>
        <v>1118947</v>
      </c>
      <c r="K160" s="4" t="str">
        <f>IF('[1]#source_data'!A163="","",IF('[1]#source_data'!I163="","",TEXT('[1]#source_data'!I163,"00000000")))</f>
        <v/>
      </c>
      <c r="L160" s="4" t="str">
        <f>IF('[1]#source_data'!A163="","",'[1]#fixed_data'!$B$5)</f>
        <v>GB-CHC-1152596</v>
      </c>
      <c r="M160" s="4" t="str">
        <f>IF('[1]#source_data'!A163="","",'[1]#fixed_data'!$B$6)</f>
        <v>The Berkeley Foundation</v>
      </c>
      <c r="N160" s="4" t="str">
        <f>IF('[1]#source_data'!A163="","",IF('[1]#source_data'!J163="","",'[1]#source_data'!J163))</f>
        <v>Unrestricted funding</v>
      </c>
      <c r="O160" s="4" t="str">
        <f>IF('[1]#source_data'!A163="","",IF('[1]#source_data'!K163="","",'[1]#source_data'!K163))</f>
        <v>South East England</v>
      </c>
      <c r="P160" s="4" t="str">
        <f>IF('[1]#source_data'!A163="","",IF(O160="","",VLOOKUP(O160,[1]!Table2[#All],2,FALSE)))</f>
        <v>E12000008</v>
      </c>
      <c r="Q160" s="4" t="str">
        <f>IF('[1]#source_data'!A163="","",IF(O160="","",VLOOKUP(O160,[1]!Table2[#All],3,FALSE)))</f>
        <v>RGN/GOR</v>
      </c>
      <c r="R160" s="4" t="str">
        <f>IF('[1]#source_data'!A163="","",IF('[1]#source_data'!L163="","",'[1]#source_data'!L163))</f>
        <v/>
      </c>
      <c r="S160" s="4" t="str">
        <f>IF('[1]#source_data'!A163="","",IF(R160="","",VLOOKUP(R160,[1]!Table2[#All],2,FALSE)))</f>
        <v/>
      </c>
      <c r="T160" s="4" t="str">
        <f>IF('[1]#source_data'!A163="","",IF(R160="","",VLOOKUP(R160,[1]!Table2[#All],3,FALSE)))</f>
        <v/>
      </c>
      <c r="U160" s="4" t="str">
        <f>IF('[1]#source_data'!A163="","",IF('[1]#source_data'!M163="","",'[1]#source_data'!M163))</f>
        <v/>
      </c>
      <c r="V160" s="4" t="str">
        <f>IF('[1]#source_data'!A163="","",IF(U160="","",VLOOKUP(U160,[1]!Table2[#All],2,FALSE)))</f>
        <v/>
      </c>
      <c r="W160" s="4" t="str">
        <f>IF('[1]#source_data'!A163="","",IF(U160="","",VLOOKUP(U160,[1]!Table2[#All],3,FALSE)))</f>
        <v/>
      </c>
      <c r="X160" s="4" t="str">
        <f>IF('[1]#source_data'!A163="","",IF('[1]#source_data'!N163="","",'[1]#source_data'!N163))</f>
        <v/>
      </c>
      <c r="Y160" s="4" t="str">
        <f>IF('[1]#source_data'!A163="","",IF(X160="","",VLOOKUP(X160,[1]!Table2[#All],2,FALSE)))</f>
        <v/>
      </c>
      <c r="Z160" s="4" t="str">
        <f>IF('[1]#source_data'!A163="","",IF(X160="","",VLOOKUP(X160,[1]!Table2[#All],3,FALSE)))</f>
        <v/>
      </c>
      <c r="AA160" s="7">
        <f ca="1">IF('[1]#source_data'!A163="","",'[1]#fixed_data'!$B$7)</f>
        <v>46079</v>
      </c>
      <c r="AB160" s="4" t="str">
        <f>IF('[1]#source_data'!A163="","",'[1]#fixed_data'!$B$8)</f>
        <v>https://www.berkeleyfoundation.org.uk/</v>
      </c>
      <c r="AC160" s="4">
        <f>IF('[1]#source_data'!A163="","",IF('[1]#source_data'!O163="","",'[1]#source_data'!O163))</f>
        <v>0</v>
      </c>
    </row>
    <row r="161" spans="1:29" x14ac:dyDescent="0.25">
      <c r="A161" s="4" t="str">
        <f>IF('[1]#source_data'!A164="","",CONCATENATE('[1]#fixed_data'!$B$2&amp;'[1]#source_data'!A164))</f>
        <v>360G-BerkeleyFdn-FG1085</v>
      </c>
      <c r="B161" s="4" t="str">
        <f>IF('[1]#source_data'!A164="","",IF('[1]#source_data'!B164="","",'[1]#source_data'!B164))</f>
        <v>Match funding payment</v>
      </c>
      <c r="C161" s="4" t="str">
        <f>IF('[1]#source_data'!A164="","",IF('[1]#source_data'!C164="","",'[1]#source_data'!C164))</f>
        <v xml:space="preserve">Unrestricted grant provided to partner charities on a quarterly basis to match staff fundraising, volunteering time and donations through payroll giving, in line with the Berkeley Foundation's match funding policy. </v>
      </c>
      <c r="D161" s="4" t="str">
        <f>IF('[1]#source_data'!A164="","",'[1]#fixed_data'!$B$3)</f>
        <v>GBP</v>
      </c>
      <c r="E161" s="5">
        <f>IF('[1]#source_data'!A164="","",IF('[1]#source_data'!D164="","",'[1]#source_data'!D164))</f>
        <v>20184</v>
      </c>
      <c r="F161" s="5">
        <f>IF('[1]#source_data'!A164="","",IF('[1]#source_data'!F164="","",'[1]#source_data'!F164))</f>
        <v>20184</v>
      </c>
      <c r="G161" s="6">
        <f>IF('[1]#source_data'!A164="","",IF('[1]#source_data'!E164="","",'[1]#source_data'!E164))</f>
        <v>44500</v>
      </c>
      <c r="H161" s="4" t="str">
        <f>IF('[1]#source_data'!A164="","",IF(AND(J161="",K161=""),'[1]#fixed_data'!$B$4&amp;SUBSTITUTE(I161," ","-"),IF(J161="","GB-COH-"&amp;K161,IF(LEFT(J161,2)="SC","GB-SC-"&amp;J161,IF(AND(LEFT(J161,1)="1",LEN(J161)=6),"GB-NIC-"&amp;J161,IF(LEFT(J161,3)="NIC","GB-NIC-"&amp;SUBSTITUTE(J161,"NIC",""),IF(LEFT(J161,1)="X","GB-REV-"&amp;J161,"GB-CHC-"&amp;J161)))))))</f>
        <v>GB-CHC-1121561</v>
      </c>
      <c r="I161" s="4" t="str">
        <f>IF('[1]#source_data'!A164="","",IF('[1]#source_data'!G164="","",'[1]#source_data'!G164))</f>
        <v>Ellenor Lions Hospices</v>
      </c>
      <c r="J161" s="4">
        <f>IF('[1]#source_data'!A164="","",IF(ISBLANK('[1]#source_data'!H164),"",'[1]#source_data'!H164))</f>
        <v>1121561</v>
      </c>
      <c r="K161" s="4" t="str">
        <f>IF('[1]#source_data'!A164="","",IF('[1]#source_data'!I164="","",TEXT('[1]#source_data'!I164,"00000000")))</f>
        <v/>
      </c>
      <c r="L161" s="4" t="str">
        <f>IF('[1]#source_data'!A164="","",'[1]#fixed_data'!$B$5)</f>
        <v>GB-CHC-1152596</v>
      </c>
      <c r="M161" s="4" t="str">
        <f>IF('[1]#source_data'!A164="","",'[1]#fixed_data'!$B$6)</f>
        <v>The Berkeley Foundation</v>
      </c>
      <c r="N161" s="4" t="str">
        <f>IF('[1]#source_data'!A164="","",IF('[1]#source_data'!J164="","",'[1]#source_data'!J164))</f>
        <v>Unrestricted funding</v>
      </c>
      <c r="O161" s="4" t="str">
        <f>IF('[1]#source_data'!A164="","",IF('[1]#source_data'!K164="","",'[1]#source_data'!K164))</f>
        <v>South East England</v>
      </c>
      <c r="P161" s="4" t="str">
        <f>IF('[1]#source_data'!A164="","",IF(O161="","",VLOOKUP(O161,[1]!Table2[#All],2,FALSE)))</f>
        <v>E12000008</v>
      </c>
      <c r="Q161" s="4" t="str">
        <f>IF('[1]#source_data'!A164="","",IF(O161="","",VLOOKUP(O161,[1]!Table2[#All],3,FALSE)))</f>
        <v>RGN/GOR</v>
      </c>
      <c r="R161" s="4" t="str">
        <f>IF('[1]#source_data'!A164="","",IF('[1]#source_data'!L164="","",'[1]#source_data'!L164))</f>
        <v>London</v>
      </c>
      <c r="S161" s="4" t="str">
        <f>IF('[1]#source_data'!A164="","",IF(R161="","",VLOOKUP(R161,[1]!Table2[#All],2,FALSE)))</f>
        <v>E12000007</v>
      </c>
      <c r="T161" s="4" t="str">
        <f>IF('[1]#source_data'!A164="","",IF(R161="","",VLOOKUP(R161,[1]!Table2[#All],3,FALSE)))</f>
        <v>RGN/GOR</v>
      </c>
      <c r="U161" s="4" t="str">
        <f>IF('[1]#source_data'!A164="","",IF('[1]#source_data'!M164="","",'[1]#source_data'!M164))</f>
        <v/>
      </c>
      <c r="V161" s="4" t="str">
        <f>IF('[1]#source_data'!A164="","",IF(U161="","",VLOOKUP(U161,[1]!Table2[#All],2,FALSE)))</f>
        <v/>
      </c>
      <c r="W161" s="4" t="str">
        <f>IF('[1]#source_data'!A164="","",IF(U161="","",VLOOKUP(U161,[1]!Table2[#All],3,FALSE)))</f>
        <v/>
      </c>
      <c r="X161" s="4" t="str">
        <f>IF('[1]#source_data'!A164="","",IF('[1]#source_data'!N164="","",'[1]#source_data'!N164))</f>
        <v/>
      </c>
      <c r="Y161" s="4" t="str">
        <f>IF('[1]#source_data'!A164="","",IF(X161="","",VLOOKUP(X161,[1]!Table2[#All],2,FALSE)))</f>
        <v/>
      </c>
      <c r="Z161" s="4" t="str">
        <f>IF('[1]#source_data'!A164="","",IF(X161="","",VLOOKUP(X161,[1]!Table2[#All],3,FALSE)))</f>
        <v/>
      </c>
      <c r="AA161" s="7">
        <f ca="1">IF('[1]#source_data'!A164="","",'[1]#fixed_data'!$B$7)</f>
        <v>46079</v>
      </c>
      <c r="AB161" s="4" t="str">
        <f>IF('[1]#source_data'!A164="","",'[1]#fixed_data'!$B$8)</f>
        <v>https://www.berkeleyfoundation.org.uk/</v>
      </c>
      <c r="AC161" s="4">
        <f>IF('[1]#source_data'!A164="","",IF('[1]#source_data'!O164="","",'[1]#source_data'!O164))</f>
        <v>0</v>
      </c>
    </row>
    <row r="162" spans="1:29" x14ac:dyDescent="0.25">
      <c r="A162" s="4" t="str">
        <f>IF('[1]#source_data'!A165="","",CONCATENATE('[1]#fixed_data'!$B$2&amp;'[1]#source_data'!A165))</f>
        <v>360G-BerkeleyFdn-FG1086</v>
      </c>
      <c r="B162" s="4" t="str">
        <f>IF('[1]#source_data'!A165="","",IF('[1]#source_data'!B165="","",'[1]#source_data'!B165))</f>
        <v>Match funding payment</v>
      </c>
      <c r="C162" s="4" t="str">
        <f>IF('[1]#source_data'!A165="","",IF('[1]#source_data'!C165="","",'[1]#source_data'!C165))</f>
        <v xml:space="preserve">Unrestricted grant provided to partner charities on a quarterly basis to match staff fundraising, volunteering time and donations through payroll giving, in line with the Berkeley Foundation's match funding policy. </v>
      </c>
      <c r="D162" s="4" t="str">
        <f>IF('[1]#source_data'!A165="","",'[1]#fixed_data'!$B$3)</f>
        <v>GBP</v>
      </c>
      <c r="E162" s="5">
        <f>IF('[1]#source_data'!A165="","",IF('[1]#source_data'!D165="","",'[1]#source_data'!D165))</f>
        <v>20565.5</v>
      </c>
      <c r="F162" s="5">
        <f>IF('[1]#source_data'!A165="","",IF('[1]#source_data'!F165="","",'[1]#source_data'!F165))</f>
        <v>20565.5</v>
      </c>
      <c r="G162" s="6">
        <f>IF('[1]#source_data'!A165="","",IF('[1]#source_data'!E165="","",'[1]#source_data'!E165))</f>
        <v>44500</v>
      </c>
      <c r="H162" s="4" t="str">
        <f>IF('[1]#source_data'!A165="","",IF(AND(J162="",K162=""),'[1]#fixed_data'!$B$4&amp;SUBSTITUTE(I162," ","-"),IF(J162="","GB-COH-"&amp;K162,IF(LEFT(J162,2)="SC","GB-SC-"&amp;J162,IF(AND(LEFT(J162,1)="1",LEN(J162)=6),"GB-NIC-"&amp;J162,IF(LEFT(J162,3)="NIC","GB-NIC-"&amp;SUBSTITUTE(J162,"NIC",""),IF(LEFT(J162,1)="X","GB-REV-"&amp;J162,"GB-CHC-"&amp;J162)))))))</f>
        <v>GB-CHC-1184132</v>
      </c>
      <c r="I162" s="4" t="str">
        <f>IF('[1]#source_data'!A165="","",IF('[1]#source_data'!G165="","",'[1]#source_data'!G165))</f>
        <v>The Honeypot Charity</v>
      </c>
      <c r="J162" s="4">
        <f>IF('[1]#source_data'!A165="","",IF(ISBLANK('[1]#source_data'!H165),"",'[1]#source_data'!H165))</f>
        <v>1184132</v>
      </c>
      <c r="K162" s="4" t="str">
        <f>IF('[1]#source_data'!A165="","",IF('[1]#source_data'!I165="","",TEXT('[1]#source_data'!I165,"00000000")))</f>
        <v/>
      </c>
      <c r="L162" s="4" t="str">
        <f>IF('[1]#source_data'!A165="","",'[1]#fixed_data'!$B$5)</f>
        <v>GB-CHC-1152596</v>
      </c>
      <c r="M162" s="4" t="str">
        <f>IF('[1]#source_data'!A165="","",'[1]#fixed_data'!$B$6)</f>
        <v>The Berkeley Foundation</v>
      </c>
      <c r="N162" s="4" t="str">
        <f>IF('[1]#source_data'!A165="","",IF('[1]#source_data'!J165="","",'[1]#source_data'!J165))</f>
        <v>Unrestricted funding</v>
      </c>
      <c r="O162" s="4" t="str">
        <f>IF('[1]#source_data'!A165="","",IF('[1]#source_data'!K165="","",'[1]#source_data'!K165))</f>
        <v>South East England</v>
      </c>
      <c r="P162" s="4" t="str">
        <f>IF('[1]#source_data'!A165="","",IF(O162="","",VLOOKUP(O162,[1]!Table2[#All],2,FALSE)))</f>
        <v>E12000008</v>
      </c>
      <c r="Q162" s="4" t="str">
        <f>IF('[1]#source_data'!A165="","",IF(O162="","",VLOOKUP(O162,[1]!Table2[#All],3,FALSE)))</f>
        <v>RGN/GOR</v>
      </c>
      <c r="R162" s="4" t="str">
        <f>IF('[1]#source_data'!A165="","",IF('[1]#source_data'!L165="","",'[1]#source_data'!L165))</f>
        <v>London</v>
      </c>
      <c r="S162" s="4" t="str">
        <f>IF('[1]#source_data'!A165="","",IF(R162="","",VLOOKUP(R162,[1]!Table2[#All],2,FALSE)))</f>
        <v>E12000007</v>
      </c>
      <c r="T162" s="4" t="str">
        <f>IF('[1]#source_data'!A165="","",IF(R162="","",VLOOKUP(R162,[1]!Table2[#All],3,FALSE)))</f>
        <v>RGN/GOR</v>
      </c>
      <c r="U162" s="4" t="str">
        <f>IF('[1]#source_data'!A165="","",IF('[1]#source_data'!M165="","",'[1]#source_data'!M165))</f>
        <v/>
      </c>
      <c r="V162" s="4" t="str">
        <f>IF('[1]#source_data'!A165="","",IF(U162="","",VLOOKUP(U162,[1]!Table2[#All],2,FALSE)))</f>
        <v/>
      </c>
      <c r="W162" s="4" t="str">
        <f>IF('[1]#source_data'!A165="","",IF(U162="","",VLOOKUP(U162,[1]!Table2[#All],3,FALSE)))</f>
        <v/>
      </c>
      <c r="X162" s="4" t="str">
        <f>IF('[1]#source_data'!A165="","",IF('[1]#source_data'!N165="","",'[1]#source_data'!N165))</f>
        <v/>
      </c>
      <c r="Y162" s="4" t="str">
        <f>IF('[1]#source_data'!A165="","",IF(X162="","",VLOOKUP(X162,[1]!Table2[#All],2,FALSE)))</f>
        <v/>
      </c>
      <c r="Z162" s="4" t="str">
        <f>IF('[1]#source_data'!A165="","",IF(X162="","",VLOOKUP(X162,[1]!Table2[#All],3,FALSE)))</f>
        <v/>
      </c>
      <c r="AA162" s="7">
        <f ca="1">IF('[1]#source_data'!A165="","",'[1]#fixed_data'!$B$7)</f>
        <v>46079</v>
      </c>
      <c r="AB162" s="4" t="str">
        <f>IF('[1]#source_data'!A165="","",'[1]#fixed_data'!$B$8)</f>
        <v>https://www.berkeleyfoundation.org.uk/</v>
      </c>
      <c r="AC162" s="4">
        <f>IF('[1]#source_data'!A165="","",IF('[1]#source_data'!O165="","",'[1]#source_data'!O165))</f>
        <v>0</v>
      </c>
    </row>
    <row r="163" spans="1:29" x14ac:dyDescent="0.25">
      <c r="A163" s="4" t="str">
        <f>IF('[1]#source_data'!A166="","",CONCATENATE('[1]#fixed_data'!$B$2&amp;'[1]#source_data'!A166))</f>
        <v>360G-BerkeleyFdn-FG1087</v>
      </c>
      <c r="B163" s="4" t="str">
        <f>IF('[1]#source_data'!A166="","",IF('[1]#source_data'!B166="","",'[1]#source_data'!B166))</f>
        <v>Match funding payment</v>
      </c>
      <c r="C163" s="4" t="str">
        <f>IF('[1]#source_data'!A166="","",IF('[1]#source_data'!C166="","",'[1]#source_data'!C166))</f>
        <v xml:space="preserve">Unrestricted grant provided to partner charities on a quarterly basis to match staff fundraising, volunteering time and donations through payroll giving, in line with the Berkeley Foundation's match funding policy. </v>
      </c>
      <c r="D163" s="4" t="str">
        <f>IF('[1]#source_data'!A166="","",'[1]#fixed_data'!$B$3)</f>
        <v>GBP</v>
      </c>
      <c r="E163" s="5">
        <f>IF('[1]#source_data'!A166="","",IF('[1]#source_data'!D166="","",'[1]#source_data'!D166))</f>
        <v>20207.5</v>
      </c>
      <c r="F163" s="5">
        <f>IF('[1]#source_data'!A166="","",IF('[1]#source_data'!F166="","",'[1]#source_data'!F166))</f>
        <v>20207.5</v>
      </c>
      <c r="G163" s="6">
        <f>IF('[1]#source_data'!A166="","",IF('[1]#source_data'!E166="","",'[1]#source_data'!E166))</f>
        <v>44500</v>
      </c>
      <c r="H163" s="4" t="str">
        <f>IF('[1]#source_data'!A166="","",IF(AND(J163="",K163=""),'[1]#fixed_data'!$B$4&amp;SUBSTITUTE(I163," ","-"),IF(J163="","GB-COH-"&amp;K163,IF(LEFT(J163,2)="SC","GB-SC-"&amp;J163,IF(AND(LEFT(J163,1)="1",LEN(J163)=6),"GB-NIC-"&amp;J163,IF(LEFT(J163,3)="NIC","GB-NIC-"&amp;SUBSTITUTE(J163,"NIC",""),IF(LEFT(J163,1)="X","GB-REV-"&amp;J163,"GB-CHC-"&amp;J163)))))))</f>
        <v>GB-CHC-1122206</v>
      </c>
      <c r="I163" s="4" t="str">
        <f>IF('[1]#source_data'!A166="","",IF('[1]#source_data'!G166="","",'[1]#source_data'!G166))</f>
        <v>Spear</v>
      </c>
      <c r="J163" s="4">
        <f>IF('[1]#source_data'!A166="","",IF(ISBLANK('[1]#source_data'!H166),"",'[1]#source_data'!H166))</f>
        <v>1122206</v>
      </c>
      <c r="K163" s="4" t="str">
        <f>IF('[1]#source_data'!A166="","",IF('[1]#source_data'!I166="","",TEXT('[1]#source_data'!I166,"00000000")))</f>
        <v/>
      </c>
      <c r="L163" s="4" t="str">
        <f>IF('[1]#source_data'!A166="","",'[1]#fixed_data'!$B$5)</f>
        <v>GB-CHC-1152596</v>
      </c>
      <c r="M163" s="4" t="str">
        <f>IF('[1]#source_data'!A166="","",'[1]#fixed_data'!$B$6)</f>
        <v>The Berkeley Foundation</v>
      </c>
      <c r="N163" s="4" t="str">
        <f>IF('[1]#source_data'!A166="","",IF('[1]#source_data'!J166="","",'[1]#source_data'!J166))</f>
        <v>Unrestricted funding</v>
      </c>
      <c r="O163" s="4" t="str">
        <f>IF('[1]#source_data'!A166="","",IF('[1]#source_data'!K166="","",'[1]#source_data'!K166))</f>
        <v>London</v>
      </c>
      <c r="P163" s="4" t="str">
        <f>IF('[1]#source_data'!A166="","",IF(O163="","",VLOOKUP(O163,[1]!Table2[#All],2,FALSE)))</f>
        <v>E12000007</v>
      </c>
      <c r="Q163" s="4" t="str">
        <f>IF('[1]#source_data'!A166="","",IF(O163="","",VLOOKUP(O163,[1]!Table2[#All],3,FALSE)))</f>
        <v>RGN/GOR</v>
      </c>
      <c r="R163" s="4" t="str">
        <f>IF('[1]#source_data'!A166="","",IF('[1]#source_data'!L166="","",'[1]#source_data'!L166))</f>
        <v/>
      </c>
      <c r="S163" s="4" t="str">
        <f>IF('[1]#source_data'!A166="","",IF(R163="","",VLOOKUP(R163,[1]!Table2[#All],2,FALSE)))</f>
        <v/>
      </c>
      <c r="T163" s="4" t="str">
        <f>IF('[1]#source_data'!A166="","",IF(R163="","",VLOOKUP(R163,[1]!Table2[#All],3,FALSE)))</f>
        <v/>
      </c>
      <c r="U163" s="4" t="str">
        <f>IF('[1]#source_data'!A166="","",IF('[1]#source_data'!M166="","",'[1]#source_data'!M166))</f>
        <v/>
      </c>
      <c r="V163" s="4" t="str">
        <f>IF('[1]#source_data'!A166="","",IF(U163="","",VLOOKUP(U163,[1]!Table2[#All],2,FALSE)))</f>
        <v/>
      </c>
      <c r="W163" s="4" t="str">
        <f>IF('[1]#source_data'!A166="","",IF(U163="","",VLOOKUP(U163,[1]!Table2[#All],3,FALSE)))</f>
        <v/>
      </c>
      <c r="X163" s="4" t="str">
        <f>IF('[1]#source_data'!A166="","",IF('[1]#source_data'!N166="","",'[1]#source_data'!N166))</f>
        <v/>
      </c>
      <c r="Y163" s="4" t="str">
        <f>IF('[1]#source_data'!A166="","",IF(X163="","",VLOOKUP(X163,[1]!Table2[#All],2,FALSE)))</f>
        <v/>
      </c>
      <c r="Z163" s="4" t="str">
        <f>IF('[1]#source_data'!A166="","",IF(X163="","",VLOOKUP(X163,[1]!Table2[#All],3,FALSE)))</f>
        <v/>
      </c>
      <c r="AA163" s="7">
        <f ca="1">IF('[1]#source_data'!A166="","",'[1]#fixed_data'!$B$7)</f>
        <v>46079</v>
      </c>
      <c r="AB163" s="4" t="str">
        <f>IF('[1]#source_data'!A166="","",'[1]#fixed_data'!$B$8)</f>
        <v>https://www.berkeleyfoundation.org.uk/</v>
      </c>
      <c r="AC163" s="4">
        <f>IF('[1]#source_data'!A166="","",IF('[1]#source_data'!O166="","",'[1]#source_data'!O166))</f>
        <v>0</v>
      </c>
    </row>
    <row r="164" spans="1:29" x14ac:dyDescent="0.25">
      <c r="A164" s="4" t="str">
        <f>IF('[1]#source_data'!A167="","",CONCATENATE('[1]#fixed_data'!$B$2&amp;'[1]#source_data'!A167))</f>
        <v>360G-BerkeleyFdn-FG1088</v>
      </c>
      <c r="B164" s="4" t="str">
        <f>IF('[1]#source_data'!A167="","",IF('[1]#source_data'!B167="","",'[1]#source_data'!B167))</f>
        <v>Match funding payment</v>
      </c>
      <c r="C164" s="4" t="str">
        <f>IF('[1]#source_data'!A167="","",IF('[1]#source_data'!C167="","",'[1]#source_data'!C167))</f>
        <v xml:space="preserve">Unrestricted grant provided to partner charities on a quarterly basis to match staff fundraising, volunteering time and donations through payroll giving, in line with the Berkeley Foundation's match funding policy. </v>
      </c>
      <c r="D164" s="4" t="str">
        <f>IF('[1]#source_data'!A167="","",'[1]#fixed_data'!$B$3)</f>
        <v>GBP</v>
      </c>
      <c r="E164" s="5">
        <f>IF('[1]#source_data'!A167="","",IF('[1]#source_data'!D167="","",'[1]#source_data'!D167))</f>
        <v>12540.6</v>
      </c>
      <c r="F164" s="5">
        <f>IF('[1]#source_data'!A167="","",IF('[1]#source_data'!F167="","",'[1]#source_data'!F167))</f>
        <v>12540.6</v>
      </c>
      <c r="G164" s="6">
        <f>IF('[1]#source_data'!A167="","",IF('[1]#source_data'!E167="","",'[1]#source_data'!E167))</f>
        <v>44500</v>
      </c>
      <c r="H164" s="4" t="str">
        <f>IF('[1]#source_data'!A167="","",IF(AND(J164="",K164=""),'[1]#fixed_data'!$B$4&amp;SUBSTITUTE(I164," ","-"),IF(J164="","GB-COH-"&amp;K164,IF(LEFT(J164,2)="SC","GB-SC-"&amp;J164,IF(AND(LEFT(J164,1)="1",LEN(J164)=6),"GB-NIC-"&amp;J164,IF(LEFT(J164,3)="NIC","GB-NIC-"&amp;SUBSTITUTE(J164,"NIC",""),IF(LEFT(J164,1)="X","GB-REV-"&amp;J164,"GB-CHC-"&amp;J164)))))))</f>
        <v>GB-CHC-281512</v>
      </c>
      <c r="I164" s="4" t="str">
        <f>IF('[1]#source_data'!A167="","",IF('[1]#source_data'!G167="","",'[1]#source_data'!G167))</f>
        <v>Vauxhall City Farm</v>
      </c>
      <c r="J164" s="4">
        <f>IF('[1]#source_data'!A167="","",IF(ISBLANK('[1]#source_data'!H167),"",'[1]#source_data'!H167))</f>
        <v>281512</v>
      </c>
      <c r="K164" s="4" t="str">
        <f>IF('[1]#source_data'!A167="","",IF('[1]#source_data'!I167="","",TEXT('[1]#source_data'!I167,"00000000")))</f>
        <v/>
      </c>
      <c r="L164" s="4" t="str">
        <f>IF('[1]#source_data'!A167="","",'[1]#fixed_data'!$B$5)</f>
        <v>GB-CHC-1152596</v>
      </c>
      <c r="M164" s="4" t="str">
        <f>IF('[1]#source_data'!A167="","",'[1]#fixed_data'!$B$6)</f>
        <v>The Berkeley Foundation</v>
      </c>
      <c r="N164" s="4" t="str">
        <f>IF('[1]#source_data'!A167="","",IF('[1]#source_data'!J167="","",'[1]#source_data'!J167))</f>
        <v>Unrestricted funding</v>
      </c>
      <c r="O164" s="4" t="str">
        <f>IF('[1]#source_data'!A167="","",IF('[1]#source_data'!K167="","",'[1]#source_data'!K167))</f>
        <v>London</v>
      </c>
      <c r="P164" s="4" t="str">
        <f>IF('[1]#source_data'!A167="","",IF(O164="","",VLOOKUP(O164,[1]!Table2[#All],2,FALSE)))</f>
        <v>E12000007</v>
      </c>
      <c r="Q164" s="4" t="str">
        <f>IF('[1]#source_data'!A167="","",IF(O164="","",VLOOKUP(O164,[1]!Table2[#All],3,FALSE)))</f>
        <v>RGN/GOR</v>
      </c>
      <c r="R164" s="4" t="str">
        <f>IF('[1]#source_data'!A167="","",IF('[1]#source_data'!L167="","",'[1]#source_data'!L167))</f>
        <v/>
      </c>
      <c r="S164" s="4" t="str">
        <f>IF('[1]#source_data'!A167="","",IF(R164="","",VLOOKUP(R164,[1]!Table2[#All],2,FALSE)))</f>
        <v/>
      </c>
      <c r="T164" s="4" t="str">
        <f>IF('[1]#source_data'!A167="","",IF(R164="","",VLOOKUP(R164,[1]!Table2[#All],3,FALSE)))</f>
        <v/>
      </c>
      <c r="U164" s="4" t="str">
        <f>IF('[1]#source_data'!A167="","",IF('[1]#source_data'!M167="","",'[1]#source_data'!M167))</f>
        <v/>
      </c>
      <c r="V164" s="4" t="str">
        <f>IF('[1]#source_data'!A167="","",IF(U164="","",VLOOKUP(U164,[1]!Table2[#All],2,FALSE)))</f>
        <v/>
      </c>
      <c r="W164" s="4" t="str">
        <f>IF('[1]#source_data'!A167="","",IF(U164="","",VLOOKUP(U164,[1]!Table2[#All],3,FALSE)))</f>
        <v/>
      </c>
      <c r="X164" s="4" t="str">
        <f>IF('[1]#source_data'!A167="","",IF('[1]#source_data'!N167="","",'[1]#source_data'!N167))</f>
        <v/>
      </c>
      <c r="Y164" s="4" t="str">
        <f>IF('[1]#source_data'!A167="","",IF(X164="","",VLOOKUP(X164,[1]!Table2[#All],2,FALSE)))</f>
        <v/>
      </c>
      <c r="Z164" s="4" t="str">
        <f>IF('[1]#source_data'!A167="","",IF(X164="","",VLOOKUP(X164,[1]!Table2[#All],3,FALSE)))</f>
        <v/>
      </c>
      <c r="AA164" s="7">
        <f ca="1">IF('[1]#source_data'!A167="","",'[1]#fixed_data'!$B$7)</f>
        <v>46079</v>
      </c>
      <c r="AB164" s="4" t="str">
        <f>IF('[1]#source_data'!A167="","",'[1]#fixed_data'!$B$8)</f>
        <v>https://www.berkeleyfoundation.org.uk/</v>
      </c>
      <c r="AC164" s="4">
        <f>IF('[1]#source_data'!A167="","",IF('[1]#source_data'!O167="","",'[1]#source_data'!O167))</f>
        <v>0</v>
      </c>
    </row>
    <row r="165" spans="1:29" x14ac:dyDescent="0.25">
      <c r="A165" s="4" t="str">
        <f>IF('[1]#source_data'!A168="","",CONCATENATE('[1]#fixed_data'!$B$2&amp;'[1]#source_data'!A168))</f>
        <v>360G-BerkeleyFdn-FG1089</v>
      </c>
      <c r="B165" s="4" t="str">
        <f>IF('[1]#source_data'!A168="","",IF('[1]#source_data'!B168="","",'[1]#source_data'!B168))</f>
        <v>Match funding payment</v>
      </c>
      <c r="C165" s="4" t="str">
        <f>IF('[1]#source_data'!A168="","",IF('[1]#source_data'!C168="","",'[1]#source_data'!C168))</f>
        <v xml:space="preserve">Unrestricted grant provided to partner charities on a quarterly basis to match staff fundraising, volunteering time and donations through payroll giving, in line with the Berkeley Foundation's match funding policy. </v>
      </c>
      <c r="D165" s="4" t="str">
        <f>IF('[1]#source_data'!A168="","",'[1]#fixed_data'!$B$3)</f>
        <v>GBP</v>
      </c>
      <c r="E165" s="5">
        <f>IF('[1]#source_data'!A168="","",IF('[1]#source_data'!D168="","",'[1]#source_data'!D168))</f>
        <v>21089.38</v>
      </c>
      <c r="F165" s="5">
        <f>IF('[1]#source_data'!A168="","",IF('[1]#source_data'!F168="","",'[1]#source_data'!F168))</f>
        <v>21089.38</v>
      </c>
      <c r="G165" s="6">
        <f>IF('[1]#source_data'!A168="","",IF('[1]#source_data'!E168="","",'[1]#source_data'!E168))</f>
        <v>44500</v>
      </c>
      <c r="H165" s="4" t="str">
        <f>IF('[1]#source_data'!A168="","",IF(AND(J165="",K165=""),'[1]#fixed_data'!$B$4&amp;SUBSTITUTE(I165," ","-"),IF(J165="","GB-COH-"&amp;K165,IF(LEFT(J165,2)="SC","GB-SC-"&amp;J165,IF(AND(LEFT(J165,1)="1",LEN(J165)=6),"GB-NIC-"&amp;J165,IF(LEFT(J165,3)="NIC","GB-NIC-"&amp;SUBSTITUTE(J165,"NIC",""),IF(LEFT(J165,1)="X","GB-REV-"&amp;J165,"GB-CHC-"&amp;J165)))))))</f>
        <v>GB-CHC-1070532</v>
      </c>
      <c r="I165" s="4" t="str">
        <f>IF('[1]#source_data'!A168="","",IF('[1]#source_data'!G168="","",'[1]#source_data'!G168))</f>
        <v>Rainbow Trust Children’s Charity</v>
      </c>
      <c r="J165" s="4">
        <f>IF('[1]#source_data'!A168="","",IF(ISBLANK('[1]#source_data'!H168),"",'[1]#source_data'!H168))</f>
        <v>1070532</v>
      </c>
      <c r="K165" s="4" t="str">
        <f>IF('[1]#source_data'!A168="","",IF('[1]#source_data'!I168="","",TEXT('[1]#source_data'!I168,"00000000")))</f>
        <v/>
      </c>
      <c r="L165" s="4" t="str">
        <f>IF('[1]#source_data'!A168="","",'[1]#fixed_data'!$B$5)</f>
        <v>GB-CHC-1152596</v>
      </c>
      <c r="M165" s="4" t="str">
        <f>IF('[1]#source_data'!A168="","",'[1]#fixed_data'!$B$6)</f>
        <v>The Berkeley Foundation</v>
      </c>
      <c r="N165" s="4" t="str">
        <f>IF('[1]#source_data'!A168="","",IF('[1]#source_data'!J168="","",'[1]#source_data'!J168))</f>
        <v>Unrestricted funding</v>
      </c>
      <c r="O165" s="4" t="str">
        <f>IF('[1]#source_data'!A168="","",IF('[1]#source_data'!K168="","",'[1]#source_data'!K168))</f>
        <v>South East England</v>
      </c>
      <c r="P165" s="4" t="str">
        <f>IF('[1]#source_data'!A168="","",IF(O165="","",VLOOKUP(O165,[1]!Table2[#All],2,FALSE)))</f>
        <v>E12000008</v>
      </c>
      <c r="Q165" s="4" t="str">
        <f>IF('[1]#source_data'!A168="","",IF(O165="","",VLOOKUP(O165,[1]!Table2[#All],3,FALSE)))</f>
        <v>RGN/GOR</v>
      </c>
      <c r="R165" s="4" t="str">
        <f>IF('[1]#source_data'!A168="","",IF('[1]#source_data'!L168="","",'[1]#source_data'!L168))</f>
        <v/>
      </c>
      <c r="S165" s="4" t="str">
        <f>IF('[1]#source_data'!A168="","",IF(R165="","",VLOOKUP(R165,[1]!Table2[#All],2,FALSE)))</f>
        <v/>
      </c>
      <c r="T165" s="4" t="str">
        <f>IF('[1]#source_data'!A168="","",IF(R165="","",VLOOKUP(R165,[1]!Table2[#All],3,FALSE)))</f>
        <v/>
      </c>
      <c r="U165" s="4" t="str">
        <f>IF('[1]#source_data'!A168="","",IF('[1]#source_data'!M168="","",'[1]#source_data'!M168))</f>
        <v/>
      </c>
      <c r="V165" s="4" t="str">
        <f>IF('[1]#source_data'!A168="","",IF(U165="","",VLOOKUP(U165,[1]!Table2[#All],2,FALSE)))</f>
        <v/>
      </c>
      <c r="W165" s="4" t="str">
        <f>IF('[1]#source_data'!A168="","",IF(U165="","",VLOOKUP(U165,[1]!Table2[#All],3,FALSE)))</f>
        <v/>
      </c>
      <c r="X165" s="4" t="str">
        <f>IF('[1]#source_data'!A168="","",IF('[1]#source_data'!N168="","",'[1]#source_data'!N168))</f>
        <v/>
      </c>
      <c r="Y165" s="4" t="str">
        <f>IF('[1]#source_data'!A168="","",IF(X165="","",VLOOKUP(X165,[1]!Table2[#All],2,FALSE)))</f>
        <v/>
      </c>
      <c r="Z165" s="4" t="str">
        <f>IF('[1]#source_data'!A168="","",IF(X165="","",VLOOKUP(X165,[1]!Table2[#All],3,FALSE)))</f>
        <v/>
      </c>
      <c r="AA165" s="7">
        <f ca="1">IF('[1]#source_data'!A168="","",'[1]#fixed_data'!$B$7)</f>
        <v>46079</v>
      </c>
      <c r="AB165" s="4" t="str">
        <f>IF('[1]#source_data'!A168="","",'[1]#fixed_data'!$B$8)</f>
        <v>https://www.berkeleyfoundation.org.uk/</v>
      </c>
      <c r="AC165" s="4">
        <f>IF('[1]#source_data'!A168="","",IF('[1]#source_data'!O168="","",'[1]#source_data'!O168))</f>
        <v>0</v>
      </c>
    </row>
    <row r="166" spans="1:29" x14ac:dyDescent="0.25">
      <c r="A166" s="4" t="str">
        <f>IF('[1]#source_data'!A169="","",CONCATENATE('[1]#fixed_data'!$B$2&amp;'[1]#source_data'!A169))</f>
        <v>360G-BerkeleyFdn-FG1090</v>
      </c>
      <c r="B166" s="4" t="str">
        <f>IF('[1]#source_data'!A169="","",IF('[1]#source_data'!B169="","",'[1]#source_data'!B169))</f>
        <v>Match funding payment</v>
      </c>
      <c r="C166" s="4" t="str">
        <f>IF('[1]#source_data'!A169="","",IF('[1]#source_data'!C169="","",'[1]#source_data'!C169))</f>
        <v xml:space="preserve">Unrestricted grant provided to partner charities on a quarterly basis to match staff fundraising, volunteering time and donations through payroll giving, in line with the Berkeley Foundation's match funding policy. </v>
      </c>
      <c r="D166" s="4" t="str">
        <f>IF('[1]#source_data'!A169="","",'[1]#fixed_data'!$B$3)</f>
        <v>GBP</v>
      </c>
      <c r="E166" s="5">
        <f>IF('[1]#source_data'!A169="","",IF('[1]#source_data'!D169="","",'[1]#source_data'!D169))</f>
        <v>3017</v>
      </c>
      <c r="F166" s="5">
        <f>IF('[1]#source_data'!A169="","",IF('[1]#source_data'!F169="","",'[1]#source_data'!F169))</f>
        <v>3017</v>
      </c>
      <c r="G166" s="6">
        <f>IF('[1]#source_data'!A169="","",IF('[1]#source_data'!E169="","",'[1]#source_data'!E169))</f>
        <v>44500</v>
      </c>
      <c r="H166" s="4" t="str">
        <f>IF('[1]#source_data'!A169="","",IF(AND(J166="",K166=""),'[1]#fixed_data'!$B$4&amp;SUBSTITUTE(I166," ","-"),IF(J166="","GB-COH-"&amp;K166,IF(LEFT(J166,2)="SC","GB-SC-"&amp;J166,IF(AND(LEFT(J166,1)="1",LEN(J166)=6),"GB-NIC-"&amp;J166,IF(LEFT(J166,3)="NIC","GB-NIC-"&amp;SUBSTITUTE(J166,"NIC",""),IF(LEFT(J166,1)="X","GB-REV-"&amp;J166,"GB-CHC-"&amp;J166)))))))</f>
        <v>GB-CHC-1068841</v>
      </c>
      <c r="I166" s="4" t="str">
        <f>IF('[1]#source_data'!A169="","",IF('[1]#source_data'!G169="","",'[1]#source_data'!G169))</f>
        <v>Action for Kids Charitable Trust</v>
      </c>
      <c r="J166" s="4">
        <f>IF('[1]#source_data'!A169="","",IF(ISBLANK('[1]#source_data'!H169),"",'[1]#source_data'!H169))</f>
        <v>1068841</v>
      </c>
      <c r="K166" s="4" t="str">
        <f>IF('[1]#source_data'!A169="","",IF('[1]#source_data'!I169="","",TEXT('[1]#source_data'!I169,"00000000")))</f>
        <v/>
      </c>
      <c r="L166" s="4" t="str">
        <f>IF('[1]#source_data'!A169="","",'[1]#fixed_data'!$B$5)</f>
        <v>GB-CHC-1152596</v>
      </c>
      <c r="M166" s="4" t="str">
        <f>IF('[1]#source_data'!A169="","",'[1]#fixed_data'!$B$6)</f>
        <v>The Berkeley Foundation</v>
      </c>
      <c r="N166" s="4" t="str">
        <f>IF('[1]#source_data'!A169="","",IF('[1]#source_data'!J169="","",'[1]#source_data'!J169))</f>
        <v>Unrestricted funding</v>
      </c>
      <c r="O166" s="4" t="str">
        <f>IF('[1]#source_data'!A169="","",IF('[1]#source_data'!K169="","",'[1]#source_data'!K169))</f>
        <v>London</v>
      </c>
      <c r="P166" s="4" t="str">
        <f>IF('[1]#source_data'!A169="","",IF(O166="","",VLOOKUP(O166,[1]!Table2[#All],2,FALSE)))</f>
        <v>E12000007</v>
      </c>
      <c r="Q166" s="4" t="str">
        <f>IF('[1]#source_data'!A169="","",IF(O166="","",VLOOKUP(O166,[1]!Table2[#All],3,FALSE)))</f>
        <v>RGN/GOR</v>
      </c>
      <c r="R166" s="4" t="str">
        <f>IF('[1]#source_data'!A169="","",IF('[1]#source_data'!L169="","",'[1]#source_data'!L169))</f>
        <v/>
      </c>
      <c r="S166" s="4" t="str">
        <f>IF('[1]#source_data'!A169="","",IF(R166="","",VLOOKUP(R166,[1]!Table2[#All],2,FALSE)))</f>
        <v/>
      </c>
      <c r="T166" s="4" t="str">
        <f>IF('[1]#source_data'!A169="","",IF(R166="","",VLOOKUP(R166,[1]!Table2[#All],3,FALSE)))</f>
        <v/>
      </c>
      <c r="U166" s="4" t="str">
        <f>IF('[1]#source_data'!A169="","",IF('[1]#source_data'!M169="","",'[1]#source_data'!M169))</f>
        <v/>
      </c>
      <c r="V166" s="4" t="str">
        <f>IF('[1]#source_data'!A169="","",IF(U166="","",VLOOKUP(U166,[1]!Table2[#All],2,FALSE)))</f>
        <v/>
      </c>
      <c r="W166" s="4" t="str">
        <f>IF('[1]#source_data'!A169="","",IF(U166="","",VLOOKUP(U166,[1]!Table2[#All],3,FALSE)))</f>
        <v/>
      </c>
      <c r="X166" s="4" t="str">
        <f>IF('[1]#source_data'!A169="","",IF('[1]#source_data'!N169="","",'[1]#source_data'!N169))</f>
        <v/>
      </c>
      <c r="Y166" s="4" t="str">
        <f>IF('[1]#source_data'!A169="","",IF(X166="","",VLOOKUP(X166,[1]!Table2[#All],2,FALSE)))</f>
        <v/>
      </c>
      <c r="Z166" s="4" t="str">
        <f>IF('[1]#source_data'!A169="","",IF(X166="","",VLOOKUP(X166,[1]!Table2[#All],3,FALSE)))</f>
        <v/>
      </c>
      <c r="AA166" s="7">
        <f ca="1">IF('[1]#source_data'!A169="","",'[1]#fixed_data'!$B$7)</f>
        <v>46079</v>
      </c>
      <c r="AB166" s="4" t="str">
        <f>IF('[1]#source_data'!A169="","",'[1]#fixed_data'!$B$8)</f>
        <v>https://www.berkeleyfoundation.org.uk/</v>
      </c>
      <c r="AC166" s="4">
        <f>IF('[1]#source_data'!A169="","",IF('[1]#source_data'!O169="","",'[1]#source_data'!O169))</f>
        <v>0</v>
      </c>
    </row>
    <row r="167" spans="1:29" x14ac:dyDescent="0.25">
      <c r="A167" s="4" t="str">
        <f>IF('[1]#source_data'!A170="","",CONCATENATE('[1]#fixed_data'!$B$2&amp;'[1]#source_data'!A170))</f>
        <v>360G-BerkeleyFdn-FG1091</v>
      </c>
      <c r="B167" s="4" t="str">
        <f>IF('[1]#source_data'!A170="","",IF('[1]#source_data'!B170="","",'[1]#source_data'!B170))</f>
        <v>Match funding payment</v>
      </c>
      <c r="C167" s="4" t="str">
        <f>IF('[1]#source_data'!A170="","",IF('[1]#source_data'!C170="","",'[1]#source_data'!C170))</f>
        <v xml:space="preserve">Unrestricted grant provided to partner charities on a quarterly basis to match staff fundraising, volunteering time and donations through payroll giving, in line with the Berkeley Foundation's match funding policy. </v>
      </c>
      <c r="D167" s="4" t="str">
        <f>IF('[1]#source_data'!A170="","",'[1]#fixed_data'!$B$3)</f>
        <v>GBP</v>
      </c>
      <c r="E167" s="5">
        <f>IF('[1]#source_data'!A170="","",IF('[1]#source_data'!D170="","",'[1]#source_data'!D170))</f>
        <v>20438.5</v>
      </c>
      <c r="F167" s="5">
        <f>IF('[1]#source_data'!A170="","",IF('[1]#source_data'!F170="","",'[1]#source_data'!F170))</f>
        <v>20438.5</v>
      </c>
      <c r="G167" s="6">
        <f>IF('[1]#source_data'!A170="","",IF('[1]#source_data'!E170="","",'[1]#source_data'!E170))</f>
        <v>44500</v>
      </c>
      <c r="H167" s="4" t="str">
        <f>IF('[1]#source_data'!A170="","",IF(AND(J167="",K167=""),'[1]#fixed_data'!$B$4&amp;SUBSTITUTE(I167," ","-"),IF(J167="","GB-COH-"&amp;K167,IF(LEFT(J167,2)="SC","GB-SC-"&amp;J167,IF(AND(LEFT(J167,1)="1",LEN(J167)=6),"GB-NIC-"&amp;J167,IF(LEFT(J167,3)="NIC","GB-NIC-"&amp;SUBSTITUTE(J167,"NIC",""),IF(LEFT(J167,1)="X","GB-REV-"&amp;J167,"GB-CHC-"&amp;J167)))))))</f>
        <v>GB-CHC-1152426</v>
      </c>
      <c r="I167" s="4" t="str">
        <f>IF('[1]#source_data'!A170="","",IF('[1]#source_data'!G170="","",'[1]#source_data'!G170))</f>
        <v xml:space="preserve">Key4Life </v>
      </c>
      <c r="J167" s="4">
        <f>IF('[1]#source_data'!A170="","",IF(ISBLANK('[1]#source_data'!H170),"",'[1]#source_data'!H170))</f>
        <v>1152426</v>
      </c>
      <c r="K167" s="4" t="str">
        <f>IF('[1]#source_data'!A170="","",IF('[1]#source_data'!I170="","",TEXT('[1]#source_data'!I170,"00000000")))</f>
        <v/>
      </c>
      <c r="L167" s="4" t="str">
        <f>IF('[1]#source_data'!A170="","",'[1]#fixed_data'!$B$5)</f>
        <v>GB-CHC-1152596</v>
      </c>
      <c r="M167" s="4" t="str">
        <f>IF('[1]#source_data'!A170="","",'[1]#fixed_data'!$B$6)</f>
        <v>The Berkeley Foundation</v>
      </c>
      <c r="N167" s="4" t="str">
        <f>IF('[1]#source_data'!A170="","",IF('[1]#source_data'!J170="","",'[1]#source_data'!J170))</f>
        <v>Unrestricted funding</v>
      </c>
      <c r="O167" s="4" t="str">
        <f>IF('[1]#source_data'!A170="","",IF('[1]#source_data'!K170="","",'[1]#source_data'!K170))</f>
        <v>London</v>
      </c>
      <c r="P167" s="4" t="str">
        <f>IF('[1]#source_data'!A170="","",IF(O167="","",VLOOKUP(O167,[1]!Table2[#All],2,FALSE)))</f>
        <v>E12000007</v>
      </c>
      <c r="Q167" s="4" t="str">
        <f>IF('[1]#source_data'!A170="","",IF(O167="","",VLOOKUP(O167,[1]!Table2[#All],3,FALSE)))</f>
        <v>RGN/GOR</v>
      </c>
      <c r="R167" s="4" t="str">
        <f>IF('[1]#source_data'!A170="","",IF('[1]#source_data'!L170="","",'[1]#source_data'!L170))</f>
        <v/>
      </c>
      <c r="S167" s="4" t="str">
        <f>IF('[1]#source_data'!A170="","",IF(R167="","",VLOOKUP(R167,[1]!Table2[#All],2,FALSE)))</f>
        <v/>
      </c>
      <c r="T167" s="4" t="str">
        <f>IF('[1]#source_data'!A170="","",IF(R167="","",VLOOKUP(R167,[1]!Table2[#All],3,FALSE)))</f>
        <v/>
      </c>
      <c r="U167" s="4" t="str">
        <f>IF('[1]#source_data'!A170="","",IF('[1]#source_data'!M170="","",'[1]#source_data'!M170))</f>
        <v/>
      </c>
      <c r="V167" s="4" t="str">
        <f>IF('[1]#source_data'!A170="","",IF(U167="","",VLOOKUP(U167,[1]!Table2[#All],2,FALSE)))</f>
        <v/>
      </c>
      <c r="W167" s="4" t="str">
        <f>IF('[1]#source_data'!A170="","",IF(U167="","",VLOOKUP(U167,[1]!Table2[#All],3,FALSE)))</f>
        <v/>
      </c>
      <c r="X167" s="4" t="str">
        <f>IF('[1]#source_data'!A170="","",IF('[1]#source_data'!N170="","",'[1]#source_data'!N170))</f>
        <v/>
      </c>
      <c r="Y167" s="4" t="str">
        <f>IF('[1]#source_data'!A170="","",IF(X167="","",VLOOKUP(X167,[1]!Table2[#All],2,FALSE)))</f>
        <v/>
      </c>
      <c r="Z167" s="4" t="str">
        <f>IF('[1]#source_data'!A170="","",IF(X167="","",VLOOKUP(X167,[1]!Table2[#All],3,FALSE)))</f>
        <v/>
      </c>
      <c r="AA167" s="7">
        <f ca="1">IF('[1]#source_data'!A170="","",'[1]#fixed_data'!$B$7)</f>
        <v>46079</v>
      </c>
      <c r="AB167" s="4" t="str">
        <f>IF('[1]#source_data'!A170="","",'[1]#fixed_data'!$B$8)</f>
        <v>https://www.berkeleyfoundation.org.uk/</v>
      </c>
      <c r="AC167" s="4">
        <f>IF('[1]#source_data'!A170="","",IF('[1]#source_data'!O170="","",'[1]#source_data'!O170))</f>
        <v>0</v>
      </c>
    </row>
    <row r="168" spans="1:29" x14ac:dyDescent="0.25">
      <c r="A168" s="4" t="str">
        <f>IF('[1]#source_data'!A171="","",CONCATENATE('[1]#fixed_data'!$B$2&amp;'[1]#source_data'!A171))</f>
        <v>360G-BerkeleyFdn-FG1092</v>
      </c>
      <c r="B168" s="4" t="str">
        <f>IF('[1]#source_data'!A171="","",IF('[1]#source_data'!B171="","",'[1]#source_data'!B171))</f>
        <v>Match funding payment</v>
      </c>
      <c r="C168" s="4" t="str">
        <f>IF('[1]#source_data'!A171="","",IF('[1]#source_data'!C171="","",'[1]#source_data'!C171))</f>
        <v xml:space="preserve">Unrestricted grant provided to partner charities on a quarterly basis to match staff fundraising, volunteering time and donations through payroll giving, in line with the Berkeley Foundation's match funding policy. </v>
      </c>
      <c r="D168" s="4" t="str">
        <f>IF('[1]#source_data'!A171="","",'[1]#fixed_data'!$B$3)</f>
        <v>GBP</v>
      </c>
      <c r="E168" s="5">
        <f>IF('[1]#source_data'!A171="","",IF('[1]#source_data'!D171="","",'[1]#source_data'!D171))</f>
        <v>78.75</v>
      </c>
      <c r="F168" s="5">
        <f>IF('[1]#source_data'!A171="","",IF('[1]#source_data'!F171="","",'[1]#source_data'!F171))</f>
        <v>78.75</v>
      </c>
      <c r="G168" s="6">
        <f>IF('[1]#source_data'!A171="","",IF('[1]#source_data'!E171="","",'[1]#source_data'!E171))</f>
        <v>44500</v>
      </c>
      <c r="H168" s="4" t="str">
        <f>IF('[1]#source_data'!A171="","",IF(AND(J168="",K168=""),'[1]#fixed_data'!$B$4&amp;SUBSTITUTE(I168," ","-"),IF(J168="","GB-COH-"&amp;K168,IF(LEFT(J168,2)="SC","GB-SC-"&amp;J168,IF(AND(LEFT(J168,1)="1",LEN(J168)=6),"GB-NIC-"&amp;J168,IF(LEFT(J168,3)="NIC","GB-NIC-"&amp;SUBSTITUTE(J168,"NIC",""),IF(LEFT(J168,1)="X","GB-REV-"&amp;J168,"GB-CHC-"&amp;J168)))))))</f>
        <v>GB-CHC-1166311</v>
      </c>
      <c r="I168" s="4" t="str">
        <f>IF('[1]#source_data'!A171="","",IF('[1]#source_data'!G171="","",'[1]#source_data'!G171))</f>
        <v>Thames Reach</v>
      </c>
      <c r="J168" s="4">
        <f>IF('[1]#source_data'!A171="","",IF(ISBLANK('[1]#source_data'!H171),"",'[1]#source_data'!H171))</f>
        <v>1166311</v>
      </c>
      <c r="K168" s="4" t="str">
        <f>IF('[1]#source_data'!A171="","",IF('[1]#source_data'!I171="","",TEXT('[1]#source_data'!I171,"00000000")))</f>
        <v/>
      </c>
      <c r="L168" s="4" t="str">
        <f>IF('[1]#source_data'!A171="","",'[1]#fixed_data'!$B$5)</f>
        <v>GB-CHC-1152596</v>
      </c>
      <c r="M168" s="4" t="str">
        <f>IF('[1]#source_data'!A171="","",'[1]#fixed_data'!$B$6)</f>
        <v>The Berkeley Foundation</v>
      </c>
      <c r="N168" s="4" t="str">
        <f>IF('[1]#source_data'!A171="","",IF('[1]#source_data'!J171="","",'[1]#source_data'!J171))</f>
        <v>Unrestricted funding</v>
      </c>
      <c r="O168" s="4" t="str">
        <f>IF('[1]#source_data'!A171="","",IF('[1]#source_data'!K171="","",'[1]#source_data'!K171))</f>
        <v>London</v>
      </c>
      <c r="P168" s="4" t="str">
        <f>IF('[1]#source_data'!A171="","",IF(O168="","",VLOOKUP(O168,[1]!Table2[#All],2,FALSE)))</f>
        <v>E12000007</v>
      </c>
      <c r="Q168" s="4" t="str">
        <f>IF('[1]#source_data'!A171="","",IF(O168="","",VLOOKUP(O168,[1]!Table2[#All],3,FALSE)))</f>
        <v>RGN/GOR</v>
      </c>
      <c r="R168" s="4" t="str">
        <f>IF('[1]#source_data'!A171="","",IF('[1]#source_data'!L171="","",'[1]#source_data'!L171))</f>
        <v/>
      </c>
      <c r="S168" s="4" t="str">
        <f>IF('[1]#source_data'!A171="","",IF(R168="","",VLOOKUP(R168,[1]!Table2[#All],2,FALSE)))</f>
        <v/>
      </c>
      <c r="T168" s="4" t="str">
        <f>IF('[1]#source_data'!A171="","",IF(R168="","",VLOOKUP(R168,[1]!Table2[#All],3,FALSE)))</f>
        <v/>
      </c>
      <c r="U168" s="4" t="str">
        <f>IF('[1]#source_data'!A171="","",IF('[1]#source_data'!M171="","",'[1]#source_data'!M171))</f>
        <v/>
      </c>
      <c r="V168" s="4" t="str">
        <f>IF('[1]#source_data'!A171="","",IF(U168="","",VLOOKUP(U168,[1]!Table2[#All],2,FALSE)))</f>
        <v/>
      </c>
      <c r="W168" s="4" t="str">
        <f>IF('[1]#source_data'!A171="","",IF(U168="","",VLOOKUP(U168,[1]!Table2[#All],3,FALSE)))</f>
        <v/>
      </c>
      <c r="X168" s="4" t="str">
        <f>IF('[1]#source_data'!A171="","",IF('[1]#source_data'!N171="","",'[1]#source_data'!N171))</f>
        <v/>
      </c>
      <c r="Y168" s="4" t="str">
        <f>IF('[1]#source_data'!A171="","",IF(X168="","",VLOOKUP(X168,[1]!Table2[#All],2,FALSE)))</f>
        <v/>
      </c>
      <c r="Z168" s="4" t="str">
        <f>IF('[1]#source_data'!A171="","",IF(X168="","",VLOOKUP(X168,[1]!Table2[#All],3,FALSE)))</f>
        <v/>
      </c>
      <c r="AA168" s="7">
        <f ca="1">IF('[1]#source_data'!A171="","",'[1]#fixed_data'!$B$7)</f>
        <v>46079</v>
      </c>
      <c r="AB168" s="4" t="str">
        <f>IF('[1]#source_data'!A171="","",'[1]#fixed_data'!$B$8)</f>
        <v>https://www.berkeleyfoundation.org.uk/</v>
      </c>
      <c r="AC168" s="4">
        <f>IF('[1]#source_data'!A171="","",IF('[1]#source_data'!O171="","",'[1]#source_data'!O171))</f>
        <v>0</v>
      </c>
    </row>
    <row r="169" spans="1:29" x14ac:dyDescent="0.25">
      <c r="A169" s="4" t="str">
        <f>IF('[1]#source_data'!A172="","",CONCATENATE('[1]#fixed_data'!$B$2&amp;'[1]#source_data'!A172))</f>
        <v>360G-BerkeleyFdn-FG1093</v>
      </c>
      <c r="B169" s="4" t="str">
        <f>IF('[1]#source_data'!A172="","",IF('[1]#source_data'!B172="","",'[1]#source_data'!B172))</f>
        <v>Match funding payment</v>
      </c>
      <c r="C169" s="4" t="str">
        <f>IF('[1]#source_data'!A172="","",IF('[1]#source_data'!C172="","",'[1]#source_data'!C172))</f>
        <v xml:space="preserve">Unrestricted grant provided to partner charities on a quarterly basis to match staff fundraising, volunteering time and donations through payroll giving, in line with the Berkeley Foundation's match funding policy. </v>
      </c>
      <c r="D169" s="4" t="str">
        <f>IF('[1]#source_data'!A172="","",'[1]#fixed_data'!$B$3)</f>
        <v>GBP</v>
      </c>
      <c r="E169" s="5">
        <f>IF('[1]#source_data'!A172="","",IF('[1]#source_data'!D172="","",'[1]#source_data'!D172))</f>
        <v>1629.9</v>
      </c>
      <c r="F169" s="5">
        <f>IF('[1]#source_data'!A172="","",IF('[1]#source_data'!F172="","",'[1]#source_data'!F172))</f>
        <v>1629.9</v>
      </c>
      <c r="G169" s="6">
        <f>IF('[1]#source_data'!A172="","",IF('[1]#source_data'!E172="","",'[1]#source_data'!E172))</f>
        <v>44500</v>
      </c>
      <c r="H169" s="4" t="str">
        <f>IF('[1]#source_data'!A172="","",IF(AND(J169="",K169=""),'[1]#fixed_data'!$B$4&amp;SUBSTITUTE(I169," ","-"),IF(J169="","GB-COH-"&amp;K169,IF(LEFT(J169,2)="SC","GB-SC-"&amp;J169,IF(AND(LEFT(J169,1)="1",LEN(J169)=6),"GB-NIC-"&amp;J169,IF(LEFT(J169,3)="NIC","GB-NIC-"&amp;SUBSTITUTE(J169,"NIC",""),IF(LEFT(J169,1)="X","GB-REV-"&amp;J169,"GB-CHC-"&amp;J169)))))))</f>
        <v>GB-CHC-1116714</v>
      </c>
      <c r="I169" s="4" t="str">
        <f>IF('[1]#source_data'!A172="","",IF('[1]#source_data'!G172="","",'[1]#source_data'!G172))</f>
        <v>Action for Carers</v>
      </c>
      <c r="J169" s="4">
        <f>IF('[1]#source_data'!A172="","",IF(ISBLANK('[1]#source_data'!H172),"",'[1]#source_data'!H172))</f>
        <v>1116714</v>
      </c>
      <c r="K169" s="4" t="str">
        <f>IF('[1]#source_data'!A172="","",IF('[1]#source_data'!I172="","",TEXT('[1]#source_data'!I172,"00000000")))</f>
        <v/>
      </c>
      <c r="L169" s="4" t="str">
        <f>IF('[1]#source_data'!A172="","",'[1]#fixed_data'!$B$5)</f>
        <v>GB-CHC-1152596</v>
      </c>
      <c r="M169" s="4" t="str">
        <f>IF('[1]#source_data'!A172="","",'[1]#fixed_data'!$B$6)</f>
        <v>The Berkeley Foundation</v>
      </c>
      <c r="N169" s="4" t="str">
        <f>IF('[1]#source_data'!A172="","",IF('[1]#source_data'!J172="","",'[1]#source_data'!J172))</f>
        <v>Unrestricted funding</v>
      </c>
      <c r="O169" s="4" t="str">
        <f>IF('[1]#source_data'!A172="","",IF('[1]#source_data'!K172="","",'[1]#source_data'!K172))</f>
        <v>South East England</v>
      </c>
      <c r="P169" s="4" t="str">
        <f>IF('[1]#source_data'!A172="","",IF(O169="","",VLOOKUP(O169,[1]!Table2[#All],2,FALSE)))</f>
        <v>E12000008</v>
      </c>
      <c r="Q169" s="4" t="str">
        <f>IF('[1]#source_data'!A172="","",IF(O169="","",VLOOKUP(O169,[1]!Table2[#All],3,FALSE)))</f>
        <v>RGN/GOR</v>
      </c>
      <c r="R169" s="4" t="str">
        <f>IF('[1]#source_data'!A172="","",IF('[1]#source_data'!L172="","",'[1]#source_data'!L172))</f>
        <v/>
      </c>
      <c r="S169" s="4" t="str">
        <f>IF('[1]#source_data'!A172="","",IF(R169="","",VLOOKUP(R169,[1]!Table2[#All],2,FALSE)))</f>
        <v/>
      </c>
      <c r="T169" s="4" t="str">
        <f>IF('[1]#source_data'!A172="","",IF(R169="","",VLOOKUP(R169,[1]!Table2[#All],3,FALSE)))</f>
        <v/>
      </c>
      <c r="U169" s="4" t="str">
        <f>IF('[1]#source_data'!A172="","",IF('[1]#source_data'!M172="","",'[1]#source_data'!M172))</f>
        <v/>
      </c>
      <c r="V169" s="4" t="str">
        <f>IF('[1]#source_data'!A172="","",IF(U169="","",VLOOKUP(U169,[1]!Table2[#All],2,FALSE)))</f>
        <v/>
      </c>
      <c r="W169" s="4" t="str">
        <f>IF('[1]#source_data'!A172="","",IF(U169="","",VLOOKUP(U169,[1]!Table2[#All],3,FALSE)))</f>
        <v/>
      </c>
      <c r="X169" s="4" t="str">
        <f>IF('[1]#source_data'!A172="","",IF('[1]#source_data'!N172="","",'[1]#source_data'!N172))</f>
        <v/>
      </c>
      <c r="Y169" s="4" t="str">
        <f>IF('[1]#source_data'!A172="","",IF(X169="","",VLOOKUP(X169,[1]!Table2[#All],2,FALSE)))</f>
        <v/>
      </c>
      <c r="Z169" s="4" t="str">
        <f>IF('[1]#source_data'!A172="","",IF(X169="","",VLOOKUP(X169,[1]!Table2[#All],3,FALSE)))</f>
        <v/>
      </c>
      <c r="AA169" s="7">
        <f ca="1">IF('[1]#source_data'!A172="","",'[1]#fixed_data'!$B$7)</f>
        <v>46079</v>
      </c>
      <c r="AB169" s="4" t="str">
        <f>IF('[1]#source_data'!A172="","",'[1]#fixed_data'!$B$8)</f>
        <v>https://www.berkeleyfoundation.org.uk/</v>
      </c>
      <c r="AC169" s="4">
        <f>IF('[1]#source_data'!A172="","",IF('[1]#source_data'!O172="","",'[1]#source_data'!O172))</f>
        <v>0</v>
      </c>
    </row>
    <row r="170" spans="1:29" x14ac:dyDescent="0.25">
      <c r="A170" s="4" t="str">
        <f>IF('[1]#source_data'!A173="","",CONCATENATE('[1]#fixed_data'!$B$2&amp;'[1]#source_data'!A173))</f>
        <v>360G-BerkeleyFdn-FG1094</v>
      </c>
      <c r="B170" s="4" t="str">
        <f>IF('[1]#source_data'!A173="","",IF('[1]#source_data'!B173="","",'[1]#source_data'!B173))</f>
        <v>Match funding payment</v>
      </c>
      <c r="C170" s="4" t="str">
        <f>IF('[1]#source_data'!A173="","",IF('[1]#source_data'!C173="","",'[1]#source_data'!C173))</f>
        <v xml:space="preserve">Unrestricted grant provided to partner charities on a quarterly basis to match staff fundraising, volunteering time and donations through payroll giving, in line with the Berkeley Foundation's match funding policy. </v>
      </c>
      <c r="D170" s="4" t="str">
        <f>IF('[1]#source_data'!A173="","",'[1]#fixed_data'!$B$3)</f>
        <v>GBP</v>
      </c>
      <c r="E170" s="5">
        <f>IF('[1]#source_data'!A173="","",IF('[1]#source_data'!D173="","",'[1]#source_data'!D173))</f>
        <v>10080</v>
      </c>
      <c r="F170" s="5">
        <f>IF('[1]#source_data'!A173="","",IF('[1]#source_data'!F173="","",'[1]#source_data'!F173))</f>
        <v>10080</v>
      </c>
      <c r="G170" s="6">
        <f>IF('[1]#source_data'!A173="","",IF('[1]#source_data'!E173="","",'[1]#source_data'!E173))</f>
        <v>44500</v>
      </c>
      <c r="H170" s="4" t="str">
        <f>IF('[1]#source_data'!A173="","",IF(AND(J170="",K170=""),'[1]#fixed_data'!$B$4&amp;SUBSTITUTE(I170," ","-"),IF(J170="","GB-COH-"&amp;K170,IF(LEFT(J170,2)="SC","GB-SC-"&amp;J170,IF(AND(LEFT(J170,1)="1",LEN(J170)=6),"GB-NIC-"&amp;J170,IF(LEFT(J170,3)="NIC","GB-NIC-"&amp;SUBSTITUTE(J170,"NIC",""),IF(LEFT(J170,1)="X","GB-REV-"&amp;J170,"GB-CHC-"&amp;J170)))))))</f>
        <v>GB-CHC-1080154</v>
      </c>
      <c r="I170" s="4" t="str">
        <f>IF('[1]#source_data'!A173="","",IF('[1]#source_data'!G173="","",'[1]#source_data'!G173))</f>
        <v>St Basils</v>
      </c>
      <c r="J170" s="4">
        <f>IF('[1]#source_data'!A173="","",IF(ISBLANK('[1]#source_data'!H173),"",'[1]#source_data'!H173))</f>
        <v>1080154</v>
      </c>
      <c r="K170" s="4" t="str">
        <f>IF('[1]#source_data'!A173="","",IF('[1]#source_data'!I173="","",TEXT('[1]#source_data'!I173,"00000000")))</f>
        <v/>
      </c>
      <c r="L170" s="4" t="str">
        <f>IF('[1]#source_data'!A173="","",'[1]#fixed_data'!$B$5)</f>
        <v>GB-CHC-1152596</v>
      </c>
      <c r="M170" s="4" t="str">
        <f>IF('[1]#source_data'!A173="","",'[1]#fixed_data'!$B$6)</f>
        <v>The Berkeley Foundation</v>
      </c>
      <c r="N170" s="4" t="str">
        <f>IF('[1]#source_data'!A173="","",IF('[1]#source_data'!J173="","",'[1]#source_data'!J173))</f>
        <v>Unrestricted funding</v>
      </c>
      <c r="O170" s="4" t="str">
        <f>IF('[1]#source_data'!A173="","",IF('[1]#source_data'!K173="","",'[1]#source_data'!K173))</f>
        <v>Birmingham</v>
      </c>
      <c r="P170" s="4" t="str">
        <f>IF('[1]#source_data'!A173="","",IF(O170="","",VLOOKUP(O170,[1]!Table2[#All],2,FALSE)))</f>
        <v>E08000025</v>
      </c>
      <c r="Q170" s="4" t="str">
        <f>IF('[1]#source_data'!A173="","",IF(O170="","",VLOOKUP(O170,[1]!Table2[#All],3,FALSE)))</f>
        <v>MD</v>
      </c>
      <c r="R170" s="4" t="str">
        <f>IF('[1]#source_data'!A173="","",IF('[1]#source_data'!L173="","",'[1]#source_data'!L173))</f>
        <v/>
      </c>
      <c r="S170" s="4" t="str">
        <f>IF('[1]#source_data'!A173="","",IF(R170="","",VLOOKUP(R170,[1]!Table2[#All],2,FALSE)))</f>
        <v/>
      </c>
      <c r="T170" s="4" t="str">
        <f>IF('[1]#source_data'!A173="","",IF(R170="","",VLOOKUP(R170,[1]!Table2[#All],3,FALSE)))</f>
        <v/>
      </c>
      <c r="U170" s="4" t="str">
        <f>IF('[1]#source_data'!A173="","",IF('[1]#source_data'!M173="","",'[1]#source_data'!M173))</f>
        <v/>
      </c>
      <c r="V170" s="4" t="str">
        <f>IF('[1]#source_data'!A173="","",IF(U170="","",VLOOKUP(U170,[1]!Table2[#All],2,FALSE)))</f>
        <v/>
      </c>
      <c r="W170" s="4" t="str">
        <f>IF('[1]#source_data'!A173="","",IF(U170="","",VLOOKUP(U170,[1]!Table2[#All],3,FALSE)))</f>
        <v/>
      </c>
      <c r="X170" s="4" t="str">
        <f>IF('[1]#source_data'!A173="","",IF('[1]#source_data'!N173="","",'[1]#source_data'!N173))</f>
        <v/>
      </c>
      <c r="Y170" s="4" t="str">
        <f>IF('[1]#source_data'!A173="","",IF(X170="","",VLOOKUP(X170,[1]!Table2[#All],2,FALSE)))</f>
        <v/>
      </c>
      <c r="Z170" s="4" t="str">
        <f>IF('[1]#source_data'!A173="","",IF(X170="","",VLOOKUP(X170,[1]!Table2[#All],3,FALSE)))</f>
        <v/>
      </c>
      <c r="AA170" s="7">
        <f ca="1">IF('[1]#source_data'!A173="","",'[1]#fixed_data'!$B$7)</f>
        <v>46079</v>
      </c>
      <c r="AB170" s="4" t="str">
        <f>IF('[1]#source_data'!A173="","",'[1]#fixed_data'!$B$8)</f>
        <v>https://www.berkeleyfoundation.org.uk/</v>
      </c>
      <c r="AC170" s="4">
        <f>IF('[1]#source_data'!A173="","",IF('[1]#source_data'!O173="","",'[1]#source_data'!O173))</f>
        <v>0</v>
      </c>
    </row>
    <row r="171" spans="1:29" x14ac:dyDescent="0.25">
      <c r="A171" s="4" t="str">
        <f>IF('[1]#source_data'!A174="","",CONCATENATE('[1]#fixed_data'!$B$2&amp;'[1]#source_data'!A174))</f>
        <v>360G-BerkeleyFdn-FG1095</v>
      </c>
      <c r="B171" s="4" t="str">
        <f>IF('[1]#source_data'!A174="","",IF('[1]#source_data'!B174="","",'[1]#source_data'!B174))</f>
        <v>Match funding payment</v>
      </c>
      <c r="C171" s="4" t="str">
        <f>IF('[1]#source_data'!A174="","",IF('[1]#source_data'!C174="","",'[1]#source_data'!C174))</f>
        <v xml:space="preserve">Unrestricted grant provided to partner charities on a quarterly basis to match staff fundraising, volunteering time and donations through payroll giving, in line with the Berkeley Foundation's match funding policy. </v>
      </c>
      <c r="D171" s="4" t="str">
        <f>IF('[1]#source_data'!A174="","",'[1]#fixed_data'!$B$3)</f>
        <v>GBP</v>
      </c>
      <c r="E171" s="5">
        <f>IF('[1]#source_data'!A174="","",IF('[1]#source_data'!D174="","",'[1]#source_data'!D174))</f>
        <v>2473.5</v>
      </c>
      <c r="F171" s="5">
        <f>IF('[1]#source_data'!A174="","",IF('[1]#source_data'!F174="","",'[1]#source_data'!F174))</f>
        <v>2473.5</v>
      </c>
      <c r="G171" s="6">
        <f>IF('[1]#source_data'!A174="","",IF('[1]#source_data'!E174="","",'[1]#source_data'!E174))</f>
        <v>44500</v>
      </c>
      <c r="H171" s="4" t="str">
        <f>IF('[1]#source_data'!A174="","",IF(AND(J171="",K171=""),'[1]#fixed_data'!$B$4&amp;SUBSTITUTE(I171," ","-"),IF(J171="","GB-COH-"&amp;K171,IF(LEFT(J171,2)="SC","GB-SC-"&amp;J171,IF(AND(LEFT(J171,1)="1",LEN(J171)=6),"GB-NIC-"&amp;J171,IF(LEFT(J171,3)="NIC","GB-NIC-"&amp;SUBSTITUTE(J171,"NIC",""),IF(LEFT(J171,1)="X","GB-REV-"&amp;J171,"GB-CHC-"&amp;J171)))))))</f>
        <v>GB-CHC-1082947</v>
      </c>
      <c r="I171" s="4" t="str">
        <f>IF('[1]#source_data'!A174="","",IF('[1]#source_data'!G174="","",'[1]#source_data'!G174))</f>
        <v>Crisis</v>
      </c>
      <c r="J171" s="4">
        <f>IF('[1]#source_data'!A174="","",IF(ISBLANK('[1]#source_data'!H174),"",'[1]#source_data'!H174))</f>
        <v>1082947</v>
      </c>
      <c r="K171" s="4" t="str">
        <f>IF('[1]#source_data'!A174="","",IF('[1]#source_data'!I174="","",TEXT('[1]#source_data'!I174,"00000000")))</f>
        <v/>
      </c>
      <c r="L171" s="4" t="str">
        <f>IF('[1]#source_data'!A174="","",'[1]#fixed_data'!$B$5)</f>
        <v>GB-CHC-1152596</v>
      </c>
      <c r="M171" s="4" t="str">
        <f>IF('[1]#source_data'!A174="","",'[1]#fixed_data'!$B$6)</f>
        <v>The Berkeley Foundation</v>
      </c>
      <c r="N171" s="4" t="str">
        <f>IF('[1]#source_data'!A174="","",IF('[1]#source_data'!J174="","",'[1]#source_data'!J174))</f>
        <v>Unrestricted funding</v>
      </c>
      <c r="O171" s="4" t="str">
        <f>IF('[1]#source_data'!A174="","",IF('[1]#source_data'!K174="","",'[1]#source_data'!K174))</f>
        <v>London</v>
      </c>
      <c r="P171" s="4" t="str">
        <f>IF('[1]#source_data'!A174="","",IF(O171="","",VLOOKUP(O171,[1]!Table2[#All],2,FALSE)))</f>
        <v>E12000007</v>
      </c>
      <c r="Q171" s="4" t="str">
        <f>IF('[1]#source_data'!A174="","",IF(O171="","",VLOOKUP(O171,[1]!Table2[#All],3,FALSE)))</f>
        <v>RGN/GOR</v>
      </c>
      <c r="R171" s="4" t="str">
        <f>IF('[1]#source_data'!A174="","",IF('[1]#source_data'!L174="","",'[1]#source_data'!L174))</f>
        <v/>
      </c>
      <c r="S171" s="4" t="str">
        <f>IF('[1]#source_data'!A174="","",IF(R171="","",VLOOKUP(R171,[1]!Table2[#All],2,FALSE)))</f>
        <v/>
      </c>
      <c r="T171" s="4" t="str">
        <f>IF('[1]#source_data'!A174="","",IF(R171="","",VLOOKUP(R171,[1]!Table2[#All],3,FALSE)))</f>
        <v/>
      </c>
      <c r="U171" s="4" t="str">
        <f>IF('[1]#source_data'!A174="","",IF('[1]#source_data'!M174="","",'[1]#source_data'!M174))</f>
        <v/>
      </c>
      <c r="V171" s="4" t="str">
        <f>IF('[1]#source_data'!A174="","",IF(U171="","",VLOOKUP(U171,[1]!Table2[#All],2,FALSE)))</f>
        <v/>
      </c>
      <c r="W171" s="4" t="str">
        <f>IF('[1]#source_data'!A174="","",IF(U171="","",VLOOKUP(U171,[1]!Table2[#All],3,FALSE)))</f>
        <v/>
      </c>
      <c r="X171" s="4" t="str">
        <f>IF('[1]#source_data'!A174="","",IF('[1]#source_data'!N174="","",'[1]#source_data'!N174))</f>
        <v/>
      </c>
      <c r="Y171" s="4" t="str">
        <f>IF('[1]#source_data'!A174="","",IF(X171="","",VLOOKUP(X171,[1]!Table2[#All],2,FALSE)))</f>
        <v/>
      </c>
      <c r="Z171" s="4" t="str">
        <f>IF('[1]#source_data'!A174="","",IF(X171="","",VLOOKUP(X171,[1]!Table2[#All],3,FALSE)))</f>
        <v/>
      </c>
      <c r="AA171" s="7">
        <f ca="1">IF('[1]#source_data'!A174="","",'[1]#fixed_data'!$B$7)</f>
        <v>46079</v>
      </c>
      <c r="AB171" s="4" t="str">
        <f>IF('[1]#source_data'!A174="","",'[1]#fixed_data'!$B$8)</f>
        <v>https://www.berkeleyfoundation.org.uk/</v>
      </c>
      <c r="AC171" s="4">
        <f>IF('[1]#source_data'!A174="","",IF('[1]#source_data'!O174="","",'[1]#source_data'!O174))</f>
        <v>0</v>
      </c>
    </row>
    <row r="172" spans="1:29" x14ac:dyDescent="0.25">
      <c r="A172" s="4" t="str">
        <f>IF('[1]#source_data'!A175="","",CONCATENATE('[1]#fixed_data'!$B$2&amp;'[1]#source_data'!A175))</f>
        <v>360G-BerkeleyFdn-FG1096</v>
      </c>
      <c r="B172" s="4" t="str">
        <f>IF('[1]#source_data'!A175="","",IF('[1]#source_data'!B175="","",'[1]#source_data'!B175))</f>
        <v>Match funding payment</v>
      </c>
      <c r="C172" s="4" t="str">
        <f>IF('[1]#source_data'!A175="","",IF('[1]#source_data'!C175="","",'[1]#source_data'!C175))</f>
        <v xml:space="preserve">Unrestricted grant provided to partner charities on a quarterly basis to match staff fundraising, volunteering time and donations through payroll giving, in line with the Berkeley Foundation's match funding policy. </v>
      </c>
      <c r="D172" s="4" t="str">
        <f>IF('[1]#source_data'!A175="","",'[1]#fixed_data'!$B$3)</f>
        <v>GBP</v>
      </c>
      <c r="E172" s="5">
        <f>IF('[1]#source_data'!A175="","",IF('[1]#source_data'!D175="","",'[1]#source_data'!D175))</f>
        <v>47</v>
      </c>
      <c r="F172" s="5">
        <f>IF('[1]#source_data'!A175="","",IF('[1]#source_data'!F175="","",'[1]#source_data'!F175))</f>
        <v>47</v>
      </c>
      <c r="G172" s="6">
        <f>IF('[1]#source_data'!A175="","",IF('[1]#source_data'!E175="","",'[1]#source_data'!E175))</f>
        <v>44500</v>
      </c>
      <c r="H172" s="4" t="str">
        <f>IF('[1]#source_data'!A175="","",IF(AND(J172="",K172=""),'[1]#fixed_data'!$B$4&amp;SUBSTITUTE(I172," ","-"),IF(J172="","GB-COH-"&amp;K172,IF(LEFT(J172,2)="SC","GB-SC-"&amp;J172,IF(AND(LEFT(J172,1)="1",LEN(J172)=6),"GB-NIC-"&amp;J172,IF(LEFT(J172,3)="NIC","GB-NIC-"&amp;SUBSTITUTE(J172,"NIC",""),IF(LEFT(J172,1)="X","GB-REV-"&amp;J172,"GB-CHC-"&amp;J172)))))))</f>
        <v>GB-CHC-306054</v>
      </c>
      <c r="I172" s="4" t="str">
        <f>IF('[1]#source_data'!A175="","",IF('[1]#source_data'!G175="","",'[1]#source_data'!G175))</f>
        <v>The Lord's Taverners</v>
      </c>
      <c r="J172" s="4">
        <f>IF('[1]#source_data'!A175="","",IF(ISBLANK('[1]#source_data'!H175),"",'[1]#source_data'!H175))</f>
        <v>306054</v>
      </c>
      <c r="K172" s="4" t="str">
        <f>IF('[1]#source_data'!A175="","",IF('[1]#source_data'!I175="","",TEXT('[1]#source_data'!I175,"00000000")))</f>
        <v/>
      </c>
      <c r="L172" s="4" t="str">
        <f>IF('[1]#source_data'!A175="","",'[1]#fixed_data'!$B$5)</f>
        <v>GB-CHC-1152596</v>
      </c>
      <c r="M172" s="4" t="str">
        <f>IF('[1]#source_data'!A175="","",'[1]#fixed_data'!$B$6)</f>
        <v>The Berkeley Foundation</v>
      </c>
      <c r="N172" s="4" t="str">
        <f>IF('[1]#source_data'!A175="","",IF('[1]#source_data'!J175="","",'[1]#source_data'!J175))</f>
        <v>Unrestricted funding</v>
      </c>
      <c r="O172" s="4" t="str">
        <f>IF('[1]#source_data'!A175="","",IF('[1]#source_data'!K175="","",'[1]#source_data'!K175))</f>
        <v>Birmingham</v>
      </c>
      <c r="P172" s="4" t="str">
        <f>IF('[1]#source_data'!A175="","",IF(O172="","",VLOOKUP(O172,[1]!Table2[#All],2,FALSE)))</f>
        <v>E08000025</v>
      </c>
      <c r="Q172" s="4" t="str">
        <f>IF('[1]#source_data'!A175="","",IF(O172="","",VLOOKUP(O172,[1]!Table2[#All],3,FALSE)))</f>
        <v>MD</v>
      </c>
      <c r="R172" s="4" t="str">
        <f>IF('[1]#source_data'!A175="","",IF('[1]#source_data'!L175="","",'[1]#source_data'!L175))</f>
        <v>London</v>
      </c>
      <c r="S172" s="4" t="str">
        <f>IF('[1]#source_data'!A175="","",IF(R172="","",VLOOKUP(R172,[1]!Table2[#All],2,FALSE)))</f>
        <v>E12000007</v>
      </c>
      <c r="T172" s="4" t="str">
        <f>IF('[1]#source_data'!A175="","",IF(R172="","",VLOOKUP(R172,[1]!Table2[#All],3,FALSE)))</f>
        <v>RGN/GOR</v>
      </c>
      <c r="U172" s="4" t="str">
        <f>IF('[1]#source_data'!A175="","",IF('[1]#source_data'!M175="","",'[1]#source_data'!M175))</f>
        <v>South East England</v>
      </c>
      <c r="V172" s="4" t="str">
        <f>IF('[1]#source_data'!A175="","",IF(U172="","",VLOOKUP(U172,[1]!Table2[#All],2,FALSE)))</f>
        <v>E12000008</v>
      </c>
      <c r="W172" s="4" t="str">
        <f>IF('[1]#source_data'!A175="","",IF(U172="","",VLOOKUP(U172,[1]!Table2[#All],3,FALSE)))</f>
        <v>RGN/GOR</v>
      </c>
      <c r="X172" s="4" t="str">
        <f>IF('[1]#source_data'!A175="","",IF('[1]#source_data'!N175="","",'[1]#source_data'!N175))</f>
        <v/>
      </c>
      <c r="Y172" s="4" t="str">
        <f>IF('[1]#source_data'!A175="","",IF(X172="","",VLOOKUP(X172,[1]!Table2[#All],2,FALSE)))</f>
        <v/>
      </c>
      <c r="Z172" s="4" t="str">
        <f>IF('[1]#source_data'!A175="","",IF(X172="","",VLOOKUP(X172,[1]!Table2[#All],3,FALSE)))</f>
        <v/>
      </c>
      <c r="AA172" s="7">
        <f ca="1">IF('[1]#source_data'!A175="","",'[1]#fixed_data'!$B$7)</f>
        <v>46079</v>
      </c>
      <c r="AB172" s="4" t="str">
        <f>IF('[1]#source_data'!A175="","",'[1]#fixed_data'!$B$8)</f>
        <v>https://www.berkeleyfoundation.org.uk/</v>
      </c>
      <c r="AC172" s="4">
        <f>IF('[1]#source_data'!A175="","",IF('[1]#source_data'!O175="","",'[1]#source_data'!O175))</f>
        <v>0</v>
      </c>
    </row>
    <row r="173" spans="1:29" x14ac:dyDescent="0.25">
      <c r="A173" s="4" t="str">
        <f>IF('[1]#source_data'!A176="","",CONCATENATE('[1]#fixed_data'!$B$2&amp;'[1]#source_data'!A176))</f>
        <v>360G-BerkeleyFdn-FG1097</v>
      </c>
      <c r="B173" s="4" t="str">
        <f>IF('[1]#source_data'!A176="","",IF('[1]#source_data'!B176="","",'[1]#source_data'!B176))</f>
        <v>Match funding payment</v>
      </c>
      <c r="C173" s="4" t="str">
        <f>IF('[1]#source_data'!A176="","",IF('[1]#source_data'!C176="","",'[1]#source_data'!C176))</f>
        <v xml:space="preserve">Unrestricted grant provided to partner charities on a quarterly basis to match staff fundraising, volunteering time and donations through payroll giving, in line with the Berkeley Foundation's match funding policy. </v>
      </c>
      <c r="D173" s="4" t="str">
        <f>IF('[1]#source_data'!A176="","",'[1]#fixed_data'!$B$3)</f>
        <v>GBP</v>
      </c>
      <c r="E173" s="5">
        <f>IF('[1]#source_data'!A176="","",IF('[1]#source_data'!D176="","",'[1]#source_data'!D176))</f>
        <v>150</v>
      </c>
      <c r="F173" s="5">
        <f>IF('[1]#source_data'!A176="","",IF('[1]#source_data'!F176="","",'[1]#source_data'!F176))</f>
        <v>150</v>
      </c>
      <c r="G173" s="6">
        <f>IF('[1]#source_data'!A176="","",IF('[1]#source_data'!E176="","",'[1]#source_data'!E176))</f>
        <v>44500</v>
      </c>
      <c r="H173" s="4" t="str">
        <f>IF('[1]#source_data'!A176="","",IF(AND(J173="",K173=""),'[1]#fixed_data'!$B$4&amp;SUBSTITUTE(I173," ","-"),IF(J173="","GB-COH-"&amp;K173,IF(LEFT(J173,2)="SC","GB-SC-"&amp;J173,IF(AND(LEFT(J173,1)="1",LEN(J173)=6),"GB-NIC-"&amp;J173,IF(LEFT(J173,3)="NIC","GB-NIC-"&amp;SUBSTITUTE(J173,"NIC",""),IF(LEFT(J173,1)="X","GB-REV-"&amp;J173,"GB-CHC-"&amp;J173)))))))</f>
        <v>GB-CHC-1046047</v>
      </c>
      <c r="I173" s="4" t="str">
        <f>IF('[1]#source_data'!A176="","",IF('[1]#source_data'!G176="","",'[1]#source_data'!G176))</f>
        <v>The Change Foundation</v>
      </c>
      <c r="J173" s="4">
        <f>IF('[1]#source_data'!A176="","",IF(ISBLANK('[1]#source_data'!H176),"",'[1]#source_data'!H176))</f>
        <v>1046047</v>
      </c>
      <c r="K173" s="4" t="str">
        <f>IF('[1]#source_data'!A176="","",IF('[1]#source_data'!I176="","",TEXT('[1]#source_data'!I176,"00000000")))</f>
        <v/>
      </c>
      <c r="L173" s="4" t="str">
        <f>IF('[1]#source_data'!A176="","",'[1]#fixed_data'!$B$5)</f>
        <v>GB-CHC-1152596</v>
      </c>
      <c r="M173" s="4" t="str">
        <f>IF('[1]#source_data'!A176="","",'[1]#fixed_data'!$B$6)</f>
        <v>The Berkeley Foundation</v>
      </c>
      <c r="N173" s="4" t="str">
        <f>IF('[1]#source_data'!A176="","",IF('[1]#source_data'!J176="","",'[1]#source_data'!J176))</f>
        <v>Unrestricted funding</v>
      </c>
      <c r="O173" s="4" t="str">
        <f>IF('[1]#source_data'!A176="","",IF('[1]#source_data'!K176="","",'[1]#source_data'!K176))</f>
        <v>Birmingham</v>
      </c>
      <c r="P173" s="4" t="str">
        <f>IF('[1]#source_data'!A176="","",IF(O173="","",VLOOKUP(O173,[1]!Table2[#All],2,FALSE)))</f>
        <v>E08000025</v>
      </c>
      <c r="Q173" s="4" t="str">
        <f>IF('[1]#source_data'!A176="","",IF(O173="","",VLOOKUP(O173,[1]!Table2[#All],3,FALSE)))</f>
        <v>MD</v>
      </c>
      <c r="R173" s="4" t="str">
        <f>IF('[1]#source_data'!A176="","",IF('[1]#source_data'!L176="","",'[1]#source_data'!L176))</f>
        <v>London</v>
      </c>
      <c r="S173" s="4" t="str">
        <f>IF('[1]#source_data'!A176="","",IF(R173="","",VLOOKUP(R173,[1]!Table2[#All],2,FALSE)))</f>
        <v>E12000007</v>
      </c>
      <c r="T173" s="4" t="str">
        <f>IF('[1]#source_data'!A176="","",IF(R173="","",VLOOKUP(R173,[1]!Table2[#All],3,FALSE)))</f>
        <v>RGN/GOR</v>
      </c>
      <c r="U173" s="4" t="str">
        <f>IF('[1]#source_data'!A176="","",IF('[1]#source_data'!M176="","",'[1]#source_data'!M176))</f>
        <v/>
      </c>
      <c r="V173" s="4" t="str">
        <f>IF('[1]#source_data'!A176="","",IF(U173="","",VLOOKUP(U173,[1]!Table2[#All],2,FALSE)))</f>
        <v/>
      </c>
      <c r="W173" s="4" t="str">
        <f>IF('[1]#source_data'!A176="","",IF(U173="","",VLOOKUP(U173,[1]!Table2[#All],3,FALSE)))</f>
        <v/>
      </c>
      <c r="X173" s="4" t="str">
        <f>IF('[1]#source_data'!A176="","",IF('[1]#source_data'!N176="","",'[1]#source_data'!N176))</f>
        <v/>
      </c>
      <c r="Y173" s="4" t="str">
        <f>IF('[1]#source_data'!A176="","",IF(X173="","",VLOOKUP(X173,[1]!Table2[#All],2,FALSE)))</f>
        <v/>
      </c>
      <c r="Z173" s="4" t="str">
        <f>IF('[1]#source_data'!A176="","",IF(X173="","",VLOOKUP(X173,[1]!Table2[#All],3,FALSE)))</f>
        <v/>
      </c>
      <c r="AA173" s="7">
        <f ca="1">IF('[1]#source_data'!A176="","",'[1]#fixed_data'!$B$7)</f>
        <v>46079</v>
      </c>
      <c r="AB173" s="4" t="str">
        <f>IF('[1]#source_data'!A176="","",'[1]#fixed_data'!$B$8)</f>
        <v>https://www.berkeleyfoundation.org.uk/</v>
      </c>
      <c r="AC173" s="4">
        <f>IF('[1]#source_data'!A176="","",IF('[1]#source_data'!O176="","",'[1]#source_data'!O176))</f>
        <v>0</v>
      </c>
    </row>
    <row r="174" spans="1:29" x14ac:dyDescent="0.25">
      <c r="A174" s="4" t="str">
        <f>IF('[1]#source_data'!A177="","",CONCATENATE('[1]#fixed_data'!$B$2&amp;'[1]#source_data'!A177))</f>
        <v>360G-BerkeleyFdn-FG1098</v>
      </c>
      <c r="B174" s="4" t="str">
        <f>IF('[1]#source_data'!A177="","",IF('[1]#source_data'!B177="","",'[1]#source_data'!B177))</f>
        <v>Match funding payment</v>
      </c>
      <c r="C174" s="4" t="str">
        <f>IF('[1]#source_data'!A177="","",IF('[1]#source_data'!C177="","",'[1]#source_data'!C177))</f>
        <v xml:space="preserve">Unrestricted grant provided to partner charities on a quarterly basis to match staff fundraising, volunteering time and donations through payroll giving, in line with the Berkeley Foundation's match funding policy. </v>
      </c>
      <c r="D174" s="4" t="str">
        <f>IF('[1]#source_data'!A177="","",'[1]#fixed_data'!$B$3)</f>
        <v>GBP</v>
      </c>
      <c r="E174" s="5">
        <f>IF('[1]#source_data'!A177="","",IF('[1]#source_data'!D177="","",'[1]#source_data'!D177))</f>
        <v>14</v>
      </c>
      <c r="F174" s="5">
        <f>IF('[1]#source_data'!A177="","",IF('[1]#source_data'!F177="","",'[1]#source_data'!F177))</f>
        <v>14</v>
      </c>
      <c r="G174" s="6">
        <f>IF('[1]#source_data'!A177="","",IF('[1]#source_data'!E177="","",'[1]#source_data'!E177))</f>
        <v>44500</v>
      </c>
      <c r="H174" s="4" t="str">
        <f>IF('[1]#source_data'!A177="","",IF(AND(J174="",K174=""),'[1]#fixed_data'!$B$4&amp;SUBSTITUTE(I174," ","-"),IF(J174="","GB-COH-"&amp;K174,IF(LEFT(J174,2)="SC","GB-SC-"&amp;J174,IF(AND(LEFT(J174,1)="1",LEN(J174)=6),"GB-NIC-"&amp;J174,IF(LEFT(J174,3)="NIC","GB-NIC-"&amp;SUBSTITUTE(J174,"NIC",""),IF(LEFT(J174,1)="X","GB-REV-"&amp;J174,"GB-CHC-"&amp;J174)))))))</f>
        <v>GB-CHC-1124833</v>
      </c>
      <c r="I174" s="4" t="str">
        <f>IF('[1]#source_data'!A177="","",IF('[1]#source_data'!G177="","",'[1]#source_data'!G177))</f>
        <v>Mayor's Fund for London</v>
      </c>
      <c r="J174" s="4">
        <f>IF('[1]#source_data'!A177="","",IF(ISBLANK('[1]#source_data'!H177),"",'[1]#source_data'!H177))</f>
        <v>1124833</v>
      </c>
      <c r="K174" s="4" t="str">
        <f>IF('[1]#source_data'!A177="","",IF('[1]#source_data'!I177="","",TEXT('[1]#source_data'!I177,"00000000")))</f>
        <v/>
      </c>
      <c r="L174" s="4" t="str">
        <f>IF('[1]#source_data'!A177="","",'[1]#fixed_data'!$B$5)</f>
        <v>GB-CHC-1152596</v>
      </c>
      <c r="M174" s="4" t="str">
        <f>IF('[1]#source_data'!A177="","",'[1]#fixed_data'!$B$6)</f>
        <v>The Berkeley Foundation</v>
      </c>
      <c r="N174" s="4" t="str">
        <f>IF('[1]#source_data'!A177="","",IF('[1]#source_data'!J177="","",'[1]#source_data'!J177))</f>
        <v>Unrestricted funding</v>
      </c>
      <c r="O174" s="4" t="str">
        <f>IF('[1]#source_data'!A177="","",IF('[1]#source_data'!K177="","",'[1]#source_data'!K177))</f>
        <v>London</v>
      </c>
      <c r="P174" s="4" t="str">
        <f>IF('[1]#source_data'!A177="","",IF(O174="","",VLOOKUP(O174,[1]!Table2[#All],2,FALSE)))</f>
        <v>E12000007</v>
      </c>
      <c r="Q174" s="4" t="str">
        <f>IF('[1]#source_data'!A177="","",IF(O174="","",VLOOKUP(O174,[1]!Table2[#All],3,FALSE)))</f>
        <v>RGN/GOR</v>
      </c>
      <c r="R174" s="4" t="str">
        <f>IF('[1]#source_data'!A177="","",IF('[1]#source_data'!L177="","",'[1]#source_data'!L177))</f>
        <v/>
      </c>
      <c r="S174" s="4" t="str">
        <f>IF('[1]#source_data'!A177="","",IF(R174="","",VLOOKUP(R174,[1]!Table2[#All],2,FALSE)))</f>
        <v/>
      </c>
      <c r="T174" s="4" t="str">
        <f>IF('[1]#source_data'!A177="","",IF(R174="","",VLOOKUP(R174,[1]!Table2[#All],3,FALSE)))</f>
        <v/>
      </c>
      <c r="U174" s="4" t="str">
        <f>IF('[1]#source_data'!A177="","",IF('[1]#source_data'!M177="","",'[1]#source_data'!M177))</f>
        <v/>
      </c>
      <c r="V174" s="4" t="str">
        <f>IF('[1]#source_data'!A177="","",IF(U174="","",VLOOKUP(U174,[1]!Table2[#All],2,FALSE)))</f>
        <v/>
      </c>
      <c r="W174" s="4" t="str">
        <f>IF('[1]#source_data'!A177="","",IF(U174="","",VLOOKUP(U174,[1]!Table2[#All],3,FALSE)))</f>
        <v/>
      </c>
      <c r="X174" s="4" t="str">
        <f>IF('[1]#source_data'!A177="","",IF('[1]#source_data'!N177="","",'[1]#source_data'!N177))</f>
        <v/>
      </c>
      <c r="Y174" s="4" t="str">
        <f>IF('[1]#source_data'!A177="","",IF(X174="","",VLOOKUP(X174,[1]!Table2[#All],2,FALSE)))</f>
        <v/>
      </c>
      <c r="Z174" s="4" t="str">
        <f>IF('[1]#source_data'!A177="","",IF(X174="","",VLOOKUP(X174,[1]!Table2[#All],3,FALSE)))</f>
        <v/>
      </c>
      <c r="AA174" s="7">
        <f ca="1">IF('[1]#source_data'!A177="","",'[1]#fixed_data'!$B$7)</f>
        <v>46079</v>
      </c>
      <c r="AB174" s="4" t="str">
        <f>IF('[1]#source_data'!A177="","",'[1]#fixed_data'!$B$8)</f>
        <v>https://www.berkeleyfoundation.org.uk/</v>
      </c>
      <c r="AC174" s="4">
        <f>IF('[1]#source_data'!A177="","",IF('[1]#source_data'!O177="","",'[1]#source_data'!O177))</f>
        <v>0</v>
      </c>
    </row>
    <row r="175" spans="1:29" x14ac:dyDescent="0.25">
      <c r="A175" s="4" t="str">
        <f>IF('[1]#source_data'!A178="","",CONCATENATE('[1]#fixed_data'!$B$2&amp;'[1]#source_data'!A178))</f>
        <v>360G-BerkeleyFdn-FG1099</v>
      </c>
      <c r="B175" s="4" t="str">
        <f>IF('[1]#source_data'!A178="","",IF('[1]#source_data'!B178="","",'[1]#source_data'!B178))</f>
        <v>Match funding payment</v>
      </c>
      <c r="C175" s="4" t="str">
        <f>IF('[1]#source_data'!A178="","",IF('[1]#source_data'!C178="","",'[1]#source_data'!C178))</f>
        <v xml:space="preserve">Unrestricted grant provided to partner charities on a quarterly basis to match staff fundraising, volunteering time and donations through payroll giving, in line with the Berkeley Foundation's match funding policy. </v>
      </c>
      <c r="D175" s="4" t="str">
        <f>IF('[1]#source_data'!A178="","",'[1]#fixed_data'!$B$3)</f>
        <v>GBP</v>
      </c>
      <c r="E175" s="5">
        <f>IF('[1]#source_data'!A178="","",IF('[1]#source_data'!D178="","",'[1]#source_data'!D178))</f>
        <v>10</v>
      </c>
      <c r="F175" s="5">
        <f>IF('[1]#source_data'!A178="","",IF('[1]#source_data'!F178="","",'[1]#source_data'!F178))</f>
        <v>10</v>
      </c>
      <c r="G175" s="6">
        <f>IF('[1]#source_data'!A178="","",IF('[1]#source_data'!E178="","",'[1]#source_data'!E178))</f>
        <v>44500</v>
      </c>
      <c r="H175" s="4" t="str">
        <f>IF('[1]#source_data'!A178="","",IF(AND(J175="",K175=""),'[1]#fixed_data'!$B$4&amp;SUBSTITUTE(I175," ","-"),IF(J175="","GB-COH-"&amp;K175,IF(LEFT(J175,2)="SC","GB-SC-"&amp;J175,IF(AND(LEFT(J175,1)="1",LEN(J175)=6),"GB-NIC-"&amp;J175,IF(LEFT(J175,3)="NIC","GB-NIC-"&amp;SUBSTITUTE(J175,"NIC",""),IF(LEFT(J175,1)="X","GB-REV-"&amp;J175,"GB-CHC-"&amp;J175)))))))</f>
        <v>GB-CHC-1123791</v>
      </c>
      <c r="I175" s="4" t="str">
        <f>IF('[1]#source_data'!A178="","",IF('[1]#source_data'!G178="","",'[1]#source_data'!G178))</f>
        <v>MyBnk</v>
      </c>
      <c r="J175" s="4">
        <f>IF('[1]#source_data'!A178="","",IF(ISBLANK('[1]#source_data'!H178),"",'[1]#source_data'!H178))</f>
        <v>1123791</v>
      </c>
      <c r="K175" s="4" t="str">
        <f>IF('[1]#source_data'!A178="","",IF('[1]#source_data'!I178="","",TEXT('[1]#source_data'!I178,"00000000")))</f>
        <v/>
      </c>
      <c r="L175" s="4" t="str">
        <f>IF('[1]#source_data'!A178="","",'[1]#fixed_data'!$B$5)</f>
        <v>GB-CHC-1152596</v>
      </c>
      <c r="M175" s="4" t="str">
        <f>IF('[1]#source_data'!A178="","",'[1]#fixed_data'!$B$6)</f>
        <v>The Berkeley Foundation</v>
      </c>
      <c r="N175" s="4" t="str">
        <f>IF('[1]#source_data'!A178="","",IF('[1]#source_data'!J178="","",'[1]#source_data'!J178))</f>
        <v>Unrestricted funding</v>
      </c>
      <c r="O175" s="4" t="str">
        <f>IF('[1]#source_data'!A178="","",IF('[1]#source_data'!K178="","",'[1]#source_data'!K178))</f>
        <v>Birmingham</v>
      </c>
      <c r="P175" s="4" t="str">
        <f>IF('[1]#source_data'!A178="","",IF(O175="","",VLOOKUP(O175,[1]!Table2[#All],2,FALSE)))</f>
        <v>E08000025</v>
      </c>
      <c r="Q175" s="4" t="str">
        <f>IF('[1]#source_data'!A178="","",IF(O175="","",VLOOKUP(O175,[1]!Table2[#All],3,FALSE)))</f>
        <v>MD</v>
      </c>
      <c r="R175" s="4" t="str">
        <f>IF('[1]#source_data'!A178="","",IF('[1]#source_data'!L178="","",'[1]#source_data'!L178))</f>
        <v>London</v>
      </c>
      <c r="S175" s="4" t="str">
        <f>IF('[1]#source_data'!A178="","",IF(R175="","",VLOOKUP(R175,[1]!Table2[#All],2,FALSE)))</f>
        <v>E12000007</v>
      </c>
      <c r="T175" s="4" t="str">
        <f>IF('[1]#source_data'!A178="","",IF(R175="","",VLOOKUP(R175,[1]!Table2[#All],3,FALSE)))</f>
        <v>RGN/GOR</v>
      </c>
      <c r="U175" s="4" t="str">
        <f>IF('[1]#source_data'!A178="","",IF('[1]#source_data'!M178="","",'[1]#source_data'!M178))</f>
        <v/>
      </c>
      <c r="V175" s="4" t="str">
        <f>IF('[1]#source_data'!A178="","",IF(U175="","",VLOOKUP(U175,[1]!Table2[#All],2,FALSE)))</f>
        <v/>
      </c>
      <c r="W175" s="4" t="str">
        <f>IF('[1]#source_data'!A178="","",IF(U175="","",VLOOKUP(U175,[1]!Table2[#All],3,FALSE)))</f>
        <v/>
      </c>
      <c r="X175" s="4" t="str">
        <f>IF('[1]#source_data'!A178="","",IF('[1]#source_data'!N178="","",'[1]#source_data'!N178))</f>
        <v/>
      </c>
      <c r="Y175" s="4" t="str">
        <f>IF('[1]#source_data'!A178="","",IF(X175="","",VLOOKUP(X175,[1]!Table2[#All],2,FALSE)))</f>
        <v/>
      </c>
      <c r="Z175" s="4" t="str">
        <f>IF('[1]#source_data'!A178="","",IF(X175="","",VLOOKUP(X175,[1]!Table2[#All],3,FALSE)))</f>
        <v/>
      </c>
      <c r="AA175" s="7">
        <f ca="1">IF('[1]#source_data'!A178="","",'[1]#fixed_data'!$B$7)</f>
        <v>46079</v>
      </c>
      <c r="AB175" s="4" t="str">
        <f>IF('[1]#source_data'!A178="","",'[1]#fixed_data'!$B$8)</f>
        <v>https://www.berkeleyfoundation.org.uk/</v>
      </c>
      <c r="AC175" s="4">
        <f>IF('[1]#source_data'!A178="","",IF('[1]#source_data'!O178="","",'[1]#source_data'!O178))</f>
        <v>0</v>
      </c>
    </row>
    <row r="176" spans="1:29" x14ac:dyDescent="0.25">
      <c r="A176" s="4" t="str">
        <f>IF('[1]#source_data'!A179="","",CONCATENATE('[1]#fixed_data'!$B$2&amp;'[1]#source_data'!A179))</f>
        <v>360G-BerkeleyFdn-FG1100</v>
      </c>
      <c r="B176" s="4" t="str">
        <f>IF('[1]#source_data'!A179="","",IF('[1]#source_data'!B179="","",'[1]#source_data'!B179))</f>
        <v>Match funding payment</v>
      </c>
      <c r="C176" s="4" t="str">
        <f>IF('[1]#source_data'!A179="","",IF('[1]#source_data'!C179="","",'[1]#source_data'!C179))</f>
        <v xml:space="preserve">Unrestricted grant provided to partner charities on a quarterly basis to match staff fundraising, volunteering time and donations through payroll giving, in line with the Berkeley Foundation's match funding policy. </v>
      </c>
      <c r="D176" s="4" t="str">
        <f>IF('[1]#source_data'!A179="","",'[1]#fixed_data'!$B$3)</f>
        <v>GBP</v>
      </c>
      <c r="E176" s="5">
        <f>IF('[1]#source_data'!A179="","",IF('[1]#source_data'!D179="","",'[1]#source_data'!D179))</f>
        <v>516</v>
      </c>
      <c r="F176" s="5">
        <f>IF('[1]#source_data'!A179="","",IF('[1]#source_data'!F179="","",'[1]#source_data'!F179))</f>
        <v>516</v>
      </c>
      <c r="G176" s="6">
        <f>IF('[1]#source_data'!A179="","",IF('[1]#source_data'!E179="","",'[1]#source_data'!E179))</f>
        <v>44500</v>
      </c>
      <c r="H176" s="4" t="str">
        <f>IF('[1]#source_data'!A179="","",IF(AND(J176="",K176=""),'[1]#fixed_data'!$B$4&amp;SUBSTITUTE(I176," ","-"),IF(J176="","GB-COH-"&amp;K176,IF(LEFT(J176,2)="SC","GB-SC-"&amp;J176,IF(AND(LEFT(J176,1)="1",LEN(J176)=6),"GB-NIC-"&amp;J176,IF(LEFT(J176,3)="NIC","GB-NIC-"&amp;SUBSTITUTE(J176,"NIC",""),IF(LEFT(J176,1)="X","GB-REV-"&amp;J176,"GB-CHC-"&amp;J176)))))))</f>
        <v>GB-CHC-1059029</v>
      </c>
      <c r="I176" s="4" t="str">
        <f>IF('[1]#source_data'!A179="","",IF('[1]#source_data'!G179="","",'[1]#source_data'!G179))</f>
        <v>Richard House Trust</v>
      </c>
      <c r="J176" s="4">
        <f>IF('[1]#source_data'!A179="","",IF(ISBLANK('[1]#source_data'!H179),"",'[1]#source_data'!H179))</f>
        <v>1059029</v>
      </c>
      <c r="K176" s="4" t="str">
        <f>IF('[1]#source_data'!A179="","",IF('[1]#source_data'!I179="","",TEXT('[1]#source_data'!I179,"00000000")))</f>
        <v/>
      </c>
      <c r="L176" s="4" t="str">
        <f>IF('[1]#source_data'!A179="","",'[1]#fixed_data'!$B$5)</f>
        <v>GB-CHC-1152596</v>
      </c>
      <c r="M176" s="4" t="str">
        <f>IF('[1]#source_data'!A179="","",'[1]#fixed_data'!$B$6)</f>
        <v>The Berkeley Foundation</v>
      </c>
      <c r="N176" s="4" t="str">
        <f>IF('[1]#source_data'!A179="","",IF('[1]#source_data'!J179="","",'[1]#source_data'!J179))</f>
        <v>Unrestricted funding</v>
      </c>
      <c r="O176" s="4" t="str">
        <f>IF('[1]#source_data'!A179="","",IF('[1]#source_data'!K179="","",'[1]#source_data'!K179))</f>
        <v>London</v>
      </c>
      <c r="P176" s="4" t="str">
        <f>IF('[1]#source_data'!A179="","",IF(O176="","",VLOOKUP(O176,[1]!Table2[#All],2,FALSE)))</f>
        <v>E12000007</v>
      </c>
      <c r="Q176" s="4" t="str">
        <f>IF('[1]#source_data'!A179="","",IF(O176="","",VLOOKUP(O176,[1]!Table2[#All],3,FALSE)))</f>
        <v>RGN/GOR</v>
      </c>
      <c r="R176" s="4" t="str">
        <f>IF('[1]#source_data'!A179="","",IF('[1]#source_data'!L179="","",'[1]#source_data'!L179))</f>
        <v/>
      </c>
      <c r="S176" s="4" t="str">
        <f>IF('[1]#source_data'!A179="","",IF(R176="","",VLOOKUP(R176,[1]!Table2[#All],2,FALSE)))</f>
        <v/>
      </c>
      <c r="T176" s="4" t="str">
        <f>IF('[1]#source_data'!A179="","",IF(R176="","",VLOOKUP(R176,[1]!Table2[#All],3,FALSE)))</f>
        <v/>
      </c>
      <c r="U176" s="4" t="str">
        <f>IF('[1]#source_data'!A179="","",IF('[1]#source_data'!M179="","",'[1]#source_data'!M179))</f>
        <v/>
      </c>
      <c r="V176" s="4" t="str">
        <f>IF('[1]#source_data'!A179="","",IF(U176="","",VLOOKUP(U176,[1]!Table2[#All],2,FALSE)))</f>
        <v/>
      </c>
      <c r="W176" s="4" t="str">
        <f>IF('[1]#source_data'!A179="","",IF(U176="","",VLOOKUP(U176,[1]!Table2[#All],3,FALSE)))</f>
        <v/>
      </c>
      <c r="X176" s="4" t="str">
        <f>IF('[1]#source_data'!A179="","",IF('[1]#source_data'!N179="","",'[1]#source_data'!N179))</f>
        <v/>
      </c>
      <c r="Y176" s="4" t="str">
        <f>IF('[1]#source_data'!A179="","",IF(X176="","",VLOOKUP(X176,[1]!Table2[#All],2,FALSE)))</f>
        <v/>
      </c>
      <c r="Z176" s="4" t="str">
        <f>IF('[1]#source_data'!A179="","",IF(X176="","",VLOOKUP(X176,[1]!Table2[#All],3,FALSE)))</f>
        <v/>
      </c>
      <c r="AA176" s="7">
        <f ca="1">IF('[1]#source_data'!A179="","",'[1]#fixed_data'!$B$7)</f>
        <v>46079</v>
      </c>
      <c r="AB176" s="4" t="str">
        <f>IF('[1]#source_data'!A179="","",'[1]#fixed_data'!$B$8)</f>
        <v>https://www.berkeleyfoundation.org.uk/</v>
      </c>
      <c r="AC176" s="4">
        <f>IF('[1]#source_data'!A179="","",IF('[1]#source_data'!O179="","",'[1]#source_data'!O179))</f>
        <v>0</v>
      </c>
    </row>
    <row r="177" spans="1:29" x14ac:dyDescent="0.25">
      <c r="A177" s="4" t="str">
        <f>IF('[1]#source_data'!A180="","",CONCATENATE('[1]#fixed_data'!$B$2&amp;'[1]#source_data'!A180))</f>
        <v>360G-BerkeleyFdn-GR10146</v>
      </c>
      <c r="B177" s="4" t="str">
        <f>IF('[1]#source_data'!A180="","",IF('[1]#source_data'!B180="","",'[1]#source_data'!B180))</f>
        <v>One-off grant</v>
      </c>
      <c r="C177" s="4" t="str">
        <f>IF('[1]#source_data'!A180="","",IF('[1]#source_data'!C180="","",'[1]#source_data'!C180))</f>
        <v xml:space="preserve">A grant supporting the purchase and distribution of Christmas hampers for isolated and vulnerable people in Westminster. </v>
      </c>
      <c r="D177" s="4" t="str">
        <f>IF('[1]#source_data'!A180="","",'[1]#fixed_data'!$B$3)</f>
        <v>GBP</v>
      </c>
      <c r="E177" s="5">
        <f>IF('[1]#source_data'!A180="","",IF('[1]#source_data'!D180="","",'[1]#source_data'!D180))</f>
        <v>14502.4</v>
      </c>
      <c r="F177" s="5">
        <f>IF('[1]#source_data'!A180="","",IF('[1]#source_data'!F180="","",'[1]#source_data'!F180))</f>
        <v>14502.4</v>
      </c>
      <c r="G177" s="6">
        <f>IF('[1]#source_data'!A180="","",IF('[1]#source_data'!E180="","",'[1]#source_data'!E180))</f>
        <v>44509</v>
      </c>
      <c r="H177" s="4" t="str">
        <f>IF('[1]#source_data'!A180="","",IF(AND(J177="",K177=""),'[1]#fixed_data'!$B$4&amp;SUBSTITUTE(I177," ","-"),IF(J177="","GB-COH-"&amp;K177,IF(LEFT(J177,2)="SC","GB-SC-"&amp;J177,IF(AND(LEFT(J177,1)="1",LEN(J177)=6),"GB-NIC-"&amp;J177,IF(LEFT(J177,3)="NIC","GB-NIC-"&amp;SUBSTITUTE(J177,"NIC",""),IF(LEFT(J177,1)="X","GB-REV-"&amp;J177,"GB-CHC-"&amp;J177)))))))</f>
        <v>GB-CHC-1174405</v>
      </c>
      <c r="I177" s="4" t="str">
        <f>IF('[1]#source_data'!A180="","",IF('[1]#source_data'!G180="","",'[1]#source_data'!G180))</f>
        <v>Sir Simon Milton Foundation</v>
      </c>
      <c r="J177" s="4">
        <f>IF('[1]#source_data'!A180="","",IF(ISBLANK('[1]#source_data'!H180),"",'[1]#source_data'!H180))</f>
        <v>1174405</v>
      </c>
      <c r="K177" s="4" t="str">
        <f>IF('[1]#source_data'!A180="","",IF('[1]#source_data'!I180="","",TEXT('[1]#source_data'!I180,"00000000")))</f>
        <v/>
      </c>
      <c r="L177" s="4" t="str">
        <f>IF('[1]#source_data'!A180="","",'[1]#fixed_data'!$B$5)</f>
        <v>GB-CHC-1152596</v>
      </c>
      <c r="M177" s="4" t="str">
        <f>IF('[1]#source_data'!A180="","",'[1]#fixed_data'!$B$6)</f>
        <v>The Berkeley Foundation</v>
      </c>
      <c r="N177" s="4" t="str">
        <f>IF('[1]#source_data'!A180="","",IF('[1]#source_data'!J180="","",'[1]#source_data'!J180))</f>
        <v>Health and Wellbeing</v>
      </c>
      <c r="O177" s="4" t="str">
        <f>IF('[1]#source_data'!A180="","",IF('[1]#source_data'!K180="","",'[1]#source_data'!K180))</f>
        <v>London</v>
      </c>
      <c r="P177" s="4" t="str">
        <f>IF('[1]#source_data'!A180="","",IF(O177="","",VLOOKUP(O177,[1]!Table2[#All],2,FALSE)))</f>
        <v>E12000007</v>
      </c>
      <c r="Q177" s="4" t="str">
        <f>IF('[1]#source_data'!A180="","",IF(O177="","",VLOOKUP(O177,[1]!Table2[#All],3,FALSE)))</f>
        <v>RGN/GOR</v>
      </c>
      <c r="R177" s="4" t="str">
        <f>IF('[1]#source_data'!A180="","",IF('[1]#source_data'!L180="","",'[1]#source_data'!L180))</f>
        <v/>
      </c>
      <c r="S177" s="4" t="str">
        <f>IF('[1]#source_data'!A180="","",IF(R177="","",VLOOKUP(R177,[1]!Table2[#All],2,FALSE)))</f>
        <v/>
      </c>
      <c r="T177" s="4" t="str">
        <f>IF('[1]#source_data'!A180="","",IF(R177="","",VLOOKUP(R177,[1]!Table2[#All],3,FALSE)))</f>
        <v/>
      </c>
      <c r="U177" s="4" t="str">
        <f>IF('[1]#source_data'!A180="","",IF('[1]#source_data'!M180="","",'[1]#source_data'!M180))</f>
        <v/>
      </c>
      <c r="V177" s="4" t="str">
        <f>IF('[1]#source_data'!A180="","",IF(U177="","",VLOOKUP(U177,[1]!Table2[#All],2,FALSE)))</f>
        <v/>
      </c>
      <c r="W177" s="4" t="str">
        <f>IF('[1]#source_data'!A180="","",IF(U177="","",VLOOKUP(U177,[1]!Table2[#All],3,FALSE)))</f>
        <v/>
      </c>
      <c r="X177" s="4" t="str">
        <f>IF('[1]#source_data'!A180="","",IF('[1]#source_data'!N180="","",'[1]#source_data'!N180))</f>
        <v/>
      </c>
      <c r="Y177" s="4" t="str">
        <f>IF('[1]#source_data'!A180="","",IF(X177="","",VLOOKUP(X177,[1]!Table2[#All],2,FALSE)))</f>
        <v/>
      </c>
      <c r="Z177" s="4" t="str">
        <f>IF('[1]#source_data'!A180="","",IF(X177="","",VLOOKUP(X177,[1]!Table2[#All],3,FALSE)))</f>
        <v/>
      </c>
      <c r="AA177" s="7">
        <f ca="1">IF('[1]#source_data'!A180="","",'[1]#fixed_data'!$B$7)</f>
        <v>46079</v>
      </c>
      <c r="AB177" s="4" t="str">
        <f>IF('[1]#source_data'!A180="","",'[1]#fixed_data'!$B$8)</f>
        <v>https://www.berkeleyfoundation.org.uk/</v>
      </c>
      <c r="AC177" s="4">
        <f>IF('[1]#source_data'!A180="","",IF('[1]#source_data'!O180="","",'[1]#source_data'!O180))</f>
        <v>0</v>
      </c>
    </row>
    <row r="178" spans="1:29" x14ac:dyDescent="0.25">
      <c r="A178" s="4" t="str">
        <f>IF('[1]#source_data'!A181="","",CONCATENATE('[1]#fixed_data'!$B$2&amp;'[1]#source_data'!A181))</f>
        <v>360G-BerkeleyFdn-FR10045</v>
      </c>
      <c r="B178" s="4" t="str">
        <f>IF('[1]#source_data'!A181="","",IF('[1]#source_data'!B181="","",'[1]#source_data'!B181))</f>
        <v>Resilience Fund Cohort 1</v>
      </c>
      <c r="C178" s="4" t="str">
        <f>IF('[1]#source_data'!A181="","",IF('[1]#source_data'!C181="","",'[1]#source_data'!C181))</f>
        <v>2-year grant aimed at building organisational resilience in charities working to support young people to overcome barriers to work and kick-start their careers (Journey to Employment impact goal).</v>
      </c>
      <c r="D178" s="4" t="str">
        <f>IF('[1]#source_data'!A181="","",'[1]#fixed_data'!$B$3)</f>
        <v>GBP</v>
      </c>
      <c r="E178" s="5">
        <f>IF('[1]#source_data'!A181="","",IF('[1]#source_data'!D181="","",'[1]#source_data'!D181))</f>
        <v>28998</v>
      </c>
      <c r="F178" s="5">
        <f>IF('[1]#source_data'!A181="","",IF('[1]#source_data'!F181="","",'[1]#source_data'!F181))</f>
        <v>28998</v>
      </c>
      <c r="G178" s="6">
        <f>IF('[1]#source_data'!A181="","",IF('[1]#source_data'!E181="","",'[1]#source_data'!E181))</f>
        <v>44566</v>
      </c>
      <c r="H178" s="4" t="str">
        <f>IF('[1]#source_data'!A181="","",IF(AND(J178="",K178=""),'[1]#fixed_data'!$B$4&amp;SUBSTITUTE(I178," ","-"),IF(J178="","GB-COH-"&amp;K178,IF(LEFT(J178,2)="SC","GB-SC-"&amp;J178,IF(AND(LEFT(J178,1)="1",LEN(J178)=6),"GB-NIC-"&amp;J178,IF(LEFT(J178,3)="NIC","GB-NIC-"&amp;SUBSTITUTE(J178,"NIC",""),IF(LEFT(J178,1)="X","GB-REV-"&amp;J178,"GB-CHC-"&amp;J178)))))))</f>
        <v>GB-CHC-1166646</v>
      </c>
      <c r="I178" s="4" t="str">
        <f>IF('[1]#source_data'!A181="","",IF('[1]#source_data'!G181="","",'[1]#source_data'!G181))</f>
        <v>Breadwinners Foundation</v>
      </c>
      <c r="J178" s="4">
        <f>IF('[1]#source_data'!A181="","",IF(ISBLANK('[1]#source_data'!H181),"",'[1]#source_data'!H181))</f>
        <v>1166646</v>
      </c>
      <c r="K178" s="4" t="str">
        <f>IF('[1]#source_data'!A181="","",IF('[1]#source_data'!I181="","",TEXT('[1]#source_data'!I181,"00000000")))</f>
        <v/>
      </c>
      <c r="L178" s="4" t="str">
        <f>IF('[1]#source_data'!A181="","",'[1]#fixed_data'!$B$5)</f>
        <v>GB-CHC-1152596</v>
      </c>
      <c r="M178" s="4" t="str">
        <f>IF('[1]#source_data'!A181="","",'[1]#fixed_data'!$B$6)</f>
        <v>The Berkeley Foundation</v>
      </c>
      <c r="N178" s="4" t="str">
        <f>IF('[1]#source_data'!A181="","",IF('[1]#source_data'!J181="","",'[1]#source_data'!J181))</f>
        <v>A Resilient Voluntary Sector</v>
      </c>
      <c r="O178" s="4" t="str">
        <f>IF('[1]#source_data'!A181="","",IF('[1]#source_data'!K181="","",'[1]#source_data'!K181))</f>
        <v>London</v>
      </c>
      <c r="P178" s="4" t="str">
        <f>IF('[1]#source_data'!A181="","",IF(O178="","",VLOOKUP(O178,[1]!Table2[#All],2,FALSE)))</f>
        <v>E12000007</v>
      </c>
      <c r="Q178" s="4" t="str">
        <f>IF('[1]#source_data'!A181="","",IF(O178="","",VLOOKUP(O178,[1]!Table2[#All],3,FALSE)))</f>
        <v>RGN/GOR</v>
      </c>
      <c r="R178" s="4" t="str">
        <f>IF('[1]#source_data'!A181="","",IF('[1]#source_data'!L181="","",'[1]#source_data'!L181))</f>
        <v/>
      </c>
      <c r="S178" s="4" t="str">
        <f>IF('[1]#source_data'!A181="","",IF(R178="","",VLOOKUP(R178,[1]!Table2[#All],2,FALSE)))</f>
        <v/>
      </c>
      <c r="T178" s="4" t="str">
        <f>IF('[1]#source_data'!A181="","",IF(R178="","",VLOOKUP(R178,[1]!Table2[#All],3,FALSE)))</f>
        <v/>
      </c>
      <c r="U178" s="4" t="str">
        <f>IF('[1]#source_data'!A181="","",IF('[1]#source_data'!M181="","",'[1]#source_data'!M181))</f>
        <v/>
      </c>
      <c r="V178" s="4" t="str">
        <f>IF('[1]#source_data'!A181="","",IF(U178="","",VLOOKUP(U178,[1]!Table2[#All],2,FALSE)))</f>
        <v/>
      </c>
      <c r="W178" s="4" t="str">
        <f>IF('[1]#source_data'!A181="","",IF(U178="","",VLOOKUP(U178,[1]!Table2[#All],3,FALSE)))</f>
        <v/>
      </c>
      <c r="X178" s="4" t="str">
        <f>IF('[1]#source_data'!A181="","",IF('[1]#source_data'!N181="","",'[1]#source_data'!N181))</f>
        <v/>
      </c>
      <c r="Y178" s="4" t="str">
        <f>IF('[1]#source_data'!A181="","",IF(X178="","",VLOOKUP(X178,[1]!Table2[#All],2,FALSE)))</f>
        <v/>
      </c>
      <c r="Z178" s="4" t="str">
        <f>IF('[1]#source_data'!A181="","",IF(X178="","",VLOOKUP(X178,[1]!Table2[#All],3,FALSE)))</f>
        <v/>
      </c>
      <c r="AA178" s="7">
        <f ca="1">IF('[1]#source_data'!A181="","",'[1]#fixed_data'!$B$7)</f>
        <v>46079</v>
      </c>
      <c r="AB178" s="4" t="str">
        <f>IF('[1]#source_data'!A181="","",'[1]#fixed_data'!$B$8)</f>
        <v>https://www.berkeleyfoundation.org.uk/</v>
      </c>
      <c r="AC178" s="4">
        <f>IF('[1]#source_data'!A181="","",IF('[1]#source_data'!O181="","",'[1]#source_data'!O181))</f>
        <v>24</v>
      </c>
    </row>
    <row r="179" spans="1:29" x14ac:dyDescent="0.25">
      <c r="A179" s="4" t="str">
        <f>IF('[1]#source_data'!A182="","",CONCATENATE('[1]#fixed_data'!$B$2&amp;'[1]#source_data'!A182))</f>
        <v>360G-BerkeleyFdn-FR10034</v>
      </c>
      <c r="B179" s="4" t="str">
        <f>IF('[1]#source_data'!A182="","",IF('[1]#source_data'!B182="","",'[1]#source_data'!B182))</f>
        <v>Resilience Fund Cohort 1</v>
      </c>
      <c r="C179" s="4" t="str">
        <f>IF('[1]#source_data'!A182="","",IF('[1]#source_data'!C182="","",'[1]#source_data'!C182))</f>
        <v>2-year grant aimed at building organisational resilience in charities working to support young people to overcome barriers to work and kick-start their careers (Journey to Employment impact goal).</v>
      </c>
      <c r="D179" s="4" t="str">
        <f>IF('[1]#source_data'!A182="","",'[1]#fixed_data'!$B$3)</f>
        <v>GBP</v>
      </c>
      <c r="E179" s="5">
        <f>IF('[1]#source_data'!A182="","",IF('[1]#source_data'!D182="","",'[1]#source_data'!D182))</f>
        <v>30000</v>
      </c>
      <c r="F179" s="5">
        <f>IF('[1]#source_data'!A182="","",IF('[1]#source_data'!F182="","",'[1]#source_data'!F182))</f>
        <v>30000</v>
      </c>
      <c r="G179" s="6">
        <f>IF('[1]#source_data'!A182="","",IF('[1]#source_data'!E182="","",'[1]#source_data'!E182))</f>
        <v>44566</v>
      </c>
      <c r="H179" s="4" t="str">
        <f>IF('[1]#source_data'!A182="","",IF(AND(J179="",K179=""),'[1]#fixed_data'!$B$4&amp;SUBSTITUTE(I179," ","-"),IF(J179="","GB-COH-"&amp;K179,IF(LEFT(J179,2)="SC","GB-SC-"&amp;J179,IF(AND(LEFT(J179,1)="1",LEN(J179)=6),"GB-NIC-"&amp;J179,IF(LEFT(J179,3)="NIC","GB-NIC-"&amp;SUBSTITUTE(J179,"NIC",""),IF(LEFT(J179,1)="X","GB-REV-"&amp;J179,"GB-CHC-"&amp;J179)))))))</f>
        <v>GB-COH-08986384</v>
      </c>
      <c r="I179" s="4" t="str">
        <f>IF('[1]#source_data'!A182="","",IF('[1]#source_data'!G182="","",'[1]#source_data'!G182))</f>
        <v>Women into Construction</v>
      </c>
      <c r="J179" s="4" t="str">
        <f>IF('[1]#source_data'!A182="","",IF(ISBLANK('[1]#source_data'!H182),"",'[1]#source_data'!H182))</f>
        <v/>
      </c>
      <c r="K179" s="4" t="str">
        <f>IF('[1]#source_data'!A182="","",IF('[1]#source_data'!I182="","",TEXT('[1]#source_data'!I182,"00000000")))</f>
        <v>08986384</v>
      </c>
      <c r="L179" s="4" t="str">
        <f>IF('[1]#source_data'!A182="","",'[1]#fixed_data'!$B$5)</f>
        <v>GB-CHC-1152596</v>
      </c>
      <c r="M179" s="4" t="str">
        <f>IF('[1]#source_data'!A182="","",'[1]#fixed_data'!$B$6)</f>
        <v>The Berkeley Foundation</v>
      </c>
      <c r="N179" s="4" t="str">
        <f>IF('[1]#source_data'!A182="","",IF('[1]#source_data'!J182="","",'[1]#source_data'!J182))</f>
        <v>A Resilient Voluntary Sector</v>
      </c>
      <c r="O179" s="4" t="str">
        <f>IF('[1]#source_data'!A182="","",IF('[1]#source_data'!K182="","",'[1]#source_data'!K182))</f>
        <v>Birmingham</v>
      </c>
      <c r="P179" s="4" t="str">
        <f>IF('[1]#source_data'!A182="","",IF(O179="","",VLOOKUP(O179,[1]!Table2[#All],2,FALSE)))</f>
        <v>E08000025</v>
      </c>
      <c r="Q179" s="4" t="str">
        <f>IF('[1]#source_data'!A182="","",IF(O179="","",VLOOKUP(O179,[1]!Table2[#All],3,FALSE)))</f>
        <v>MD</v>
      </c>
      <c r="R179" s="4" t="str">
        <f>IF('[1]#source_data'!A182="","",IF('[1]#source_data'!L182="","",'[1]#source_data'!L182))</f>
        <v>London</v>
      </c>
      <c r="S179" s="4" t="str">
        <f>IF('[1]#source_data'!A182="","",IF(R179="","",VLOOKUP(R179,[1]!Table2[#All],2,FALSE)))</f>
        <v>E12000007</v>
      </c>
      <c r="T179" s="4" t="str">
        <f>IF('[1]#source_data'!A182="","",IF(R179="","",VLOOKUP(R179,[1]!Table2[#All],3,FALSE)))</f>
        <v>RGN/GOR</v>
      </c>
      <c r="U179" s="4" t="str">
        <f>IF('[1]#source_data'!A182="","",IF('[1]#source_data'!M182="","",'[1]#source_data'!M182))</f>
        <v/>
      </c>
      <c r="V179" s="4" t="str">
        <f>IF('[1]#source_data'!A182="","",IF(U179="","",VLOOKUP(U179,[1]!Table2[#All],2,FALSE)))</f>
        <v/>
      </c>
      <c r="W179" s="4" t="str">
        <f>IF('[1]#source_data'!A182="","",IF(U179="","",VLOOKUP(U179,[1]!Table2[#All],3,FALSE)))</f>
        <v/>
      </c>
      <c r="X179" s="4" t="str">
        <f>IF('[1]#source_data'!A182="","",IF('[1]#source_data'!N182="","",'[1]#source_data'!N182))</f>
        <v/>
      </c>
      <c r="Y179" s="4" t="str">
        <f>IF('[1]#source_data'!A182="","",IF(X179="","",VLOOKUP(X179,[1]!Table2[#All],2,FALSE)))</f>
        <v/>
      </c>
      <c r="Z179" s="4" t="str">
        <f>IF('[1]#source_data'!A182="","",IF(X179="","",VLOOKUP(X179,[1]!Table2[#All],3,FALSE)))</f>
        <v/>
      </c>
      <c r="AA179" s="7">
        <f ca="1">IF('[1]#source_data'!A182="","",'[1]#fixed_data'!$B$7)</f>
        <v>46079</v>
      </c>
      <c r="AB179" s="4" t="str">
        <f>IF('[1]#source_data'!A182="","",'[1]#fixed_data'!$B$8)</f>
        <v>https://www.berkeleyfoundation.org.uk/</v>
      </c>
      <c r="AC179" s="4">
        <f>IF('[1]#source_data'!A182="","",IF('[1]#source_data'!O182="","",'[1]#source_data'!O182))</f>
        <v>24</v>
      </c>
    </row>
    <row r="180" spans="1:29" x14ac:dyDescent="0.25">
      <c r="A180" s="4" t="str">
        <f>IF('[1]#source_data'!A183="","",CONCATENATE('[1]#fixed_data'!$B$2&amp;'[1]#source_data'!A183))</f>
        <v>360G-BerkeleyFdn-FR10063</v>
      </c>
      <c r="B180" s="4" t="str">
        <f>IF('[1]#source_data'!A183="","",IF('[1]#source_data'!B183="","",'[1]#source_data'!B183))</f>
        <v>Resilience Fund Cohort 1</v>
      </c>
      <c r="C180" s="4" t="str">
        <f>IF('[1]#source_data'!A183="","",IF('[1]#source_data'!C183="","",'[1]#source_data'!C183))</f>
        <v>2-year grant aimed at building organisational resilience in charities working to support young people to overcome barriers to work and kick-start their careers (Journey to Employment impact goal).</v>
      </c>
      <c r="D180" s="4" t="str">
        <f>IF('[1]#source_data'!A183="","",'[1]#fixed_data'!$B$3)</f>
        <v>GBP</v>
      </c>
      <c r="E180" s="5">
        <f>IF('[1]#source_data'!A183="","",IF('[1]#source_data'!D183="","",'[1]#source_data'!D183))</f>
        <v>30000</v>
      </c>
      <c r="F180" s="5">
        <f>IF('[1]#source_data'!A183="","",IF('[1]#source_data'!F183="","",'[1]#source_data'!F183))</f>
        <v>30000</v>
      </c>
      <c r="G180" s="6">
        <f>IF('[1]#source_data'!A183="","",IF('[1]#source_data'!E183="","",'[1]#source_data'!E183))</f>
        <v>44566</v>
      </c>
      <c r="H180" s="4" t="str">
        <f>IF('[1]#source_data'!A183="","",IF(AND(J180="",K180=""),'[1]#fixed_data'!$B$4&amp;SUBSTITUTE(I180," ","-"),IF(J180="","GB-COH-"&amp;K180,IF(LEFT(J180,2)="SC","GB-SC-"&amp;J180,IF(AND(LEFT(J180,1)="1",LEN(J180)=6),"GB-NIC-"&amp;J180,IF(LEFT(J180,3)="NIC","GB-NIC-"&amp;SUBSTITUTE(J180,"NIC",""),IF(LEFT(J180,1)="X","GB-REV-"&amp;J180,"GB-CHC-"&amp;J180)))))))</f>
        <v>GB-CHC-1140866</v>
      </c>
      <c r="I180" s="4" t="str">
        <f>IF('[1]#source_data'!A183="","",IF('[1]#source_data'!G183="","",'[1]#source_data'!G183))</f>
        <v>Art Against Knives</v>
      </c>
      <c r="J180" s="4">
        <f>IF('[1]#source_data'!A183="","",IF(ISBLANK('[1]#source_data'!H183),"",'[1]#source_data'!H183))</f>
        <v>1140866</v>
      </c>
      <c r="K180" s="4" t="str">
        <f>IF('[1]#source_data'!A183="","",IF('[1]#source_data'!I183="","",TEXT('[1]#source_data'!I183,"00000000")))</f>
        <v/>
      </c>
      <c r="L180" s="4" t="str">
        <f>IF('[1]#source_data'!A183="","",'[1]#fixed_data'!$B$5)</f>
        <v>GB-CHC-1152596</v>
      </c>
      <c r="M180" s="4" t="str">
        <f>IF('[1]#source_data'!A183="","",'[1]#fixed_data'!$B$6)</f>
        <v>The Berkeley Foundation</v>
      </c>
      <c r="N180" s="4" t="str">
        <f>IF('[1]#source_data'!A183="","",IF('[1]#source_data'!J183="","",'[1]#source_data'!J183))</f>
        <v>A Resilient Voluntary Sector</v>
      </c>
      <c r="O180" s="4" t="str">
        <f>IF('[1]#source_data'!A183="","",IF('[1]#source_data'!K183="","",'[1]#source_data'!K183))</f>
        <v>London</v>
      </c>
      <c r="P180" s="4" t="str">
        <f>IF('[1]#source_data'!A183="","",IF(O180="","",VLOOKUP(O180,[1]!Table2[#All],2,FALSE)))</f>
        <v>E12000007</v>
      </c>
      <c r="Q180" s="4" t="str">
        <f>IF('[1]#source_data'!A183="","",IF(O180="","",VLOOKUP(O180,[1]!Table2[#All],3,FALSE)))</f>
        <v>RGN/GOR</v>
      </c>
      <c r="R180" s="4" t="str">
        <f>IF('[1]#source_data'!A183="","",IF('[1]#source_data'!L183="","",'[1]#source_data'!L183))</f>
        <v/>
      </c>
      <c r="S180" s="4" t="str">
        <f>IF('[1]#source_data'!A183="","",IF(R180="","",VLOOKUP(R180,[1]!Table2[#All],2,FALSE)))</f>
        <v/>
      </c>
      <c r="T180" s="4" t="str">
        <f>IF('[1]#source_data'!A183="","",IF(R180="","",VLOOKUP(R180,[1]!Table2[#All],3,FALSE)))</f>
        <v/>
      </c>
      <c r="U180" s="4" t="str">
        <f>IF('[1]#source_data'!A183="","",IF('[1]#source_data'!M183="","",'[1]#source_data'!M183))</f>
        <v/>
      </c>
      <c r="V180" s="4" t="str">
        <f>IF('[1]#source_data'!A183="","",IF(U180="","",VLOOKUP(U180,[1]!Table2[#All],2,FALSE)))</f>
        <v/>
      </c>
      <c r="W180" s="4" t="str">
        <f>IF('[1]#source_data'!A183="","",IF(U180="","",VLOOKUP(U180,[1]!Table2[#All],3,FALSE)))</f>
        <v/>
      </c>
      <c r="X180" s="4" t="str">
        <f>IF('[1]#source_data'!A183="","",IF('[1]#source_data'!N183="","",'[1]#source_data'!N183))</f>
        <v/>
      </c>
      <c r="Y180" s="4" t="str">
        <f>IF('[1]#source_data'!A183="","",IF(X180="","",VLOOKUP(X180,[1]!Table2[#All],2,FALSE)))</f>
        <v/>
      </c>
      <c r="Z180" s="4" t="str">
        <f>IF('[1]#source_data'!A183="","",IF(X180="","",VLOOKUP(X180,[1]!Table2[#All],3,FALSE)))</f>
        <v/>
      </c>
      <c r="AA180" s="7">
        <f ca="1">IF('[1]#source_data'!A183="","",'[1]#fixed_data'!$B$7)</f>
        <v>46079</v>
      </c>
      <c r="AB180" s="4" t="str">
        <f>IF('[1]#source_data'!A183="","",'[1]#fixed_data'!$B$8)</f>
        <v>https://www.berkeleyfoundation.org.uk/</v>
      </c>
      <c r="AC180" s="4">
        <f>IF('[1]#source_data'!A183="","",IF('[1]#source_data'!O183="","",'[1]#source_data'!O183))</f>
        <v>24</v>
      </c>
    </row>
    <row r="181" spans="1:29" x14ac:dyDescent="0.25">
      <c r="A181" s="4" t="str">
        <f>IF('[1]#source_data'!A184="","",CONCATENATE('[1]#fixed_data'!$B$2&amp;'[1]#source_data'!A184))</f>
        <v>360G-BerkeleyFdn-FR10035</v>
      </c>
      <c r="B181" s="4" t="str">
        <f>IF('[1]#source_data'!A184="","",IF('[1]#source_data'!B184="","",'[1]#source_data'!B184))</f>
        <v>Resilience Fund Cohort 1</v>
      </c>
      <c r="C181" s="4" t="str">
        <f>IF('[1]#source_data'!A184="","",IF('[1]#source_data'!C184="","",'[1]#source_data'!C184))</f>
        <v>2-year grant aimed at building organisational resilience in charities working to support young people to overcome barriers to work and kick-start their careers (Journey to Employment impact goal).</v>
      </c>
      <c r="D181" s="4" t="str">
        <f>IF('[1]#source_data'!A184="","",'[1]#fixed_data'!$B$3)</f>
        <v>GBP</v>
      </c>
      <c r="E181" s="5">
        <f>IF('[1]#source_data'!A184="","",IF('[1]#source_data'!D184="","",'[1]#source_data'!D184))</f>
        <v>30000</v>
      </c>
      <c r="F181" s="5">
        <f>IF('[1]#source_data'!A184="","",IF('[1]#source_data'!F184="","",'[1]#source_data'!F184))</f>
        <v>30000</v>
      </c>
      <c r="G181" s="6">
        <f>IF('[1]#source_data'!A184="","",IF('[1]#source_data'!E184="","",'[1]#source_data'!E184))</f>
        <v>44566</v>
      </c>
      <c r="H181" s="4" t="str">
        <f>IF('[1]#source_data'!A184="","",IF(AND(J181="",K181=""),'[1]#fixed_data'!$B$4&amp;SUBSTITUTE(I181," ","-"),IF(J181="","GB-COH-"&amp;K181,IF(LEFT(J181,2)="SC","GB-SC-"&amp;J181,IF(AND(LEFT(J181,1)="1",LEN(J181)=6),"GB-NIC-"&amp;J181,IF(LEFT(J181,3)="NIC","GB-NIC-"&amp;SUBSTITUTE(J181,"NIC",""),IF(LEFT(J181,1)="X","GB-REV-"&amp;J181,"GB-CHC-"&amp;J181)))))))</f>
        <v>GB-CHC-1160814</v>
      </c>
      <c r="I181" s="4" t="str">
        <f>IF('[1]#source_data'!A184="","",IF('[1]#source_data'!G184="","",'[1]#source_data'!G184))</f>
        <v>Small Green Shoots </v>
      </c>
      <c r="J181" s="4">
        <f>IF('[1]#source_data'!A184="","",IF(ISBLANK('[1]#source_data'!H184),"",'[1]#source_data'!H184))</f>
        <v>1160814</v>
      </c>
      <c r="K181" s="4" t="str">
        <f>IF('[1]#source_data'!A184="","",IF('[1]#source_data'!I184="","",TEXT('[1]#source_data'!I184,"00000000")))</f>
        <v/>
      </c>
      <c r="L181" s="4" t="str">
        <f>IF('[1]#source_data'!A184="","",'[1]#fixed_data'!$B$5)</f>
        <v>GB-CHC-1152596</v>
      </c>
      <c r="M181" s="4" t="str">
        <f>IF('[1]#source_data'!A184="","",'[1]#fixed_data'!$B$6)</f>
        <v>The Berkeley Foundation</v>
      </c>
      <c r="N181" s="4" t="str">
        <f>IF('[1]#source_data'!A184="","",IF('[1]#source_data'!J184="","",'[1]#source_data'!J184))</f>
        <v>A Resilient Voluntary Sector</v>
      </c>
      <c r="O181" s="4" t="str">
        <f>IF('[1]#source_data'!A184="","",IF('[1]#source_data'!K184="","",'[1]#source_data'!K184))</f>
        <v>London</v>
      </c>
      <c r="P181" s="4" t="str">
        <f>IF('[1]#source_data'!A184="","",IF(O181="","",VLOOKUP(O181,[1]!Table2[#All],2,FALSE)))</f>
        <v>E12000007</v>
      </c>
      <c r="Q181" s="4" t="str">
        <f>IF('[1]#source_data'!A184="","",IF(O181="","",VLOOKUP(O181,[1]!Table2[#All],3,FALSE)))</f>
        <v>RGN/GOR</v>
      </c>
      <c r="R181" s="4" t="str">
        <f>IF('[1]#source_data'!A184="","",IF('[1]#source_data'!L184="","",'[1]#source_data'!L184))</f>
        <v/>
      </c>
      <c r="S181" s="4" t="str">
        <f>IF('[1]#source_data'!A184="","",IF(R181="","",VLOOKUP(R181,[1]!Table2[#All],2,FALSE)))</f>
        <v/>
      </c>
      <c r="T181" s="4" t="str">
        <f>IF('[1]#source_data'!A184="","",IF(R181="","",VLOOKUP(R181,[1]!Table2[#All],3,FALSE)))</f>
        <v/>
      </c>
      <c r="U181" s="4" t="str">
        <f>IF('[1]#source_data'!A184="","",IF('[1]#source_data'!M184="","",'[1]#source_data'!M184))</f>
        <v/>
      </c>
      <c r="V181" s="4" t="str">
        <f>IF('[1]#source_data'!A184="","",IF(U181="","",VLOOKUP(U181,[1]!Table2[#All],2,FALSE)))</f>
        <v/>
      </c>
      <c r="W181" s="4" t="str">
        <f>IF('[1]#source_data'!A184="","",IF(U181="","",VLOOKUP(U181,[1]!Table2[#All],3,FALSE)))</f>
        <v/>
      </c>
      <c r="X181" s="4" t="str">
        <f>IF('[1]#source_data'!A184="","",IF('[1]#source_data'!N184="","",'[1]#source_data'!N184))</f>
        <v/>
      </c>
      <c r="Y181" s="4" t="str">
        <f>IF('[1]#source_data'!A184="","",IF(X181="","",VLOOKUP(X181,[1]!Table2[#All],2,FALSE)))</f>
        <v/>
      </c>
      <c r="Z181" s="4" t="str">
        <f>IF('[1]#source_data'!A184="","",IF(X181="","",VLOOKUP(X181,[1]!Table2[#All],3,FALSE)))</f>
        <v/>
      </c>
      <c r="AA181" s="7">
        <f ca="1">IF('[1]#source_data'!A184="","",'[1]#fixed_data'!$B$7)</f>
        <v>46079</v>
      </c>
      <c r="AB181" s="4" t="str">
        <f>IF('[1]#source_data'!A184="","",'[1]#fixed_data'!$B$8)</f>
        <v>https://www.berkeleyfoundation.org.uk/</v>
      </c>
      <c r="AC181" s="4">
        <f>IF('[1]#source_data'!A184="","",IF('[1]#source_data'!O184="","",'[1]#source_data'!O184))</f>
        <v>24</v>
      </c>
    </row>
    <row r="182" spans="1:29" x14ac:dyDescent="0.25">
      <c r="A182" s="4" t="str">
        <f>IF('[1]#source_data'!A185="","",CONCATENATE('[1]#fixed_data'!$B$2&amp;'[1]#source_data'!A185))</f>
        <v>360G-BerkeleyFdn-FR10016</v>
      </c>
      <c r="B182" s="4" t="str">
        <f>IF('[1]#source_data'!A185="","",IF('[1]#source_data'!B185="","",'[1]#source_data'!B185))</f>
        <v>Resilience Fund Cohort 1</v>
      </c>
      <c r="C182" s="4" t="str">
        <f>IF('[1]#source_data'!A185="","",IF('[1]#source_data'!C185="","",'[1]#source_data'!C185))</f>
        <v>2-year grant aimed at building organisational resilience in charities working to support young people to overcome barriers to work and kick-start their careers (Journey to Employment impact goal).</v>
      </c>
      <c r="D182" s="4" t="str">
        <f>IF('[1]#source_data'!A185="","",'[1]#fixed_data'!$B$3)</f>
        <v>GBP</v>
      </c>
      <c r="E182" s="5">
        <f>IF('[1]#source_data'!A185="","",IF('[1]#source_data'!D185="","",'[1]#source_data'!D185))</f>
        <v>29902</v>
      </c>
      <c r="F182" s="5">
        <f>IF('[1]#source_data'!A185="","",IF('[1]#source_data'!F185="","",'[1]#source_data'!F185))</f>
        <v>29902</v>
      </c>
      <c r="G182" s="6">
        <f>IF('[1]#source_data'!A185="","",IF('[1]#source_data'!E185="","",'[1]#source_data'!E185))</f>
        <v>44566</v>
      </c>
      <c r="H182" s="4" t="str">
        <f>IF('[1]#source_data'!A185="","",IF(AND(J182="",K182=""),'[1]#fixed_data'!$B$4&amp;SUBSTITUTE(I182," ","-"),IF(J182="","GB-COH-"&amp;K182,IF(LEFT(J182,2)="SC","GB-SC-"&amp;J182,IF(AND(LEFT(J182,1)="1",LEN(J182)=6),"GB-NIC-"&amp;J182,IF(LEFT(J182,3)="NIC","GB-NIC-"&amp;SUBSTITUTE(J182,"NIC",""),IF(LEFT(J182,1)="X","GB-REV-"&amp;J182,"GB-CHC-"&amp;J182)))))))</f>
        <v>GB-CHC-1079581</v>
      </c>
      <c r="I182" s="4" t="str">
        <f>IF('[1]#source_data'!A185="","",IF('[1]#source_data'!G185="","",'[1]#source_data'!G185))</f>
        <v>High Trees Community Development Trust</v>
      </c>
      <c r="J182" s="4">
        <f>IF('[1]#source_data'!A185="","",IF(ISBLANK('[1]#source_data'!H185),"",'[1]#source_data'!H185))</f>
        <v>1079581</v>
      </c>
      <c r="K182" s="4" t="str">
        <f>IF('[1]#source_data'!A185="","",IF('[1]#source_data'!I185="","",TEXT('[1]#source_data'!I185,"00000000")))</f>
        <v/>
      </c>
      <c r="L182" s="4" t="str">
        <f>IF('[1]#source_data'!A185="","",'[1]#fixed_data'!$B$5)</f>
        <v>GB-CHC-1152596</v>
      </c>
      <c r="M182" s="4" t="str">
        <f>IF('[1]#source_data'!A185="","",'[1]#fixed_data'!$B$6)</f>
        <v>The Berkeley Foundation</v>
      </c>
      <c r="N182" s="4" t="str">
        <f>IF('[1]#source_data'!A185="","",IF('[1]#source_data'!J185="","",'[1]#source_data'!J185))</f>
        <v>A Resilient Voluntary Sector</v>
      </c>
      <c r="O182" s="4" t="str">
        <f>IF('[1]#source_data'!A185="","",IF('[1]#source_data'!K185="","",'[1]#source_data'!K185))</f>
        <v>London</v>
      </c>
      <c r="P182" s="4" t="str">
        <f>IF('[1]#source_data'!A185="","",IF(O182="","",VLOOKUP(O182,[1]!Table2[#All],2,FALSE)))</f>
        <v>E12000007</v>
      </c>
      <c r="Q182" s="4" t="str">
        <f>IF('[1]#source_data'!A185="","",IF(O182="","",VLOOKUP(O182,[1]!Table2[#All],3,FALSE)))</f>
        <v>RGN/GOR</v>
      </c>
      <c r="R182" s="4" t="str">
        <f>IF('[1]#source_data'!A185="","",IF('[1]#source_data'!L185="","",'[1]#source_data'!L185))</f>
        <v/>
      </c>
      <c r="S182" s="4" t="str">
        <f>IF('[1]#source_data'!A185="","",IF(R182="","",VLOOKUP(R182,[1]!Table2[#All],2,FALSE)))</f>
        <v/>
      </c>
      <c r="T182" s="4" t="str">
        <f>IF('[1]#source_data'!A185="","",IF(R182="","",VLOOKUP(R182,[1]!Table2[#All],3,FALSE)))</f>
        <v/>
      </c>
      <c r="U182" s="4" t="str">
        <f>IF('[1]#source_data'!A185="","",IF('[1]#source_data'!M185="","",'[1]#source_data'!M185))</f>
        <v/>
      </c>
      <c r="V182" s="4" t="str">
        <f>IF('[1]#source_data'!A185="","",IF(U182="","",VLOOKUP(U182,[1]!Table2[#All],2,FALSE)))</f>
        <v/>
      </c>
      <c r="W182" s="4" t="str">
        <f>IF('[1]#source_data'!A185="","",IF(U182="","",VLOOKUP(U182,[1]!Table2[#All],3,FALSE)))</f>
        <v/>
      </c>
      <c r="X182" s="4" t="str">
        <f>IF('[1]#source_data'!A185="","",IF('[1]#source_data'!N185="","",'[1]#source_data'!N185))</f>
        <v/>
      </c>
      <c r="Y182" s="4" t="str">
        <f>IF('[1]#source_data'!A185="","",IF(X182="","",VLOOKUP(X182,[1]!Table2[#All],2,FALSE)))</f>
        <v/>
      </c>
      <c r="Z182" s="4" t="str">
        <f>IF('[1]#source_data'!A185="","",IF(X182="","",VLOOKUP(X182,[1]!Table2[#All],3,FALSE)))</f>
        <v/>
      </c>
      <c r="AA182" s="7">
        <f ca="1">IF('[1]#source_data'!A185="","",'[1]#fixed_data'!$B$7)</f>
        <v>46079</v>
      </c>
      <c r="AB182" s="4" t="str">
        <f>IF('[1]#source_data'!A185="","",'[1]#fixed_data'!$B$8)</f>
        <v>https://www.berkeleyfoundation.org.uk/</v>
      </c>
      <c r="AC182" s="4">
        <f>IF('[1]#source_data'!A185="","",IF('[1]#source_data'!O185="","",'[1]#source_data'!O185))</f>
        <v>24</v>
      </c>
    </row>
    <row r="183" spans="1:29" x14ac:dyDescent="0.25">
      <c r="A183" s="4" t="str">
        <f>IF('[1]#source_data'!A186="","",CONCATENATE('[1]#fixed_data'!$B$2&amp;'[1]#source_data'!A186))</f>
        <v>360G-BerkeleyFdn-FG1101</v>
      </c>
      <c r="B183" s="4" t="str">
        <f>IF('[1]#source_data'!A186="","",IF('[1]#source_data'!B186="","",'[1]#source_data'!B186))</f>
        <v xml:space="preserve">Match funding payment </v>
      </c>
      <c r="C183" s="4" t="str">
        <f>IF('[1]#source_data'!A186="","",IF('[1]#source_data'!C186="","",'[1]#source_data'!C186))</f>
        <v xml:space="preserve">Unrestricted grant provided to partner charities on a quarterly basis to match staff fundraising, volunteering time and donations through payroll giving, in line with the Berkeley Foundation's match funding policy. </v>
      </c>
      <c r="D183" s="4" t="str">
        <f>IF('[1]#source_data'!A186="","",'[1]#fixed_data'!$B$3)</f>
        <v>GBP</v>
      </c>
      <c r="E183" s="5">
        <f>IF('[1]#source_data'!A186="","",IF('[1]#source_data'!D186="","",'[1]#source_data'!D186))</f>
        <v>406.5</v>
      </c>
      <c r="F183" s="5">
        <f>IF('[1]#source_data'!A186="","",IF('[1]#source_data'!F186="","",'[1]#source_data'!F186))</f>
        <v>406.5</v>
      </c>
      <c r="G183" s="6">
        <f>IF('[1]#source_data'!A186="","",IF('[1]#source_data'!E186="","",'[1]#source_data'!E186))</f>
        <v>44592</v>
      </c>
      <c r="H183" s="4" t="str">
        <f>IF('[1]#source_data'!A186="","",IF(AND(J183="",K183=""),'[1]#fixed_data'!$B$4&amp;SUBSTITUTE(I183," ","-"),IF(J183="","GB-COH-"&amp;K183,IF(LEFT(J183,2)="SC","GB-SC-"&amp;J183,IF(AND(LEFT(J183,1)="1",LEN(J183)=6),"GB-NIC-"&amp;J183,IF(LEFT(J183,3)="NIC","GB-NIC-"&amp;SUBSTITUTE(J183,"NIC",""),IF(LEFT(J183,1)="X","GB-REV-"&amp;J183,"GB-CHC-"&amp;J183)))))))</f>
        <v>GB-CHC-1161629</v>
      </c>
      <c r="I183" s="4" t="str">
        <f>IF('[1]#source_data'!A186="","",IF('[1]#source_data'!G186="","",'[1]#source_data'!G186))</f>
        <v>Home Start London</v>
      </c>
      <c r="J183" s="4">
        <f>IF('[1]#source_data'!A186="","",IF(ISBLANK('[1]#source_data'!H186),"",'[1]#source_data'!H186))</f>
        <v>1161629</v>
      </c>
      <c r="K183" s="4" t="str">
        <f>IF('[1]#source_data'!A186="","",IF('[1]#source_data'!I186="","",TEXT('[1]#source_data'!I186,"00000000")))</f>
        <v/>
      </c>
      <c r="L183" s="4" t="str">
        <f>IF('[1]#source_data'!A186="","",'[1]#fixed_data'!$B$5)</f>
        <v>GB-CHC-1152596</v>
      </c>
      <c r="M183" s="4" t="str">
        <f>IF('[1]#source_data'!A186="","",'[1]#fixed_data'!$B$6)</f>
        <v>The Berkeley Foundation</v>
      </c>
      <c r="N183" s="4" t="str">
        <f>IF('[1]#source_data'!A186="","",IF('[1]#source_data'!J186="","",'[1]#source_data'!J186))</f>
        <v>Unrestricted funding</v>
      </c>
      <c r="O183" s="4" t="str">
        <f>IF('[1]#source_data'!A186="","",IF('[1]#source_data'!K186="","",'[1]#source_data'!K186))</f>
        <v>London</v>
      </c>
      <c r="P183" s="4" t="str">
        <f>IF('[1]#source_data'!A186="","",IF(O183="","",VLOOKUP(O183,[1]!Table2[#All],2,FALSE)))</f>
        <v>E12000007</v>
      </c>
      <c r="Q183" s="4" t="str">
        <f>IF('[1]#source_data'!A186="","",IF(O183="","",VLOOKUP(O183,[1]!Table2[#All],3,FALSE)))</f>
        <v>RGN/GOR</v>
      </c>
      <c r="R183" s="4" t="str">
        <f>IF('[1]#source_data'!A186="","",IF('[1]#source_data'!L186="","",'[1]#source_data'!L186))</f>
        <v/>
      </c>
      <c r="S183" s="4" t="str">
        <f>IF('[1]#source_data'!A186="","",IF(R183="","",VLOOKUP(R183,[1]!Table2[#All],2,FALSE)))</f>
        <v/>
      </c>
      <c r="T183" s="4" t="str">
        <f>IF('[1]#source_data'!A186="","",IF(R183="","",VLOOKUP(R183,[1]!Table2[#All],3,FALSE)))</f>
        <v/>
      </c>
      <c r="U183" s="4" t="str">
        <f>IF('[1]#source_data'!A186="","",IF('[1]#source_data'!M186="","",'[1]#source_data'!M186))</f>
        <v/>
      </c>
      <c r="V183" s="4" t="str">
        <f>IF('[1]#source_data'!A186="","",IF(U183="","",VLOOKUP(U183,[1]!Table2[#All],2,FALSE)))</f>
        <v/>
      </c>
      <c r="W183" s="4" t="str">
        <f>IF('[1]#source_data'!A186="","",IF(U183="","",VLOOKUP(U183,[1]!Table2[#All],3,FALSE)))</f>
        <v/>
      </c>
      <c r="X183" s="4" t="str">
        <f>IF('[1]#source_data'!A186="","",IF('[1]#source_data'!N186="","",'[1]#source_data'!N186))</f>
        <v/>
      </c>
      <c r="Y183" s="4" t="str">
        <f>IF('[1]#source_data'!A186="","",IF(X183="","",VLOOKUP(X183,[1]!Table2[#All],2,FALSE)))</f>
        <v/>
      </c>
      <c r="Z183" s="4" t="str">
        <f>IF('[1]#source_data'!A186="","",IF(X183="","",VLOOKUP(X183,[1]!Table2[#All],3,FALSE)))</f>
        <v/>
      </c>
      <c r="AA183" s="7">
        <f ca="1">IF('[1]#source_data'!A186="","",'[1]#fixed_data'!$B$7)</f>
        <v>46079</v>
      </c>
      <c r="AB183" s="4" t="str">
        <f>IF('[1]#source_data'!A186="","",'[1]#fixed_data'!$B$8)</f>
        <v>https://www.berkeleyfoundation.org.uk/</v>
      </c>
      <c r="AC183" s="4">
        <f>IF('[1]#source_data'!A186="","",IF('[1]#source_data'!O186="","",'[1]#source_data'!O186))</f>
        <v>0</v>
      </c>
    </row>
    <row r="184" spans="1:29" x14ac:dyDescent="0.25">
      <c r="A184" s="4" t="str">
        <f>IF('[1]#source_data'!A187="","",CONCATENATE('[1]#fixed_data'!$B$2&amp;'[1]#source_data'!A187))</f>
        <v>360G-BerkeleyFdn-FG1102</v>
      </c>
      <c r="B184" s="4" t="str">
        <f>IF('[1]#source_data'!A187="","",IF('[1]#source_data'!B187="","",'[1]#source_data'!B187))</f>
        <v xml:space="preserve">Match funding payment </v>
      </c>
      <c r="C184" s="4" t="str">
        <f>IF('[1]#source_data'!A187="","",IF('[1]#source_data'!C187="","",'[1]#source_data'!C187))</f>
        <v xml:space="preserve">Unrestricted grant provided to partner charities on a quarterly basis to match staff fundraising, volunteering time and donations through payroll giving, in line with the Berkeley Foundation's match funding policy. </v>
      </c>
      <c r="D184" s="4" t="str">
        <f>IF('[1]#source_data'!A187="","",'[1]#fixed_data'!$B$3)</f>
        <v>GBP</v>
      </c>
      <c r="E184" s="5">
        <f>IF('[1]#source_data'!A187="","",IF('[1]#source_data'!D187="","",'[1]#source_data'!D187))</f>
        <v>2282.75</v>
      </c>
      <c r="F184" s="5">
        <f>IF('[1]#source_data'!A187="","",IF('[1]#source_data'!F187="","",'[1]#source_data'!F187))</f>
        <v>2282.75</v>
      </c>
      <c r="G184" s="6">
        <f>IF('[1]#source_data'!A187="","",IF('[1]#source_data'!E187="","",'[1]#source_data'!E187))</f>
        <v>44592</v>
      </c>
      <c r="H184" s="4" t="str">
        <f>IF('[1]#source_data'!A187="","",IF(AND(J184="",K184=""),'[1]#fixed_data'!$B$4&amp;SUBSTITUTE(I184," ","-"),IF(J184="","GB-COH-"&amp;K184,IF(LEFT(J184,2)="SC","GB-SC-"&amp;J184,IF(AND(LEFT(J184,1)="1",LEN(J184)=6),"GB-NIC-"&amp;J184,IF(LEFT(J184,3)="NIC","GB-NIC-"&amp;SUBSTITUTE(J184,"NIC",""),IF(LEFT(J184,1)="X","GB-REV-"&amp;J184,"GB-CHC-"&amp;J184)))))))</f>
        <v>GB-CHC-1160316</v>
      </c>
      <c r="I184" s="4" t="str">
        <f>IF('[1]#source_data'!A187="","",IF('[1]#source_data'!G187="","",'[1]#source_data'!G187))</f>
        <v>Guy's and St Thomas' charity - Evelina Fund</v>
      </c>
      <c r="J184" s="4">
        <f>IF('[1]#source_data'!A187="","",IF(ISBLANK('[1]#source_data'!H187),"",'[1]#source_data'!H187))</f>
        <v>1160316</v>
      </c>
      <c r="K184" s="4" t="str">
        <f>IF('[1]#source_data'!A187="","",IF('[1]#source_data'!I187="","",TEXT('[1]#source_data'!I187,"00000000")))</f>
        <v/>
      </c>
      <c r="L184" s="4" t="str">
        <f>IF('[1]#source_data'!A187="","",'[1]#fixed_data'!$B$5)</f>
        <v>GB-CHC-1152596</v>
      </c>
      <c r="M184" s="4" t="str">
        <f>IF('[1]#source_data'!A187="","",'[1]#fixed_data'!$B$6)</f>
        <v>The Berkeley Foundation</v>
      </c>
      <c r="N184" s="4" t="str">
        <f>IF('[1]#source_data'!A187="","",IF('[1]#source_data'!J187="","",'[1]#source_data'!J187))</f>
        <v>Unrestricted funding</v>
      </c>
      <c r="O184" s="4" t="str">
        <f>IF('[1]#source_data'!A187="","",IF('[1]#source_data'!K187="","",'[1]#source_data'!K187))</f>
        <v>London</v>
      </c>
      <c r="P184" s="4" t="str">
        <f>IF('[1]#source_data'!A187="","",IF(O184="","",VLOOKUP(O184,[1]!Table2[#All],2,FALSE)))</f>
        <v>E12000007</v>
      </c>
      <c r="Q184" s="4" t="str">
        <f>IF('[1]#source_data'!A187="","",IF(O184="","",VLOOKUP(O184,[1]!Table2[#All],3,FALSE)))</f>
        <v>RGN/GOR</v>
      </c>
      <c r="R184" s="4" t="str">
        <f>IF('[1]#source_data'!A187="","",IF('[1]#source_data'!L187="","",'[1]#source_data'!L187))</f>
        <v/>
      </c>
      <c r="S184" s="4" t="str">
        <f>IF('[1]#source_data'!A187="","",IF(R184="","",VLOOKUP(R184,[1]!Table2[#All],2,FALSE)))</f>
        <v/>
      </c>
      <c r="T184" s="4" t="str">
        <f>IF('[1]#source_data'!A187="","",IF(R184="","",VLOOKUP(R184,[1]!Table2[#All],3,FALSE)))</f>
        <v/>
      </c>
      <c r="U184" s="4" t="str">
        <f>IF('[1]#source_data'!A187="","",IF('[1]#source_data'!M187="","",'[1]#source_data'!M187))</f>
        <v/>
      </c>
      <c r="V184" s="4" t="str">
        <f>IF('[1]#source_data'!A187="","",IF(U184="","",VLOOKUP(U184,[1]!Table2[#All],2,FALSE)))</f>
        <v/>
      </c>
      <c r="W184" s="4" t="str">
        <f>IF('[1]#source_data'!A187="","",IF(U184="","",VLOOKUP(U184,[1]!Table2[#All],3,FALSE)))</f>
        <v/>
      </c>
      <c r="X184" s="4" t="str">
        <f>IF('[1]#source_data'!A187="","",IF('[1]#source_data'!N187="","",'[1]#source_data'!N187))</f>
        <v/>
      </c>
      <c r="Y184" s="4" t="str">
        <f>IF('[1]#source_data'!A187="","",IF(X184="","",VLOOKUP(X184,[1]!Table2[#All],2,FALSE)))</f>
        <v/>
      </c>
      <c r="Z184" s="4" t="str">
        <f>IF('[1]#source_data'!A187="","",IF(X184="","",VLOOKUP(X184,[1]!Table2[#All],3,FALSE)))</f>
        <v/>
      </c>
      <c r="AA184" s="7">
        <f ca="1">IF('[1]#source_data'!A187="","",'[1]#fixed_data'!$B$7)</f>
        <v>46079</v>
      </c>
      <c r="AB184" s="4" t="str">
        <f>IF('[1]#source_data'!A187="","",'[1]#fixed_data'!$B$8)</f>
        <v>https://www.berkeleyfoundation.org.uk/</v>
      </c>
      <c r="AC184" s="4">
        <f>IF('[1]#source_data'!A187="","",IF('[1]#source_data'!O187="","",'[1]#source_data'!O187))</f>
        <v>0</v>
      </c>
    </row>
    <row r="185" spans="1:29" x14ac:dyDescent="0.25">
      <c r="A185" s="4" t="str">
        <f>IF('[1]#source_data'!A188="","",CONCATENATE('[1]#fixed_data'!$B$2&amp;'[1]#source_data'!A188))</f>
        <v>360G-BerkeleyFdn-FG1103</v>
      </c>
      <c r="B185" s="4" t="str">
        <f>IF('[1]#source_data'!A188="","",IF('[1]#source_data'!B188="","",'[1]#source_data'!B188))</f>
        <v xml:space="preserve">Match funding payment </v>
      </c>
      <c r="C185" s="4" t="str">
        <f>IF('[1]#source_data'!A188="","",IF('[1]#source_data'!C188="","",'[1]#source_data'!C188))</f>
        <v xml:space="preserve">Unrestricted grant provided to partner charities on a quarterly basis to match staff fundraising, volunteering time and donations through payroll giving, in line with the Berkeley Foundation's match funding policy. </v>
      </c>
      <c r="D185" s="4" t="str">
        <f>IF('[1]#source_data'!A188="","",'[1]#fixed_data'!$B$3)</f>
        <v>GBP</v>
      </c>
      <c r="E185" s="5">
        <f>IF('[1]#source_data'!A188="","",IF('[1]#source_data'!D188="","",'[1]#source_data'!D188))</f>
        <v>165.5</v>
      </c>
      <c r="F185" s="5">
        <f>IF('[1]#source_data'!A188="","",IF('[1]#source_data'!F188="","",'[1]#source_data'!F188))</f>
        <v>165.5</v>
      </c>
      <c r="G185" s="6">
        <f>IF('[1]#source_data'!A188="","",IF('[1]#source_data'!E188="","",'[1]#source_data'!E188))</f>
        <v>44592</v>
      </c>
      <c r="H185" s="4" t="str">
        <f>IF('[1]#source_data'!A188="","",IF(AND(J185="",K185=""),'[1]#fixed_data'!$B$4&amp;SUBSTITUTE(I185," ","-"),IF(J185="","GB-COH-"&amp;K185,IF(LEFT(J185,2)="SC","GB-SC-"&amp;J185,IF(AND(LEFT(J185,1)="1",LEN(J185)=6),"GB-NIC-"&amp;J185,IF(LEFT(J185,3)="NIC","GB-NIC-"&amp;SUBSTITUTE(J185,"NIC",""),IF(LEFT(J185,1)="X","GB-REV-"&amp;J185,"GB-CHC-"&amp;J185)))))))</f>
        <v>GB-CHC-271028</v>
      </c>
      <c r="I185" s="4" t="str">
        <f>IF('[1]#source_data'!A188="","",IF('[1]#source_data'!G188="","",'[1]#source_data'!G188))</f>
        <v>National Schizophrenia Fellowship (Rethink Mental Illness)</v>
      </c>
      <c r="J185" s="4">
        <f>IF('[1]#source_data'!A188="","",IF(ISBLANK('[1]#source_data'!H188),"",'[1]#source_data'!H188))</f>
        <v>271028</v>
      </c>
      <c r="K185" s="4" t="str">
        <f>IF('[1]#source_data'!A188="","",IF('[1]#source_data'!I188="","",TEXT('[1]#source_data'!I188,"00000000")))</f>
        <v/>
      </c>
      <c r="L185" s="4" t="str">
        <f>IF('[1]#source_data'!A188="","",'[1]#fixed_data'!$B$5)</f>
        <v>GB-CHC-1152596</v>
      </c>
      <c r="M185" s="4" t="str">
        <f>IF('[1]#source_data'!A188="","",'[1]#fixed_data'!$B$6)</f>
        <v>The Berkeley Foundation</v>
      </c>
      <c r="N185" s="4" t="str">
        <f>IF('[1]#source_data'!A188="","",IF('[1]#source_data'!J188="","",'[1]#source_data'!J188))</f>
        <v>Unrestricted funding</v>
      </c>
      <c r="O185" s="4" t="str">
        <f>IF('[1]#source_data'!A188="","",IF('[1]#source_data'!K188="","",'[1]#source_data'!K188))</f>
        <v>London</v>
      </c>
      <c r="P185" s="4" t="str">
        <f>IF('[1]#source_data'!A188="","",IF(O185="","",VLOOKUP(O185,[1]!Table2[#All],2,FALSE)))</f>
        <v>E12000007</v>
      </c>
      <c r="Q185" s="4" t="str">
        <f>IF('[1]#source_data'!A188="","",IF(O185="","",VLOOKUP(O185,[1]!Table2[#All],3,FALSE)))</f>
        <v>RGN/GOR</v>
      </c>
      <c r="R185" s="4" t="str">
        <f>IF('[1]#source_data'!A188="","",IF('[1]#source_data'!L188="","",'[1]#source_data'!L188))</f>
        <v/>
      </c>
      <c r="S185" s="4" t="str">
        <f>IF('[1]#source_data'!A188="","",IF(R185="","",VLOOKUP(R185,[1]!Table2[#All],2,FALSE)))</f>
        <v/>
      </c>
      <c r="T185" s="4" t="str">
        <f>IF('[1]#source_data'!A188="","",IF(R185="","",VLOOKUP(R185,[1]!Table2[#All],3,FALSE)))</f>
        <v/>
      </c>
      <c r="U185" s="4" t="str">
        <f>IF('[1]#source_data'!A188="","",IF('[1]#source_data'!M188="","",'[1]#source_data'!M188))</f>
        <v/>
      </c>
      <c r="V185" s="4" t="str">
        <f>IF('[1]#source_data'!A188="","",IF(U185="","",VLOOKUP(U185,[1]!Table2[#All],2,FALSE)))</f>
        <v/>
      </c>
      <c r="W185" s="4" t="str">
        <f>IF('[1]#source_data'!A188="","",IF(U185="","",VLOOKUP(U185,[1]!Table2[#All],3,FALSE)))</f>
        <v/>
      </c>
      <c r="X185" s="4" t="str">
        <f>IF('[1]#source_data'!A188="","",IF('[1]#source_data'!N188="","",'[1]#source_data'!N188))</f>
        <v/>
      </c>
      <c r="Y185" s="4" t="str">
        <f>IF('[1]#source_data'!A188="","",IF(X185="","",VLOOKUP(X185,[1]!Table2[#All],2,FALSE)))</f>
        <v/>
      </c>
      <c r="Z185" s="4" t="str">
        <f>IF('[1]#source_data'!A188="","",IF(X185="","",VLOOKUP(X185,[1]!Table2[#All],3,FALSE)))</f>
        <v/>
      </c>
      <c r="AA185" s="7">
        <f ca="1">IF('[1]#source_data'!A188="","",'[1]#fixed_data'!$B$7)</f>
        <v>46079</v>
      </c>
      <c r="AB185" s="4" t="str">
        <f>IF('[1]#source_data'!A188="","",'[1]#fixed_data'!$B$8)</f>
        <v>https://www.berkeleyfoundation.org.uk/</v>
      </c>
      <c r="AC185" s="4">
        <f>IF('[1]#source_data'!A188="","",IF('[1]#source_data'!O188="","",'[1]#source_data'!O188))</f>
        <v>0</v>
      </c>
    </row>
    <row r="186" spans="1:29" x14ac:dyDescent="0.25">
      <c r="A186" s="4" t="str">
        <f>IF('[1]#source_data'!A189="","",CONCATENATE('[1]#fixed_data'!$B$2&amp;'[1]#source_data'!A189))</f>
        <v>360G-BerkeleyFdn-FG1104</v>
      </c>
      <c r="B186" s="4" t="str">
        <f>IF('[1]#source_data'!A189="","",IF('[1]#source_data'!B189="","",'[1]#source_data'!B189))</f>
        <v xml:space="preserve">Match funding payment </v>
      </c>
      <c r="C186" s="4" t="str">
        <f>IF('[1]#source_data'!A189="","",IF('[1]#source_data'!C189="","",'[1]#source_data'!C189))</f>
        <v xml:space="preserve">Unrestricted grant provided to partner charities on a quarterly basis to match staff fundraising, volunteering time and donations through payroll giving, in line with the Berkeley Foundation's match funding policy. </v>
      </c>
      <c r="D186" s="4" t="str">
        <f>IF('[1]#source_data'!A189="","",'[1]#fixed_data'!$B$3)</f>
        <v>GBP</v>
      </c>
      <c r="E186" s="5">
        <f>IF('[1]#source_data'!A189="","",IF('[1]#source_data'!D189="","",'[1]#source_data'!D189))</f>
        <v>45</v>
      </c>
      <c r="F186" s="5">
        <f>IF('[1]#source_data'!A189="","",IF('[1]#source_data'!F189="","",'[1]#source_data'!F189))</f>
        <v>45</v>
      </c>
      <c r="G186" s="6">
        <f>IF('[1]#source_data'!A189="","",IF('[1]#source_data'!E189="","",'[1]#source_data'!E189))</f>
        <v>44592</v>
      </c>
      <c r="H186" s="4" t="str">
        <f>IF('[1]#source_data'!A189="","",IF(AND(J186="",K186=""),'[1]#fixed_data'!$B$4&amp;SUBSTITUTE(I186," ","-"),IF(J186="","GB-COH-"&amp;K186,IF(LEFT(J186,2)="SC","GB-SC-"&amp;J186,IF(AND(LEFT(J186,1)="1",LEN(J186)=6),"GB-NIC-"&amp;J186,IF(LEFT(J186,3)="NIC","GB-NIC-"&amp;SUBSTITUTE(J186,"NIC",""),IF(LEFT(J186,1)="X","GB-REV-"&amp;J186,"GB-CHC-"&amp;J186)))))))</f>
        <v>GB-CHC-303145</v>
      </c>
      <c r="I186" s="4" t="str">
        <f>IF('[1]#source_data'!A189="","",IF('[1]#source_data'!G189="","",'[1]#source_data'!G189))</f>
        <v>Triangle Adventure Playground Association</v>
      </c>
      <c r="J186" s="4">
        <f>IF('[1]#source_data'!A189="","",IF(ISBLANK('[1]#source_data'!H189),"",'[1]#source_data'!H189))</f>
        <v>303145</v>
      </c>
      <c r="K186" s="4" t="str">
        <f>IF('[1]#source_data'!A189="","",IF('[1]#source_data'!I189="","",TEXT('[1]#source_data'!I189,"00000000")))</f>
        <v/>
      </c>
      <c r="L186" s="4" t="str">
        <f>IF('[1]#source_data'!A189="","",'[1]#fixed_data'!$B$5)</f>
        <v>GB-CHC-1152596</v>
      </c>
      <c r="M186" s="4" t="str">
        <f>IF('[1]#source_data'!A189="","",'[1]#fixed_data'!$B$6)</f>
        <v>The Berkeley Foundation</v>
      </c>
      <c r="N186" s="4" t="str">
        <f>IF('[1]#source_data'!A189="","",IF('[1]#source_data'!J189="","",'[1]#source_data'!J189))</f>
        <v>Unrestricted funding</v>
      </c>
      <c r="O186" s="4" t="str">
        <f>IF('[1]#source_data'!A189="","",IF('[1]#source_data'!K189="","",'[1]#source_data'!K189))</f>
        <v>London</v>
      </c>
      <c r="P186" s="4" t="str">
        <f>IF('[1]#source_data'!A189="","",IF(O186="","",VLOOKUP(O186,[1]!Table2[#All],2,FALSE)))</f>
        <v>E12000007</v>
      </c>
      <c r="Q186" s="4" t="str">
        <f>IF('[1]#source_data'!A189="","",IF(O186="","",VLOOKUP(O186,[1]!Table2[#All],3,FALSE)))</f>
        <v>RGN/GOR</v>
      </c>
      <c r="R186" s="4" t="str">
        <f>IF('[1]#source_data'!A189="","",IF('[1]#source_data'!L189="","",'[1]#source_data'!L189))</f>
        <v/>
      </c>
      <c r="S186" s="4" t="str">
        <f>IF('[1]#source_data'!A189="","",IF(R186="","",VLOOKUP(R186,[1]!Table2[#All],2,FALSE)))</f>
        <v/>
      </c>
      <c r="T186" s="4" t="str">
        <f>IF('[1]#source_data'!A189="","",IF(R186="","",VLOOKUP(R186,[1]!Table2[#All],3,FALSE)))</f>
        <v/>
      </c>
      <c r="U186" s="4" t="str">
        <f>IF('[1]#source_data'!A189="","",IF('[1]#source_data'!M189="","",'[1]#source_data'!M189))</f>
        <v/>
      </c>
      <c r="V186" s="4" t="str">
        <f>IF('[1]#source_data'!A189="","",IF(U186="","",VLOOKUP(U186,[1]!Table2[#All],2,FALSE)))</f>
        <v/>
      </c>
      <c r="W186" s="4" t="str">
        <f>IF('[1]#source_data'!A189="","",IF(U186="","",VLOOKUP(U186,[1]!Table2[#All],3,FALSE)))</f>
        <v/>
      </c>
      <c r="X186" s="4" t="str">
        <f>IF('[1]#source_data'!A189="","",IF('[1]#source_data'!N189="","",'[1]#source_data'!N189))</f>
        <v/>
      </c>
      <c r="Y186" s="4" t="str">
        <f>IF('[1]#source_data'!A189="","",IF(X186="","",VLOOKUP(X186,[1]!Table2[#All],2,FALSE)))</f>
        <v/>
      </c>
      <c r="Z186" s="4" t="str">
        <f>IF('[1]#source_data'!A189="","",IF(X186="","",VLOOKUP(X186,[1]!Table2[#All],3,FALSE)))</f>
        <v/>
      </c>
      <c r="AA186" s="7">
        <f ca="1">IF('[1]#source_data'!A189="","",'[1]#fixed_data'!$B$7)</f>
        <v>46079</v>
      </c>
      <c r="AB186" s="4" t="str">
        <f>IF('[1]#source_data'!A189="","",'[1]#fixed_data'!$B$8)</f>
        <v>https://www.berkeleyfoundation.org.uk/</v>
      </c>
      <c r="AC186" s="4">
        <f>IF('[1]#source_data'!A189="","",IF('[1]#source_data'!O189="","",'[1]#source_data'!O189))</f>
        <v>0</v>
      </c>
    </row>
    <row r="187" spans="1:29" x14ac:dyDescent="0.25">
      <c r="A187" s="4" t="str">
        <f>IF('[1]#source_data'!A190="","",CONCATENATE('[1]#fixed_data'!$B$2&amp;'[1]#source_data'!A190))</f>
        <v>360G-BerkeleyFdn-FG1105</v>
      </c>
      <c r="B187" s="4" t="str">
        <f>IF('[1]#source_data'!A190="","",IF('[1]#source_data'!B190="","",'[1]#source_data'!B190))</f>
        <v xml:space="preserve">Match funding payment </v>
      </c>
      <c r="C187" s="4" t="str">
        <f>IF('[1]#source_data'!A190="","",IF('[1]#source_data'!C190="","",'[1]#source_data'!C190))</f>
        <v xml:space="preserve">Unrestricted grant provided to partner charities on a quarterly basis to match staff fundraising, volunteering time and donations through payroll giving, in line with the Berkeley Foundation's match funding policy. </v>
      </c>
      <c r="D187" s="4" t="str">
        <f>IF('[1]#source_data'!A190="","",'[1]#fixed_data'!$B$3)</f>
        <v>GBP</v>
      </c>
      <c r="E187" s="5">
        <f>IF('[1]#source_data'!A190="","",IF('[1]#source_data'!D190="","",'[1]#source_data'!D190))</f>
        <v>638.5</v>
      </c>
      <c r="F187" s="5">
        <f>IF('[1]#source_data'!A190="","",IF('[1]#source_data'!F190="","",'[1]#source_data'!F190))</f>
        <v>638.5</v>
      </c>
      <c r="G187" s="6">
        <f>IF('[1]#source_data'!A190="","",IF('[1]#source_data'!E190="","",'[1]#source_data'!E190))</f>
        <v>44592</v>
      </c>
      <c r="H187" s="4" t="str">
        <f>IF('[1]#source_data'!A190="","",IF(AND(J187="",K187=""),'[1]#fixed_data'!$B$4&amp;SUBSTITUTE(I187," ","-"),IF(J187="","GB-COH-"&amp;K187,IF(LEFT(J187,2)="SC","GB-SC-"&amp;J187,IF(AND(LEFT(J187,1)="1",LEN(J187)=6),"GB-NIC-"&amp;J187,IF(LEFT(J187,3)="NIC","GB-NIC-"&amp;SUBSTITUTE(J187,"NIC",""),IF(LEFT(J187,1)="X","GB-REV-"&amp;J187,"GB-CHC-"&amp;J187)))))))</f>
        <v>GB-CHC-1106677</v>
      </c>
      <c r="I187" s="4" t="str">
        <f>IF('[1]#source_data'!A190="","",IF('[1]#source_data'!G190="","",'[1]#source_data'!G190))</f>
        <v>Momentum Children's Charity</v>
      </c>
      <c r="J187" s="4">
        <f>IF('[1]#source_data'!A190="","",IF(ISBLANK('[1]#source_data'!H190),"",'[1]#source_data'!H190))</f>
        <v>1106677</v>
      </c>
      <c r="K187" s="4" t="str">
        <f>IF('[1]#source_data'!A190="","",IF('[1]#source_data'!I190="","",TEXT('[1]#source_data'!I190,"00000000")))</f>
        <v/>
      </c>
      <c r="L187" s="4" t="str">
        <f>IF('[1]#source_data'!A190="","",'[1]#fixed_data'!$B$5)</f>
        <v>GB-CHC-1152596</v>
      </c>
      <c r="M187" s="4" t="str">
        <f>IF('[1]#source_data'!A190="","",'[1]#fixed_data'!$B$6)</f>
        <v>The Berkeley Foundation</v>
      </c>
      <c r="N187" s="4" t="str">
        <f>IF('[1]#source_data'!A190="","",IF('[1]#source_data'!J190="","",'[1]#source_data'!J190))</f>
        <v>Unrestricted funding</v>
      </c>
      <c r="O187" s="4" t="str">
        <f>IF('[1]#source_data'!A190="","",IF('[1]#source_data'!K190="","",'[1]#source_data'!K190))</f>
        <v>South East England</v>
      </c>
      <c r="P187" s="4" t="str">
        <f>IF('[1]#source_data'!A190="","",IF(O187="","",VLOOKUP(O187,[1]!Table2[#All],2,FALSE)))</f>
        <v>E12000008</v>
      </c>
      <c r="Q187" s="4" t="str">
        <f>IF('[1]#source_data'!A190="","",IF(O187="","",VLOOKUP(O187,[1]!Table2[#All],3,FALSE)))</f>
        <v>RGN/GOR</v>
      </c>
      <c r="R187" s="4" t="str">
        <f>IF('[1]#source_data'!A190="","",IF('[1]#source_data'!L190="","",'[1]#source_data'!L190))</f>
        <v>London</v>
      </c>
      <c r="S187" s="4" t="str">
        <f>IF('[1]#source_data'!A190="","",IF(R187="","",VLOOKUP(R187,[1]!Table2[#All],2,FALSE)))</f>
        <v>E12000007</v>
      </c>
      <c r="T187" s="4" t="str">
        <f>IF('[1]#source_data'!A190="","",IF(R187="","",VLOOKUP(R187,[1]!Table2[#All],3,FALSE)))</f>
        <v>RGN/GOR</v>
      </c>
      <c r="U187" s="4" t="str">
        <f>IF('[1]#source_data'!A190="","",IF('[1]#source_data'!M190="","",'[1]#source_data'!M190))</f>
        <v/>
      </c>
      <c r="V187" s="4" t="str">
        <f>IF('[1]#source_data'!A190="","",IF(U187="","",VLOOKUP(U187,[1]!Table2[#All],2,FALSE)))</f>
        <v/>
      </c>
      <c r="W187" s="4" t="str">
        <f>IF('[1]#source_data'!A190="","",IF(U187="","",VLOOKUP(U187,[1]!Table2[#All],3,FALSE)))</f>
        <v/>
      </c>
      <c r="X187" s="4" t="str">
        <f>IF('[1]#source_data'!A190="","",IF('[1]#source_data'!N190="","",'[1]#source_data'!N190))</f>
        <v/>
      </c>
      <c r="Y187" s="4" t="str">
        <f>IF('[1]#source_data'!A190="","",IF(X187="","",VLOOKUP(X187,[1]!Table2[#All],2,FALSE)))</f>
        <v/>
      </c>
      <c r="Z187" s="4" t="str">
        <f>IF('[1]#source_data'!A190="","",IF(X187="","",VLOOKUP(X187,[1]!Table2[#All],3,FALSE)))</f>
        <v/>
      </c>
      <c r="AA187" s="7">
        <f ca="1">IF('[1]#source_data'!A190="","",'[1]#fixed_data'!$B$7)</f>
        <v>46079</v>
      </c>
      <c r="AB187" s="4" t="str">
        <f>IF('[1]#source_data'!A190="","",'[1]#fixed_data'!$B$8)</f>
        <v>https://www.berkeleyfoundation.org.uk/</v>
      </c>
      <c r="AC187" s="4">
        <f>IF('[1]#source_data'!A190="","",IF('[1]#source_data'!O190="","",'[1]#source_data'!O190))</f>
        <v>0</v>
      </c>
    </row>
    <row r="188" spans="1:29" x14ac:dyDescent="0.25">
      <c r="A188" s="4" t="str">
        <f>IF('[1]#source_data'!A191="","",CONCATENATE('[1]#fixed_data'!$B$2&amp;'[1]#source_data'!A191))</f>
        <v>360G-BerkeleyFdn-FG1106</v>
      </c>
      <c r="B188" s="4" t="str">
        <f>IF('[1]#source_data'!A191="","",IF('[1]#source_data'!B191="","",'[1]#source_data'!B191))</f>
        <v xml:space="preserve">Match funding payment </v>
      </c>
      <c r="C188" s="4" t="str">
        <f>IF('[1]#source_data'!A191="","",IF('[1]#source_data'!C191="","",'[1]#source_data'!C191))</f>
        <v xml:space="preserve">Unrestricted grant provided to partner charities on a quarterly basis to match staff fundraising, volunteering time and donations through payroll giving, in line with the Berkeley Foundation's match funding policy. </v>
      </c>
      <c r="D188" s="4" t="str">
        <f>IF('[1]#source_data'!A191="","",'[1]#fixed_data'!$B$3)</f>
        <v>GBP</v>
      </c>
      <c r="E188" s="5">
        <f>IF('[1]#source_data'!A191="","",IF('[1]#source_data'!D191="","",'[1]#source_data'!D191))</f>
        <v>2481.25</v>
      </c>
      <c r="F188" s="5">
        <f>IF('[1]#source_data'!A191="","",IF('[1]#source_data'!F191="","",'[1]#source_data'!F191))</f>
        <v>2481.25</v>
      </c>
      <c r="G188" s="6">
        <f>IF('[1]#source_data'!A191="","",IF('[1]#source_data'!E191="","",'[1]#source_data'!E191))</f>
        <v>44592</v>
      </c>
      <c r="H188" s="4" t="str">
        <f>IF('[1]#source_data'!A191="","",IF(AND(J188="",K188=""),'[1]#fixed_data'!$B$4&amp;SUBSTITUTE(I188," ","-"),IF(J188="","GB-COH-"&amp;K188,IF(LEFT(J188,2)="SC","GB-SC-"&amp;J188,IF(AND(LEFT(J188,1)="1",LEN(J188)=6),"GB-NIC-"&amp;J188,IF(LEFT(J188,3)="NIC","GB-NIC-"&amp;SUBSTITUTE(J188,"NIC",""),IF(LEFT(J188,1)="X","GB-REV-"&amp;J188,"GB-CHC-"&amp;J188)))))))</f>
        <v>GB-CHC-1039651</v>
      </c>
      <c r="I188" s="4" t="str">
        <f>IF('[1]#source_data'!A191="","",IF('[1]#source_data'!G191="","",'[1]#source_data'!G191))</f>
        <v>Demelza</v>
      </c>
      <c r="J188" s="4">
        <f>IF('[1]#source_data'!A191="","",IF(ISBLANK('[1]#source_data'!H191),"",'[1]#source_data'!H191))</f>
        <v>1039651</v>
      </c>
      <c r="K188" s="4" t="str">
        <f>IF('[1]#source_data'!A191="","",IF('[1]#source_data'!I191="","",TEXT('[1]#source_data'!I191,"00000000")))</f>
        <v/>
      </c>
      <c r="L188" s="4" t="str">
        <f>IF('[1]#source_data'!A191="","",'[1]#fixed_data'!$B$5)</f>
        <v>GB-CHC-1152596</v>
      </c>
      <c r="M188" s="4" t="str">
        <f>IF('[1]#source_data'!A191="","",'[1]#fixed_data'!$B$6)</f>
        <v>The Berkeley Foundation</v>
      </c>
      <c r="N188" s="4" t="str">
        <f>IF('[1]#source_data'!A191="","",IF('[1]#source_data'!J191="","",'[1]#source_data'!J191))</f>
        <v>Unrestricted funding</v>
      </c>
      <c r="O188" s="4" t="str">
        <f>IF('[1]#source_data'!A191="","",IF('[1]#source_data'!K191="","",'[1]#source_data'!K191))</f>
        <v>South East England</v>
      </c>
      <c r="P188" s="4" t="str">
        <f>IF('[1]#source_data'!A191="","",IF(O188="","",VLOOKUP(O188,[1]!Table2[#All],2,FALSE)))</f>
        <v>E12000008</v>
      </c>
      <c r="Q188" s="4" t="str">
        <f>IF('[1]#source_data'!A191="","",IF(O188="","",VLOOKUP(O188,[1]!Table2[#All],3,FALSE)))</f>
        <v>RGN/GOR</v>
      </c>
      <c r="R188" s="4" t="str">
        <f>IF('[1]#source_data'!A191="","",IF('[1]#source_data'!L191="","",'[1]#source_data'!L191))</f>
        <v/>
      </c>
      <c r="S188" s="4" t="str">
        <f>IF('[1]#source_data'!A191="","",IF(R188="","",VLOOKUP(R188,[1]!Table2[#All],2,FALSE)))</f>
        <v/>
      </c>
      <c r="T188" s="4" t="str">
        <f>IF('[1]#source_data'!A191="","",IF(R188="","",VLOOKUP(R188,[1]!Table2[#All],3,FALSE)))</f>
        <v/>
      </c>
      <c r="U188" s="4" t="str">
        <f>IF('[1]#source_data'!A191="","",IF('[1]#source_data'!M191="","",'[1]#source_data'!M191))</f>
        <v/>
      </c>
      <c r="V188" s="4" t="str">
        <f>IF('[1]#source_data'!A191="","",IF(U188="","",VLOOKUP(U188,[1]!Table2[#All],2,FALSE)))</f>
        <v/>
      </c>
      <c r="W188" s="4" t="str">
        <f>IF('[1]#source_data'!A191="","",IF(U188="","",VLOOKUP(U188,[1]!Table2[#All],3,FALSE)))</f>
        <v/>
      </c>
      <c r="X188" s="4" t="str">
        <f>IF('[1]#source_data'!A191="","",IF('[1]#source_data'!N191="","",'[1]#source_data'!N191))</f>
        <v/>
      </c>
      <c r="Y188" s="4" t="str">
        <f>IF('[1]#source_data'!A191="","",IF(X188="","",VLOOKUP(X188,[1]!Table2[#All],2,FALSE)))</f>
        <v/>
      </c>
      <c r="Z188" s="4" t="str">
        <f>IF('[1]#source_data'!A191="","",IF(X188="","",VLOOKUP(X188,[1]!Table2[#All],3,FALSE)))</f>
        <v/>
      </c>
      <c r="AA188" s="7">
        <f ca="1">IF('[1]#source_data'!A191="","",'[1]#fixed_data'!$B$7)</f>
        <v>46079</v>
      </c>
      <c r="AB188" s="4" t="str">
        <f>IF('[1]#source_data'!A191="","",'[1]#fixed_data'!$B$8)</f>
        <v>https://www.berkeleyfoundation.org.uk/</v>
      </c>
      <c r="AC188" s="4">
        <f>IF('[1]#source_data'!A191="","",IF('[1]#source_data'!O191="","",'[1]#source_data'!O191))</f>
        <v>0</v>
      </c>
    </row>
    <row r="189" spans="1:29" x14ac:dyDescent="0.25">
      <c r="A189" s="4" t="str">
        <f>IF('[1]#source_data'!A192="","",CONCATENATE('[1]#fixed_data'!$B$2&amp;'[1]#source_data'!A192))</f>
        <v>360G-BerkeleyFdn-FG1107</v>
      </c>
      <c r="B189" s="4" t="str">
        <f>IF('[1]#source_data'!A192="","",IF('[1]#source_data'!B192="","",'[1]#source_data'!B192))</f>
        <v xml:space="preserve">Match funding payment </v>
      </c>
      <c r="C189" s="4" t="str">
        <f>IF('[1]#source_data'!A192="","",IF('[1]#source_data'!C192="","",'[1]#source_data'!C192))</f>
        <v xml:space="preserve">Unrestricted grant provided to partner charities on a quarterly basis to match staff fundraising, volunteering time and donations through payroll giving, in line with the Berkeley Foundation's match funding policy. </v>
      </c>
      <c r="D189" s="4" t="str">
        <f>IF('[1]#source_data'!A192="","",'[1]#fixed_data'!$B$3)</f>
        <v>GBP</v>
      </c>
      <c r="E189" s="5">
        <f>IF('[1]#source_data'!A192="","",IF('[1]#source_data'!D192="","",'[1]#source_data'!D192))</f>
        <v>120</v>
      </c>
      <c r="F189" s="5">
        <f>IF('[1]#source_data'!A192="","",IF('[1]#source_data'!F192="","",'[1]#source_data'!F192))</f>
        <v>120</v>
      </c>
      <c r="G189" s="6">
        <f>IF('[1]#source_data'!A192="","",IF('[1]#source_data'!E192="","",'[1]#source_data'!E192))</f>
        <v>44592</v>
      </c>
      <c r="H189" s="4" t="str">
        <f>IF('[1]#source_data'!A192="","",IF(AND(J189="",K189=""),'[1]#fixed_data'!$B$4&amp;SUBSTITUTE(I189," ","-"),IF(J189="","GB-COH-"&amp;K189,IF(LEFT(J189,2)="SC","GB-SC-"&amp;J189,IF(AND(LEFT(J189,1)="1",LEN(J189)=6),"GB-NIC-"&amp;J189,IF(LEFT(J189,3)="NIC","GB-NIC-"&amp;SUBSTITUTE(J189,"NIC",""),IF(LEFT(J189,1)="X","GB-REV-"&amp;J189,"GB-CHC-"&amp;J189)))))))</f>
        <v>GB-CHC-7758137</v>
      </c>
      <c r="I189" s="4" t="str">
        <f>IF('[1]#source_data'!A192="","",IF('[1]#source_data'!G192="","",'[1]#source_data'!G192))</f>
        <v>Gravesham Network Development CIC</v>
      </c>
      <c r="J189" s="4">
        <f>IF('[1]#source_data'!A192="","",IF(ISBLANK('[1]#source_data'!H192),"",'[1]#source_data'!H192))</f>
        <v>7758137</v>
      </c>
      <c r="K189" s="4" t="str">
        <f>IF('[1]#source_data'!A192="","",IF('[1]#source_data'!I192="","",TEXT('[1]#source_data'!I192,"00000000")))</f>
        <v/>
      </c>
      <c r="L189" s="4" t="str">
        <f>IF('[1]#source_data'!A192="","",'[1]#fixed_data'!$B$5)</f>
        <v>GB-CHC-1152596</v>
      </c>
      <c r="M189" s="4" t="str">
        <f>IF('[1]#source_data'!A192="","",'[1]#fixed_data'!$B$6)</f>
        <v>The Berkeley Foundation</v>
      </c>
      <c r="N189" s="4" t="str">
        <f>IF('[1]#source_data'!A192="","",IF('[1]#source_data'!J192="","",'[1]#source_data'!J192))</f>
        <v>Unrestricted funding</v>
      </c>
      <c r="O189" s="4" t="str">
        <f>IF('[1]#source_data'!A192="","",IF('[1]#source_data'!K192="","",'[1]#source_data'!K192))</f>
        <v>South East England</v>
      </c>
      <c r="P189" s="4" t="str">
        <f>IF('[1]#source_data'!A192="","",IF(O189="","",VLOOKUP(O189,[1]!Table2[#All],2,FALSE)))</f>
        <v>E12000008</v>
      </c>
      <c r="Q189" s="4" t="str">
        <f>IF('[1]#source_data'!A192="","",IF(O189="","",VLOOKUP(O189,[1]!Table2[#All],3,FALSE)))</f>
        <v>RGN/GOR</v>
      </c>
      <c r="R189" s="4" t="str">
        <f>IF('[1]#source_data'!A192="","",IF('[1]#source_data'!L192="","",'[1]#source_data'!L192))</f>
        <v/>
      </c>
      <c r="S189" s="4" t="str">
        <f>IF('[1]#source_data'!A192="","",IF(R189="","",VLOOKUP(R189,[1]!Table2[#All],2,FALSE)))</f>
        <v/>
      </c>
      <c r="T189" s="4" t="str">
        <f>IF('[1]#source_data'!A192="","",IF(R189="","",VLOOKUP(R189,[1]!Table2[#All],3,FALSE)))</f>
        <v/>
      </c>
      <c r="U189" s="4" t="str">
        <f>IF('[1]#source_data'!A192="","",IF('[1]#source_data'!M192="","",'[1]#source_data'!M192))</f>
        <v/>
      </c>
      <c r="V189" s="4" t="str">
        <f>IF('[1]#source_data'!A192="","",IF(U189="","",VLOOKUP(U189,[1]!Table2[#All],2,FALSE)))</f>
        <v/>
      </c>
      <c r="W189" s="4" t="str">
        <f>IF('[1]#source_data'!A192="","",IF(U189="","",VLOOKUP(U189,[1]!Table2[#All],3,FALSE)))</f>
        <v/>
      </c>
      <c r="X189" s="4" t="str">
        <f>IF('[1]#source_data'!A192="","",IF('[1]#source_data'!N192="","",'[1]#source_data'!N192))</f>
        <v/>
      </c>
      <c r="Y189" s="4" t="str">
        <f>IF('[1]#source_data'!A192="","",IF(X189="","",VLOOKUP(X189,[1]!Table2[#All],2,FALSE)))</f>
        <v/>
      </c>
      <c r="Z189" s="4" t="str">
        <f>IF('[1]#source_data'!A192="","",IF(X189="","",VLOOKUP(X189,[1]!Table2[#All],3,FALSE)))</f>
        <v/>
      </c>
      <c r="AA189" s="7">
        <f ca="1">IF('[1]#source_data'!A192="","",'[1]#fixed_data'!$B$7)</f>
        <v>46079</v>
      </c>
      <c r="AB189" s="4" t="str">
        <f>IF('[1]#source_data'!A192="","",'[1]#fixed_data'!$B$8)</f>
        <v>https://www.berkeleyfoundation.org.uk/</v>
      </c>
      <c r="AC189" s="4">
        <f>IF('[1]#source_data'!A192="","",IF('[1]#source_data'!O192="","",'[1]#source_data'!O192))</f>
        <v>0</v>
      </c>
    </row>
    <row r="190" spans="1:29" x14ac:dyDescent="0.25">
      <c r="A190" s="4" t="str">
        <f>IF('[1]#source_data'!A193="","",CONCATENATE('[1]#fixed_data'!$B$2&amp;'[1]#source_data'!A193))</f>
        <v>360G-BerkeleyFdn-FG1108</v>
      </c>
      <c r="B190" s="4" t="str">
        <f>IF('[1]#source_data'!A193="","",IF('[1]#source_data'!B193="","",'[1]#source_data'!B193))</f>
        <v xml:space="preserve">Match funding payment </v>
      </c>
      <c r="C190" s="4" t="str">
        <f>IF('[1]#source_data'!A193="","",IF('[1]#source_data'!C193="","",'[1]#source_data'!C193))</f>
        <v xml:space="preserve">Unrestricted grant provided to partner charities on a quarterly basis to match staff fundraising, volunteering time and donations through payroll giving, in line with the Berkeley Foundation's match funding policy. </v>
      </c>
      <c r="D190" s="4" t="str">
        <f>IF('[1]#source_data'!A193="","",'[1]#fixed_data'!$B$3)</f>
        <v>GBP</v>
      </c>
      <c r="E190" s="5">
        <f>IF('[1]#source_data'!A193="","",IF('[1]#source_data'!D193="","",'[1]#source_data'!D193))</f>
        <v>45</v>
      </c>
      <c r="F190" s="5">
        <f>IF('[1]#source_data'!A193="","",IF('[1]#source_data'!F193="","",'[1]#source_data'!F193))</f>
        <v>45</v>
      </c>
      <c r="G190" s="6">
        <f>IF('[1]#source_data'!A193="","",IF('[1]#source_data'!E193="","",'[1]#source_data'!E193))</f>
        <v>44592</v>
      </c>
      <c r="H190" s="4" t="str">
        <f>IF('[1]#source_data'!A193="","",IF(AND(J190="",K190=""),'[1]#fixed_data'!$B$4&amp;SUBSTITUTE(I190," ","-"),IF(J190="","GB-COH-"&amp;K190,IF(LEFT(J190,2)="SC","GB-SC-"&amp;J190,IF(AND(LEFT(J190,1)="1",LEN(J190)=6),"GB-NIC-"&amp;J190,IF(LEFT(J190,3)="NIC","GB-NIC-"&amp;SUBSTITUTE(J190,"NIC",""),IF(LEFT(J190,1)="X","GB-REV-"&amp;J190,"GB-CHC-"&amp;J190)))))))</f>
        <v>GB-CHC-222377</v>
      </c>
      <c r="I190" s="4" t="str">
        <f>IF('[1]#source_data'!A193="","",IF('[1]#source_data'!G193="","",'[1]#source_data'!G193))</f>
        <v>Mencap</v>
      </c>
      <c r="J190" s="4">
        <f>IF('[1]#source_data'!A193="","",IF(ISBLANK('[1]#source_data'!H193),"",'[1]#source_data'!H193))</f>
        <v>222377</v>
      </c>
      <c r="K190" s="4" t="str">
        <f>IF('[1]#source_data'!A193="","",IF('[1]#source_data'!I193="","",TEXT('[1]#source_data'!I193,"00000000")))</f>
        <v/>
      </c>
      <c r="L190" s="4" t="str">
        <f>IF('[1]#source_data'!A193="","",'[1]#fixed_data'!$B$5)</f>
        <v>GB-CHC-1152596</v>
      </c>
      <c r="M190" s="4" t="str">
        <f>IF('[1]#source_data'!A193="","",'[1]#fixed_data'!$B$6)</f>
        <v>The Berkeley Foundation</v>
      </c>
      <c r="N190" s="4" t="str">
        <f>IF('[1]#source_data'!A193="","",IF('[1]#source_data'!J193="","",'[1]#source_data'!J193))</f>
        <v>Unrestricted funding</v>
      </c>
      <c r="O190" s="4" t="str">
        <f>IF('[1]#source_data'!A193="","",IF('[1]#source_data'!K193="","",'[1]#source_data'!K193))</f>
        <v>Birmingham</v>
      </c>
      <c r="P190" s="4" t="str">
        <f>IF('[1]#source_data'!A193="","",IF(O190="","",VLOOKUP(O190,[1]!Table2[#All],2,FALSE)))</f>
        <v>E08000025</v>
      </c>
      <c r="Q190" s="4" t="str">
        <f>IF('[1]#source_data'!A193="","",IF(O190="","",VLOOKUP(O190,[1]!Table2[#All],3,FALSE)))</f>
        <v>MD</v>
      </c>
      <c r="R190" s="4" t="str">
        <f>IF('[1]#source_data'!A193="","",IF('[1]#source_data'!L193="","",'[1]#source_data'!L193))</f>
        <v>London</v>
      </c>
      <c r="S190" s="4" t="str">
        <f>IF('[1]#source_data'!A193="","",IF(R190="","",VLOOKUP(R190,[1]!Table2[#All],2,FALSE)))</f>
        <v>E12000007</v>
      </c>
      <c r="T190" s="4" t="str">
        <f>IF('[1]#source_data'!A193="","",IF(R190="","",VLOOKUP(R190,[1]!Table2[#All],3,FALSE)))</f>
        <v>RGN/GOR</v>
      </c>
      <c r="U190" s="4" t="str">
        <f>IF('[1]#source_data'!A193="","",IF('[1]#source_data'!M193="","",'[1]#source_data'!M193))</f>
        <v/>
      </c>
      <c r="V190" s="4" t="str">
        <f>IF('[1]#source_data'!A193="","",IF(U190="","",VLOOKUP(U190,[1]!Table2[#All],2,FALSE)))</f>
        <v/>
      </c>
      <c r="W190" s="4" t="str">
        <f>IF('[1]#source_data'!A193="","",IF(U190="","",VLOOKUP(U190,[1]!Table2[#All],3,FALSE)))</f>
        <v/>
      </c>
      <c r="X190" s="4" t="str">
        <f>IF('[1]#source_data'!A193="","",IF('[1]#source_data'!N193="","",'[1]#source_data'!N193))</f>
        <v/>
      </c>
      <c r="Y190" s="4" t="str">
        <f>IF('[1]#source_data'!A193="","",IF(X190="","",VLOOKUP(X190,[1]!Table2[#All],2,FALSE)))</f>
        <v/>
      </c>
      <c r="Z190" s="4" t="str">
        <f>IF('[1]#source_data'!A193="","",IF(X190="","",VLOOKUP(X190,[1]!Table2[#All],3,FALSE)))</f>
        <v/>
      </c>
      <c r="AA190" s="7">
        <f ca="1">IF('[1]#source_data'!A193="","",'[1]#fixed_data'!$B$7)</f>
        <v>46079</v>
      </c>
      <c r="AB190" s="4" t="str">
        <f>IF('[1]#source_data'!A193="","",'[1]#fixed_data'!$B$8)</f>
        <v>https://www.berkeleyfoundation.org.uk/</v>
      </c>
      <c r="AC190" s="4">
        <f>IF('[1]#source_data'!A193="","",IF('[1]#source_data'!O193="","",'[1]#source_data'!O193))</f>
        <v>0</v>
      </c>
    </row>
    <row r="191" spans="1:29" x14ac:dyDescent="0.25">
      <c r="A191" s="4" t="str">
        <f>IF('[1]#source_data'!A194="","",CONCATENATE('[1]#fixed_data'!$B$2&amp;'[1]#source_data'!A194))</f>
        <v>360G-BerkeleyFdn-FG1109</v>
      </c>
      <c r="B191" s="4" t="str">
        <f>IF('[1]#source_data'!A194="","",IF('[1]#source_data'!B194="","",'[1]#source_data'!B194))</f>
        <v xml:space="preserve">Match funding payment </v>
      </c>
      <c r="C191" s="4" t="str">
        <f>IF('[1]#source_data'!A194="","",IF('[1]#source_data'!C194="","",'[1]#source_data'!C194))</f>
        <v xml:space="preserve">Unrestricted grant provided to partner charities on a quarterly basis to match staff fundraising, volunteering time and donations through payroll giving, in line with the Berkeley Foundation's match funding policy. </v>
      </c>
      <c r="D191" s="4" t="str">
        <f>IF('[1]#source_data'!A194="","",'[1]#fixed_data'!$B$3)</f>
        <v>GBP</v>
      </c>
      <c r="E191" s="5">
        <f>IF('[1]#source_data'!A194="","",IF('[1]#source_data'!D194="","",'[1]#source_data'!D194))</f>
        <v>1714.5</v>
      </c>
      <c r="F191" s="5">
        <f>IF('[1]#source_data'!A194="","",IF('[1]#source_data'!F194="","",'[1]#source_data'!F194))</f>
        <v>1714.5</v>
      </c>
      <c r="G191" s="6">
        <f>IF('[1]#source_data'!A194="","",IF('[1]#source_data'!E194="","",'[1]#source_data'!E194))</f>
        <v>44592</v>
      </c>
      <c r="H191" s="4" t="str">
        <f>IF('[1]#source_data'!A194="","",IF(AND(J191="",K191=""),'[1]#fixed_data'!$B$4&amp;SUBSTITUTE(I191," ","-"),IF(J191="","GB-COH-"&amp;K191,IF(LEFT(J191,2)="SC","GB-SC-"&amp;J191,IF(AND(LEFT(J191,1)="1",LEN(J191)=6),"GB-NIC-"&amp;J191,IF(LEFT(J191,3)="NIC","GB-NIC-"&amp;SUBSTITUTE(J191,"NIC",""),IF(LEFT(J191,1)="X","GB-REV-"&amp;J191,"GB-CHC-"&amp;J191)))))))</f>
        <v>GB-CHC-207740</v>
      </c>
      <c r="I191" s="4" t="str">
        <f>IF('[1]#source_data'!A194="","",IF('[1]#source_data'!G194="","",'[1]#source_data'!G194))</f>
        <v>The Grange Centre for People with Disabilities</v>
      </c>
      <c r="J191" s="4">
        <f>IF('[1]#source_data'!A194="","",IF(ISBLANK('[1]#source_data'!H194),"",'[1]#source_data'!H194))</f>
        <v>207740</v>
      </c>
      <c r="K191" s="4" t="str">
        <f>IF('[1]#source_data'!A194="","",IF('[1]#source_data'!I194="","",TEXT('[1]#source_data'!I194,"00000000")))</f>
        <v/>
      </c>
      <c r="L191" s="4" t="str">
        <f>IF('[1]#source_data'!A194="","",'[1]#fixed_data'!$B$5)</f>
        <v>GB-CHC-1152596</v>
      </c>
      <c r="M191" s="4" t="str">
        <f>IF('[1]#source_data'!A194="","",'[1]#fixed_data'!$B$6)</f>
        <v>The Berkeley Foundation</v>
      </c>
      <c r="N191" s="4" t="str">
        <f>IF('[1]#source_data'!A194="","",IF('[1]#source_data'!J194="","",'[1]#source_data'!J194))</f>
        <v>Unrestricted funding</v>
      </c>
      <c r="O191" s="4" t="str">
        <f>IF('[1]#source_data'!A194="","",IF('[1]#source_data'!K194="","",'[1]#source_data'!K194))</f>
        <v>South East England</v>
      </c>
      <c r="P191" s="4" t="str">
        <f>IF('[1]#source_data'!A194="","",IF(O191="","",VLOOKUP(O191,[1]!Table2[#All],2,FALSE)))</f>
        <v>E12000008</v>
      </c>
      <c r="Q191" s="4" t="str">
        <f>IF('[1]#source_data'!A194="","",IF(O191="","",VLOOKUP(O191,[1]!Table2[#All],3,FALSE)))</f>
        <v>RGN/GOR</v>
      </c>
      <c r="R191" s="4" t="str">
        <f>IF('[1]#source_data'!A194="","",IF('[1]#source_data'!L194="","",'[1]#source_data'!L194))</f>
        <v/>
      </c>
      <c r="S191" s="4" t="str">
        <f>IF('[1]#source_data'!A194="","",IF(R191="","",VLOOKUP(R191,[1]!Table2[#All],2,FALSE)))</f>
        <v/>
      </c>
      <c r="T191" s="4" t="str">
        <f>IF('[1]#source_data'!A194="","",IF(R191="","",VLOOKUP(R191,[1]!Table2[#All],3,FALSE)))</f>
        <v/>
      </c>
      <c r="U191" s="4" t="str">
        <f>IF('[1]#source_data'!A194="","",IF('[1]#source_data'!M194="","",'[1]#source_data'!M194))</f>
        <v/>
      </c>
      <c r="V191" s="4" t="str">
        <f>IF('[1]#source_data'!A194="","",IF(U191="","",VLOOKUP(U191,[1]!Table2[#All],2,FALSE)))</f>
        <v/>
      </c>
      <c r="W191" s="4" t="str">
        <f>IF('[1]#source_data'!A194="","",IF(U191="","",VLOOKUP(U191,[1]!Table2[#All],3,FALSE)))</f>
        <v/>
      </c>
      <c r="X191" s="4" t="str">
        <f>IF('[1]#source_data'!A194="","",IF('[1]#source_data'!N194="","",'[1]#source_data'!N194))</f>
        <v/>
      </c>
      <c r="Y191" s="4" t="str">
        <f>IF('[1]#source_data'!A194="","",IF(X191="","",VLOOKUP(X191,[1]!Table2[#All],2,FALSE)))</f>
        <v/>
      </c>
      <c r="Z191" s="4" t="str">
        <f>IF('[1]#source_data'!A194="","",IF(X191="","",VLOOKUP(X191,[1]!Table2[#All],3,FALSE)))</f>
        <v/>
      </c>
      <c r="AA191" s="7">
        <f ca="1">IF('[1]#source_data'!A194="","",'[1]#fixed_data'!$B$7)</f>
        <v>46079</v>
      </c>
      <c r="AB191" s="4" t="str">
        <f>IF('[1]#source_data'!A194="","",'[1]#fixed_data'!$B$8)</f>
        <v>https://www.berkeleyfoundation.org.uk/</v>
      </c>
      <c r="AC191" s="4">
        <f>IF('[1]#source_data'!A194="","",IF('[1]#source_data'!O194="","",'[1]#source_data'!O194))</f>
        <v>0</v>
      </c>
    </row>
    <row r="192" spans="1:29" x14ac:dyDescent="0.25">
      <c r="A192" s="4" t="str">
        <f>IF('[1]#source_data'!A195="","",CONCATENATE('[1]#fixed_data'!$B$2&amp;'[1]#source_data'!A195))</f>
        <v>360G-BerkeleyFdn-FG1110</v>
      </c>
      <c r="B192" s="4" t="str">
        <f>IF('[1]#source_data'!A195="","",IF('[1]#source_data'!B195="","",'[1]#source_data'!B195))</f>
        <v xml:space="preserve">Match funding payment </v>
      </c>
      <c r="C192" s="4" t="str">
        <f>IF('[1]#source_data'!A195="","",IF('[1]#source_data'!C195="","",'[1]#source_data'!C195))</f>
        <v xml:space="preserve">Unrestricted grant provided to partner charities on a quarterly basis to match staff fundraising, volunteering time and donations through payroll giving, in line with the Berkeley Foundation's match funding policy. </v>
      </c>
      <c r="D192" s="4" t="str">
        <f>IF('[1]#source_data'!A195="","",'[1]#fixed_data'!$B$3)</f>
        <v>GBP</v>
      </c>
      <c r="E192" s="5">
        <f>IF('[1]#source_data'!A195="","",IF('[1]#source_data'!D195="","",'[1]#source_data'!D195))</f>
        <v>1756.5</v>
      </c>
      <c r="F192" s="5">
        <f>IF('[1]#source_data'!A195="","",IF('[1]#source_data'!F195="","",'[1]#source_data'!F195))</f>
        <v>1756.5</v>
      </c>
      <c r="G192" s="6">
        <f>IF('[1]#source_data'!A195="","",IF('[1]#source_data'!E195="","",'[1]#source_data'!E195))</f>
        <v>44592</v>
      </c>
      <c r="H192" s="4" t="str">
        <f>IF('[1]#source_data'!A195="","",IF(AND(J192="",K192=""),'[1]#fixed_data'!$B$4&amp;SUBSTITUTE(I192," ","-"),IF(J192="","GB-COH-"&amp;K192,IF(LEFT(J192,2)="SC","GB-SC-"&amp;J192,IF(AND(LEFT(J192,1)="1",LEN(J192)=6),"GB-NIC-"&amp;J192,IF(LEFT(J192,3)="NIC","GB-NIC-"&amp;SUBSTITUTE(J192,"NIC",""),IF(LEFT(J192,1)="X","GB-REV-"&amp;J192,"GB-CHC-"&amp;J192)))))))</f>
        <v>GB-CHC-1085951</v>
      </c>
      <c r="I192" s="4" t="str">
        <f>IF('[1]#source_data'!A195="","",IF('[1]#source_data'!G195="","",'[1]#source_data'!G195))</f>
        <v>Helen &amp; Douglas House</v>
      </c>
      <c r="J192" s="4">
        <f>IF('[1]#source_data'!A195="","",IF(ISBLANK('[1]#source_data'!H195),"",'[1]#source_data'!H195))</f>
        <v>1085951</v>
      </c>
      <c r="K192" s="4" t="str">
        <f>IF('[1]#source_data'!A195="","",IF('[1]#source_data'!I195="","",TEXT('[1]#source_data'!I195,"00000000")))</f>
        <v/>
      </c>
      <c r="L192" s="4" t="str">
        <f>IF('[1]#source_data'!A195="","",'[1]#fixed_data'!$B$5)</f>
        <v>GB-CHC-1152596</v>
      </c>
      <c r="M192" s="4" t="str">
        <f>IF('[1]#source_data'!A195="","",'[1]#fixed_data'!$B$6)</f>
        <v>The Berkeley Foundation</v>
      </c>
      <c r="N192" s="4" t="str">
        <f>IF('[1]#source_data'!A195="","",IF('[1]#source_data'!J195="","",'[1]#source_data'!J195))</f>
        <v>Unrestricted funding</v>
      </c>
      <c r="O192" s="4" t="str">
        <f>IF('[1]#source_data'!A195="","",IF('[1]#source_data'!K195="","",'[1]#source_data'!K195))</f>
        <v>South East England</v>
      </c>
      <c r="P192" s="4" t="str">
        <f>IF('[1]#source_data'!A195="","",IF(O192="","",VLOOKUP(O192,[1]!Table2[#All],2,FALSE)))</f>
        <v>E12000008</v>
      </c>
      <c r="Q192" s="4" t="str">
        <f>IF('[1]#source_data'!A195="","",IF(O192="","",VLOOKUP(O192,[1]!Table2[#All],3,FALSE)))</f>
        <v>RGN/GOR</v>
      </c>
      <c r="R192" s="4" t="str">
        <f>IF('[1]#source_data'!A195="","",IF('[1]#source_data'!L195="","",'[1]#source_data'!L195))</f>
        <v/>
      </c>
      <c r="S192" s="4" t="str">
        <f>IF('[1]#source_data'!A195="","",IF(R192="","",VLOOKUP(R192,[1]!Table2[#All],2,FALSE)))</f>
        <v/>
      </c>
      <c r="T192" s="4" t="str">
        <f>IF('[1]#source_data'!A195="","",IF(R192="","",VLOOKUP(R192,[1]!Table2[#All],3,FALSE)))</f>
        <v/>
      </c>
      <c r="U192" s="4" t="str">
        <f>IF('[1]#source_data'!A195="","",IF('[1]#source_data'!M195="","",'[1]#source_data'!M195))</f>
        <v/>
      </c>
      <c r="V192" s="4" t="str">
        <f>IF('[1]#source_data'!A195="","",IF(U192="","",VLOOKUP(U192,[1]!Table2[#All],2,FALSE)))</f>
        <v/>
      </c>
      <c r="W192" s="4" t="str">
        <f>IF('[1]#source_data'!A195="","",IF(U192="","",VLOOKUP(U192,[1]!Table2[#All],3,FALSE)))</f>
        <v/>
      </c>
      <c r="X192" s="4" t="str">
        <f>IF('[1]#source_data'!A195="","",IF('[1]#source_data'!N195="","",'[1]#source_data'!N195))</f>
        <v/>
      </c>
      <c r="Y192" s="4" t="str">
        <f>IF('[1]#source_data'!A195="","",IF(X192="","",VLOOKUP(X192,[1]!Table2[#All],2,FALSE)))</f>
        <v/>
      </c>
      <c r="Z192" s="4" t="str">
        <f>IF('[1]#source_data'!A195="","",IF(X192="","",VLOOKUP(X192,[1]!Table2[#All],3,FALSE)))</f>
        <v/>
      </c>
      <c r="AA192" s="7">
        <f ca="1">IF('[1]#source_data'!A195="","",'[1]#fixed_data'!$B$7)</f>
        <v>46079</v>
      </c>
      <c r="AB192" s="4" t="str">
        <f>IF('[1]#source_data'!A195="","",'[1]#fixed_data'!$B$8)</f>
        <v>https://www.berkeleyfoundation.org.uk/</v>
      </c>
      <c r="AC192" s="4">
        <f>IF('[1]#source_data'!A195="","",IF('[1]#source_data'!O195="","",'[1]#source_data'!O195))</f>
        <v>0</v>
      </c>
    </row>
    <row r="193" spans="1:29" x14ac:dyDescent="0.25">
      <c r="A193" s="4" t="str">
        <f>IF('[1]#source_data'!A196="","",CONCATENATE('[1]#fixed_data'!$B$2&amp;'[1]#source_data'!A196))</f>
        <v>360G-BerkeleyFdn-FG1111</v>
      </c>
      <c r="B193" s="4" t="str">
        <f>IF('[1]#source_data'!A196="","",IF('[1]#source_data'!B196="","",'[1]#source_data'!B196))</f>
        <v xml:space="preserve">Match funding payment </v>
      </c>
      <c r="C193" s="4" t="str">
        <f>IF('[1]#source_data'!A196="","",IF('[1]#source_data'!C196="","",'[1]#source_data'!C196))</f>
        <v xml:space="preserve">Unrestricted grant provided to partner charities on a quarterly basis to match staff fundraising, volunteering time and donations through payroll giving, in line with the Berkeley Foundation's match funding policy. </v>
      </c>
      <c r="D193" s="4" t="str">
        <f>IF('[1]#source_data'!A196="","",'[1]#fixed_data'!$B$3)</f>
        <v>GBP</v>
      </c>
      <c r="E193" s="5">
        <f>IF('[1]#source_data'!A196="","",IF('[1]#source_data'!D196="","",'[1]#source_data'!D196))</f>
        <v>1355</v>
      </c>
      <c r="F193" s="5">
        <f>IF('[1]#source_data'!A196="","",IF('[1]#source_data'!F196="","",'[1]#source_data'!F196))</f>
        <v>1355</v>
      </c>
      <c r="G193" s="6">
        <f>IF('[1]#source_data'!A196="","",IF('[1]#source_data'!E196="","",'[1]#source_data'!E196))</f>
        <v>44592</v>
      </c>
      <c r="H193" s="4" t="str">
        <f>IF('[1]#source_data'!A196="","",IF(AND(J193="",K193=""),'[1]#fixed_data'!$B$4&amp;SUBSTITUTE(I193," ","-"),IF(J193="","GB-COH-"&amp;K193,IF(LEFT(J193,2)="SC","GB-SC-"&amp;J193,IF(AND(LEFT(J193,1)="1",LEN(J193)=6),"GB-NIC-"&amp;J193,IF(LEFT(J193,3)="NIC","GB-NIC-"&amp;SUBSTITUTE(J193,"NIC",""),IF(LEFT(J193,1)="X","GB-REV-"&amp;J193,"GB-CHC-"&amp;J193)))))))</f>
        <v>GB-CHC-1118947</v>
      </c>
      <c r="I193" s="4" t="str">
        <f>IF('[1]#source_data'!A196="","",IF('[1]#source_data'!G196="","",'[1]#source_data'!G196))</f>
        <v>Alexander Devine Children's Cancer Trust</v>
      </c>
      <c r="J193" s="4">
        <f>IF('[1]#source_data'!A196="","",IF(ISBLANK('[1]#source_data'!H196),"",'[1]#source_data'!H196))</f>
        <v>1118947</v>
      </c>
      <c r="K193" s="4" t="str">
        <f>IF('[1]#source_data'!A196="","",IF('[1]#source_data'!I196="","",TEXT('[1]#source_data'!I196,"00000000")))</f>
        <v/>
      </c>
      <c r="L193" s="4" t="str">
        <f>IF('[1]#source_data'!A196="","",'[1]#fixed_data'!$B$5)</f>
        <v>GB-CHC-1152596</v>
      </c>
      <c r="M193" s="4" t="str">
        <f>IF('[1]#source_data'!A196="","",'[1]#fixed_data'!$B$6)</f>
        <v>The Berkeley Foundation</v>
      </c>
      <c r="N193" s="4" t="str">
        <f>IF('[1]#source_data'!A196="","",IF('[1]#source_data'!J196="","",'[1]#source_data'!J196))</f>
        <v>Unrestricted funding</v>
      </c>
      <c r="O193" s="4" t="str">
        <f>IF('[1]#source_data'!A196="","",IF('[1]#source_data'!K196="","",'[1]#source_data'!K196))</f>
        <v>South East England</v>
      </c>
      <c r="P193" s="4" t="str">
        <f>IF('[1]#source_data'!A196="","",IF(O193="","",VLOOKUP(O193,[1]!Table2[#All],2,FALSE)))</f>
        <v>E12000008</v>
      </c>
      <c r="Q193" s="4" t="str">
        <f>IF('[1]#source_data'!A196="","",IF(O193="","",VLOOKUP(O193,[1]!Table2[#All],3,FALSE)))</f>
        <v>RGN/GOR</v>
      </c>
      <c r="R193" s="4" t="str">
        <f>IF('[1]#source_data'!A196="","",IF('[1]#source_data'!L196="","",'[1]#source_data'!L196))</f>
        <v/>
      </c>
      <c r="S193" s="4" t="str">
        <f>IF('[1]#source_data'!A196="","",IF(R193="","",VLOOKUP(R193,[1]!Table2[#All],2,FALSE)))</f>
        <v/>
      </c>
      <c r="T193" s="4" t="str">
        <f>IF('[1]#source_data'!A196="","",IF(R193="","",VLOOKUP(R193,[1]!Table2[#All],3,FALSE)))</f>
        <v/>
      </c>
      <c r="U193" s="4" t="str">
        <f>IF('[1]#source_data'!A196="","",IF('[1]#source_data'!M196="","",'[1]#source_data'!M196))</f>
        <v/>
      </c>
      <c r="V193" s="4" t="str">
        <f>IF('[1]#source_data'!A196="","",IF(U193="","",VLOOKUP(U193,[1]!Table2[#All],2,FALSE)))</f>
        <v/>
      </c>
      <c r="W193" s="4" t="str">
        <f>IF('[1]#source_data'!A196="","",IF(U193="","",VLOOKUP(U193,[1]!Table2[#All],3,FALSE)))</f>
        <v/>
      </c>
      <c r="X193" s="4" t="str">
        <f>IF('[1]#source_data'!A196="","",IF('[1]#source_data'!N196="","",'[1]#source_data'!N196))</f>
        <v/>
      </c>
      <c r="Y193" s="4" t="str">
        <f>IF('[1]#source_data'!A196="","",IF(X193="","",VLOOKUP(X193,[1]!Table2[#All],2,FALSE)))</f>
        <v/>
      </c>
      <c r="Z193" s="4" t="str">
        <f>IF('[1]#source_data'!A196="","",IF(X193="","",VLOOKUP(X193,[1]!Table2[#All],3,FALSE)))</f>
        <v/>
      </c>
      <c r="AA193" s="7">
        <f ca="1">IF('[1]#source_data'!A196="","",'[1]#fixed_data'!$B$7)</f>
        <v>46079</v>
      </c>
      <c r="AB193" s="4" t="str">
        <f>IF('[1]#source_data'!A196="","",'[1]#fixed_data'!$B$8)</f>
        <v>https://www.berkeleyfoundation.org.uk/</v>
      </c>
      <c r="AC193" s="4">
        <f>IF('[1]#source_data'!A196="","",IF('[1]#source_data'!O196="","",'[1]#source_data'!O196))</f>
        <v>0</v>
      </c>
    </row>
    <row r="194" spans="1:29" x14ac:dyDescent="0.25">
      <c r="A194" s="4" t="str">
        <f>IF('[1]#source_data'!A197="","",CONCATENATE('[1]#fixed_data'!$B$2&amp;'[1]#source_data'!A197))</f>
        <v>360G-BerkeleyFdn-FG1112</v>
      </c>
      <c r="B194" s="4" t="str">
        <f>IF('[1]#source_data'!A197="","",IF('[1]#source_data'!B197="","",'[1]#source_data'!B197))</f>
        <v xml:space="preserve">Match funding payment </v>
      </c>
      <c r="C194" s="4" t="str">
        <f>IF('[1]#source_data'!A197="","",IF('[1]#source_data'!C197="","",'[1]#source_data'!C197))</f>
        <v xml:space="preserve">Unrestricted grant provided to partner charities on a quarterly basis to match staff fundraising, volunteering time and donations through payroll giving, in line with the Berkeley Foundation's match funding policy. </v>
      </c>
      <c r="D194" s="4" t="str">
        <f>IF('[1]#source_data'!A197="","",'[1]#fixed_data'!$B$3)</f>
        <v>GBP</v>
      </c>
      <c r="E194" s="5">
        <f>IF('[1]#source_data'!A197="","",IF('[1]#source_data'!D197="","",'[1]#source_data'!D197))</f>
        <v>237.5</v>
      </c>
      <c r="F194" s="5">
        <f>IF('[1]#source_data'!A197="","",IF('[1]#source_data'!F197="","",'[1]#source_data'!F197))</f>
        <v>237.5</v>
      </c>
      <c r="G194" s="6">
        <f>IF('[1]#source_data'!A197="","",IF('[1]#source_data'!E197="","",'[1]#source_data'!E197))</f>
        <v>44592</v>
      </c>
      <c r="H194" s="4" t="str">
        <f>IF('[1]#source_data'!A197="","",IF(AND(J194="",K194=""),'[1]#fixed_data'!$B$4&amp;SUBSTITUTE(I194," ","-"),IF(J194="","GB-COH-"&amp;K194,IF(LEFT(J194,2)="SC","GB-SC-"&amp;J194,IF(AND(LEFT(J194,1)="1",LEN(J194)=6),"GB-NIC-"&amp;J194,IF(LEFT(J194,3)="NIC","GB-NIC-"&amp;SUBSTITUTE(J194,"NIC",""),IF(LEFT(J194,1)="X","GB-REV-"&amp;J194,"GB-CHC-"&amp;J194)))))))</f>
        <v>GB-CHC-1121561</v>
      </c>
      <c r="I194" s="4" t="str">
        <f>IF('[1]#source_data'!A197="","",IF('[1]#source_data'!G197="","",'[1]#source_data'!G197))</f>
        <v>Ellenor Lions Hospices</v>
      </c>
      <c r="J194" s="4">
        <f>IF('[1]#source_data'!A197="","",IF(ISBLANK('[1]#source_data'!H197),"",'[1]#source_data'!H197))</f>
        <v>1121561</v>
      </c>
      <c r="K194" s="4" t="str">
        <f>IF('[1]#source_data'!A197="","",IF('[1]#source_data'!I197="","",TEXT('[1]#source_data'!I197,"00000000")))</f>
        <v/>
      </c>
      <c r="L194" s="4" t="str">
        <f>IF('[1]#source_data'!A197="","",'[1]#fixed_data'!$B$5)</f>
        <v>GB-CHC-1152596</v>
      </c>
      <c r="M194" s="4" t="str">
        <f>IF('[1]#source_data'!A197="","",'[1]#fixed_data'!$B$6)</f>
        <v>The Berkeley Foundation</v>
      </c>
      <c r="N194" s="4" t="str">
        <f>IF('[1]#source_data'!A197="","",IF('[1]#source_data'!J197="","",'[1]#source_data'!J197))</f>
        <v>Unrestricted funding</v>
      </c>
      <c r="O194" s="4" t="str">
        <f>IF('[1]#source_data'!A197="","",IF('[1]#source_data'!K197="","",'[1]#source_data'!K197))</f>
        <v>South East England</v>
      </c>
      <c r="P194" s="4" t="str">
        <f>IF('[1]#source_data'!A197="","",IF(O194="","",VLOOKUP(O194,[1]!Table2[#All],2,FALSE)))</f>
        <v>E12000008</v>
      </c>
      <c r="Q194" s="4" t="str">
        <f>IF('[1]#source_data'!A197="","",IF(O194="","",VLOOKUP(O194,[1]!Table2[#All],3,FALSE)))</f>
        <v>RGN/GOR</v>
      </c>
      <c r="R194" s="4" t="str">
        <f>IF('[1]#source_data'!A197="","",IF('[1]#source_data'!L197="","",'[1]#source_data'!L197))</f>
        <v>London</v>
      </c>
      <c r="S194" s="4" t="str">
        <f>IF('[1]#source_data'!A197="","",IF(R194="","",VLOOKUP(R194,[1]!Table2[#All],2,FALSE)))</f>
        <v>E12000007</v>
      </c>
      <c r="T194" s="4" t="str">
        <f>IF('[1]#source_data'!A197="","",IF(R194="","",VLOOKUP(R194,[1]!Table2[#All],3,FALSE)))</f>
        <v>RGN/GOR</v>
      </c>
      <c r="U194" s="4" t="str">
        <f>IF('[1]#source_data'!A197="","",IF('[1]#source_data'!M197="","",'[1]#source_data'!M197))</f>
        <v/>
      </c>
      <c r="V194" s="4" t="str">
        <f>IF('[1]#source_data'!A197="","",IF(U194="","",VLOOKUP(U194,[1]!Table2[#All],2,FALSE)))</f>
        <v/>
      </c>
      <c r="W194" s="4" t="str">
        <f>IF('[1]#source_data'!A197="","",IF(U194="","",VLOOKUP(U194,[1]!Table2[#All],3,FALSE)))</f>
        <v/>
      </c>
      <c r="X194" s="4" t="str">
        <f>IF('[1]#source_data'!A197="","",IF('[1]#source_data'!N197="","",'[1]#source_data'!N197))</f>
        <v/>
      </c>
      <c r="Y194" s="4" t="str">
        <f>IF('[1]#source_data'!A197="","",IF(X194="","",VLOOKUP(X194,[1]!Table2[#All],2,FALSE)))</f>
        <v/>
      </c>
      <c r="Z194" s="4" t="str">
        <f>IF('[1]#source_data'!A197="","",IF(X194="","",VLOOKUP(X194,[1]!Table2[#All],3,FALSE)))</f>
        <v/>
      </c>
      <c r="AA194" s="7">
        <f ca="1">IF('[1]#source_data'!A197="","",'[1]#fixed_data'!$B$7)</f>
        <v>46079</v>
      </c>
      <c r="AB194" s="4" t="str">
        <f>IF('[1]#source_data'!A197="","",'[1]#fixed_data'!$B$8)</f>
        <v>https://www.berkeleyfoundation.org.uk/</v>
      </c>
      <c r="AC194" s="4">
        <f>IF('[1]#source_data'!A197="","",IF('[1]#source_data'!O197="","",'[1]#source_data'!O197))</f>
        <v>0</v>
      </c>
    </row>
    <row r="195" spans="1:29" x14ac:dyDescent="0.25">
      <c r="A195" s="4" t="str">
        <f>IF('[1]#source_data'!A198="","",CONCATENATE('[1]#fixed_data'!$B$2&amp;'[1]#source_data'!A198))</f>
        <v>360G-BerkeleyFdn-FG1113</v>
      </c>
      <c r="B195" s="4" t="str">
        <f>IF('[1]#source_data'!A198="","",IF('[1]#source_data'!B198="","",'[1]#source_data'!B198))</f>
        <v xml:space="preserve">Match funding payment </v>
      </c>
      <c r="C195" s="4" t="str">
        <f>IF('[1]#source_data'!A198="","",IF('[1]#source_data'!C198="","",'[1]#source_data'!C198))</f>
        <v xml:space="preserve">Unrestricted grant provided to partner charities on a quarterly basis to match staff fundraising, volunteering time and donations through payroll giving, in line with the Berkeley Foundation's match funding policy. </v>
      </c>
      <c r="D195" s="4" t="str">
        <f>IF('[1]#source_data'!A198="","",'[1]#fixed_data'!$B$3)</f>
        <v>GBP</v>
      </c>
      <c r="E195" s="5">
        <f>IF('[1]#source_data'!A198="","",IF('[1]#source_data'!D198="","",'[1]#source_data'!D198))</f>
        <v>797</v>
      </c>
      <c r="F195" s="5">
        <f>IF('[1]#source_data'!A198="","",IF('[1]#source_data'!F198="","",'[1]#source_data'!F198))</f>
        <v>797</v>
      </c>
      <c r="G195" s="6">
        <f>IF('[1]#source_data'!A198="","",IF('[1]#source_data'!E198="","",'[1]#source_data'!E198))</f>
        <v>44592</v>
      </c>
      <c r="H195" s="4" t="str">
        <f>IF('[1]#source_data'!A198="","",IF(AND(J195="",K195=""),'[1]#fixed_data'!$B$4&amp;SUBSTITUTE(I195," ","-"),IF(J195="","GB-COH-"&amp;K195,IF(LEFT(J195,2)="SC","GB-SC-"&amp;J195,IF(AND(LEFT(J195,1)="1",LEN(J195)=6),"GB-NIC-"&amp;J195,IF(LEFT(J195,3)="NIC","GB-NIC-"&amp;SUBSTITUTE(J195,"NIC",""),IF(LEFT(J195,1)="X","GB-REV-"&amp;J195,"GB-CHC-"&amp;J195)))))))</f>
        <v>GB-CHC-1184132</v>
      </c>
      <c r="I195" s="4" t="str">
        <f>IF('[1]#source_data'!A198="","",IF('[1]#source_data'!G198="","",'[1]#source_data'!G198))</f>
        <v>The Honeypot Charity</v>
      </c>
      <c r="J195" s="4">
        <f>IF('[1]#source_data'!A198="","",IF(ISBLANK('[1]#source_data'!H198),"",'[1]#source_data'!H198))</f>
        <v>1184132</v>
      </c>
      <c r="K195" s="4" t="str">
        <f>IF('[1]#source_data'!A198="","",IF('[1]#source_data'!I198="","",TEXT('[1]#source_data'!I198,"00000000")))</f>
        <v/>
      </c>
      <c r="L195" s="4" t="str">
        <f>IF('[1]#source_data'!A198="","",'[1]#fixed_data'!$B$5)</f>
        <v>GB-CHC-1152596</v>
      </c>
      <c r="M195" s="4" t="str">
        <f>IF('[1]#source_data'!A198="","",'[1]#fixed_data'!$B$6)</f>
        <v>The Berkeley Foundation</v>
      </c>
      <c r="N195" s="4" t="str">
        <f>IF('[1]#source_data'!A198="","",IF('[1]#source_data'!J198="","",'[1]#source_data'!J198))</f>
        <v>Unrestricted funding</v>
      </c>
      <c r="O195" s="4" t="str">
        <f>IF('[1]#source_data'!A198="","",IF('[1]#source_data'!K198="","",'[1]#source_data'!K198))</f>
        <v>South East England</v>
      </c>
      <c r="P195" s="4" t="str">
        <f>IF('[1]#source_data'!A198="","",IF(O195="","",VLOOKUP(O195,[1]!Table2[#All],2,FALSE)))</f>
        <v>E12000008</v>
      </c>
      <c r="Q195" s="4" t="str">
        <f>IF('[1]#source_data'!A198="","",IF(O195="","",VLOOKUP(O195,[1]!Table2[#All],3,FALSE)))</f>
        <v>RGN/GOR</v>
      </c>
      <c r="R195" s="4" t="str">
        <f>IF('[1]#source_data'!A198="","",IF('[1]#source_data'!L198="","",'[1]#source_data'!L198))</f>
        <v>London</v>
      </c>
      <c r="S195" s="4" t="str">
        <f>IF('[1]#source_data'!A198="","",IF(R195="","",VLOOKUP(R195,[1]!Table2[#All],2,FALSE)))</f>
        <v>E12000007</v>
      </c>
      <c r="T195" s="4" t="str">
        <f>IF('[1]#source_data'!A198="","",IF(R195="","",VLOOKUP(R195,[1]!Table2[#All],3,FALSE)))</f>
        <v>RGN/GOR</v>
      </c>
      <c r="U195" s="4" t="str">
        <f>IF('[1]#source_data'!A198="","",IF('[1]#source_data'!M198="","",'[1]#source_data'!M198))</f>
        <v/>
      </c>
      <c r="V195" s="4" t="str">
        <f>IF('[1]#source_data'!A198="","",IF(U195="","",VLOOKUP(U195,[1]!Table2[#All],2,FALSE)))</f>
        <v/>
      </c>
      <c r="W195" s="4" t="str">
        <f>IF('[1]#source_data'!A198="","",IF(U195="","",VLOOKUP(U195,[1]!Table2[#All],3,FALSE)))</f>
        <v/>
      </c>
      <c r="X195" s="4" t="str">
        <f>IF('[1]#source_data'!A198="","",IF('[1]#source_data'!N198="","",'[1]#source_data'!N198))</f>
        <v/>
      </c>
      <c r="Y195" s="4" t="str">
        <f>IF('[1]#source_data'!A198="","",IF(X195="","",VLOOKUP(X195,[1]!Table2[#All],2,FALSE)))</f>
        <v/>
      </c>
      <c r="Z195" s="4" t="str">
        <f>IF('[1]#source_data'!A198="","",IF(X195="","",VLOOKUP(X195,[1]!Table2[#All],3,FALSE)))</f>
        <v/>
      </c>
      <c r="AA195" s="7">
        <f ca="1">IF('[1]#source_data'!A198="","",'[1]#fixed_data'!$B$7)</f>
        <v>46079</v>
      </c>
      <c r="AB195" s="4" t="str">
        <f>IF('[1]#source_data'!A198="","",'[1]#fixed_data'!$B$8)</f>
        <v>https://www.berkeleyfoundation.org.uk/</v>
      </c>
      <c r="AC195" s="4">
        <f>IF('[1]#source_data'!A198="","",IF('[1]#source_data'!O198="","",'[1]#source_data'!O198))</f>
        <v>0</v>
      </c>
    </row>
    <row r="196" spans="1:29" x14ac:dyDescent="0.25">
      <c r="A196" s="4" t="str">
        <f>IF('[1]#source_data'!A199="","",CONCATENATE('[1]#fixed_data'!$B$2&amp;'[1]#source_data'!A199))</f>
        <v>360G-BerkeleyFdn-FG1114</v>
      </c>
      <c r="B196" s="4" t="str">
        <f>IF('[1]#source_data'!A199="","",IF('[1]#source_data'!B199="","",'[1]#source_data'!B199))</f>
        <v xml:space="preserve">Match funding payment </v>
      </c>
      <c r="C196" s="4" t="str">
        <f>IF('[1]#source_data'!A199="","",IF('[1]#source_data'!C199="","",'[1]#source_data'!C199))</f>
        <v xml:space="preserve">Unrestricted grant provided to partner charities on a quarterly basis to match staff fundraising, volunteering time and donations through payroll giving, in line with the Berkeley Foundation's match funding policy. </v>
      </c>
      <c r="D196" s="4" t="str">
        <f>IF('[1]#source_data'!A199="","",'[1]#fixed_data'!$B$3)</f>
        <v>GBP</v>
      </c>
      <c r="E196" s="5">
        <f>IF('[1]#source_data'!A199="","",IF('[1]#source_data'!D199="","",'[1]#source_data'!D199))</f>
        <v>300</v>
      </c>
      <c r="F196" s="5">
        <f>IF('[1]#source_data'!A199="","",IF('[1]#source_data'!F199="","",'[1]#source_data'!F199))</f>
        <v>300</v>
      </c>
      <c r="G196" s="6">
        <f>IF('[1]#source_data'!A199="","",IF('[1]#source_data'!E199="","",'[1]#source_data'!E199))</f>
        <v>44592</v>
      </c>
      <c r="H196" s="4" t="str">
        <f>IF('[1]#source_data'!A199="","",IF(AND(J196="",K196=""),'[1]#fixed_data'!$B$4&amp;SUBSTITUTE(I196," ","-"),IF(J196="","GB-COH-"&amp;K196,IF(LEFT(J196,2)="SC","GB-SC-"&amp;J196,IF(AND(LEFT(J196,1)="1",LEN(J196)=6),"GB-NIC-"&amp;J196,IF(LEFT(J196,3)="NIC","GB-NIC-"&amp;SUBSTITUTE(J196,"NIC",""),IF(LEFT(J196,1)="X","GB-REV-"&amp;J196,"GB-CHC-"&amp;J196)))))))</f>
        <v>GB-CHC-1122206</v>
      </c>
      <c r="I196" s="4" t="str">
        <f>IF('[1]#source_data'!A199="","",IF('[1]#source_data'!G199="","",'[1]#source_data'!G199))</f>
        <v>Spear</v>
      </c>
      <c r="J196" s="4">
        <f>IF('[1]#source_data'!A199="","",IF(ISBLANK('[1]#source_data'!H199),"",'[1]#source_data'!H199))</f>
        <v>1122206</v>
      </c>
      <c r="K196" s="4" t="str">
        <f>IF('[1]#source_data'!A199="","",IF('[1]#source_data'!I199="","",TEXT('[1]#source_data'!I199,"00000000")))</f>
        <v/>
      </c>
      <c r="L196" s="4" t="str">
        <f>IF('[1]#source_data'!A199="","",'[1]#fixed_data'!$B$5)</f>
        <v>GB-CHC-1152596</v>
      </c>
      <c r="M196" s="4" t="str">
        <f>IF('[1]#source_data'!A199="","",'[1]#fixed_data'!$B$6)</f>
        <v>The Berkeley Foundation</v>
      </c>
      <c r="N196" s="4" t="str">
        <f>IF('[1]#source_data'!A199="","",IF('[1]#source_data'!J199="","",'[1]#source_data'!J199))</f>
        <v>Unrestricted funding</v>
      </c>
      <c r="O196" s="4" t="str">
        <f>IF('[1]#source_data'!A199="","",IF('[1]#source_data'!K199="","",'[1]#source_data'!K199))</f>
        <v>London</v>
      </c>
      <c r="P196" s="4" t="str">
        <f>IF('[1]#source_data'!A199="","",IF(O196="","",VLOOKUP(O196,[1]!Table2[#All],2,FALSE)))</f>
        <v>E12000007</v>
      </c>
      <c r="Q196" s="4" t="str">
        <f>IF('[1]#source_data'!A199="","",IF(O196="","",VLOOKUP(O196,[1]!Table2[#All],3,FALSE)))</f>
        <v>RGN/GOR</v>
      </c>
      <c r="R196" s="4" t="str">
        <f>IF('[1]#source_data'!A199="","",IF('[1]#source_data'!L199="","",'[1]#source_data'!L199))</f>
        <v/>
      </c>
      <c r="S196" s="4" t="str">
        <f>IF('[1]#source_data'!A199="","",IF(R196="","",VLOOKUP(R196,[1]!Table2[#All],2,FALSE)))</f>
        <v/>
      </c>
      <c r="T196" s="4" t="str">
        <f>IF('[1]#source_data'!A199="","",IF(R196="","",VLOOKUP(R196,[1]!Table2[#All],3,FALSE)))</f>
        <v/>
      </c>
      <c r="U196" s="4" t="str">
        <f>IF('[1]#source_data'!A199="","",IF('[1]#source_data'!M199="","",'[1]#source_data'!M199))</f>
        <v/>
      </c>
      <c r="V196" s="4" t="str">
        <f>IF('[1]#source_data'!A199="","",IF(U196="","",VLOOKUP(U196,[1]!Table2[#All],2,FALSE)))</f>
        <v/>
      </c>
      <c r="W196" s="4" t="str">
        <f>IF('[1]#source_data'!A199="","",IF(U196="","",VLOOKUP(U196,[1]!Table2[#All],3,FALSE)))</f>
        <v/>
      </c>
      <c r="X196" s="4" t="str">
        <f>IF('[1]#source_data'!A199="","",IF('[1]#source_data'!N199="","",'[1]#source_data'!N199))</f>
        <v/>
      </c>
      <c r="Y196" s="4" t="str">
        <f>IF('[1]#source_data'!A199="","",IF(X196="","",VLOOKUP(X196,[1]!Table2[#All],2,FALSE)))</f>
        <v/>
      </c>
      <c r="Z196" s="4" t="str">
        <f>IF('[1]#source_data'!A199="","",IF(X196="","",VLOOKUP(X196,[1]!Table2[#All],3,FALSE)))</f>
        <v/>
      </c>
      <c r="AA196" s="7">
        <f ca="1">IF('[1]#source_data'!A199="","",'[1]#fixed_data'!$B$7)</f>
        <v>46079</v>
      </c>
      <c r="AB196" s="4" t="str">
        <f>IF('[1]#source_data'!A199="","",'[1]#fixed_data'!$B$8)</f>
        <v>https://www.berkeleyfoundation.org.uk/</v>
      </c>
      <c r="AC196" s="4">
        <f>IF('[1]#source_data'!A199="","",IF('[1]#source_data'!O199="","",'[1]#source_data'!O199))</f>
        <v>0</v>
      </c>
    </row>
    <row r="197" spans="1:29" x14ac:dyDescent="0.25">
      <c r="A197" s="4" t="str">
        <f>IF('[1]#source_data'!A200="","",CONCATENATE('[1]#fixed_data'!$B$2&amp;'[1]#source_data'!A200))</f>
        <v>360G-BerkeleyFdn-FG1115</v>
      </c>
      <c r="B197" s="4" t="str">
        <f>IF('[1]#source_data'!A200="","",IF('[1]#source_data'!B200="","",'[1]#source_data'!B200))</f>
        <v xml:space="preserve">Match funding payment </v>
      </c>
      <c r="C197" s="4" t="str">
        <f>IF('[1]#source_data'!A200="","",IF('[1]#source_data'!C200="","",'[1]#source_data'!C200))</f>
        <v xml:space="preserve">Unrestricted grant provided to partner charities on a quarterly basis to match staff fundraising, volunteering time and donations through payroll giving, in line with the Berkeley Foundation's match funding policy. </v>
      </c>
      <c r="D197" s="4" t="str">
        <f>IF('[1]#source_data'!A200="","",'[1]#fixed_data'!$B$3)</f>
        <v>GBP</v>
      </c>
      <c r="E197" s="5">
        <f>IF('[1]#source_data'!A200="","",IF('[1]#source_data'!D200="","",'[1]#source_data'!D200))</f>
        <v>555</v>
      </c>
      <c r="F197" s="5">
        <f>IF('[1]#source_data'!A200="","",IF('[1]#source_data'!F200="","",'[1]#source_data'!F200))</f>
        <v>555</v>
      </c>
      <c r="G197" s="6">
        <f>IF('[1]#source_data'!A200="","",IF('[1]#source_data'!E200="","",'[1]#source_data'!E200))</f>
        <v>44592</v>
      </c>
      <c r="H197" s="4" t="str">
        <f>IF('[1]#source_data'!A200="","",IF(AND(J197="",K197=""),'[1]#fixed_data'!$B$4&amp;SUBSTITUTE(I197," ","-"),IF(J197="","GB-COH-"&amp;K197,IF(LEFT(J197,2)="SC","GB-SC-"&amp;J197,IF(AND(LEFT(J197,1)="1",LEN(J197)=6),"GB-NIC-"&amp;J197,IF(LEFT(J197,3)="NIC","GB-NIC-"&amp;SUBSTITUTE(J197,"NIC",""),IF(LEFT(J197,1)="X","GB-REV-"&amp;J197,"GB-CHC-"&amp;J197)))))))</f>
        <v>GB-CHC-281512</v>
      </c>
      <c r="I197" s="4" t="str">
        <f>IF('[1]#source_data'!A200="","",IF('[1]#source_data'!G200="","",'[1]#source_data'!G200))</f>
        <v>Vauxhall City Farm</v>
      </c>
      <c r="J197" s="4">
        <f>IF('[1]#source_data'!A200="","",IF(ISBLANK('[1]#source_data'!H200),"",'[1]#source_data'!H200))</f>
        <v>281512</v>
      </c>
      <c r="K197" s="4" t="str">
        <f>IF('[1]#source_data'!A200="","",IF('[1]#source_data'!I200="","",TEXT('[1]#source_data'!I200,"00000000")))</f>
        <v/>
      </c>
      <c r="L197" s="4" t="str">
        <f>IF('[1]#source_data'!A200="","",'[1]#fixed_data'!$B$5)</f>
        <v>GB-CHC-1152596</v>
      </c>
      <c r="M197" s="4" t="str">
        <f>IF('[1]#source_data'!A200="","",'[1]#fixed_data'!$B$6)</f>
        <v>The Berkeley Foundation</v>
      </c>
      <c r="N197" s="4" t="str">
        <f>IF('[1]#source_data'!A200="","",IF('[1]#source_data'!J200="","",'[1]#source_data'!J200))</f>
        <v>Unrestricted funding</v>
      </c>
      <c r="O197" s="4" t="str">
        <f>IF('[1]#source_data'!A200="","",IF('[1]#source_data'!K200="","",'[1]#source_data'!K200))</f>
        <v>London</v>
      </c>
      <c r="P197" s="4" t="str">
        <f>IF('[1]#source_data'!A200="","",IF(O197="","",VLOOKUP(O197,[1]!Table2[#All],2,FALSE)))</f>
        <v>E12000007</v>
      </c>
      <c r="Q197" s="4" t="str">
        <f>IF('[1]#source_data'!A200="","",IF(O197="","",VLOOKUP(O197,[1]!Table2[#All],3,FALSE)))</f>
        <v>RGN/GOR</v>
      </c>
      <c r="R197" s="4" t="str">
        <f>IF('[1]#source_data'!A200="","",IF('[1]#source_data'!L200="","",'[1]#source_data'!L200))</f>
        <v/>
      </c>
      <c r="S197" s="4" t="str">
        <f>IF('[1]#source_data'!A200="","",IF(R197="","",VLOOKUP(R197,[1]!Table2[#All],2,FALSE)))</f>
        <v/>
      </c>
      <c r="T197" s="4" t="str">
        <f>IF('[1]#source_data'!A200="","",IF(R197="","",VLOOKUP(R197,[1]!Table2[#All],3,FALSE)))</f>
        <v/>
      </c>
      <c r="U197" s="4" t="str">
        <f>IF('[1]#source_data'!A200="","",IF('[1]#source_data'!M200="","",'[1]#source_data'!M200))</f>
        <v/>
      </c>
      <c r="V197" s="4" t="str">
        <f>IF('[1]#source_data'!A200="","",IF(U197="","",VLOOKUP(U197,[1]!Table2[#All],2,FALSE)))</f>
        <v/>
      </c>
      <c r="W197" s="4" t="str">
        <f>IF('[1]#source_data'!A200="","",IF(U197="","",VLOOKUP(U197,[1]!Table2[#All],3,FALSE)))</f>
        <v/>
      </c>
      <c r="X197" s="4" t="str">
        <f>IF('[1]#source_data'!A200="","",IF('[1]#source_data'!N200="","",'[1]#source_data'!N200))</f>
        <v/>
      </c>
      <c r="Y197" s="4" t="str">
        <f>IF('[1]#source_data'!A200="","",IF(X197="","",VLOOKUP(X197,[1]!Table2[#All],2,FALSE)))</f>
        <v/>
      </c>
      <c r="Z197" s="4" t="str">
        <f>IF('[1]#source_data'!A200="","",IF(X197="","",VLOOKUP(X197,[1]!Table2[#All],3,FALSE)))</f>
        <v/>
      </c>
      <c r="AA197" s="7">
        <f ca="1">IF('[1]#source_data'!A200="","",'[1]#fixed_data'!$B$7)</f>
        <v>46079</v>
      </c>
      <c r="AB197" s="4" t="str">
        <f>IF('[1]#source_data'!A200="","",'[1]#fixed_data'!$B$8)</f>
        <v>https://www.berkeleyfoundation.org.uk/</v>
      </c>
      <c r="AC197" s="4">
        <f>IF('[1]#source_data'!A200="","",IF('[1]#source_data'!O200="","",'[1]#source_data'!O200))</f>
        <v>0</v>
      </c>
    </row>
    <row r="198" spans="1:29" x14ac:dyDescent="0.25">
      <c r="A198" s="4" t="str">
        <f>IF('[1]#source_data'!A201="","",CONCATENATE('[1]#fixed_data'!$B$2&amp;'[1]#source_data'!A201))</f>
        <v>360G-BerkeleyFdn-FG1116</v>
      </c>
      <c r="B198" s="4" t="str">
        <f>IF('[1]#source_data'!A201="","",IF('[1]#source_data'!B201="","",'[1]#source_data'!B201))</f>
        <v xml:space="preserve">Match funding payment </v>
      </c>
      <c r="C198" s="4" t="str">
        <f>IF('[1]#source_data'!A201="","",IF('[1]#source_data'!C201="","",'[1]#source_data'!C201))</f>
        <v xml:space="preserve">Unrestricted grant provided to partner charities on a quarterly basis to match staff fundraising, volunteering time and donations through payroll giving, in line with the Berkeley Foundation's match funding policy. </v>
      </c>
      <c r="D198" s="4" t="str">
        <f>IF('[1]#source_data'!A201="","",'[1]#fixed_data'!$B$3)</f>
        <v>GBP</v>
      </c>
      <c r="E198" s="5">
        <f>IF('[1]#source_data'!A201="","",IF('[1]#source_data'!D201="","",'[1]#source_data'!D201))</f>
        <v>1399.12</v>
      </c>
      <c r="F198" s="5">
        <f>IF('[1]#source_data'!A201="","",IF('[1]#source_data'!F201="","",'[1]#source_data'!F201))</f>
        <v>1399.12</v>
      </c>
      <c r="G198" s="6">
        <f>IF('[1]#source_data'!A201="","",IF('[1]#source_data'!E201="","",'[1]#source_data'!E201))</f>
        <v>44592</v>
      </c>
      <c r="H198" s="4" t="str">
        <f>IF('[1]#source_data'!A201="","",IF(AND(J198="",K198=""),'[1]#fixed_data'!$B$4&amp;SUBSTITUTE(I198," ","-"),IF(J198="","GB-COH-"&amp;K198,IF(LEFT(J198,2)="SC","GB-SC-"&amp;J198,IF(AND(LEFT(J198,1)="1",LEN(J198)=6),"GB-NIC-"&amp;J198,IF(LEFT(J198,3)="NIC","GB-NIC-"&amp;SUBSTITUTE(J198,"NIC",""),IF(LEFT(J198,1)="X","GB-REV-"&amp;J198,"GB-CHC-"&amp;J198)))))))</f>
        <v>GB-CHC-1070532</v>
      </c>
      <c r="I198" s="4" t="str">
        <f>IF('[1]#source_data'!A201="","",IF('[1]#source_data'!G201="","",'[1]#source_data'!G201))</f>
        <v>Rainbow Trust Children’s Charity</v>
      </c>
      <c r="J198" s="4">
        <f>IF('[1]#source_data'!A201="","",IF(ISBLANK('[1]#source_data'!H201),"",'[1]#source_data'!H201))</f>
        <v>1070532</v>
      </c>
      <c r="K198" s="4" t="str">
        <f>IF('[1]#source_data'!A201="","",IF('[1]#source_data'!I201="","",TEXT('[1]#source_data'!I201,"00000000")))</f>
        <v/>
      </c>
      <c r="L198" s="4" t="str">
        <f>IF('[1]#source_data'!A201="","",'[1]#fixed_data'!$B$5)</f>
        <v>GB-CHC-1152596</v>
      </c>
      <c r="M198" s="4" t="str">
        <f>IF('[1]#source_data'!A201="","",'[1]#fixed_data'!$B$6)</f>
        <v>The Berkeley Foundation</v>
      </c>
      <c r="N198" s="4" t="str">
        <f>IF('[1]#source_data'!A201="","",IF('[1]#source_data'!J201="","",'[1]#source_data'!J201))</f>
        <v>Unrestricted funding</v>
      </c>
      <c r="O198" s="4" t="str">
        <f>IF('[1]#source_data'!A201="","",IF('[1]#source_data'!K201="","",'[1]#source_data'!K201))</f>
        <v>South East England</v>
      </c>
      <c r="P198" s="4" t="str">
        <f>IF('[1]#source_data'!A201="","",IF(O198="","",VLOOKUP(O198,[1]!Table2[#All],2,FALSE)))</f>
        <v>E12000008</v>
      </c>
      <c r="Q198" s="4" t="str">
        <f>IF('[1]#source_data'!A201="","",IF(O198="","",VLOOKUP(O198,[1]!Table2[#All],3,FALSE)))</f>
        <v>RGN/GOR</v>
      </c>
      <c r="R198" s="4" t="str">
        <f>IF('[1]#source_data'!A201="","",IF('[1]#source_data'!L201="","",'[1]#source_data'!L201))</f>
        <v/>
      </c>
      <c r="S198" s="4" t="str">
        <f>IF('[1]#source_data'!A201="","",IF(R198="","",VLOOKUP(R198,[1]!Table2[#All],2,FALSE)))</f>
        <v/>
      </c>
      <c r="T198" s="4" t="str">
        <f>IF('[1]#source_data'!A201="","",IF(R198="","",VLOOKUP(R198,[1]!Table2[#All],3,FALSE)))</f>
        <v/>
      </c>
      <c r="U198" s="4" t="str">
        <f>IF('[1]#source_data'!A201="","",IF('[1]#source_data'!M201="","",'[1]#source_data'!M201))</f>
        <v/>
      </c>
      <c r="V198" s="4" t="str">
        <f>IF('[1]#source_data'!A201="","",IF(U198="","",VLOOKUP(U198,[1]!Table2[#All],2,FALSE)))</f>
        <v/>
      </c>
      <c r="W198" s="4" t="str">
        <f>IF('[1]#source_data'!A201="","",IF(U198="","",VLOOKUP(U198,[1]!Table2[#All],3,FALSE)))</f>
        <v/>
      </c>
      <c r="X198" s="4" t="str">
        <f>IF('[1]#source_data'!A201="","",IF('[1]#source_data'!N201="","",'[1]#source_data'!N201))</f>
        <v/>
      </c>
      <c r="Y198" s="4" t="str">
        <f>IF('[1]#source_data'!A201="","",IF(X198="","",VLOOKUP(X198,[1]!Table2[#All],2,FALSE)))</f>
        <v/>
      </c>
      <c r="Z198" s="4" t="str">
        <f>IF('[1]#source_data'!A201="","",IF(X198="","",VLOOKUP(X198,[1]!Table2[#All],3,FALSE)))</f>
        <v/>
      </c>
      <c r="AA198" s="7">
        <f ca="1">IF('[1]#source_data'!A201="","",'[1]#fixed_data'!$B$7)</f>
        <v>46079</v>
      </c>
      <c r="AB198" s="4" t="str">
        <f>IF('[1]#source_data'!A201="","",'[1]#fixed_data'!$B$8)</f>
        <v>https://www.berkeleyfoundation.org.uk/</v>
      </c>
      <c r="AC198" s="4">
        <f>IF('[1]#source_data'!A201="","",IF('[1]#source_data'!O201="","",'[1]#source_data'!O201))</f>
        <v>0</v>
      </c>
    </row>
    <row r="199" spans="1:29" x14ac:dyDescent="0.25">
      <c r="A199" s="4" t="str">
        <f>IF('[1]#source_data'!A202="","",CONCATENATE('[1]#fixed_data'!$B$2&amp;'[1]#source_data'!A202))</f>
        <v>360G-BerkeleyFdn-FG1117</v>
      </c>
      <c r="B199" s="4" t="str">
        <f>IF('[1]#source_data'!A202="","",IF('[1]#source_data'!B202="","",'[1]#source_data'!B202))</f>
        <v xml:space="preserve">Match funding payment </v>
      </c>
      <c r="C199" s="4" t="str">
        <f>IF('[1]#source_data'!A202="","",IF('[1]#source_data'!C202="","",'[1]#source_data'!C202))</f>
        <v xml:space="preserve">Unrestricted grant provided to partner charities on a quarterly basis to match staff fundraising, volunteering time and donations through payroll giving, in line with the Berkeley Foundation's match funding policy. </v>
      </c>
      <c r="D199" s="4" t="str">
        <f>IF('[1]#source_data'!A202="","",'[1]#fixed_data'!$B$3)</f>
        <v>GBP</v>
      </c>
      <c r="E199" s="5">
        <f>IF('[1]#source_data'!A202="","",IF('[1]#source_data'!D202="","",'[1]#source_data'!D202))</f>
        <v>48</v>
      </c>
      <c r="F199" s="5">
        <f>IF('[1]#source_data'!A202="","",IF('[1]#source_data'!F202="","",'[1]#source_data'!F202))</f>
        <v>48</v>
      </c>
      <c r="G199" s="6">
        <f>IF('[1]#source_data'!A202="","",IF('[1]#source_data'!E202="","",'[1]#source_data'!E202))</f>
        <v>44592</v>
      </c>
      <c r="H199" s="4" t="str">
        <f>IF('[1]#source_data'!A202="","",IF(AND(J199="",K199=""),'[1]#fixed_data'!$B$4&amp;SUBSTITUTE(I199," ","-"),IF(J199="","GB-COH-"&amp;K199,IF(LEFT(J199,2)="SC","GB-SC-"&amp;J199,IF(AND(LEFT(J199,1)="1",LEN(J199)=6),"GB-NIC-"&amp;J199,IF(LEFT(J199,3)="NIC","GB-NIC-"&amp;SUBSTITUTE(J199,"NIC",""),IF(LEFT(J199,1)="X","GB-REV-"&amp;J199,"GB-CHC-"&amp;J199)))))))</f>
        <v>GB-CHC-1068841</v>
      </c>
      <c r="I199" s="4" t="str">
        <f>IF('[1]#source_data'!A202="","",IF('[1]#source_data'!G202="","",'[1]#source_data'!G202))</f>
        <v>Action for Kids Charitable Trust</v>
      </c>
      <c r="J199" s="4">
        <f>IF('[1]#source_data'!A202="","",IF(ISBLANK('[1]#source_data'!H202),"",'[1]#source_data'!H202))</f>
        <v>1068841</v>
      </c>
      <c r="K199" s="4" t="str">
        <f>IF('[1]#source_data'!A202="","",IF('[1]#source_data'!I202="","",TEXT('[1]#source_data'!I202,"00000000")))</f>
        <v/>
      </c>
      <c r="L199" s="4" t="str">
        <f>IF('[1]#source_data'!A202="","",'[1]#fixed_data'!$B$5)</f>
        <v>GB-CHC-1152596</v>
      </c>
      <c r="M199" s="4" t="str">
        <f>IF('[1]#source_data'!A202="","",'[1]#fixed_data'!$B$6)</f>
        <v>The Berkeley Foundation</v>
      </c>
      <c r="N199" s="4" t="str">
        <f>IF('[1]#source_data'!A202="","",IF('[1]#source_data'!J202="","",'[1]#source_data'!J202))</f>
        <v>Unrestricted funding</v>
      </c>
      <c r="O199" s="4" t="str">
        <f>IF('[1]#source_data'!A202="","",IF('[1]#source_data'!K202="","",'[1]#source_data'!K202))</f>
        <v>London</v>
      </c>
      <c r="P199" s="4" t="str">
        <f>IF('[1]#source_data'!A202="","",IF(O199="","",VLOOKUP(O199,[1]!Table2[#All],2,FALSE)))</f>
        <v>E12000007</v>
      </c>
      <c r="Q199" s="4" t="str">
        <f>IF('[1]#source_data'!A202="","",IF(O199="","",VLOOKUP(O199,[1]!Table2[#All],3,FALSE)))</f>
        <v>RGN/GOR</v>
      </c>
      <c r="R199" s="4" t="str">
        <f>IF('[1]#source_data'!A202="","",IF('[1]#source_data'!L202="","",'[1]#source_data'!L202))</f>
        <v/>
      </c>
      <c r="S199" s="4" t="str">
        <f>IF('[1]#source_data'!A202="","",IF(R199="","",VLOOKUP(R199,[1]!Table2[#All],2,FALSE)))</f>
        <v/>
      </c>
      <c r="T199" s="4" t="str">
        <f>IF('[1]#source_data'!A202="","",IF(R199="","",VLOOKUP(R199,[1]!Table2[#All],3,FALSE)))</f>
        <v/>
      </c>
      <c r="U199" s="4" t="str">
        <f>IF('[1]#source_data'!A202="","",IF('[1]#source_data'!M202="","",'[1]#source_data'!M202))</f>
        <v/>
      </c>
      <c r="V199" s="4" t="str">
        <f>IF('[1]#source_data'!A202="","",IF(U199="","",VLOOKUP(U199,[1]!Table2[#All],2,FALSE)))</f>
        <v/>
      </c>
      <c r="W199" s="4" t="str">
        <f>IF('[1]#source_data'!A202="","",IF(U199="","",VLOOKUP(U199,[1]!Table2[#All],3,FALSE)))</f>
        <v/>
      </c>
      <c r="X199" s="4" t="str">
        <f>IF('[1]#source_data'!A202="","",IF('[1]#source_data'!N202="","",'[1]#source_data'!N202))</f>
        <v/>
      </c>
      <c r="Y199" s="4" t="str">
        <f>IF('[1]#source_data'!A202="","",IF(X199="","",VLOOKUP(X199,[1]!Table2[#All],2,FALSE)))</f>
        <v/>
      </c>
      <c r="Z199" s="4" t="str">
        <f>IF('[1]#source_data'!A202="","",IF(X199="","",VLOOKUP(X199,[1]!Table2[#All],3,FALSE)))</f>
        <v/>
      </c>
      <c r="AA199" s="7">
        <f ca="1">IF('[1]#source_data'!A202="","",'[1]#fixed_data'!$B$7)</f>
        <v>46079</v>
      </c>
      <c r="AB199" s="4" t="str">
        <f>IF('[1]#source_data'!A202="","",'[1]#fixed_data'!$B$8)</f>
        <v>https://www.berkeleyfoundation.org.uk/</v>
      </c>
      <c r="AC199" s="4">
        <f>IF('[1]#source_data'!A202="","",IF('[1]#source_data'!O202="","",'[1]#source_data'!O202))</f>
        <v>0</v>
      </c>
    </row>
    <row r="200" spans="1:29" x14ac:dyDescent="0.25">
      <c r="A200" s="4" t="str">
        <f>IF('[1]#source_data'!A203="","",CONCATENATE('[1]#fixed_data'!$B$2&amp;'[1]#source_data'!A203))</f>
        <v>360G-BerkeleyFdn-FG1118</v>
      </c>
      <c r="B200" s="4" t="str">
        <f>IF('[1]#source_data'!A203="","",IF('[1]#source_data'!B203="","",'[1]#source_data'!B203))</f>
        <v xml:space="preserve">Match funding payment </v>
      </c>
      <c r="C200" s="4" t="str">
        <f>IF('[1]#source_data'!A203="","",IF('[1]#source_data'!C203="","",'[1]#source_data'!C203))</f>
        <v xml:space="preserve">Unrestricted grant provided to partner charities on a quarterly basis to match staff fundraising, volunteering time and donations through payroll giving, in line with the Berkeley Foundation's match funding policy. </v>
      </c>
      <c r="D200" s="4" t="str">
        <f>IF('[1]#source_data'!A203="","",'[1]#fixed_data'!$B$3)</f>
        <v>GBP</v>
      </c>
      <c r="E200" s="5">
        <f>IF('[1]#source_data'!A203="","",IF('[1]#source_data'!D203="","",'[1]#source_data'!D203))</f>
        <v>410</v>
      </c>
      <c r="F200" s="5">
        <f>IF('[1]#source_data'!A203="","",IF('[1]#source_data'!F203="","",'[1]#source_data'!F203))</f>
        <v>410</v>
      </c>
      <c r="G200" s="6">
        <f>IF('[1]#source_data'!A203="","",IF('[1]#source_data'!E203="","",'[1]#source_data'!E203))</f>
        <v>44592</v>
      </c>
      <c r="H200" s="4" t="str">
        <f>IF('[1]#source_data'!A203="","",IF(AND(J200="",K200=""),'[1]#fixed_data'!$B$4&amp;SUBSTITUTE(I200," ","-"),IF(J200="","GB-COH-"&amp;K200,IF(LEFT(J200,2)="SC","GB-SC-"&amp;J200,IF(AND(LEFT(J200,1)="1",LEN(J200)=6),"GB-NIC-"&amp;J200,IF(LEFT(J200,3)="NIC","GB-NIC-"&amp;SUBSTITUTE(J200,"NIC",""),IF(LEFT(J200,1)="X","GB-REV-"&amp;J200,"GB-CHC-"&amp;J200)))))))</f>
        <v>GB-CHC-1152426</v>
      </c>
      <c r="I200" s="4" t="str">
        <f>IF('[1]#source_data'!A203="","",IF('[1]#source_data'!G203="","",'[1]#source_data'!G203))</f>
        <v xml:space="preserve">Key4Life </v>
      </c>
      <c r="J200" s="4">
        <f>IF('[1]#source_data'!A203="","",IF(ISBLANK('[1]#source_data'!H203),"",'[1]#source_data'!H203))</f>
        <v>1152426</v>
      </c>
      <c r="K200" s="4" t="str">
        <f>IF('[1]#source_data'!A203="","",IF('[1]#source_data'!I203="","",TEXT('[1]#source_data'!I203,"00000000")))</f>
        <v/>
      </c>
      <c r="L200" s="4" t="str">
        <f>IF('[1]#source_data'!A203="","",'[1]#fixed_data'!$B$5)</f>
        <v>GB-CHC-1152596</v>
      </c>
      <c r="M200" s="4" t="str">
        <f>IF('[1]#source_data'!A203="","",'[1]#fixed_data'!$B$6)</f>
        <v>The Berkeley Foundation</v>
      </c>
      <c r="N200" s="4" t="str">
        <f>IF('[1]#source_data'!A203="","",IF('[1]#source_data'!J203="","",'[1]#source_data'!J203))</f>
        <v>Unrestricted funding</v>
      </c>
      <c r="O200" s="4" t="str">
        <f>IF('[1]#source_data'!A203="","",IF('[1]#source_data'!K203="","",'[1]#source_data'!K203))</f>
        <v>London</v>
      </c>
      <c r="P200" s="4" t="str">
        <f>IF('[1]#source_data'!A203="","",IF(O200="","",VLOOKUP(O200,[1]!Table2[#All],2,FALSE)))</f>
        <v>E12000007</v>
      </c>
      <c r="Q200" s="4" t="str">
        <f>IF('[1]#source_data'!A203="","",IF(O200="","",VLOOKUP(O200,[1]!Table2[#All],3,FALSE)))</f>
        <v>RGN/GOR</v>
      </c>
      <c r="R200" s="4" t="str">
        <f>IF('[1]#source_data'!A203="","",IF('[1]#source_data'!L203="","",'[1]#source_data'!L203))</f>
        <v/>
      </c>
      <c r="S200" s="4" t="str">
        <f>IF('[1]#source_data'!A203="","",IF(R200="","",VLOOKUP(R200,[1]!Table2[#All],2,FALSE)))</f>
        <v/>
      </c>
      <c r="T200" s="4" t="str">
        <f>IF('[1]#source_data'!A203="","",IF(R200="","",VLOOKUP(R200,[1]!Table2[#All],3,FALSE)))</f>
        <v/>
      </c>
      <c r="U200" s="4" t="str">
        <f>IF('[1]#source_data'!A203="","",IF('[1]#source_data'!M203="","",'[1]#source_data'!M203))</f>
        <v/>
      </c>
      <c r="V200" s="4" t="str">
        <f>IF('[1]#source_data'!A203="","",IF(U200="","",VLOOKUP(U200,[1]!Table2[#All],2,FALSE)))</f>
        <v/>
      </c>
      <c r="W200" s="4" t="str">
        <f>IF('[1]#source_data'!A203="","",IF(U200="","",VLOOKUP(U200,[1]!Table2[#All],3,FALSE)))</f>
        <v/>
      </c>
      <c r="X200" s="4" t="str">
        <f>IF('[1]#source_data'!A203="","",IF('[1]#source_data'!N203="","",'[1]#source_data'!N203))</f>
        <v/>
      </c>
      <c r="Y200" s="4" t="str">
        <f>IF('[1]#source_data'!A203="","",IF(X200="","",VLOOKUP(X200,[1]!Table2[#All],2,FALSE)))</f>
        <v/>
      </c>
      <c r="Z200" s="4" t="str">
        <f>IF('[1]#source_data'!A203="","",IF(X200="","",VLOOKUP(X200,[1]!Table2[#All],3,FALSE)))</f>
        <v/>
      </c>
      <c r="AA200" s="7">
        <f ca="1">IF('[1]#source_data'!A203="","",'[1]#fixed_data'!$B$7)</f>
        <v>46079</v>
      </c>
      <c r="AB200" s="4" t="str">
        <f>IF('[1]#source_data'!A203="","",'[1]#fixed_data'!$B$8)</f>
        <v>https://www.berkeleyfoundation.org.uk/</v>
      </c>
      <c r="AC200" s="4">
        <f>IF('[1]#source_data'!A203="","",IF('[1]#source_data'!O203="","",'[1]#source_data'!O203))</f>
        <v>0</v>
      </c>
    </row>
    <row r="201" spans="1:29" x14ac:dyDescent="0.25">
      <c r="A201" s="4" t="str">
        <f>IF('[1]#source_data'!A204="","",CONCATENATE('[1]#fixed_data'!$B$2&amp;'[1]#source_data'!A204))</f>
        <v>360G-BerkeleyFdn-FG1119</v>
      </c>
      <c r="B201" s="4" t="str">
        <f>IF('[1]#source_data'!A204="","",IF('[1]#source_data'!B204="","",'[1]#source_data'!B204))</f>
        <v xml:space="preserve">Match funding payment </v>
      </c>
      <c r="C201" s="4" t="str">
        <f>IF('[1]#source_data'!A204="","",IF('[1]#source_data'!C204="","",'[1]#source_data'!C204))</f>
        <v xml:space="preserve">Unrestricted grant provided to partner charities on a quarterly basis to match staff fundraising, volunteering time and donations through payroll giving, in line with the Berkeley Foundation's match funding policy. </v>
      </c>
      <c r="D201" s="4" t="str">
        <f>IF('[1]#source_data'!A204="","",'[1]#fixed_data'!$B$3)</f>
        <v>GBP</v>
      </c>
      <c r="E201" s="5">
        <f>IF('[1]#source_data'!A204="","",IF('[1]#source_data'!D204="","",'[1]#source_data'!D204))</f>
        <v>138</v>
      </c>
      <c r="F201" s="5">
        <f>IF('[1]#source_data'!A204="","",IF('[1]#source_data'!F204="","",'[1]#source_data'!F204))</f>
        <v>138</v>
      </c>
      <c r="G201" s="6">
        <f>IF('[1]#source_data'!A204="","",IF('[1]#source_data'!E204="","",'[1]#source_data'!E204))</f>
        <v>44592</v>
      </c>
      <c r="H201" s="4" t="str">
        <f>IF('[1]#source_data'!A204="","",IF(AND(J201="",K201=""),'[1]#fixed_data'!$B$4&amp;SUBSTITUTE(I201," ","-"),IF(J201="","GB-COH-"&amp;K201,IF(LEFT(J201,2)="SC","GB-SC-"&amp;J201,IF(AND(LEFT(J201,1)="1",LEN(J201)=6),"GB-NIC-"&amp;J201,IF(LEFT(J201,3)="NIC","GB-NIC-"&amp;SUBSTITUTE(J201,"NIC",""),IF(LEFT(J201,1)="X","GB-REV-"&amp;J201,"GB-CHC-"&amp;J201)))))))</f>
        <v>GB-CHC-1116714</v>
      </c>
      <c r="I201" s="4" t="str">
        <f>IF('[1]#source_data'!A204="","",IF('[1]#source_data'!G204="","",'[1]#source_data'!G204))</f>
        <v>Action for Carers</v>
      </c>
      <c r="J201" s="4">
        <f>IF('[1]#source_data'!A204="","",IF(ISBLANK('[1]#source_data'!H204),"",'[1]#source_data'!H204))</f>
        <v>1116714</v>
      </c>
      <c r="K201" s="4" t="str">
        <f>IF('[1]#source_data'!A204="","",IF('[1]#source_data'!I204="","",TEXT('[1]#source_data'!I204,"00000000")))</f>
        <v/>
      </c>
      <c r="L201" s="4" t="str">
        <f>IF('[1]#source_data'!A204="","",'[1]#fixed_data'!$B$5)</f>
        <v>GB-CHC-1152596</v>
      </c>
      <c r="M201" s="4" t="str">
        <f>IF('[1]#source_data'!A204="","",'[1]#fixed_data'!$B$6)</f>
        <v>The Berkeley Foundation</v>
      </c>
      <c r="N201" s="4" t="str">
        <f>IF('[1]#source_data'!A204="","",IF('[1]#source_data'!J204="","",'[1]#source_data'!J204))</f>
        <v>Unrestricted funding</v>
      </c>
      <c r="O201" s="4" t="str">
        <f>IF('[1]#source_data'!A204="","",IF('[1]#source_data'!K204="","",'[1]#source_data'!K204))</f>
        <v>South East England</v>
      </c>
      <c r="P201" s="4" t="str">
        <f>IF('[1]#source_data'!A204="","",IF(O201="","",VLOOKUP(O201,[1]!Table2[#All],2,FALSE)))</f>
        <v>E12000008</v>
      </c>
      <c r="Q201" s="4" t="str">
        <f>IF('[1]#source_data'!A204="","",IF(O201="","",VLOOKUP(O201,[1]!Table2[#All],3,FALSE)))</f>
        <v>RGN/GOR</v>
      </c>
      <c r="R201" s="4" t="str">
        <f>IF('[1]#source_data'!A204="","",IF('[1]#source_data'!L204="","",'[1]#source_data'!L204))</f>
        <v/>
      </c>
      <c r="S201" s="4" t="str">
        <f>IF('[1]#source_data'!A204="","",IF(R201="","",VLOOKUP(R201,[1]!Table2[#All],2,FALSE)))</f>
        <v/>
      </c>
      <c r="T201" s="4" t="str">
        <f>IF('[1]#source_data'!A204="","",IF(R201="","",VLOOKUP(R201,[1]!Table2[#All],3,FALSE)))</f>
        <v/>
      </c>
      <c r="U201" s="4" t="str">
        <f>IF('[1]#source_data'!A204="","",IF('[1]#source_data'!M204="","",'[1]#source_data'!M204))</f>
        <v/>
      </c>
      <c r="V201" s="4" t="str">
        <f>IF('[1]#source_data'!A204="","",IF(U201="","",VLOOKUP(U201,[1]!Table2[#All],2,FALSE)))</f>
        <v/>
      </c>
      <c r="W201" s="4" t="str">
        <f>IF('[1]#source_data'!A204="","",IF(U201="","",VLOOKUP(U201,[1]!Table2[#All],3,FALSE)))</f>
        <v/>
      </c>
      <c r="X201" s="4" t="str">
        <f>IF('[1]#source_data'!A204="","",IF('[1]#source_data'!N204="","",'[1]#source_data'!N204))</f>
        <v/>
      </c>
      <c r="Y201" s="4" t="str">
        <f>IF('[1]#source_data'!A204="","",IF(X201="","",VLOOKUP(X201,[1]!Table2[#All],2,FALSE)))</f>
        <v/>
      </c>
      <c r="Z201" s="4" t="str">
        <f>IF('[1]#source_data'!A204="","",IF(X201="","",VLOOKUP(X201,[1]!Table2[#All],3,FALSE)))</f>
        <v/>
      </c>
      <c r="AA201" s="7">
        <f ca="1">IF('[1]#source_data'!A204="","",'[1]#fixed_data'!$B$7)</f>
        <v>46079</v>
      </c>
      <c r="AB201" s="4" t="str">
        <f>IF('[1]#source_data'!A204="","",'[1]#fixed_data'!$B$8)</f>
        <v>https://www.berkeleyfoundation.org.uk/</v>
      </c>
      <c r="AC201" s="4">
        <f>IF('[1]#source_data'!A204="","",IF('[1]#source_data'!O204="","",'[1]#source_data'!O204))</f>
        <v>0</v>
      </c>
    </row>
    <row r="202" spans="1:29" x14ac:dyDescent="0.25">
      <c r="A202" s="4" t="str">
        <f>IF('[1]#source_data'!A205="","",CONCATENATE('[1]#fixed_data'!$B$2&amp;'[1]#source_data'!A205))</f>
        <v>360G-BerkeleyFdn-FG1120</v>
      </c>
      <c r="B202" s="4" t="str">
        <f>IF('[1]#source_data'!A205="","",IF('[1]#source_data'!B205="","",'[1]#source_data'!B205))</f>
        <v xml:space="preserve">Match funding payment </v>
      </c>
      <c r="C202" s="4" t="str">
        <f>IF('[1]#source_data'!A205="","",IF('[1]#source_data'!C205="","",'[1]#source_data'!C205))</f>
        <v xml:space="preserve">Unrestricted grant provided to partner charities on a quarterly basis to match staff fundraising, volunteering time and donations through payroll giving, in line with the Berkeley Foundation's match funding policy. </v>
      </c>
      <c r="D202" s="4" t="str">
        <f>IF('[1]#source_data'!A205="","",'[1]#fixed_data'!$B$3)</f>
        <v>GBP</v>
      </c>
      <c r="E202" s="5">
        <f>IF('[1]#source_data'!A205="","",IF('[1]#source_data'!D205="","",'[1]#source_data'!D205))</f>
        <v>3786</v>
      </c>
      <c r="F202" s="5">
        <f>IF('[1]#source_data'!A205="","",IF('[1]#source_data'!F205="","",'[1]#source_data'!F205))</f>
        <v>3786</v>
      </c>
      <c r="G202" s="6">
        <f>IF('[1]#source_data'!A205="","",IF('[1]#source_data'!E205="","",'[1]#source_data'!E205))</f>
        <v>44592</v>
      </c>
      <c r="H202" s="4" t="str">
        <f>IF('[1]#source_data'!A205="","",IF(AND(J202="",K202=""),'[1]#fixed_data'!$B$4&amp;SUBSTITUTE(I202," ","-"),IF(J202="","GB-COH-"&amp;K202,IF(LEFT(J202,2)="SC","GB-SC-"&amp;J202,IF(AND(LEFT(J202,1)="1",LEN(J202)=6),"GB-NIC-"&amp;J202,IF(LEFT(J202,3)="NIC","GB-NIC-"&amp;SUBSTITUTE(J202,"NIC",""),IF(LEFT(J202,1)="X","GB-REV-"&amp;J202,"GB-CHC-"&amp;J202)))))))</f>
        <v>GB-CHC-1082947</v>
      </c>
      <c r="I202" s="4" t="str">
        <f>IF('[1]#source_data'!A205="","",IF('[1]#source_data'!G205="","",'[1]#source_data'!G205))</f>
        <v>Crisis</v>
      </c>
      <c r="J202" s="4">
        <f>IF('[1]#source_data'!A205="","",IF(ISBLANK('[1]#source_data'!H205),"",'[1]#source_data'!H205))</f>
        <v>1082947</v>
      </c>
      <c r="K202" s="4" t="str">
        <f>IF('[1]#source_data'!A205="","",IF('[1]#source_data'!I205="","",TEXT('[1]#source_data'!I205,"00000000")))</f>
        <v/>
      </c>
      <c r="L202" s="4" t="str">
        <f>IF('[1]#source_data'!A205="","",'[1]#fixed_data'!$B$5)</f>
        <v>GB-CHC-1152596</v>
      </c>
      <c r="M202" s="4" t="str">
        <f>IF('[1]#source_data'!A205="","",'[1]#fixed_data'!$B$6)</f>
        <v>The Berkeley Foundation</v>
      </c>
      <c r="N202" s="4" t="str">
        <f>IF('[1]#source_data'!A205="","",IF('[1]#source_data'!J205="","",'[1]#source_data'!J205))</f>
        <v>Unrestricted funding</v>
      </c>
      <c r="O202" s="4" t="str">
        <f>IF('[1]#source_data'!A205="","",IF('[1]#source_data'!K205="","",'[1]#source_data'!K205))</f>
        <v>London</v>
      </c>
      <c r="P202" s="4" t="str">
        <f>IF('[1]#source_data'!A205="","",IF(O202="","",VLOOKUP(O202,[1]!Table2[#All],2,FALSE)))</f>
        <v>E12000007</v>
      </c>
      <c r="Q202" s="4" t="str">
        <f>IF('[1]#source_data'!A205="","",IF(O202="","",VLOOKUP(O202,[1]!Table2[#All],3,FALSE)))</f>
        <v>RGN/GOR</v>
      </c>
      <c r="R202" s="4" t="str">
        <f>IF('[1]#source_data'!A205="","",IF('[1]#source_data'!L205="","",'[1]#source_data'!L205))</f>
        <v/>
      </c>
      <c r="S202" s="4" t="str">
        <f>IF('[1]#source_data'!A205="","",IF(R202="","",VLOOKUP(R202,[1]!Table2[#All],2,FALSE)))</f>
        <v/>
      </c>
      <c r="T202" s="4" t="str">
        <f>IF('[1]#source_data'!A205="","",IF(R202="","",VLOOKUP(R202,[1]!Table2[#All],3,FALSE)))</f>
        <v/>
      </c>
      <c r="U202" s="4" t="str">
        <f>IF('[1]#source_data'!A205="","",IF('[1]#source_data'!M205="","",'[1]#source_data'!M205))</f>
        <v/>
      </c>
      <c r="V202" s="4" t="str">
        <f>IF('[1]#source_data'!A205="","",IF(U202="","",VLOOKUP(U202,[1]!Table2[#All],2,FALSE)))</f>
        <v/>
      </c>
      <c r="W202" s="4" t="str">
        <f>IF('[1]#source_data'!A205="","",IF(U202="","",VLOOKUP(U202,[1]!Table2[#All],3,FALSE)))</f>
        <v/>
      </c>
      <c r="X202" s="4" t="str">
        <f>IF('[1]#source_data'!A205="","",IF('[1]#source_data'!N205="","",'[1]#source_data'!N205))</f>
        <v/>
      </c>
      <c r="Y202" s="4" t="str">
        <f>IF('[1]#source_data'!A205="","",IF(X202="","",VLOOKUP(X202,[1]!Table2[#All],2,FALSE)))</f>
        <v/>
      </c>
      <c r="Z202" s="4" t="str">
        <f>IF('[1]#source_data'!A205="","",IF(X202="","",VLOOKUP(X202,[1]!Table2[#All],3,FALSE)))</f>
        <v/>
      </c>
      <c r="AA202" s="7">
        <f ca="1">IF('[1]#source_data'!A205="","",'[1]#fixed_data'!$B$7)</f>
        <v>46079</v>
      </c>
      <c r="AB202" s="4" t="str">
        <f>IF('[1]#source_data'!A205="","",'[1]#fixed_data'!$B$8)</f>
        <v>https://www.berkeleyfoundation.org.uk/</v>
      </c>
      <c r="AC202" s="4">
        <f>IF('[1]#source_data'!A205="","",IF('[1]#source_data'!O205="","",'[1]#source_data'!O205))</f>
        <v>0</v>
      </c>
    </row>
    <row r="203" spans="1:29" x14ac:dyDescent="0.25">
      <c r="A203" s="4" t="str">
        <f>IF('[1]#source_data'!A206="","",CONCATENATE('[1]#fixed_data'!$B$2&amp;'[1]#source_data'!A206))</f>
        <v>360G-BerkeleyFdn-FG1121</v>
      </c>
      <c r="B203" s="4" t="str">
        <f>IF('[1]#source_data'!A206="","",IF('[1]#source_data'!B206="","",'[1]#source_data'!B206))</f>
        <v xml:space="preserve">Match funding payment </v>
      </c>
      <c r="C203" s="4" t="str">
        <f>IF('[1]#source_data'!A206="","",IF('[1]#source_data'!C206="","",'[1]#source_data'!C206))</f>
        <v xml:space="preserve">Unrestricted grant provided to partner charities on a quarterly basis to match staff fundraising, volunteering time and donations through payroll giving, in line with the Berkeley Foundation's match funding policy. </v>
      </c>
      <c r="D203" s="4" t="str">
        <f>IF('[1]#source_data'!A206="","",'[1]#fixed_data'!$B$3)</f>
        <v>GBP</v>
      </c>
      <c r="E203" s="5">
        <f>IF('[1]#source_data'!A206="","",IF('[1]#source_data'!D206="","",'[1]#source_data'!D206))</f>
        <v>70.5</v>
      </c>
      <c r="F203" s="5">
        <f>IF('[1]#source_data'!A206="","",IF('[1]#source_data'!F206="","",'[1]#source_data'!F206))</f>
        <v>70.5</v>
      </c>
      <c r="G203" s="6">
        <f>IF('[1]#source_data'!A206="","",IF('[1]#source_data'!E206="","",'[1]#source_data'!E206))</f>
        <v>44592</v>
      </c>
      <c r="H203" s="4" t="str">
        <f>IF('[1]#source_data'!A206="","",IF(AND(J203="",K203=""),'[1]#fixed_data'!$B$4&amp;SUBSTITUTE(I203," ","-"),IF(J203="","GB-COH-"&amp;K203,IF(LEFT(J203,2)="SC","GB-SC-"&amp;J203,IF(AND(LEFT(J203,1)="1",LEN(J203)=6),"GB-NIC-"&amp;J203,IF(LEFT(J203,3)="NIC","GB-NIC-"&amp;SUBSTITUTE(J203,"NIC",""),IF(LEFT(J203,1)="X","GB-REV-"&amp;J203,"GB-CHC-"&amp;J203)))))))</f>
        <v>GB-CHC-306054</v>
      </c>
      <c r="I203" s="4" t="str">
        <f>IF('[1]#source_data'!A206="","",IF('[1]#source_data'!G206="","",'[1]#source_data'!G206))</f>
        <v>The Lord's Taverners</v>
      </c>
      <c r="J203" s="4">
        <f>IF('[1]#source_data'!A206="","",IF(ISBLANK('[1]#source_data'!H206),"",'[1]#source_data'!H206))</f>
        <v>306054</v>
      </c>
      <c r="K203" s="4" t="str">
        <f>IF('[1]#source_data'!A206="","",IF('[1]#source_data'!I206="","",TEXT('[1]#source_data'!I206,"00000000")))</f>
        <v/>
      </c>
      <c r="L203" s="4" t="str">
        <f>IF('[1]#source_data'!A206="","",'[1]#fixed_data'!$B$5)</f>
        <v>GB-CHC-1152596</v>
      </c>
      <c r="M203" s="4" t="str">
        <f>IF('[1]#source_data'!A206="","",'[1]#fixed_data'!$B$6)</f>
        <v>The Berkeley Foundation</v>
      </c>
      <c r="N203" s="4" t="str">
        <f>IF('[1]#source_data'!A206="","",IF('[1]#source_data'!J206="","",'[1]#source_data'!J206))</f>
        <v>Unrestricted funding</v>
      </c>
      <c r="O203" s="4" t="str">
        <f>IF('[1]#source_data'!A206="","",IF('[1]#source_data'!K206="","",'[1]#source_data'!K206))</f>
        <v>Birmingham</v>
      </c>
      <c r="P203" s="4" t="str">
        <f>IF('[1]#source_data'!A206="","",IF(O203="","",VLOOKUP(O203,[1]!Table2[#All],2,FALSE)))</f>
        <v>E08000025</v>
      </c>
      <c r="Q203" s="4" t="str">
        <f>IF('[1]#source_data'!A206="","",IF(O203="","",VLOOKUP(O203,[1]!Table2[#All],3,FALSE)))</f>
        <v>MD</v>
      </c>
      <c r="R203" s="4" t="str">
        <f>IF('[1]#source_data'!A206="","",IF('[1]#source_data'!L206="","",'[1]#source_data'!L206))</f>
        <v>London</v>
      </c>
      <c r="S203" s="4" t="str">
        <f>IF('[1]#source_data'!A206="","",IF(R203="","",VLOOKUP(R203,[1]!Table2[#All],2,FALSE)))</f>
        <v>E12000007</v>
      </c>
      <c r="T203" s="4" t="str">
        <f>IF('[1]#source_data'!A206="","",IF(R203="","",VLOOKUP(R203,[1]!Table2[#All],3,FALSE)))</f>
        <v>RGN/GOR</v>
      </c>
      <c r="U203" s="4" t="str">
        <f>IF('[1]#source_data'!A206="","",IF('[1]#source_data'!M206="","",'[1]#source_data'!M206))</f>
        <v>South East England</v>
      </c>
      <c r="V203" s="4" t="str">
        <f>IF('[1]#source_data'!A206="","",IF(U203="","",VLOOKUP(U203,[1]!Table2[#All],2,FALSE)))</f>
        <v>E12000008</v>
      </c>
      <c r="W203" s="4" t="str">
        <f>IF('[1]#source_data'!A206="","",IF(U203="","",VLOOKUP(U203,[1]!Table2[#All],3,FALSE)))</f>
        <v>RGN/GOR</v>
      </c>
      <c r="X203" s="4" t="str">
        <f>IF('[1]#source_data'!A206="","",IF('[1]#source_data'!N206="","",'[1]#source_data'!N206))</f>
        <v/>
      </c>
      <c r="Y203" s="4" t="str">
        <f>IF('[1]#source_data'!A206="","",IF(X203="","",VLOOKUP(X203,[1]!Table2[#All],2,FALSE)))</f>
        <v/>
      </c>
      <c r="Z203" s="4" t="str">
        <f>IF('[1]#source_data'!A206="","",IF(X203="","",VLOOKUP(X203,[1]!Table2[#All],3,FALSE)))</f>
        <v/>
      </c>
      <c r="AA203" s="7">
        <f ca="1">IF('[1]#source_data'!A206="","",'[1]#fixed_data'!$B$7)</f>
        <v>46079</v>
      </c>
      <c r="AB203" s="4" t="str">
        <f>IF('[1]#source_data'!A206="","",'[1]#fixed_data'!$B$8)</f>
        <v>https://www.berkeleyfoundation.org.uk/</v>
      </c>
      <c r="AC203" s="4">
        <f>IF('[1]#source_data'!A206="","",IF('[1]#source_data'!O206="","",'[1]#source_data'!O206))</f>
        <v>0</v>
      </c>
    </row>
    <row r="204" spans="1:29" x14ac:dyDescent="0.25">
      <c r="A204" s="4" t="str">
        <f>IF('[1]#source_data'!A207="","",CONCATENATE('[1]#fixed_data'!$B$2&amp;'[1]#source_data'!A207))</f>
        <v>360G-BerkeleyFdn-FG1122</v>
      </c>
      <c r="B204" s="4" t="str">
        <f>IF('[1]#source_data'!A207="","",IF('[1]#source_data'!B207="","",'[1]#source_data'!B207))</f>
        <v xml:space="preserve">Match funding payment </v>
      </c>
      <c r="C204" s="4" t="str">
        <f>IF('[1]#source_data'!A207="","",IF('[1]#source_data'!C207="","",'[1]#source_data'!C207))</f>
        <v xml:space="preserve">Unrestricted grant provided to partner charities on a quarterly basis to match staff fundraising, volunteering time and donations through payroll giving, in line with the Berkeley Foundation's match funding policy. </v>
      </c>
      <c r="D204" s="4" t="str">
        <f>IF('[1]#source_data'!A207="","",'[1]#fixed_data'!$B$3)</f>
        <v>GBP</v>
      </c>
      <c r="E204" s="5">
        <f>IF('[1]#source_data'!A207="","",IF('[1]#source_data'!D207="","",'[1]#source_data'!D207))</f>
        <v>228</v>
      </c>
      <c r="F204" s="5">
        <f>IF('[1]#source_data'!A207="","",IF('[1]#source_data'!F207="","",'[1]#source_data'!F207))</f>
        <v>228</v>
      </c>
      <c r="G204" s="6">
        <f>IF('[1]#source_data'!A207="","",IF('[1]#source_data'!E207="","",'[1]#source_data'!E207))</f>
        <v>44592</v>
      </c>
      <c r="H204" s="4" t="str">
        <f>IF('[1]#source_data'!A207="","",IF(AND(J204="",K204=""),'[1]#fixed_data'!$B$4&amp;SUBSTITUTE(I204," ","-"),IF(J204="","GB-COH-"&amp;K204,IF(LEFT(J204,2)="SC","GB-SC-"&amp;J204,IF(AND(LEFT(J204,1)="1",LEN(J204)=6),"GB-NIC-"&amp;J204,IF(LEFT(J204,3)="NIC","GB-NIC-"&amp;SUBSTITUTE(J204,"NIC",""),IF(LEFT(J204,1)="X","GB-REV-"&amp;J204,"GB-CHC-"&amp;J204)))))))</f>
        <v>GB-CHC-1046047</v>
      </c>
      <c r="I204" s="4" t="str">
        <f>IF('[1]#source_data'!A207="","",IF('[1]#source_data'!G207="","",'[1]#source_data'!G207))</f>
        <v>The Change Foundation</v>
      </c>
      <c r="J204" s="4">
        <f>IF('[1]#source_data'!A207="","",IF(ISBLANK('[1]#source_data'!H207),"",'[1]#source_data'!H207))</f>
        <v>1046047</v>
      </c>
      <c r="K204" s="4" t="str">
        <f>IF('[1]#source_data'!A207="","",IF('[1]#source_data'!I207="","",TEXT('[1]#source_data'!I207,"00000000")))</f>
        <v/>
      </c>
      <c r="L204" s="4" t="str">
        <f>IF('[1]#source_data'!A207="","",'[1]#fixed_data'!$B$5)</f>
        <v>GB-CHC-1152596</v>
      </c>
      <c r="M204" s="4" t="str">
        <f>IF('[1]#source_data'!A207="","",'[1]#fixed_data'!$B$6)</f>
        <v>The Berkeley Foundation</v>
      </c>
      <c r="N204" s="4" t="str">
        <f>IF('[1]#source_data'!A207="","",IF('[1]#source_data'!J207="","",'[1]#source_data'!J207))</f>
        <v>Unrestricted funding</v>
      </c>
      <c r="O204" s="4" t="str">
        <f>IF('[1]#source_data'!A207="","",IF('[1]#source_data'!K207="","",'[1]#source_data'!K207))</f>
        <v>Birmingham</v>
      </c>
      <c r="P204" s="4" t="str">
        <f>IF('[1]#source_data'!A207="","",IF(O204="","",VLOOKUP(O204,[1]!Table2[#All],2,FALSE)))</f>
        <v>E08000025</v>
      </c>
      <c r="Q204" s="4" t="str">
        <f>IF('[1]#source_data'!A207="","",IF(O204="","",VLOOKUP(O204,[1]!Table2[#All],3,FALSE)))</f>
        <v>MD</v>
      </c>
      <c r="R204" s="4" t="str">
        <f>IF('[1]#source_data'!A207="","",IF('[1]#source_data'!L207="","",'[1]#source_data'!L207))</f>
        <v>London</v>
      </c>
      <c r="S204" s="4" t="str">
        <f>IF('[1]#source_data'!A207="","",IF(R204="","",VLOOKUP(R204,[1]!Table2[#All],2,FALSE)))</f>
        <v>E12000007</v>
      </c>
      <c r="T204" s="4" t="str">
        <f>IF('[1]#source_data'!A207="","",IF(R204="","",VLOOKUP(R204,[1]!Table2[#All],3,FALSE)))</f>
        <v>RGN/GOR</v>
      </c>
      <c r="U204" s="4" t="str">
        <f>IF('[1]#source_data'!A207="","",IF('[1]#source_data'!M207="","",'[1]#source_data'!M207))</f>
        <v/>
      </c>
      <c r="V204" s="4" t="str">
        <f>IF('[1]#source_data'!A207="","",IF(U204="","",VLOOKUP(U204,[1]!Table2[#All],2,FALSE)))</f>
        <v/>
      </c>
      <c r="W204" s="4" t="str">
        <f>IF('[1]#source_data'!A207="","",IF(U204="","",VLOOKUP(U204,[1]!Table2[#All],3,FALSE)))</f>
        <v/>
      </c>
      <c r="X204" s="4" t="str">
        <f>IF('[1]#source_data'!A207="","",IF('[1]#source_data'!N207="","",'[1]#source_data'!N207))</f>
        <v/>
      </c>
      <c r="Y204" s="4" t="str">
        <f>IF('[1]#source_data'!A207="","",IF(X204="","",VLOOKUP(X204,[1]!Table2[#All],2,FALSE)))</f>
        <v/>
      </c>
      <c r="Z204" s="4" t="str">
        <f>IF('[1]#source_data'!A207="","",IF(X204="","",VLOOKUP(X204,[1]!Table2[#All],3,FALSE)))</f>
        <v/>
      </c>
      <c r="AA204" s="7">
        <f ca="1">IF('[1]#source_data'!A207="","",'[1]#fixed_data'!$B$7)</f>
        <v>46079</v>
      </c>
      <c r="AB204" s="4" t="str">
        <f>IF('[1]#source_data'!A207="","",'[1]#fixed_data'!$B$8)</f>
        <v>https://www.berkeleyfoundation.org.uk/</v>
      </c>
      <c r="AC204" s="4">
        <f>IF('[1]#source_data'!A207="","",IF('[1]#source_data'!O207="","",'[1]#source_data'!O207))</f>
        <v>0</v>
      </c>
    </row>
    <row r="205" spans="1:29" x14ac:dyDescent="0.25">
      <c r="A205" s="4" t="str">
        <f>IF('[1]#source_data'!A208="","",CONCATENATE('[1]#fixed_data'!$B$2&amp;'[1]#source_data'!A208))</f>
        <v>360G-BerkeleyFdn-FG1123</v>
      </c>
      <c r="B205" s="4" t="str">
        <f>IF('[1]#source_data'!A208="","",IF('[1]#source_data'!B208="","",'[1]#source_data'!B208))</f>
        <v xml:space="preserve">Match funding payment </v>
      </c>
      <c r="C205" s="4" t="str">
        <f>IF('[1]#source_data'!A208="","",IF('[1]#source_data'!C208="","",'[1]#source_data'!C208))</f>
        <v xml:space="preserve">Unrestricted grant provided to partner charities on a quarterly basis to match staff fundraising, volunteering time and donations through payroll giving, in line with the Berkeley Foundation's match funding policy. </v>
      </c>
      <c r="D205" s="4" t="str">
        <f>IF('[1]#source_data'!A208="","",'[1]#fixed_data'!$B$3)</f>
        <v>GBP</v>
      </c>
      <c r="E205" s="5">
        <f>IF('[1]#source_data'!A208="","",IF('[1]#source_data'!D208="","",'[1]#source_data'!D208))</f>
        <v>21</v>
      </c>
      <c r="F205" s="5">
        <f>IF('[1]#source_data'!A208="","",IF('[1]#source_data'!F208="","",'[1]#source_data'!F208))</f>
        <v>21</v>
      </c>
      <c r="G205" s="6">
        <f>IF('[1]#source_data'!A208="","",IF('[1]#source_data'!E208="","",'[1]#source_data'!E208))</f>
        <v>44592</v>
      </c>
      <c r="H205" s="4" t="str">
        <f>IF('[1]#source_data'!A208="","",IF(AND(J205="",K205=""),'[1]#fixed_data'!$B$4&amp;SUBSTITUTE(I205," ","-"),IF(J205="","GB-COH-"&amp;K205,IF(LEFT(J205,2)="SC","GB-SC-"&amp;J205,IF(AND(LEFT(J205,1)="1",LEN(J205)=6),"GB-NIC-"&amp;J205,IF(LEFT(J205,3)="NIC","GB-NIC-"&amp;SUBSTITUTE(J205,"NIC",""),IF(LEFT(J205,1)="X","GB-REV-"&amp;J205,"GB-CHC-"&amp;J205)))))))</f>
        <v>GB-CHC-1124833</v>
      </c>
      <c r="I205" s="4" t="str">
        <f>IF('[1]#source_data'!A208="","",IF('[1]#source_data'!G208="","",'[1]#source_data'!G208))</f>
        <v>Mayor's Fund for London</v>
      </c>
      <c r="J205" s="4">
        <f>IF('[1]#source_data'!A208="","",IF(ISBLANK('[1]#source_data'!H208),"",'[1]#source_data'!H208))</f>
        <v>1124833</v>
      </c>
      <c r="K205" s="4" t="str">
        <f>IF('[1]#source_data'!A208="","",IF('[1]#source_data'!I208="","",TEXT('[1]#source_data'!I208,"00000000")))</f>
        <v/>
      </c>
      <c r="L205" s="4" t="str">
        <f>IF('[1]#source_data'!A208="","",'[1]#fixed_data'!$B$5)</f>
        <v>GB-CHC-1152596</v>
      </c>
      <c r="M205" s="4" t="str">
        <f>IF('[1]#source_data'!A208="","",'[1]#fixed_data'!$B$6)</f>
        <v>The Berkeley Foundation</v>
      </c>
      <c r="N205" s="4" t="str">
        <f>IF('[1]#source_data'!A208="","",IF('[1]#source_data'!J208="","",'[1]#source_data'!J208))</f>
        <v>Unrestricted funding</v>
      </c>
      <c r="O205" s="4" t="str">
        <f>IF('[1]#source_data'!A208="","",IF('[1]#source_data'!K208="","",'[1]#source_data'!K208))</f>
        <v>London</v>
      </c>
      <c r="P205" s="4" t="str">
        <f>IF('[1]#source_data'!A208="","",IF(O205="","",VLOOKUP(O205,[1]!Table2[#All],2,FALSE)))</f>
        <v>E12000007</v>
      </c>
      <c r="Q205" s="4" t="str">
        <f>IF('[1]#source_data'!A208="","",IF(O205="","",VLOOKUP(O205,[1]!Table2[#All],3,FALSE)))</f>
        <v>RGN/GOR</v>
      </c>
      <c r="R205" s="4" t="str">
        <f>IF('[1]#source_data'!A208="","",IF('[1]#source_data'!L208="","",'[1]#source_data'!L208))</f>
        <v/>
      </c>
      <c r="S205" s="4" t="str">
        <f>IF('[1]#source_data'!A208="","",IF(R205="","",VLOOKUP(R205,[1]!Table2[#All],2,FALSE)))</f>
        <v/>
      </c>
      <c r="T205" s="4" t="str">
        <f>IF('[1]#source_data'!A208="","",IF(R205="","",VLOOKUP(R205,[1]!Table2[#All],3,FALSE)))</f>
        <v/>
      </c>
      <c r="U205" s="4" t="str">
        <f>IF('[1]#source_data'!A208="","",IF('[1]#source_data'!M208="","",'[1]#source_data'!M208))</f>
        <v/>
      </c>
      <c r="V205" s="4" t="str">
        <f>IF('[1]#source_data'!A208="","",IF(U205="","",VLOOKUP(U205,[1]!Table2[#All],2,FALSE)))</f>
        <v/>
      </c>
      <c r="W205" s="4" t="str">
        <f>IF('[1]#source_data'!A208="","",IF(U205="","",VLOOKUP(U205,[1]!Table2[#All],3,FALSE)))</f>
        <v/>
      </c>
      <c r="X205" s="4" t="str">
        <f>IF('[1]#source_data'!A208="","",IF('[1]#source_data'!N208="","",'[1]#source_data'!N208))</f>
        <v/>
      </c>
      <c r="Y205" s="4" t="str">
        <f>IF('[1]#source_data'!A208="","",IF(X205="","",VLOOKUP(X205,[1]!Table2[#All],2,FALSE)))</f>
        <v/>
      </c>
      <c r="Z205" s="4" t="str">
        <f>IF('[1]#source_data'!A208="","",IF(X205="","",VLOOKUP(X205,[1]!Table2[#All],3,FALSE)))</f>
        <v/>
      </c>
      <c r="AA205" s="7">
        <f ca="1">IF('[1]#source_data'!A208="","",'[1]#fixed_data'!$B$7)</f>
        <v>46079</v>
      </c>
      <c r="AB205" s="4" t="str">
        <f>IF('[1]#source_data'!A208="","",'[1]#fixed_data'!$B$8)</f>
        <v>https://www.berkeleyfoundation.org.uk/</v>
      </c>
      <c r="AC205" s="4">
        <f>IF('[1]#source_data'!A208="","",IF('[1]#source_data'!O208="","",'[1]#source_data'!O208))</f>
        <v>0</v>
      </c>
    </row>
    <row r="206" spans="1:29" x14ac:dyDescent="0.25">
      <c r="A206" s="4" t="str">
        <f>IF('[1]#source_data'!A209="","",CONCATENATE('[1]#fixed_data'!$B$2&amp;'[1]#source_data'!A209))</f>
        <v>360G-BerkeleyFdn-FG1124</v>
      </c>
      <c r="B206" s="4" t="str">
        <f>IF('[1]#source_data'!A209="","",IF('[1]#source_data'!B209="","",'[1]#source_data'!B209))</f>
        <v xml:space="preserve">Match funding payment </v>
      </c>
      <c r="C206" s="4" t="str">
        <f>IF('[1]#source_data'!A209="","",IF('[1]#source_data'!C209="","",'[1]#source_data'!C209))</f>
        <v xml:space="preserve">Unrestricted grant provided to partner charities on a quarterly basis to match staff fundraising, volunteering time and donations through payroll giving, in line with the Berkeley Foundation's match funding policy. </v>
      </c>
      <c r="D206" s="4" t="str">
        <f>IF('[1]#source_data'!A209="","",'[1]#fixed_data'!$B$3)</f>
        <v>GBP</v>
      </c>
      <c r="E206" s="5">
        <f>IF('[1]#source_data'!A209="","",IF('[1]#source_data'!D209="","",'[1]#source_data'!D209))</f>
        <v>15</v>
      </c>
      <c r="F206" s="5">
        <f>IF('[1]#source_data'!A209="","",IF('[1]#source_data'!F209="","",'[1]#source_data'!F209))</f>
        <v>15</v>
      </c>
      <c r="G206" s="6">
        <f>IF('[1]#source_data'!A209="","",IF('[1]#source_data'!E209="","",'[1]#source_data'!E209))</f>
        <v>44592</v>
      </c>
      <c r="H206" s="4" t="str">
        <f>IF('[1]#source_data'!A209="","",IF(AND(J206="",K206=""),'[1]#fixed_data'!$B$4&amp;SUBSTITUTE(I206," ","-"),IF(J206="","GB-COH-"&amp;K206,IF(LEFT(J206,2)="SC","GB-SC-"&amp;J206,IF(AND(LEFT(J206,1)="1",LEN(J206)=6),"GB-NIC-"&amp;J206,IF(LEFT(J206,3)="NIC","GB-NIC-"&amp;SUBSTITUTE(J206,"NIC",""),IF(LEFT(J206,1)="X","GB-REV-"&amp;J206,"GB-CHC-"&amp;J206)))))))</f>
        <v>GB-CHC-1123791</v>
      </c>
      <c r="I206" s="4" t="str">
        <f>IF('[1]#source_data'!A209="","",IF('[1]#source_data'!G209="","",'[1]#source_data'!G209))</f>
        <v>MyBnk</v>
      </c>
      <c r="J206" s="4">
        <f>IF('[1]#source_data'!A209="","",IF(ISBLANK('[1]#source_data'!H209),"",'[1]#source_data'!H209))</f>
        <v>1123791</v>
      </c>
      <c r="K206" s="4" t="str">
        <f>IF('[1]#source_data'!A209="","",IF('[1]#source_data'!I209="","",TEXT('[1]#source_data'!I209,"00000000")))</f>
        <v/>
      </c>
      <c r="L206" s="4" t="str">
        <f>IF('[1]#source_data'!A209="","",'[1]#fixed_data'!$B$5)</f>
        <v>GB-CHC-1152596</v>
      </c>
      <c r="M206" s="4" t="str">
        <f>IF('[1]#source_data'!A209="","",'[1]#fixed_data'!$B$6)</f>
        <v>The Berkeley Foundation</v>
      </c>
      <c r="N206" s="4" t="str">
        <f>IF('[1]#source_data'!A209="","",IF('[1]#source_data'!J209="","",'[1]#source_data'!J209))</f>
        <v>Unrestricted funding</v>
      </c>
      <c r="O206" s="4" t="str">
        <f>IF('[1]#source_data'!A209="","",IF('[1]#source_data'!K209="","",'[1]#source_data'!K209))</f>
        <v>Birmingham</v>
      </c>
      <c r="P206" s="4" t="str">
        <f>IF('[1]#source_data'!A209="","",IF(O206="","",VLOOKUP(O206,[1]!Table2[#All],2,FALSE)))</f>
        <v>E08000025</v>
      </c>
      <c r="Q206" s="4" t="str">
        <f>IF('[1]#source_data'!A209="","",IF(O206="","",VLOOKUP(O206,[1]!Table2[#All],3,FALSE)))</f>
        <v>MD</v>
      </c>
      <c r="R206" s="4" t="str">
        <f>IF('[1]#source_data'!A209="","",IF('[1]#source_data'!L209="","",'[1]#source_data'!L209))</f>
        <v>London</v>
      </c>
      <c r="S206" s="4" t="str">
        <f>IF('[1]#source_data'!A209="","",IF(R206="","",VLOOKUP(R206,[1]!Table2[#All],2,FALSE)))</f>
        <v>E12000007</v>
      </c>
      <c r="T206" s="4" t="str">
        <f>IF('[1]#source_data'!A209="","",IF(R206="","",VLOOKUP(R206,[1]!Table2[#All],3,FALSE)))</f>
        <v>RGN/GOR</v>
      </c>
      <c r="U206" s="4" t="str">
        <f>IF('[1]#source_data'!A209="","",IF('[1]#source_data'!M209="","",'[1]#source_data'!M209))</f>
        <v/>
      </c>
      <c r="V206" s="4" t="str">
        <f>IF('[1]#source_data'!A209="","",IF(U206="","",VLOOKUP(U206,[1]!Table2[#All],2,FALSE)))</f>
        <v/>
      </c>
      <c r="W206" s="4" t="str">
        <f>IF('[1]#source_data'!A209="","",IF(U206="","",VLOOKUP(U206,[1]!Table2[#All],3,FALSE)))</f>
        <v/>
      </c>
      <c r="X206" s="4" t="str">
        <f>IF('[1]#source_data'!A209="","",IF('[1]#source_data'!N209="","",'[1]#source_data'!N209))</f>
        <v/>
      </c>
      <c r="Y206" s="4" t="str">
        <f>IF('[1]#source_data'!A209="","",IF(X206="","",VLOOKUP(X206,[1]!Table2[#All],2,FALSE)))</f>
        <v/>
      </c>
      <c r="Z206" s="4" t="str">
        <f>IF('[1]#source_data'!A209="","",IF(X206="","",VLOOKUP(X206,[1]!Table2[#All],3,FALSE)))</f>
        <v/>
      </c>
      <c r="AA206" s="7">
        <f ca="1">IF('[1]#source_data'!A209="","",'[1]#fixed_data'!$B$7)</f>
        <v>46079</v>
      </c>
      <c r="AB206" s="4" t="str">
        <f>IF('[1]#source_data'!A209="","",'[1]#fixed_data'!$B$8)</f>
        <v>https://www.berkeleyfoundation.org.uk/</v>
      </c>
      <c r="AC206" s="4">
        <f>IF('[1]#source_data'!A209="","",IF('[1]#source_data'!O209="","",'[1]#source_data'!O209))</f>
        <v>0</v>
      </c>
    </row>
    <row r="207" spans="1:29" x14ac:dyDescent="0.25">
      <c r="A207" s="4" t="str">
        <f>IF('[1]#source_data'!A210="","",CONCATENATE('[1]#fixed_data'!$B$2&amp;'[1]#source_data'!A210))</f>
        <v>360G-BerkeleyFdn-FG1125</v>
      </c>
      <c r="B207" s="4" t="str">
        <f>IF('[1]#source_data'!A210="","",IF('[1]#source_data'!B210="","",'[1]#source_data'!B210))</f>
        <v xml:space="preserve">Match funding payment </v>
      </c>
      <c r="C207" s="4" t="str">
        <f>IF('[1]#source_data'!A210="","",IF('[1]#source_data'!C210="","",'[1]#source_data'!C210))</f>
        <v xml:space="preserve">Unrestricted grant provided to partner charities on a quarterly basis to match staff fundraising, volunteering time and donations through payroll giving, in line with the Berkeley Foundation's match funding policy. </v>
      </c>
      <c r="D207" s="4" t="str">
        <f>IF('[1]#source_data'!A210="","",'[1]#fixed_data'!$B$3)</f>
        <v>GBP</v>
      </c>
      <c r="E207" s="5">
        <f>IF('[1]#source_data'!A210="","",IF('[1]#source_data'!D210="","",'[1]#source_data'!D210))</f>
        <v>796.5</v>
      </c>
      <c r="F207" s="5">
        <f>IF('[1]#source_data'!A210="","",IF('[1]#source_data'!F210="","",'[1]#source_data'!F210))</f>
        <v>796.5</v>
      </c>
      <c r="G207" s="6">
        <f>IF('[1]#source_data'!A210="","",IF('[1]#source_data'!E210="","",'[1]#source_data'!E210))</f>
        <v>44592</v>
      </c>
      <c r="H207" s="4" t="str">
        <f>IF('[1]#source_data'!A210="","",IF(AND(J207="",K207=""),'[1]#fixed_data'!$B$4&amp;SUBSTITUTE(I207," ","-"),IF(J207="","GB-COH-"&amp;K207,IF(LEFT(J207,2)="SC","GB-SC-"&amp;J207,IF(AND(LEFT(J207,1)="1",LEN(J207)=6),"GB-NIC-"&amp;J207,IF(LEFT(J207,3)="NIC","GB-NIC-"&amp;SUBSTITUTE(J207,"NIC",""),IF(LEFT(J207,1)="X","GB-REV-"&amp;J207,"GB-CHC-"&amp;J207)))))))</f>
        <v>GB-CHC-1059029</v>
      </c>
      <c r="I207" s="4" t="str">
        <f>IF('[1]#source_data'!A210="","",IF('[1]#source_data'!G210="","",'[1]#source_data'!G210))</f>
        <v>Richard House Trust</v>
      </c>
      <c r="J207" s="4">
        <f>IF('[1]#source_data'!A210="","",IF(ISBLANK('[1]#source_data'!H210),"",'[1]#source_data'!H210))</f>
        <v>1059029</v>
      </c>
      <c r="K207" s="4" t="str">
        <f>IF('[1]#source_data'!A210="","",IF('[1]#source_data'!I210="","",TEXT('[1]#source_data'!I210,"00000000")))</f>
        <v/>
      </c>
      <c r="L207" s="4" t="str">
        <f>IF('[1]#source_data'!A210="","",'[1]#fixed_data'!$B$5)</f>
        <v>GB-CHC-1152596</v>
      </c>
      <c r="M207" s="4" t="str">
        <f>IF('[1]#source_data'!A210="","",'[1]#fixed_data'!$B$6)</f>
        <v>The Berkeley Foundation</v>
      </c>
      <c r="N207" s="4" t="str">
        <f>IF('[1]#source_data'!A210="","",IF('[1]#source_data'!J210="","",'[1]#source_data'!J210))</f>
        <v>Unrestricted funding</v>
      </c>
      <c r="O207" s="4" t="str">
        <f>IF('[1]#source_data'!A210="","",IF('[1]#source_data'!K210="","",'[1]#source_data'!K210))</f>
        <v>London</v>
      </c>
      <c r="P207" s="4" t="str">
        <f>IF('[1]#source_data'!A210="","",IF(O207="","",VLOOKUP(O207,[1]!Table2[#All],2,FALSE)))</f>
        <v>E12000007</v>
      </c>
      <c r="Q207" s="4" t="str">
        <f>IF('[1]#source_data'!A210="","",IF(O207="","",VLOOKUP(O207,[1]!Table2[#All],3,FALSE)))</f>
        <v>RGN/GOR</v>
      </c>
      <c r="R207" s="4" t="str">
        <f>IF('[1]#source_data'!A210="","",IF('[1]#source_data'!L210="","",'[1]#source_data'!L210))</f>
        <v/>
      </c>
      <c r="S207" s="4" t="str">
        <f>IF('[1]#source_data'!A210="","",IF(R207="","",VLOOKUP(R207,[1]!Table2[#All],2,FALSE)))</f>
        <v/>
      </c>
      <c r="T207" s="4" t="str">
        <f>IF('[1]#source_data'!A210="","",IF(R207="","",VLOOKUP(R207,[1]!Table2[#All],3,FALSE)))</f>
        <v/>
      </c>
      <c r="U207" s="4" t="str">
        <f>IF('[1]#source_data'!A210="","",IF('[1]#source_data'!M210="","",'[1]#source_data'!M210))</f>
        <v/>
      </c>
      <c r="V207" s="4" t="str">
        <f>IF('[1]#source_data'!A210="","",IF(U207="","",VLOOKUP(U207,[1]!Table2[#All],2,FALSE)))</f>
        <v/>
      </c>
      <c r="W207" s="4" t="str">
        <f>IF('[1]#source_data'!A210="","",IF(U207="","",VLOOKUP(U207,[1]!Table2[#All],3,FALSE)))</f>
        <v/>
      </c>
      <c r="X207" s="4" t="str">
        <f>IF('[1]#source_data'!A210="","",IF('[1]#source_data'!N210="","",'[1]#source_data'!N210))</f>
        <v/>
      </c>
      <c r="Y207" s="4" t="str">
        <f>IF('[1]#source_data'!A210="","",IF(X207="","",VLOOKUP(X207,[1]!Table2[#All],2,FALSE)))</f>
        <v/>
      </c>
      <c r="Z207" s="4" t="str">
        <f>IF('[1]#source_data'!A210="","",IF(X207="","",VLOOKUP(X207,[1]!Table2[#All],3,FALSE)))</f>
        <v/>
      </c>
      <c r="AA207" s="7">
        <f ca="1">IF('[1]#source_data'!A210="","",'[1]#fixed_data'!$B$7)</f>
        <v>46079</v>
      </c>
      <c r="AB207" s="4" t="str">
        <f>IF('[1]#source_data'!A210="","",'[1]#fixed_data'!$B$8)</f>
        <v>https://www.berkeleyfoundation.org.uk/</v>
      </c>
      <c r="AC207" s="4">
        <f>IF('[1]#source_data'!A210="","",IF('[1]#source_data'!O210="","",'[1]#source_data'!O210))</f>
        <v>0</v>
      </c>
    </row>
    <row r="208" spans="1:29" x14ac:dyDescent="0.25">
      <c r="A208" s="4" t="str">
        <f>IF('[1]#source_data'!A211="","",CONCATENATE('[1]#fixed_data'!$B$2&amp;'[1]#source_data'!A211))</f>
        <v>360G-BerkeleyFdn-FR10031</v>
      </c>
      <c r="B208" s="4" t="str">
        <f>IF('[1]#source_data'!A211="","",IF('[1]#source_data'!B211="","",'[1]#source_data'!B211))</f>
        <v>Resilience Fund Cohort 1</v>
      </c>
      <c r="C208" s="4" t="str">
        <f>IF('[1]#source_data'!A211="","",IF('[1]#source_data'!C211="","",'[1]#source_data'!C211))</f>
        <v>2-year grant aimed at building organisational resilience in charities working to support young people to overcome barriers to work and kick-start their careers (Journey to Employment impact goal).</v>
      </c>
      <c r="D208" s="4" t="str">
        <f>IF('[1]#source_data'!A211="","",'[1]#fixed_data'!$B$3)</f>
        <v>GBP</v>
      </c>
      <c r="E208" s="5">
        <f>IF('[1]#source_data'!A211="","",IF('[1]#source_data'!D211="","",'[1]#source_data'!D211))</f>
        <v>30000</v>
      </c>
      <c r="F208" s="5">
        <f>IF('[1]#source_data'!A211="","",IF('[1]#source_data'!F211="","",'[1]#source_data'!F211))</f>
        <v>30000</v>
      </c>
      <c r="G208" s="6">
        <f>IF('[1]#source_data'!A211="","",IF('[1]#source_data'!E211="","",'[1]#source_data'!E211))</f>
        <v>44649</v>
      </c>
      <c r="H208" s="4" t="str">
        <f>IF('[1]#source_data'!A211="","",IF(AND(J208="",K208=""),'[1]#fixed_data'!$B$4&amp;SUBSTITUTE(I208," ","-"),IF(J208="","GB-COH-"&amp;K208,IF(LEFT(J208,2)="SC","GB-SC-"&amp;J208,IF(AND(LEFT(J208,1)="1",LEN(J208)=6),"GB-NIC-"&amp;J208,IF(LEFT(J208,3)="NIC","GB-NIC-"&amp;SUBSTITUTE(J208,"NIC",""),IF(LEFT(J208,1)="X","GB-REV-"&amp;J208,"GB-CHC-"&amp;J208)))))))</f>
        <v>GB-CHC-1176524</v>
      </c>
      <c r="I208" s="4" t="str">
        <f>IF('[1]#source_data'!A211="","",IF('[1]#source_data'!G211="","",'[1]#source_data'!G211))</f>
        <v>BelEve UK</v>
      </c>
      <c r="J208" s="4">
        <f>IF('[1]#source_data'!A211="","",IF(ISBLANK('[1]#source_data'!H211),"",'[1]#source_data'!H211))</f>
        <v>1176524</v>
      </c>
      <c r="K208" s="4" t="str">
        <f>IF('[1]#source_data'!A211="","",IF('[1]#source_data'!I211="","",TEXT('[1]#source_data'!I211,"00000000")))</f>
        <v/>
      </c>
      <c r="L208" s="4" t="str">
        <f>IF('[1]#source_data'!A211="","",'[1]#fixed_data'!$B$5)</f>
        <v>GB-CHC-1152596</v>
      </c>
      <c r="M208" s="4" t="str">
        <f>IF('[1]#source_data'!A211="","",'[1]#fixed_data'!$B$6)</f>
        <v>The Berkeley Foundation</v>
      </c>
      <c r="N208" s="4" t="str">
        <f>IF('[1]#source_data'!A211="","",IF('[1]#source_data'!J211="","",'[1]#source_data'!J211))</f>
        <v>A Resilient Voluntary Sector</v>
      </c>
      <c r="O208" s="4" t="str">
        <f>IF('[1]#source_data'!A211="","",IF('[1]#source_data'!K211="","",'[1]#source_data'!K211))</f>
        <v>London</v>
      </c>
      <c r="P208" s="4" t="str">
        <f>IF('[1]#source_data'!A211="","",IF(O208="","",VLOOKUP(O208,[1]!Table2[#All],2,FALSE)))</f>
        <v>E12000007</v>
      </c>
      <c r="Q208" s="4" t="str">
        <f>IF('[1]#source_data'!A211="","",IF(O208="","",VLOOKUP(O208,[1]!Table2[#All],3,FALSE)))</f>
        <v>RGN/GOR</v>
      </c>
      <c r="R208" s="4" t="str">
        <f>IF('[1]#source_data'!A211="","",IF('[1]#source_data'!L211="","",'[1]#source_data'!L211))</f>
        <v/>
      </c>
      <c r="S208" s="4" t="str">
        <f>IF('[1]#source_data'!A211="","",IF(R208="","",VLOOKUP(R208,[1]!Table2[#All],2,FALSE)))</f>
        <v/>
      </c>
      <c r="T208" s="4" t="str">
        <f>IF('[1]#source_data'!A211="","",IF(R208="","",VLOOKUP(R208,[1]!Table2[#All],3,FALSE)))</f>
        <v/>
      </c>
      <c r="U208" s="4" t="str">
        <f>IF('[1]#source_data'!A211="","",IF('[1]#source_data'!M211="","",'[1]#source_data'!M211))</f>
        <v/>
      </c>
      <c r="V208" s="4" t="str">
        <f>IF('[1]#source_data'!A211="","",IF(U208="","",VLOOKUP(U208,[1]!Table2[#All],2,FALSE)))</f>
        <v/>
      </c>
      <c r="W208" s="4" t="str">
        <f>IF('[1]#source_data'!A211="","",IF(U208="","",VLOOKUP(U208,[1]!Table2[#All],3,FALSE)))</f>
        <v/>
      </c>
      <c r="X208" s="4" t="str">
        <f>IF('[1]#source_data'!A211="","",IF('[1]#source_data'!N211="","",'[1]#source_data'!N211))</f>
        <v/>
      </c>
      <c r="Y208" s="4" t="str">
        <f>IF('[1]#source_data'!A211="","",IF(X208="","",VLOOKUP(X208,[1]!Table2[#All],2,FALSE)))</f>
        <v/>
      </c>
      <c r="Z208" s="4" t="str">
        <f>IF('[1]#source_data'!A211="","",IF(X208="","",VLOOKUP(X208,[1]!Table2[#All],3,FALSE)))</f>
        <v/>
      </c>
      <c r="AA208" s="7">
        <f ca="1">IF('[1]#source_data'!A211="","",'[1]#fixed_data'!$B$7)</f>
        <v>46079</v>
      </c>
      <c r="AB208" s="4" t="str">
        <f>IF('[1]#source_data'!A211="","",'[1]#fixed_data'!$B$8)</f>
        <v>https://www.berkeleyfoundation.org.uk/</v>
      </c>
      <c r="AC208" s="4">
        <f>IF('[1]#source_data'!A211="","",IF('[1]#source_data'!O211="","",'[1]#source_data'!O211))</f>
        <v>24</v>
      </c>
    </row>
    <row r="209" spans="1:29" x14ac:dyDescent="0.25">
      <c r="A209" s="4" t="str">
        <f>IF('[1]#source_data'!A212="","",CONCATENATE('[1]#fixed_data'!$B$2&amp;'[1]#source_data'!A212))</f>
        <v>360G-BerkeleyFdn-FR10088</v>
      </c>
      <c r="B209" s="4" t="str">
        <f>IF('[1]#source_data'!A212="","",IF('[1]#source_data'!B212="","",'[1]#source_data'!B212))</f>
        <v>Resilience Fund Cohort 1</v>
      </c>
      <c r="C209" s="4" t="str">
        <f>IF('[1]#source_data'!A212="","",IF('[1]#source_data'!C212="","",'[1]#source_data'!C212))</f>
        <v>2-year grant aimed at building organisational resilience in charities working to support young people to overcome barriers to work and kick-start their careers (Journey to Employment impact goal).</v>
      </c>
      <c r="D209" s="4" t="str">
        <f>IF('[1]#source_data'!A212="","",'[1]#fixed_data'!$B$3)</f>
        <v>GBP</v>
      </c>
      <c r="E209" s="5">
        <f>IF('[1]#source_data'!A212="","",IF('[1]#source_data'!D212="","",'[1]#source_data'!D212))</f>
        <v>30000</v>
      </c>
      <c r="F209" s="5">
        <f>IF('[1]#source_data'!A212="","",IF('[1]#source_data'!F212="","",'[1]#source_data'!F212))</f>
        <v>30000</v>
      </c>
      <c r="G209" s="6">
        <f>IF('[1]#source_data'!A212="","",IF('[1]#source_data'!E212="","",'[1]#source_data'!E212))</f>
        <v>44649</v>
      </c>
      <c r="H209" s="4" t="str">
        <f>IF('[1]#source_data'!A212="","",IF(AND(J209="",K209=""),'[1]#fixed_data'!$B$4&amp;SUBSTITUTE(I209," ","-"),IF(J209="","GB-COH-"&amp;K209,IF(LEFT(J209,2)="SC","GB-SC-"&amp;J209,IF(AND(LEFT(J209,1)="1",LEN(J209)=6),"GB-NIC-"&amp;J209,IF(LEFT(J209,3)="NIC","GB-NIC-"&amp;SUBSTITUTE(J209,"NIC",""),IF(LEFT(J209,1)="X","GB-REV-"&amp;J209,"GB-CHC-"&amp;J209)))))))</f>
        <v>GB-CHC-8860191</v>
      </c>
      <c r="I209" s="4" t="str">
        <f>IF('[1]#source_data'!A212="","",IF('[1]#source_data'!G212="","",'[1]#source_data'!G212))</f>
        <v xml:space="preserve">Salaam Peace </v>
      </c>
      <c r="J209" s="4">
        <f>IF('[1]#source_data'!A212="","",IF(ISBLANK('[1]#source_data'!H212),"",'[1]#source_data'!H212))</f>
        <v>8860191</v>
      </c>
      <c r="K209" s="4" t="str">
        <f>IF('[1]#source_data'!A212="","",IF('[1]#source_data'!I212="","",TEXT('[1]#source_data'!I212,"00000000")))</f>
        <v/>
      </c>
      <c r="L209" s="4" t="str">
        <f>IF('[1]#source_data'!A212="","",'[1]#fixed_data'!$B$5)</f>
        <v>GB-CHC-1152596</v>
      </c>
      <c r="M209" s="4" t="str">
        <f>IF('[1]#source_data'!A212="","",'[1]#fixed_data'!$B$6)</f>
        <v>The Berkeley Foundation</v>
      </c>
      <c r="N209" s="4" t="str">
        <f>IF('[1]#source_data'!A212="","",IF('[1]#source_data'!J212="","",'[1]#source_data'!J212))</f>
        <v>A Resilient Voluntary Sector</v>
      </c>
      <c r="O209" s="4" t="str">
        <f>IF('[1]#source_data'!A212="","",IF('[1]#source_data'!K212="","",'[1]#source_data'!K212))</f>
        <v>London</v>
      </c>
      <c r="P209" s="4" t="str">
        <f>IF('[1]#source_data'!A212="","",IF(O209="","",VLOOKUP(O209,[1]!Table2[#All],2,FALSE)))</f>
        <v>E12000007</v>
      </c>
      <c r="Q209" s="4" t="str">
        <f>IF('[1]#source_data'!A212="","",IF(O209="","",VLOOKUP(O209,[1]!Table2[#All],3,FALSE)))</f>
        <v>RGN/GOR</v>
      </c>
      <c r="R209" s="4" t="str">
        <f>IF('[1]#source_data'!A212="","",IF('[1]#source_data'!L212="","",'[1]#source_data'!L212))</f>
        <v/>
      </c>
      <c r="S209" s="4" t="str">
        <f>IF('[1]#source_data'!A212="","",IF(R209="","",VLOOKUP(R209,[1]!Table2[#All],2,FALSE)))</f>
        <v/>
      </c>
      <c r="T209" s="4" t="str">
        <f>IF('[1]#source_data'!A212="","",IF(R209="","",VLOOKUP(R209,[1]!Table2[#All],3,FALSE)))</f>
        <v/>
      </c>
      <c r="U209" s="4" t="str">
        <f>IF('[1]#source_data'!A212="","",IF('[1]#source_data'!M212="","",'[1]#source_data'!M212))</f>
        <v/>
      </c>
      <c r="V209" s="4" t="str">
        <f>IF('[1]#source_data'!A212="","",IF(U209="","",VLOOKUP(U209,[1]!Table2[#All],2,FALSE)))</f>
        <v/>
      </c>
      <c r="W209" s="4" t="str">
        <f>IF('[1]#source_data'!A212="","",IF(U209="","",VLOOKUP(U209,[1]!Table2[#All],3,FALSE)))</f>
        <v/>
      </c>
      <c r="X209" s="4" t="str">
        <f>IF('[1]#source_data'!A212="","",IF('[1]#source_data'!N212="","",'[1]#source_data'!N212))</f>
        <v/>
      </c>
      <c r="Y209" s="4" t="str">
        <f>IF('[1]#source_data'!A212="","",IF(X209="","",VLOOKUP(X209,[1]!Table2[#All],2,FALSE)))</f>
        <v/>
      </c>
      <c r="Z209" s="4" t="str">
        <f>IF('[1]#source_data'!A212="","",IF(X209="","",VLOOKUP(X209,[1]!Table2[#All],3,FALSE)))</f>
        <v/>
      </c>
      <c r="AA209" s="7">
        <f ca="1">IF('[1]#source_data'!A212="","",'[1]#fixed_data'!$B$7)</f>
        <v>46079</v>
      </c>
      <c r="AB209" s="4" t="str">
        <f>IF('[1]#source_data'!A212="","",'[1]#fixed_data'!$B$8)</f>
        <v>https://www.berkeleyfoundation.org.uk/</v>
      </c>
      <c r="AC209" s="4">
        <f>IF('[1]#source_data'!A212="","",IF('[1]#source_data'!O212="","",'[1]#source_data'!O212))</f>
        <v>24</v>
      </c>
    </row>
    <row r="210" spans="1:29" x14ac:dyDescent="0.25">
      <c r="A210" s="4" t="str">
        <f>IF('[1]#source_data'!A213="","",CONCATENATE('[1]#fixed_data'!$B$2&amp;'[1]#source_data'!A213))</f>
        <v>360G-BerkeleyFdn-FR10117</v>
      </c>
      <c r="B210" s="4" t="str">
        <f>IF('[1]#source_data'!A213="","",IF('[1]#source_data'!B213="","",'[1]#source_data'!B213))</f>
        <v>Resilience Fund Cohort 1</v>
      </c>
      <c r="C210" s="4" t="str">
        <f>IF('[1]#source_data'!A213="","",IF('[1]#source_data'!C213="","",'[1]#source_data'!C213))</f>
        <v>2-year grant aimed at building organisational resilience in charities working to support young people to overcome barriers to work and kick-start their careers (Journey to Employment impact goal).</v>
      </c>
      <c r="D210" s="4" t="str">
        <f>IF('[1]#source_data'!A213="","",'[1]#fixed_data'!$B$3)</f>
        <v>GBP</v>
      </c>
      <c r="E210" s="5">
        <f>IF('[1]#source_data'!A213="","",IF('[1]#source_data'!D213="","",'[1]#source_data'!D213))</f>
        <v>30000</v>
      </c>
      <c r="F210" s="5">
        <f>IF('[1]#source_data'!A213="","",IF('[1]#source_data'!F213="","",'[1]#source_data'!F213))</f>
        <v>30000</v>
      </c>
      <c r="G210" s="6">
        <f>IF('[1]#source_data'!A213="","",IF('[1]#source_data'!E213="","",'[1]#source_data'!E213))</f>
        <v>44649</v>
      </c>
      <c r="H210" s="4" t="str">
        <f>IF('[1]#source_data'!A213="","",IF(AND(J210="",K210=""),'[1]#fixed_data'!$B$4&amp;SUBSTITUTE(I210," ","-"),IF(J210="","GB-COH-"&amp;K210,IF(LEFT(J210,2)="SC","GB-SC-"&amp;J210,IF(AND(LEFT(J210,1)="1",LEN(J210)=6),"GB-NIC-"&amp;J210,IF(LEFT(J210,3)="NIC","GB-NIC-"&amp;SUBSTITUTE(J210,"NIC",""),IF(LEFT(J210,1)="X","GB-REV-"&amp;J210,"GB-CHC-"&amp;J210)))))))</f>
        <v>GB-CHC-7976417</v>
      </c>
      <c r="I210" s="4" t="str">
        <f>IF('[1]#source_data'!A213="","",IF('[1]#source_data'!G213="","",'[1]#source_data'!G213))</f>
        <v>Bromley Experts by Experience CIC</v>
      </c>
      <c r="J210" s="4">
        <f>IF('[1]#source_data'!A213="","",IF(ISBLANK('[1]#source_data'!H213),"",'[1]#source_data'!H213))</f>
        <v>7976417</v>
      </c>
      <c r="K210" s="4" t="str">
        <f>IF('[1]#source_data'!A213="","",IF('[1]#source_data'!I213="","",TEXT('[1]#source_data'!I213,"00000000")))</f>
        <v/>
      </c>
      <c r="L210" s="4" t="str">
        <f>IF('[1]#source_data'!A213="","",'[1]#fixed_data'!$B$5)</f>
        <v>GB-CHC-1152596</v>
      </c>
      <c r="M210" s="4" t="str">
        <f>IF('[1]#source_data'!A213="","",'[1]#fixed_data'!$B$6)</f>
        <v>The Berkeley Foundation</v>
      </c>
      <c r="N210" s="4" t="str">
        <f>IF('[1]#source_data'!A213="","",IF('[1]#source_data'!J213="","",'[1]#source_data'!J213))</f>
        <v>A Resilient Voluntary Sector</v>
      </c>
      <c r="O210" s="4" t="str">
        <f>IF('[1]#source_data'!A213="","",IF('[1]#source_data'!K213="","",'[1]#source_data'!K213))</f>
        <v>London</v>
      </c>
      <c r="P210" s="4" t="str">
        <f>IF('[1]#source_data'!A213="","",IF(O210="","",VLOOKUP(O210,[1]!Table2[#All],2,FALSE)))</f>
        <v>E12000007</v>
      </c>
      <c r="Q210" s="4" t="str">
        <f>IF('[1]#source_data'!A213="","",IF(O210="","",VLOOKUP(O210,[1]!Table2[#All],3,FALSE)))</f>
        <v>RGN/GOR</v>
      </c>
      <c r="R210" s="4" t="str">
        <f>IF('[1]#source_data'!A213="","",IF('[1]#source_data'!L213="","",'[1]#source_data'!L213))</f>
        <v/>
      </c>
      <c r="S210" s="4" t="str">
        <f>IF('[1]#source_data'!A213="","",IF(R210="","",VLOOKUP(R210,[1]!Table2[#All],2,FALSE)))</f>
        <v/>
      </c>
      <c r="T210" s="4" t="str">
        <f>IF('[1]#source_data'!A213="","",IF(R210="","",VLOOKUP(R210,[1]!Table2[#All],3,FALSE)))</f>
        <v/>
      </c>
      <c r="U210" s="4" t="str">
        <f>IF('[1]#source_data'!A213="","",IF('[1]#source_data'!M213="","",'[1]#source_data'!M213))</f>
        <v/>
      </c>
      <c r="V210" s="4" t="str">
        <f>IF('[1]#source_data'!A213="","",IF(U210="","",VLOOKUP(U210,[1]!Table2[#All],2,FALSE)))</f>
        <v/>
      </c>
      <c r="W210" s="4" t="str">
        <f>IF('[1]#source_data'!A213="","",IF(U210="","",VLOOKUP(U210,[1]!Table2[#All],3,FALSE)))</f>
        <v/>
      </c>
      <c r="X210" s="4" t="str">
        <f>IF('[1]#source_data'!A213="","",IF('[1]#source_data'!N213="","",'[1]#source_data'!N213))</f>
        <v/>
      </c>
      <c r="Y210" s="4" t="str">
        <f>IF('[1]#source_data'!A213="","",IF(X210="","",VLOOKUP(X210,[1]!Table2[#All],2,FALSE)))</f>
        <v/>
      </c>
      <c r="Z210" s="4" t="str">
        <f>IF('[1]#source_data'!A213="","",IF(X210="","",VLOOKUP(X210,[1]!Table2[#All],3,FALSE)))</f>
        <v/>
      </c>
      <c r="AA210" s="7">
        <f ca="1">IF('[1]#source_data'!A213="","",'[1]#fixed_data'!$B$7)</f>
        <v>46079</v>
      </c>
      <c r="AB210" s="4" t="str">
        <f>IF('[1]#source_data'!A213="","",'[1]#fixed_data'!$B$8)</f>
        <v>https://www.berkeleyfoundation.org.uk/</v>
      </c>
      <c r="AC210" s="4">
        <f>IF('[1]#source_data'!A213="","",IF('[1]#source_data'!O213="","",'[1]#source_data'!O213))</f>
        <v>24</v>
      </c>
    </row>
    <row r="211" spans="1:29" x14ac:dyDescent="0.25">
      <c r="A211" s="4" t="str">
        <f>IF('[1]#source_data'!A214="","",CONCATENATE('[1]#fixed_data'!$B$2&amp;'[1]#source_data'!A214))</f>
        <v>360G-BerkeleyFdn-FG1057</v>
      </c>
      <c r="B211" s="4" t="str">
        <f>IF('[1]#source_data'!A214="","",IF('[1]#source_data'!B214="","",'[1]#source_data'!B214))</f>
        <v>One-off grant</v>
      </c>
      <c r="C211" s="4" t="str">
        <f>IF('[1]#source_data'!A214="","",IF('[1]#source_data'!C214="","",'[1]#source_data'!C214))</f>
        <v>An unrestricted grant provided from the 2022 Foundation Awards.</v>
      </c>
      <c r="D211" s="4" t="str">
        <f>IF('[1]#source_data'!A214="","",'[1]#fixed_data'!$B$3)</f>
        <v>GBP</v>
      </c>
      <c r="E211" s="5">
        <f>IF('[1]#source_data'!A214="","",IF('[1]#source_data'!D214="","",'[1]#source_data'!D214))</f>
        <v>500</v>
      </c>
      <c r="F211" s="5">
        <f>IF('[1]#source_data'!A214="","",IF('[1]#source_data'!F214="","",'[1]#source_data'!F214))</f>
        <v>500</v>
      </c>
      <c r="G211" s="6">
        <f>IF('[1]#source_data'!A214="","",IF('[1]#source_data'!E214="","",'[1]#source_data'!E214))</f>
        <v>44649</v>
      </c>
      <c r="H211" s="4" t="str">
        <f>IF('[1]#source_data'!A214="","",IF(AND(J211="",K211=""),'[1]#fixed_data'!$B$4&amp;SUBSTITUTE(I211," ","-"),IF(J211="","GB-COH-"&amp;K211,IF(LEFT(J211,2)="SC","GB-SC-"&amp;J211,IF(AND(LEFT(J211,1)="1",LEN(J211)=6),"GB-NIC-"&amp;J211,IF(LEFT(J211,3)="NIC","GB-NIC-"&amp;SUBSTITUTE(J211,"NIC",""),IF(LEFT(J211,1)="X","GB-REV-"&amp;J211,"GB-CHC-"&amp;J211)))))))</f>
        <v>GB-CHC-1161629</v>
      </c>
      <c r="I211" s="4" t="str">
        <f>IF('[1]#source_data'!A214="","",IF('[1]#source_data'!G214="","",'[1]#source_data'!G214))</f>
        <v>Home Start London</v>
      </c>
      <c r="J211" s="4">
        <f>IF('[1]#source_data'!A214="","",IF(ISBLANK('[1]#source_data'!H214),"",'[1]#source_data'!H214))</f>
        <v>1161629</v>
      </c>
      <c r="K211" s="4" t="str">
        <f>IF('[1]#source_data'!A214="","",IF('[1]#source_data'!I214="","",TEXT('[1]#source_data'!I214,"00000000")))</f>
        <v/>
      </c>
      <c r="L211" s="4" t="str">
        <f>IF('[1]#source_data'!A214="","",'[1]#fixed_data'!$B$5)</f>
        <v>GB-CHC-1152596</v>
      </c>
      <c r="M211" s="4" t="str">
        <f>IF('[1]#source_data'!A214="","",'[1]#fixed_data'!$B$6)</f>
        <v>The Berkeley Foundation</v>
      </c>
      <c r="N211" s="4" t="str">
        <f>IF('[1]#source_data'!A214="","",IF('[1]#source_data'!J214="","",'[1]#source_data'!J214))</f>
        <v>Unrestricted funding</v>
      </c>
      <c r="O211" s="4" t="str">
        <f>IF('[1]#source_data'!A214="","",IF('[1]#source_data'!K214="","",'[1]#source_data'!K214))</f>
        <v>London</v>
      </c>
      <c r="P211" s="4" t="str">
        <f>IF('[1]#source_data'!A214="","",IF(O211="","",VLOOKUP(O211,[1]!Table2[#All],2,FALSE)))</f>
        <v>E12000007</v>
      </c>
      <c r="Q211" s="4" t="str">
        <f>IF('[1]#source_data'!A214="","",IF(O211="","",VLOOKUP(O211,[1]!Table2[#All],3,FALSE)))</f>
        <v>RGN/GOR</v>
      </c>
      <c r="R211" s="4" t="str">
        <f>IF('[1]#source_data'!A214="","",IF('[1]#source_data'!L214="","",'[1]#source_data'!L214))</f>
        <v/>
      </c>
      <c r="S211" s="4" t="str">
        <f>IF('[1]#source_data'!A214="","",IF(R211="","",VLOOKUP(R211,[1]!Table2[#All],2,FALSE)))</f>
        <v/>
      </c>
      <c r="T211" s="4" t="str">
        <f>IF('[1]#source_data'!A214="","",IF(R211="","",VLOOKUP(R211,[1]!Table2[#All],3,FALSE)))</f>
        <v/>
      </c>
      <c r="U211" s="4" t="str">
        <f>IF('[1]#source_data'!A214="","",IF('[1]#source_data'!M214="","",'[1]#source_data'!M214))</f>
        <v/>
      </c>
      <c r="V211" s="4" t="str">
        <f>IF('[1]#source_data'!A214="","",IF(U211="","",VLOOKUP(U211,[1]!Table2[#All],2,FALSE)))</f>
        <v/>
      </c>
      <c r="W211" s="4" t="str">
        <f>IF('[1]#source_data'!A214="","",IF(U211="","",VLOOKUP(U211,[1]!Table2[#All],3,FALSE)))</f>
        <v/>
      </c>
      <c r="X211" s="4" t="str">
        <f>IF('[1]#source_data'!A214="","",IF('[1]#source_data'!N214="","",'[1]#source_data'!N214))</f>
        <v/>
      </c>
      <c r="Y211" s="4" t="str">
        <f>IF('[1]#source_data'!A214="","",IF(X211="","",VLOOKUP(X211,[1]!Table2[#All],2,FALSE)))</f>
        <v/>
      </c>
      <c r="Z211" s="4" t="str">
        <f>IF('[1]#source_data'!A214="","",IF(X211="","",VLOOKUP(X211,[1]!Table2[#All],3,FALSE)))</f>
        <v/>
      </c>
      <c r="AA211" s="7">
        <f ca="1">IF('[1]#source_data'!A214="","",'[1]#fixed_data'!$B$7)</f>
        <v>46079</v>
      </c>
      <c r="AB211" s="4" t="str">
        <f>IF('[1]#source_data'!A214="","",'[1]#fixed_data'!$B$8)</f>
        <v>https://www.berkeleyfoundation.org.uk/</v>
      </c>
      <c r="AC211" s="4">
        <f>IF('[1]#source_data'!A214="","",IF('[1]#source_data'!O214="","",'[1]#source_data'!O214))</f>
        <v>0</v>
      </c>
    </row>
    <row r="212" spans="1:29" x14ac:dyDescent="0.25">
      <c r="A212" s="4" t="str">
        <f>IF('[1]#source_data'!A215="","",CONCATENATE('[1]#fixed_data'!$B$2&amp;'[1]#source_data'!A215))</f>
        <v>360G-BerkeleyFdn-FG1058</v>
      </c>
      <c r="B212" s="4" t="str">
        <f>IF('[1]#source_data'!A215="","",IF('[1]#source_data'!B215="","",'[1]#source_data'!B215))</f>
        <v>One-off grant</v>
      </c>
      <c r="C212" s="4" t="str">
        <f>IF('[1]#source_data'!A215="","",IF('[1]#source_data'!C215="","",'[1]#source_data'!C215))</f>
        <v>An unrestricted grant provided from the 2022 Foundation Awards.</v>
      </c>
      <c r="D212" s="4" t="str">
        <f>IF('[1]#source_data'!A215="","",'[1]#fixed_data'!$B$3)</f>
        <v>GBP</v>
      </c>
      <c r="E212" s="5">
        <f>IF('[1]#source_data'!A215="","",IF('[1]#source_data'!D215="","",'[1]#source_data'!D215))</f>
        <v>500</v>
      </c>
      <c r="F212" s="5">
        <f>IF('[1]#source_data'!A215="","",IF('[1]#source_data'!F215="","",'[1]#source_data'!F215))</f>
        <v>500</v>
      </c>
      <c r="G212" s="6">
        <f>IF('[1]#source_data'!A215="","",IF('[1]#source_data'!E215="","",'[1]#source_data'!E215))</f>
        <v>44649</v>
      </c>
      <c r="H212" s="4" t="str">
        <f>IF('[1]#source_data'!A215="","",IF(AND(J212="",K212=""),'[1]#fixed_data'!$B$4&amp;SUBSTITUTE(I212," ","-"),IF(J212="","GB-COH-"&amp;K212,IF(LEFT(J212,2)="SC","GB-SC-"&amp;J212,IF(AND(LEFT(J212,1)="1",LEN(J212)=6),"GB-NIC-"&amp;J212,IF(LEFT(J212,3)="NIC","GB-NIC-"&amp;SUBSTITUTE(J212,"NIC",""),IF(LEFT(J212,1)="X","GB-REV-"&amp;J212,"GB-CHC-"&amp;J212)))))))</f>
        <v>GB-CHC-1160316</v>
      </c>
      <c r="I212" s="4" t="str">
        <f>IF('[1]#source_data'!A215="","",IF('[1]#source_data'!G215="","",'[1]#source_data'!G215))</f>
        <v>Guy's and St Thomas' charity - Evelina Fund</v>
      </c>
      <c r="J212" s="4">
        <f>IF('[1]#source_data'!A215="","",IF(ISBLANK('[1]#source_data'!H215),"",'[1]#source_data'!H215))</f>
        <v>1160316</v>
      </c>
      <c r="K212" s="4" t="str">
        <f>IF('[1]#source_data'!A215="","",IF('[1]#source_data'!I215="","",TEXT('[1]#source_data'!I215,"00000000")))</f>
        <v/>
      </c>
      <c r="L212" s="4" t="str">
        <f>IF('[1]#source_data'!A215="","",'[1]#fixed_data'!$B$5)</f>
        <v>GB-CHC-1152596</v>
      </c>
      <c r="M212" s="4" t="str">
        <f>IF('[1]#source_data'!A215="","",'[1]#fixed_data'!$B$6)</f>
        <v>The Berkeley Foundation</v>
      </c>
      <c r="N212" s="4" t="str">
        <f>IF('[1]#source_data'!A215="","",IF('[1]#source_data'!J215="","",'[1]#source_data'!J215))</f>
        <v>Unrestricted funding</v>
      </c>
      <c r="O212" s="4" t="str">
        <f>IF('[1]#source_data'!A215="","",IF('[1]#source_data'!K215="","",'[1]#source_data'!K215))</f>
        <v>London</v>
      </c>
      <c r="P212" s="4" t="str">
        <f>IF('[1]#source_data'!A215="","",IF(O212="","",VLOOKUP(O212,[1]!Table2[#All],2,FALSE)))</f>
        <v>E12000007</v>
      </c>
      <c r="Q212" s="4" t="str">
        <f>IF('[1]#source_data'!A215="","",IF(O212="","",VLOOKUP(O212,[1]!Table2[#All],3,FALSE)))</f>
        <v>RGN/GOR</v>
      </c>
      <c r="R212" s="4" t="str">
        <f>IF('[1]#source_data'!A215="","",IF('[1]#source_data'!L215="","",'[1]#source_data'!L215))</f>
        <v/>
      </c>
      <c r="S212" s="4" t="str">
        <f>IF('[1]#source_data'!A215="","",IF(R212="","",VLOOKUP(R212,[1]!Table2[#All],2,FALSE)))</f>
        <v/>
      </c>
      <c r="T212" s="4" t="str">
        <f>IF('[1]#source_data'!A215="","",IF(R212="","",VLOOKUP(R212,[1]!Table2[#All],3,FALSE)))</f>
        <v/>
      </c>
      <c r="U212" s="4" t="str">
        <f>IF('[1]#source_data'!A215="","",IF('[1]#source_data'!M215="","",'[1]#source_data'!M215))</f>
        <v/>
      </c>
      <c r="V212" s="4" t="str">
        <f>IF('[1]#source_data'!A215="","",IF(U212="","",VLOOKUP(U212,[1]!Table2[#All],2,FALSE)))</f>
        <v/>
      </c>
      <c r="W212" s="4" t="str">
        <f>IF('[1]#source_data'!A215="","",IF(U212="","",VLOOKUP(U212,[1]!Table2[#All],3,FALSE)))</f>
        <v/>
      </c>
      <c r="X212" s="4" t="str">
        <f>IF('[1]#source_data'!A215="","",IF('[1]#source_data'!N215="","",'[1]#source_data'!N215))</f>
        <v/>
      </c>
      <c r="Y212" s="4" t="str">
        <f>IF('[1]#source_data'!A215="","",IF(X212="","",VLOOKUP(X212,[1]!Table2[#All],2,FALSE)))</f>
        <v/>
      </c>
      <c r="Z212" s="4" t="str">
        <f>IF('[1]#source_data'!A215="","",IF(X212="","",VLOOKUP(X212,[1]!Table2[#All],3,FALSE)))</f>
        <v/>
      </c>
      <c r="AA212" s="7">
        <f ca="1">IF('[1]#source_data'!A215="","",'[1]#fixed_data'!$B$7)</f>
        <v>46079</v>
      </c>
      <c r="AB212" s="4" t="str">
        <f>IF('[1]#source_data'!A215="","",'[1]#fixed_data'!$B$8)</f>
        <v>https://www.berkeleyfoundation.org.uk/</v>
      </c>
      <c r="AC212" s="4">
        <f>IF('[1]#source_data'!A215="","",IF('[1]#source_data'!O215="","",'[1]#source_data'!O215))</f>
        <v>0</v>
      </c>
    </row>
    <row r="213" spans="1:29" x14ac:dyDescent="0.25">
      <c r="A213" s="4" t="str">
        <f>IF('[1]#source_data'!A216="","",CONCATENATE('[1]#fixed_data'!$B$2&amp;'[1]#source_data'!A216))</f>
        <v>360G-BerkeleyFdn-FG1059</v>
      </c>
      <c r="B213" s="4" t="str">
        <f>IF('[1]#source_data'!A216="","",IF('[1]#source_data'!B216="","",'[1]#source_data'!B216))</f>
        <v>One-off grant</v>
      </c>
      <c r="C213" s="4" t="str">
        <f>IF('[1]#source_data'!A216="","",IF('[1]#source_data'!C216="","",'[1]#source_data'!C216))</f>
        <v>An unrestricted grant provided from the 2022 Foundation Awards.</v>
      </c>
      <c r="D213" s="4" t="str">
        <f>IF('[1]#source_data'!A216="","",'[1]#fixed_data'!$B$3)</f>
        <v>GBP</v>
      </c>
      <c r="E213" s="5">
        <f>IF('[1]#source_data'!A216="","",IF('[1]#source_data'!D216="","",'[1]#source_data'!D216))</f>
        <v>1000</v>
      </c>
      <c r="F213" s="5">
        <f>IF('[1]#source_data'!A216="","",IF('[1]#source_data'!F216="","",'[1]#source_data'!F216))</f>
        <v>1000</v>
      </c>
      <c r="G213" s="6">
        <f>IF('[1]#source_data'!A216="","",IF('[1]#source_data'!E216="","",'[1]#source_data'!E216))</f>
        <v>44649</v>
      </c>
      <c r="H213" s="4" t="str">
        <f>IF('[1]#source_data'!A216="","",IF(AND(J213="",K213=""),'[1]#fixed_data'!$B$4&amp;SUBSTITUTE(I213," ","-"),IF(J213="","GB-COH-"&amp;K213,IF(LEFT(J213,2)="SC","GB-SC-"&amp;J213,IF(AND(LEFT(J213,1)="1",LEN(J213)=6),"GB-NIC-"&amp;J213,IF(LEFT(J213,3)="NIC","GB-NIC-"&amp;SUBSTITUTE(J213,"NIC",""),IF(LEFT(J213,1)="X","GB-REV-"&amp;J213,"GB-CHC-"&amp;J213)))))))</f>
        <v>GB-CHC-271028</v>
      </c>
      <c r="I213" s="4" t="str">
        <f>IF('[1]#source_data'!A216="","",IF('[1]#source_data'!G216="","",'[1]#source_data'!G216))</f>
        <v>National Schizophrenia Fellowship (Rethink Mental Illness)</v>
      </c>
      <c r="J213" s="4">
        <f>IF('[1]#source_data'!A216="","",IF(ISBLANK('[1]#source_data'!H216),"",'[1]#source_data'!H216))</f>
        <v>271028</v>
      </c>
      <c r="K213" s="4" t="str">
        <f>IF('[1]#source_data'!A216="","",IF('[1]#source_data'!I216="","",TEXT('[1]#source_data'!I216,"00000000")))</f>
        <v/>
      </c>
      <c r="L213" s="4" t="str">
        <f>IF('[1]#source_data'!A216="","",'[1]#fixed_data'!$B$5)</f>
        <v>GB-CHC-1152596</v>
      </c>
      <c r="M213" s="4" t="str">
        <f>IF('[1]#source_data'!A216="","",'[1]#fixed_data'!$B$6)</f>
        <v>The Berkeley Foundation</v>
      </c>
      <c r="N213" s="4" t="str">
        <f>IF('[1]#source_data'!A216="","",IF('[1]#source_data'!J216="","",'[1]#source_data'!J216))</f>
        <v>Unrestricted funding</v>
      </c>
      <c r="O213" s="4" t="str">
        <f>IF('[1]#source_data'!A216="","",IF('[1]#source_data'!K216="","",'[1]#source_data'!K216))</f>
        <v>London</v>
      </c>
      <c r="P213" s="4" t="str">
        <f>IF('[1]#source_data'!A216="","",IF(O213="","",VLOOKUP(O213,[1]!Table2[#All],2,FALSE)))</f>
        <v>E12000007</v>
      </c>
      <c r="Q213" s="4" t="str">
        <f>IF('[1]#source_data'!A216="","",IF(O213="","",VLOOKUP(O213,[1]!Table2[#All],3,FALSE)))</f>
        <v>RGN/GOR</v>
      </c>
      <c r="R213" s="4" t="str">
        <f>IF('[1]#source_data'!A216="","",IF('[1]#source_data'!L216="","",'[1]#source_data'!L216))</f>
        <v/>
      </c>
      <c r="S213" s="4" t="str">
        <f>IF('[1]#source_data'!A216="","",IF(R213="","",VLOOKUP(R213,[1]!Table2[#All],2,FALSE)))</f>
        <v/>
      </c>
      <c r="T213" s="4" t="str">
        <f>IF('[1]#source_data'!A216="","",IF(R213="","",VLOOKUP(R213,[1]!Table2[#All],3,FALSE)))</f>
        <v/>
      </c>
      <c r="U213" s="4" t="str">
        <f>IF('[1]#source_data'!A216="","",IF('[1]#source_data'!M216="","",'[1]#source_data'!M216))</f>
        <v/>
      </c>
      <c r="V213" s="4" t="str">
        <f>IF('[1]#source_data'!A216="","",IF(U213="","",VLOOKUP(U213,[1]!Table2[#All],2,FALSE)))</f>
        <v/>
      </c>
      <c r="W213" s="4" t="str">
        <f>IF('[1]#source_data'!A216="","",IF(U213="","",VLOOKUP(U213,[1]!Table2[#All],3,FALSE)))</f>
        <v/>
      </c>
      <c r="X213" s="4" t="str">
        <f>IF('[1]#source_data'!A216="","",IF('[1]#source_data'!N216="","",'[1]#source_data'!N216))</f>
        <v/>
      </c>
      <c r="Y213" s="4" t="str">
        <f>IF('[1]#source_data'!A216="","",IF(X213="","",VLOOKUP(X213,[1]!Table2[#All],2,FALSE)))</f>
        <v/>
      </c>
      <c r="Z213" s="4" t="str">
        <f>IF('[1]#source_data'!A216="","",IF(X213="","",VLOOKUP(X213,[1]!Table2[#All],3,FALSE)))</f>
        <v/>
      </c>
      <c r="AA213" s="7">
        <f ca="1">IF('[1]#source_data'!A216="","",'[1]#fixed_data'!$B$7)</f>
        <v>46079</v>
      </c>
      <c r="AB213" s="4" t="str">
        <f>IF('[1]#source_data'!A216="","",'[1]#fixed_data'!$B$8)</f>
        <v>https://www.berkeleyfoundation.org.uk/</v>
      </c>
      <c r="AC213" s="4">
        <f>IF('[1]#source_data'!A216="","",IF('[1]#source_data'!O216="","",'[1]#source_data'!O216))</f>
        <v>0</v>
      </c>
    </row>
    <row r="214" spans="1:29" x14ac:dyDescent="0.25">
      <c r="A214" s="4" t="str">
        <f>IF('[1]#source_data'!A217="","",CONCATENATE('[1]#fixed_data'!$B$2&amp;'[1]#source_data'!A217))</f>
        <v>360G-BerkeleyFdn-FG1060</v>
      </c>
      <c r="B214" s="4" t="str">
        <f>IF('[1]#source_data'!A217="","",IF('[1]#source_data'!B217="","",'[1]#source_data'!B217))</f>
        <v>One-off grant</v>
      </c>
      <c r="C214" s="4" t="str">
        <f>IF('[1]#source_data'!A217="","",IF('[1]#source_data'!C217="","",'[1]#source_data'!C217))</f>
        <v>An unrestricted grant provided from the 2022 Foundation Awards.</v>
      </c>
      <c r="D214" s="4" t="str">
        <f>IF('[1]#source_data'!A217="","",'[1]#fixed_data'!$B$3)</f>
        <v>GBP</v>
      </c>
      <c r="E214" s="5">
        <f>IF('[1]#source_data'!A217="","",IF('[1]#source_data'!D217="","",'[1]#source_data'!D217))</f>
        <v>4000</v>
      </c>
      <c r="F214" s="5">
        <f>IF('[1]#source_data'!A217="","",IF('[1]#source_data'!F217="","",'[1]#source_data'!F217))</f>
        <v>4000</v>
      </c>
      <c r="G214" s="6">
        <f>IF('[1]#source_data'!A217="","",IF('[1]#source_data'!E217="","",'[1]#source_data'!E217))</f>
        <v>44649</v>
      </c>
      <c r="H214" s="4" t="str">
        <f>IF('[1]#source_data'!A217="","",IF(AND(J214="",K214=""),'[1]#fixed_data'!$B$4&amp;SUBSTITUTE(I214," ","-"),IF(J214="","GB-COH-"&amp;K214,IF(LEFT(J214,2)="SC","GB-SC-"&amp;J214,IF(AND(LEFT(J214,1)="1",LEN(J214)=6),"GB-NIC-"&amp;J214,IF(LEFT(J214,3)="NIC","GB-NIC-"&amp;SUBSTITUTE(J214,"NIC",""),IF(LEFT(J214,1)="X","GB-REV-"&amp;J214,"GB-CHC-"&amp;J214)))))))</f>
        <v>GB-CHC-303145</v>
      </c>
      <c r="I214" s="4" t="str">
        <f>IF('[1]#source_data'!A217="","",IF('[1]#source_data'!G217="","",'[1]#source_data'!G217))</f>
        <v>Triangle Adventure Playground Association</v>
      </c>
      <c r="J214" s="4">
        <f>IF('[1]#source_data'!A217="","",IF(ISBLANK('[1]#source_data'!H217),"",'[1]#source_data'!H217))</f>
        <v>303145</v>
      </c>
      <c r="K214" s="4" t="str">
        <f>IF('[1]#source_data'!A217="","",IF('[1]#source_data'!I217="","",TEXT('[1]#source_data'!I217,"00000000")))</f>
        <v/>
      </c>
      <c r="L214" s="4" t="str">
        <f>IF('[1]#source_data'!A217="","",'[1]#fixed_data'!$B$5)</f>
        <v>GB-CHC-1152596</v>
      </c>
      <c r="M214" s="4" t="str">
        <f>IF('[1]#source_data'!A217="","",'[1]#fixed_data'!$B$6)</f>
        <v>The Berkeley Foundation</v>
      </c>
      <c r="N214" s="4" t="str">
        <f>IF('[1]#source_data'!A217="","",IF('[1]#source_data'!J217="","",'[1]#source_data'!J217))</f>
        <v>Unrestricted funding</v>
      </c>
      <c r="O214" s="4" t="str">
        <f>IF('[1]#source_data'!A217="","",IF('[1]#source_data'!K217="","",'[1]#source_data'!K217))</f>
        <v>London</v>
      </c>
      <c r="P214" s="4" t="str">
        <f>IF('[1]#source_data'!A217="","",IF(O214="","",VLOOKUP(O214,[1]!Table2[#All],2,FALSE)))</f>
        <v>E12000007</v>
      </c>
      <c r="Q214" s="4" t="str">
        <f>IF('[1]#source_data'!A217="","",IF(O214="","",VLOOKUP(O214,[1]!Table2[#All],3,FALSE)))</f>
        <v>RGN/GOR</v>
      </c>
      <c r="R214" s="4" t="str">
        <f>IF('[1]#source_data'!A217="","",IF('[1]#source_data'!L217="","",'[1]#source_data'!L217))</f>
        <v/>
      </c>
      <c r="S214" s="4" t="str">
        <f>IF('[1]#source_data'!A217="","",IF(R214="","",VLOOKUP(R214,[1]!Table2[#All],2,FALSE)))</f>
        <v/>
      </c>
      <c r="T214" s="4" t="str">
        <f>IF('[1]#source_data'!A217="","",IF(R214="","",VLOOKUP(R214,[1]!Table2[#All],3,FALSE)))</f>
        <v/>
      </c>
      <c r="U214" s="4" t="str">
        <f>IF('[1]#source_data'!A217="","",IF('[1]#source_data'!M217="","",'[1]#source_data'!M217))</f>
        <v/>
      </c>
      <c r="V214" s="4" t="str">
        <f>IF('[1]#source_data'!A217="","",IF(U214="","",VLOOKUP(U214,[1]!Table2[#All],2,FALSE)))</f>
        <v/>
      </c>
      <c r="W214" s="4" t="str">
        <f>IF('[1]#source_data'!A217="","",IF(U214="","",VLOOKUP(U214,[1]!Table2[#All],3,FALSE)))</f>
        <v/>
      </c>
      <c r="X214" s="4" t="str">
        <f>IF('[1]#source_data'!A217="","",IF('[1]#source_data'!N217="","",'[1]#source_data'!N217))</f>
        <v/>
      </c>
      <c r="Y214" s="4" t="str">
        <f>IF('[1]#source_data'!A217="","",IF(X214="","",VLOOKUP(X214,[1]!Table2[#All],2,FALSE)))</f>
        <v/>
      </c>
      <c r="Z214" s="4" t="str">
        <f>IF('[1]#source_data'!A217="","",IF(X214="","",VLOOKUP(X214,[1]!Table2[#All],3,FALSE)))</f>
        <v/>
      </c>
      <c r="AA214" s="7">
        <f ca="1">IF('[1]#source_data'!A217="","",'[1]#fixed_data'!$B$7)</f>
        <v>46079</v>
      </c>
      <c r="AB214" s="4" t="str">
        <f>IF('[1]#source_data'!A217="","",'[1]#fixed_data'!$B$8)</f>
        <v>https://www.berkeleyfoundation.org.uk/</v>
      </c>
      <c r="AC214" s="4">
        <f>IF('[1]#source_data'!A217="","",IF('[1]#source_data'!O217="","",'[1]#source_data'!O217))</f>
        <v>0</v>
      </c>
    </row>
    <row r="215" spans="1:29" x14ac:dyDescent="0.25">
      <c r="A215" s="4" t="str">
        <f>IF('[1]#source_data'!A218="","",CONCATENATE('[1]#fixed_data'!$B$2&amp;'[1]#source_data'!A218))</f>
        <v>360G-BerkeleyFdn-FG1061</v>
      </c>
      <c r="B215" s="4" t="str">
        <f>IF('[1]#source_data'!A218="","",IF('[1]#source_data'!B218="","",'[1]#source_data'!B218))</f>
        <v>One-off grant</v>
      </c>
      <c r="C215" s="4" t="str">
        <f>IF('[1]#source_data'!A218="","",IF('[1]#source_data'!C218="","",'[1]#source_data'!C218))</f>
        <v>An unrestricted grant provided from the 2022 Foundation Awards.</v>
      </c>
      <c r="D215" s="4" t="str">
        <f>IF('[1]#source_data'!A218="","",'[1]#fixed_data'!$B$3)</f>
        <v>GBP</v>
      </c>
      <c r="E215" s="5">
        <f>IF('[1]#source_data'!A218="","",IF('[1]#source_data'!D218="","",'[1]#source_data'!D218))</f>
        <v>500</v>
      </c>
      <c r="F215" s="5">
        <f>IF('[1]#source_data'!A218="","",IF('[1]#source_data'!F218="","",'[1]#source_data'!F218))</f>
        <v>500</v>
      </c>
      <c r="G215" s="6">
        <f>IF('[1]#source_data'!A218="","",IF('[1]#source_data'!E218="","",'[1]#source_data'!E218))</f>
        <v>44649</v>
      </c>
      <c r="H215" s="4" t="str">
        <f>IF('[1]#source_data'!A218="","",IF(AND(J215="",K215=""),'[1]#fixed_data'!$B$4&amp;SUBSTITUTE(I215," ","-"),IF(J215="","GB-COH-"&amp;K215,IF(LEFT(J215,2)="SC","GB-SC-"&amp;J215,IF(AND(LEFT(J215,1)="1",LEN(J215)=6),"GB-NIC-"&amp;J215,IF(LEFT(J215,3)="NIC","GB-NIC-"&amp;SUBSTITUTE(J215,"NIC",""),IF(LEFT(J215,1)="X","GB-REV-"&amp;J215,"GB-CHC-"&amp;J215)))))))</f>
        <v>GB-CHC-1106677</v>
      </c>
      <c r="I215" s="4" t="str">
        <f>IF('[1]#source_data'!A218="","",IF('[1]#source_data'!G218="","",'[1]#source_data'!G218))</f>
        <v>Momentum Children's Charity</v>
      </c>
      <c r="J215" s="4">
        <f>IF('[1]#source_data'!A218="","",IF(ISBLANK('[1]#source_data'!H218),"",'[1]#source_data'!H218))</f>
        <v>1106677</v>
      </c>
      <c r="K215" s="4" t="str">
        <f>IF('[1]#source_data'!A218="","",IF('[1]#source_data'!I218="","",TEXT('[1]#source_data'!I218,"00000000")))</f>
        <v/>
      </c>
      <c r="L215" s="4" t="str">
        <f>IF('[1]#source_data'!A218="","",'[1]#fixed_data'!$B$5)</f>
        <v>GB-CHC-1152596</v>
      </c>
      <c r="M215" s="4" t="str">
        <f>IF('[1]#source_data'!A218="","",'[1]#fixed_data'!$B$6)</f>
        <v>The Berkeley Foundation</v>
      </c>
      <c r="N215" s="4" t="str">
        <f>IF('[1]#source_data'!A218="","",IF('[1]#source_data'!J218="","",'[1]#source_data'!J218))</f>
        <v>Unrestricted funding</v>
      </c>
      <c r="O215" s="4" t="str">
        <f>IF('[1]#source_data'!A218="","",IF('[1]#source_data'!K218="","",'[1]#source_data'!K218))</f>
        <v>South East England</v>
      </c>
      <c r="P215" s="4" t="str">
        <f>IF('[1]#source_data'!A218="","",IF(O215="","",VLOOKUP(O215,[1]!Table2[#All],2,FALSE)))</f>
        <v>E12000008</v>
      </c>
      <c r="Q215" s="4" t="str">
        <f>IF('[1]#source_data'!A218="","",IF(O215="","",VLOOKUP(O215,[1]!Table2[#All],3,FALSE)))</f>
        <v>RGN/GOR</v>
      </c>
      <c r="R215" s="4" t="str">
        <f>IF('[1]#source_data'!A218="","",IF('[1]#source_data'!L218="","",'[1]#source_data'!L218))</f>
        <v>London</v>
      </c>
      <c r="S215" s="4" t="str">
        <f>IF('[1]#source_data'!A218="","",IF(R215="","",VLOOKUP(R215,[1]!Table2[#All],2,FALSE)))</f>
        <v>E12000007</v>
      </c>
      <c r="T215" s="4" t="str">
        <f>IF('[1]#source_data'!A218="","",IF(R215="","",VLOOKUP(R215,[1]!Table2[#All],3,FALSE)))</f>
        <v>RGN/GOR</v>
      </c>
      <c r="U215" s="4" t="str">
        <f>IF('[1]#source_data'!A218="","",IF('[1]#source_data'!M218="","",'[1]#source_data'!M218))</f>
        <v/>
      </c>
      <c r="V215" s="4" t="str">
        <f>IF('[1]#source_data'!A218="","",IF(U215="","",VLOOKUP(U215,[1]!Table2[#All],2,FALSE)))</f>
        <v/>
      </c>
      <c r="W215" s="4" t="str">
        <f>IF('[1]#source_data'!A218="","",IF(U215="","",VLOOKUP(U215,[1]!Table2[#All],3,FALSE)))</f>
        <v/>
      </c>
      <c r="X215" s="4" t="str">
        <f>IF('[1]#source_data'!A218="","",IF('[1]#source_data'!N218="","",'[1]#source_data'!N218))</f>
        <v/>
      </c>
      <c r="Y215" s="4" t="str">
        <f>IF('[1]#source_data'!A218="","",IF(X215="","",VLOOKUP(X215,[1]!Table2[#All],2,FALSE)))</f>
        <v/>
      </c>
      <c r="Z215" s="4" t="str">
        <f>IF('[1]#source_data'!A218="","",IF(X215="","",VLOOKUP(X215,[1]!Table2[#All],3,FALSE)))</f>
        <v/>
      </c>
      <c r="AA215" s="7">
        <f ca="1">IF('[1]#source_data'!A218="","",'[1]#fixed_data'!$B$7)</f>
        <v>46079</v>
      </c>
      <c r="AB215" s="4" t="str">
        <f>IF('[1]#source_data'!A218="","",'[1]#fixed_data'!$B$8)</f>
        <v>https://www.berkeleyfoundation.org.uk/</v>
      </c>
      <c r="AC215" s="4">
        <f>IF('[1]#source_data'!A218="","",IF('[1]#source_data'!O218="","",'[1]#source_data'!O218))</f>
        <v>0</v>
      </c>
    </row>
    <row r="216" spans="1:29" x14ac:dyDescent="0.25">
      <c r="A216" s="4" t="str">
        <f>IF('[1]#source_data'!A219="","",CONCATENATE('[1]#fixed_data'!$B$2&amp;'[1]#source_data'!A219))</f>
        <v>360G-BerkeleyFdn-FG1062</v>
      </c>
      <c r="B216" s="4" t="str">
        <f>IF('[1]#source_data'!A219="","",IF('[1]#source_data'!B219="","",'[1]#source_data'!B219))</f>
        <v>One-off grant</v>
      </c>
      <c r="C216" s="4" t="str">
        <f>IF('[1]#source_data'!A219="","",IF('[1]#source_data'!C219="","",'[1]#source_data'!C219))</f>
        <v>An unrestricted grant provided from the 2022 Foundation Awards.</v>
      </c>
      <c r="D216" s="4" t="str">
        <f>IF('[1]#source_data'!A219="","",'[1]#fixed_data'!$B$3)</f>
        <v>GBP</v>
      </c>
      <c r="E216" s="5">
        <f>IF('[1]#source_data'!A219="","",IF('[1]#source_data'!D219="","",'[1]#source_data'!D219))</f>
        <v>2000</v>
      </c>
      <c r="F216" s="5">
        <f>IF('[1]#source_data'!A219="","",IF('[1]#source_data'!F219="","",'[1]#source_data'!F219))</f>
        <v>2000</v>
      </c>
      <c r="G216" s="6">
        <f>IF('[1]#source_data'!A219="","",IF('[1]#source_data'!E219="","",'[1]#source_data'!E219))</f>
        <v>44649</v>
      </c>
      <c r="H216" s="4" t="str">
        <f>IF('[1]#source_data'!A219="","",IF(AND(J216="",K216=""),'[1]#fixed_data'!$B$4&amp;SUBSTITUTE(I216," ","-"),IF(J216="","GB-COH-"&amp;K216,IF(LEFT(J216,2)="SC","GB-SC-"&amp;J216,IF(AND(LEFT(J216,1)="1",LEN(J216)=6),"GB-NIC-"&amp;J216,IF(LEFT(J216,3)="NIC","GB-NIC-"&amp;SUBSTITUTE(J216,"NIC",""),IF(LEFT(J216,1)="X","GB-REV-"&amp;J216,"GB-CHC-"&amp;J216)))))))</f>
        <v>GB-CHC-1039651</v>
      </c>
      <c r="I216" s="4" t="str">
        <f>IF('[1]#source_data'!A219="","",IF('[1]#source_data'!G219="","",'[1]#source_data'!G219))</f>
        <v>Demelza</v>
      </c>
      <c r="J216" s="4">
        <f>IF('[1]#source_data'!A219="","",IF(ISBLANK('[1]#source_data'!H219),"",'[1]#source_data'!H219))</f>
        <v>1039651</v>
      </c>
      <c r="K216" s="4" t="str">
        <f>IF('[1]#source_data'!A219="","",IF('[1]#source_data'!I219="","",TEXT('[1]#source_data'!I219,"00000000")))</f>
        <v/>
      </c>
      <c r="L216" s="4" t="str">
        <f>IF('[1]#source_data'!A219="","",'[1]#fixed_data'!$B$5)</f>
        <v>GB-CHC-1152596</v>
      </c>
      <c r="M216" s="4" t="str">
        <f>IF('[1]#source_data'!A219="","",'[1]#fixed_data'!$B$6)</f>
        <v>The Berkeley Foundation</v>
      </c>
      <c r="N216" s="4" t="str">
        <f>IF('[1]#source_data'!A219="","",IF('[1]#source_data'!J219="","",'[1]#source_data'!J219))</f>
        <v>Unrestricted funding</v>
      </c>
      <c r="O216" s="4" t="str">
        <f>IF('[1]#source_data'!A219="","",IF('[1]#source_data'!K219="","",'[1]#source_data'!K219))</f>
        <v>South East England</v>
      </c>
      <c r="P216" s="4" t="str">
        <f>IF('[1]#source_data'!A219="","",IF(O216="","",VLOOKUP(O216,[1]!Table2[#All],2,FALSE)))</f>
        <v>E12000008</v>
      </c>
      <c r="Q216" s="4" t="str">
        <f>IF('[1]#source_data'!A219="","",IF(O216="","",VLOOKUP(O216,[1]!Table2[#All],3,FALSE)))</f>
        <v>RGN/GOR</v>
      </c>
      <c r="R216" s="4" t="str">
        <f>IF('[1]#source_data'!A219="","",IF('[1]#source_data'!L219="","",'[1]#source_data'!L219))</f>
        <v/>
      </c>
      <c r="S216" s="4" t="str">
        <f>IF('[1]#source_data'!A219="","",IF(R216="","",VLOOKUP(R216,[1]!Table2[#All],2,FALSE)))</f>
        <v/>
      </c>
      <c r="T216" s="4" t="str">
        <f>IF('[1]#source_data'!A219="","",IF(R216="","",VLOOKUP(R216,[1]!Table2[#All],3,FALSE)))</f>
        <v/>
      </c>
      <c r="U216" s="4" t="str">
        <f>IF('[1]#source_data'!A219="","",IF('[1]#source_data'!M219="","",'[1]#source_data'!M219))</f>
        <v/>
      </c>
      <c r="V216" s="4" t="str">
        <f>IF('[1]#source_data'!A219="","",IF(U216="","",VLOOKUP(U216,[1]!Table2[#All],2,FALSE)))</f>
        <v/>
      </c>
      <c r="W216" s="4" t="str">
        <f>IF('[1]#source_data'!A219="","",IF(U216="","",VLOOKUP(U216,[1]!Table2[#All],3,FALSE)))</f>
        <v/>
      </c>
      <c r="X216" s="4" t="str">
        <f>IF('[1]#source_data'!A219="","",IF('[1]#source_data'!N219="","",'[1]#source_data'!N219))</f>
        <v/>
      </c>
      <c r="Y216" s="4" t="str">
        <f>IF('[1]#source_data'!A219="","",IF(X216="","",VLOOKUP(X216,[1]!Table2[#All],2,FALSE)))</f>
        <v/>
      </c>
      <c r="Z216" s="4" t="str">
        <f>IF('[1]#source_data'!A219="","",IF(X216="","",VLOOKUP(X216,[1]!Table2[#All],3,FALSE)))</f>
        <v/>
      </c>
      <c r="AA216" s="7">
        <f ca="1">IF('[1]#source_data'!A219="","",'[1]#fixed_data'!$B$7)</f>
        <v>46079</v>
      </c>
      <c r="AB216" s="4" t="str">
        <f>IF('[1]#source_data'!A219="","",'[1]#fixed_data'!$B$8)</f>
        <v>https://www.berkeleyfoundation.org.uk/</v>
      </c>
      <c r="AC216" s="4">
        <f>IF('[1]#source_data'!A219="","",IF('[1]#source_data'!O219="","",'[1]#source_data'!O219))</f>
        <v>0</v>
      </c>
    </row>
    <row r="217" spans="1:29" x14ac:dyDescent="0.25">
      <c r="A217" s="4" t="str">
        <f>IF('[1]#source_data'!A220="","",CONCATENATE('[1]#fixed_data'!$B$2&amp;'[1]#source_data'!A220))</f>
        <v>360G-BerkeleyFdn-FG1063</v>
      </c>
      <c r="B217" s="4" t="str">
        <f>IF('[1]#source_data'!A220="","",IF('[1]#source_data'!B220="","",'[1]#source_data'!B220))</f>
        <v>One-off grant</v>
      </c>
      <c r="C217" s="4" t="str">
        <f>IF('[1]#source_data'!A220="","",IF('[1]#source_data'!C220="","",'[1]#source_data'!C220))</f>
        <v>An unrestricted grant provided from the 2022 Foundation Awards.</v>
      </c>
      <c r="D217" s="4" t="str">
        <f>IF('[1]#source_data'!A220="","",'[1]#fixed_data'!$B$3)</f>
        <v>GBP</v>
      </c>
      <c r="E217" s="5">
        <f>IF('[1]#source_data'!A220="","",IF('[1]#source_data'!D220="","",'[1]#source_data'!D220))</f>
        <v>1000</v>
      </c>
      <c r="F217" s="5">
        <f>IF('[1]#source_data'!A220="","",IF('[1]#source_data'!F220="","",'[1]#source_data'!F220))</f>
        <v>1000</v>
      </c>
      <c r="G217" s="6">
        <f>IF('[1]#source_data'!A220="","",IF('[1]#source_data'!E220="","",'[1]#source_data'!E220))</f>
        <v>44649</v>
      </c>
      <c r="H217" s="4" t="str">
        <f>IF('[1]#source_data'!A220="","",IF(AND(J217="",K217=""),'[1]#fixed_data'!$B$4&amp;SUBSTITUTE(I217," ","-"),IF(J217="","GB-COH-"&amp;K217,IF(LEFT(J217,2)="SC","GB-SC-"&amp;J217,IF(AND(LEFT(J217,1)="1",LEN(J217)=6),"GB-NIC-"&amp;J217,IF(LEFT(J217,3)="NIC","GB-NIC-"&amp;SUBSTITUTE(J217,"NIC",""),IF(LEFT(J217,1)="X","GB-REV-"&amp;J217,"GB-CHC-"&amp;J217)))))))</f>
        <v>GB-CHC-222377</v>
      </c>
      <c r="I217" s="4" t="str">
        <f>IF('[1]#source_data'!A220="","",IF('[1]#source_data'!G220="","",'[1]#source_data'!G220))</f>
        <v>Mencap</v>
      </c>
      <c r="J217" s="4">
        <f>IF('[1]#source_data'!A220="","",IF(ISBLANK('[1]#source_data'!H220),"",'[1]#source_data'!H220))</f>
        <v>222377</v>
      </c>
      <c r="K217" s="4" t="str">
        <f>IF('[1]#source_data'!A220="","",IF('[1]#source_data'!I220="","",TEXT('[1]#source_data'!I220,"00000000")))</f>
        <v/>
      </c>
      <c r="L217" s="4" t="str">
        <f>IF('[1]#source_data'!A220="","",'[1]#fixed_data'!$B$5)</f>
        <v>GB-CHC-1152596</v>
      </c>
      <c r="M217" s="4" t="str">
        <f>IF('[1]#source_data'!A220="","",'[1]#fixed_data'!$B$6)</f>
        <v>The Berkeley Foundation</v>
      </c>
      <c r="N217" s="4" t="str">
        <f>IF('[1]#source_data'!A220="","",IF('[1]#source_data'!J220="","",'[1]#source_data'!J220))</f>
        <v>Unrestricted funding</v>
      </c>
      <c r="O217" s="4" t="str">
        <f>IF('[1]#source_data'!A220="","",IF('[1]#source_data'!K220="","",'[1]#source_data'!K220))</f>
        <v>Birmingham</v>
      </c>
      <c r="P217" s="4" t="str">
        <f>IF('[1]#source_data'!A220="","",IF(O217="","",VLOOKUP(O217,[1]!Table2[#All],2,FALSE)))</f>
        <v>E08000025</v>
      </c>
      <c r="Q217" s="4" t="str">
        <f>IF('[1]#source_data'!A220="","",IF(O217="","",VLOOKUP(O217,[1]!Table2[#All],3,FALSE)))</f>
        <v>MD</v>
      </c>
      <c r="R217" s="4" t="str">
        <f>IF('[1]#source_data'!A220="","",IF('[1]#source_data'!L220="","",'[1]#source_data'!L220))</f>
        <v>London</v>
      </c>
      <c r="S217" s="4" t="str">
        <f>IF('[1]#source_data'!A220="","",IF(R217="","",VLOOKUP(R217,[1]!Table2[#All],2,FALSE)))</f>
        <v>E12000007</v>
      </c>
      <c r="T217" s="4" t="str">
        <f>IF('[1]#source_data'!A220="","",IF(R217="","",VLOOKUP(R217,[1]!Table2[#All],3,FALSE)))</f>
        <v>RGN/GOR</v>
      </c>
      <c r="U217" s="4" t="str">
        <f>IF('[1]#source_data'!A220="","",IF('[1]#source_data'!M220="","",'[1]#source_data'!M220))</f>
        <v/>
      </c>
      <c r="V217" s="4" t="str">
        <f>IF('[1]#source_data'!A220="","",IF(U217="","",VLOOKUP(U217,[1]!Table2[#All],2,FALSE)))</f>
        <v/>
      </c>
      <c r="W217" s="4" t="str">
        <f>IF('[1]#source_data'!A220="","",IF(U217="","",VLOOKUP(U217,[1]!Table2[#All],3,FALSE)))</f>
        <v/>
      </c>
      <c r="X217" s="4" t="str">
        <f>IF('[1]#source_data'!A220="","",IF('[1]#source_data'!N220="","",'[1]#source_data'!N220))</f>
        <v/>
      </c>
      <c r="Y217" s="4" t="str">
        <f>IF('[1]#source_data'!A220="","",IF(X217="","",VLOOKUP(X217,[1]!Table2[#All],2,FALSE)))</f>
        <v/>
      </c>
      <c r="Z217" s="4" t="str">
        <f>IF('[1]#source_data'!A220="","",IF(X217="","",VLOOKUP(X217,[1]!Table2[#All],3,FALSE)))</f>
        <v/>
      </c>
      <c r="AA217" s="7">
        <f ca="1">IF('[1]#source_data'!A220="","",'[1]#fixed_data'!$B$7)</f>
        <v>46079</v>
      </c>
      <c r="AB217" s="4" t="str">
        <f>IF('[1]#source_data'!A220="","",'[1]#fixed_data'!$B$8)</f>
        <v>https://www.berkeleyfoundation.org.uk/</v>
      </c>
      <c r="AC217" s="4">
        <f>IF('[1]#source_data'!A220="","",IF('[1]#source_data'!O220="","",'[1]#source_data'!O220))</f>
        <v>0</v>
      </c>
    </row>
    <row r="218" spans="1:29" x14ac:dyDescent="0.25">
      <c r="A218" s="4" t="str">
        <f>IF('[1]#source_data'!A221="","",CONCATENATE('[1]#fixed_data'!$B$2&amp;'[1]#source_data'!A221))</f>
        <v>360G-BerkeleyFdn-FG1064</v>
      </c>
      <c r="B218" s="4" t="str">
        <f>IF('[1]#source_data'!A221="","",IF('[1]#source_data'!B221="","",'[1]#source_data'!B221))</f>
        <v>One-off grant</v>
      </c>
      <c r="C218" s="4" t="str">
        <f>IF('[1]#source_data'!A221="","",IF('[1]#source_data'!C221="","",'[1]#source_data'!C221))</f>
        <v>An unrestricted grant provided from the 2022 Foundation Awards.</v>
      </c>
      <c r="D218" s="4" t="str">
        <f>IF('[1]#source_data'!A221="","",'[1]#fixed_data'!$B$3)</f>
        <v>GBP</v>
      </c>
      <c r="E218" s="5">
        <f>IF('[1]#source_data'!A221="","",IF('[1]#source_data'!D221="","",'[1]#source_data'!D221))</f>
        <v>2000</v>
      </c>
      <c r="F218" s="5">
        <f>IF('[1]#source_data'!A221="","",IF('[1]#source_data'!F221="","",'[1]#source_data'!F221))</f>
        <v>2000</v>
      </c>
      <c r="G218" s="6">
        <f>IF('[1]#source_data'!A221="","",IF('[1]#source_data'!E221="","",'[1]#source_data'!E221))</f>
        <v>44649</v>
      </c>
      <c r="H218" s="4" t="str">
        <f>IF('[1]#source_data'!A221="","",IF(AND(J218="",K218=""),'[1]#fixed_data'!$B$4&amp;SUBSTITUTE(I218," ","-"),IF(J218="","GB-COH-"&amp;K218,IF(LEFT(J218,2)="SC","GB-SC-"&amp;J218,IF(AND(LEFT(J218,1)="1",LEN(J218)=6),"GB-NIC-"&amp;J218,IF(LEFT(J218,3)="NIC","GB-NIC-"&amp;SUBSTITUTE(J218,"NIC",""),IF(LEFT(J218,1)="X","GB-REV-"&amp;J218,"GB-CHC-"&amp;J218)))))))</f>
        <v>GB-CHC-207740</v>
      </c>
      <c r="I218" s="4" t="str">
        <f>IF('[1]#source_data'!A221="","",IF('[1]#source_data'!G221="","",'[1]#source_data'!G221))</f>
        <v>The Grange Centre for People with Disabilities</v>
      </c>
      <c r="J218" s="4">
        <f>IF('[1]#source_data'!A221="","",IF(ISBLANK('[1]#source_data'!H221),"",'[1]#source_data'!H221))</f>
        <v>207740</v>
      </c>
      <c r="K218" s="4" t="str">
        <f>IF('[1]#source_data'!A221="","",IF('[1]#source_data'!I221="","",TEXT('[1]#source_data'!I221,"00000000")))</f>
        <v/>
      </c>
      <c r="L218" s="4" t="str">
        <f>IF('[1]#source_data'!A221="","",'[1]#fixed_data'!$B$5)</f>
        <v>GB-CHC-1152596</v>
      </c>
      <c r="M218" s="4" t="str">
        <f>IF('[1]#source_data'!A221="","",'[1]#fixed_data'!$B$6)</f>
        <v>The Berkeley Foundation</v>
      </c>
      <c r="N218" s="4" t="str">
        <f>IF('[1]#source_data'!A221="","",IF('[1]#source_data'!J221="","",'[1]#source_data'!J221))</f>
        <v>Unrestricted funding</v>
      </c>
      <c r="O218" s="4" t="str">
        <f>IF('[1]#source_data'!A221="","",IF('[1]#source_data'!K221="","",'[1]#source_data'!K221))</f>
        <v>South East England</v>
      </c>
      <c r="P218" s="4" t="str">
        <f>IF('[1]#source_data'!A221="","",IF(O218="","",VLOOKUP(O218,[1]!Table2[#All],2,FALSE)))</f>
        <v>E12000008</v>
      </c>
      <c r="Q218" s="4" t="str">
        <f>IF('[1]#source_data'!A221="","",IF(O218="","",VLOOKUP(O218,[1]!Table2[#All],3,FALSE)))</f>
        <v>RGN/GOR</v>
      </c>
      <c r="R218" s="4" t="str">
        <f>IF('[1]#source_data'!A221="","",IF('[1]#source_data'!L221="","",'[1]#source_data'!L221))</f>
        <v/>
      </c>
      <c r="S218" s="4" t="str">
        <f>IF('[1]#source_data'!A221="","",IF(R218="","",VLOOKUP(R218,[1]!Table2[#All],2,FALSE)))</f>
        <v/>
      </c>
      <c r="T218" s="4" t="str">
        <f>IF('[1]#source_data'!A221="","",IF(R218="","",VLOOKUP(R218,[1]!Table2[#All],3,FALSE)))</f>
        <v/>
      </c>
      <c r="U218" s="4" t="str">
        <f>IF('[1]#source_data'!A221="","",IF('[1]#source_data'!M221="","",'[1]#source_data'!M221))</f>
        <v/>
      </c>
      <c r="V218" s="4" t="str">
        <f>IF('[1]#source_data'!A221="","",IF(U218="","",VLOOKUP(U218,[1]!Table2[#All],2,FALSE)))</f>
        <v/>
      </c>
      <c r="W218" s="4" t="str">
        <f>IF('[1]#source_data'!A221="","",IF(U218="","",VLOOKUP(U218,[1]!Table2[#All],3,FALSE)))</f>
        <v/>
      </c>
      <c r="X218" s="4" t="str">
        <f>IF('[1]#source_data'!A221="","",IF('[1]#source_data'!N221="","",'[1]#source_data'!N221))</f>
        <v/>
      </c>
      <c r="Y218" s="4" t="str">
        <f>IF('[1]#source_data'!A221="","",IF(X218="","",VLOOKUP(X218,[1]!Table2[#All],2,FALSE)))</f>
        <v/>
      </c>
      <c r="Z218" s="4" t="str">
        <f>IF('[1]#source_data'!A221="","",IF(X218="","",VLOOKUP(X218,[1]!Table2[#All],3,FALSE)))</f>
        <v/>
      </c>
      <c r="AA218" s="7">
        <f ca="1">IF('[1]#source_data'!A221="","",'[1]#fixed_data'!$B$7)</f>
        <v>46079</v>
      </c>
      <c r="AB218" s="4" t="str">
        <f>IF('[1]#source_data'!A221="","",'[1]#fixed_data'!$B$8)</f>
        <v>https://www.berkeleyfoundation.org.uk/</v>
      </c>
      <c r="AC218" s="4">
        <f>IF('[1]#source_data'!A221="","",IF('[1]#source_data'!O221="","",'[1]#source_data'!O221))</f>
        <v>0</v>
      </c>
    </row>
    <row r="219" spans="1:29" x14ac:dyDescent="0.25">
      <c r="A219" s="4" t="str">
        <f>IF('[1]#source_data'!A222="","",CONCATENATE('[1]#fixed_data'!$B$2&amp;'[1]#source_data'!A222))</f>
        <v>360G-BerkeleyFdn-FG1065</v>
      </c>
      <c r="B219" s="4" t="str">
        <f>IF('[1]#source_data'!A222="","",IF('[1]#source_data'!B222="","",'[1]#source_data'!B222))</f>
        <v>One-off grant</v>
      </c>
      <c r="C219" s="4" t="str">
        <f>IF('[1]#source_data'!A222="","",IF('[1]#source_data'!C222="","",'[1]#source_data'!C222))</f>
        <v>An unrestricted grant provided from the 2022 Foundation Awards.</v>
      </c>
      <c r="D219" s="4" t="str">
        <f>IF('[1]#source_data'!A222="","",'[1]#fixed_data'!$B$3)</f>
        <v>GBP</v>
      </c>
      <c r="E219" s="5">
        <f>IF('[1]#source_data'!A222="","",IF('[1]#source_data'!D222="","",'[1]#source_data'!D222))</f>
        <v>1000</v>
      </c>
      <c r="F219" s="5">
        <f>IF('[1]#source_data'!A222="","",IF('[1]#source_data'!F222="","",'[1]#source_data'!F222))</f>
        <v>1000</v>
      </c>
      <c r="G219" s="6">
        <f>IF('[1]#source_data'!A222="","",IF('[1]#source_data'!E222="","",'[1]#source_data'!E222))</f>
        <v>44649</v>
      </c>
      <c r="H219" s="4" t="str">
        <f>IF('[1]#source_data'!A222="","",IF(AND(J219="",K219=""),'[1]#fixed_data'!$B$4&amp;SUBSTITUTE(I219," ","-"),IF(J219="","GB-COH-"&amp;K219,IF(LEFT(J219,2)="SC","GB-SC-"&amp;J219,IF(AND(LEFT(J219,1)="1",LEN(J219)=6),"GB-NIC-"&amp;J219,IF(LEFT(J219,3)="NIC","GB-NIC-"&amp;SUBSTITUTE(J219,"NIC",""),IF(LEFT(J219,1)="X","GB-REV-"&amp;J219,"GB-CHC-"&amp;J219)))))))</f>
        <v>GB-CHC-1121561</v>
      </c>
      <c r="I219" s="4" t="str">
        <f>IF('[1]#source_data'!A222="","",IF('[1]#source_data'!G222="","",'[1]#source_data'!G222))</f>
        <v>Ellenor Lions Hospices</v>
      </c>
      <c r="J219" s="4">
        <f>IF('[1]#source_data'!A222="","",IF(ISBLANK('[1]#source_data'!H222),"",'[1]#source_data'!H222))</f>
        <v>1121561</v>
      </c>
      <c r="K219" s="4" t="str">
        <f>IF('[1]#source_data'!A222="","",IF('[1]#source_data'!I222="","",TEXT('[1]#source_data'!I222,"00000000")))</f>
        <v/>
      </c>
      <c r="L219" s="4" t="str">
        <f>IF('[1]#source_data'!A222="","",'[1]#fixed_data'!$B$5)</f>
        <v>GB-CHC-1152596</v>
      </c>
      <c r="M219" s="4" t="str">
        <f>IF('[1]#source_data'!A222="","",'[1]#fixed_data'!$B$6)</f>
        <v>The Berkeley Foundation</v>
      </c>
      <c r="N219" s="4" t="str">
        <f>IF('[1]#source_data'!A222="","",IF('[1]#source_data'!J222="","",'[1]#source_data'!J222))</f>
        <v>Unrestricted funding</v>
      </c>
      <c r="O219" s="4" t="str">
        <f>IF('[1]#source_data'!A222="","",IF('[1]#source_data'!K222="","",'[1]#source_data'!K222))</f>
        <v>South East England</v>
      </c>
      <c r="P219" s="4" t="str">
        <f>IF('[1]#source_data'!A222="","",IF(O219="","",VLOOKUP(O219,[1]!Table2[#All],2,FALSE)))</f>
        <v>E12000008</v>
      </c>
      <c r="Q219" s="4" t="str">
        <f>IF('[1]#source_data'!A222="","",IF(O219="","",VLOOKUP(O219,[1]!Table2[#All],3,FALSE)))</f>
        <v>RGN/GOR</v>
      </c>
      <c r="R219" s="4" t="str">
        <f>IF('[1]#source_data'!A222="","",IF('[1]#source_data'!L222="","",'[1]#source_data'!L222))</f>
        <v>London</v>
      </c>
      <c r="S219" s="4" t="str">
        <f>IF('[1]#source_data'!A222="","",IF(R219="","",VLOOKUP(R219,[1]!Table2[#All],2,FALSE)))</f>
        <v>E12000007</v>
      </c>
      <c r="T219" s="4" t="str">
        <f>IF('[1]#source_data'!A222="","",IF(R219="","",VLOOKUP(R219,[1]!Table2[#All],3,FALSE)))</f>
        <v>RGN/GOR</v>
      </c>
      <c r="U219" s="4" t="str">
        <f>IF('[1]#source_data'!A222="","",IF('[1]#source_data'!M222="","",'[1]#source_data'!M222))</f>
        <v/>
      </c>
      <c r="V219" s="4" t="str">
        <f>IF('[1]#source_data'!A222="","",IF(U219="","",VLOOKUP(U219,[1]!Table2[#All],2,FALSE)))</f>
        <v/>
      </c>
      <c r="W219" s="4" t="str">
        <f>IF('[1]#source_data'!A222="","",IF(U219="","",VLOOKUP(U219,[1]!Table2[#All],3,FALSE)))</f>
        <v/>
      </c>
      <c r="X219" s="4" t="str">
        <f>IF('[1]#source_data'!A222="","",IF('[1]#source_data'!N222="","",'[1]#source_data'!N222))</f>
        <v/>
      </c>
      <c r="Y219" s="4" t="str">
        <f>IF('[1]#source_data'!A222="","",IF(X219="","",VLOOKUP(X219,[1]!Table2[#All],2,FALSE)))</f>
        <v/>
      </c>
      <c r="Z219" s="4" t="str">
        <f>IF('[1]#source_data'!A222="","",IF(X219="","",VLOOKUP(X219,[1]!Table2[#All],3,FALSE)))</f>
        <v/>
      </c>
      <c r="AA219" s="7">
        <f ca="1">IF('[1]#source_data'!A222="","",'[1]#fixed_data'!$B$7)</f>
        <v>46079</v>
      </c>
      <c r="AB219" s="4" t="str">
        <f>IF('[1]#source_data'!A222="","",'[1]#fixed_data'!$B$8)</f>
        <v>https://www.berkeleyfoundation.org.uk/</v>
      </c>
      <c r="AC219" s="4">
        <f>IF('[1]#source_data'!A222="","",IF('[1]#source_data'!O222="","",'[1]#source_data'!O222))</f>
        <v>0</v>
      </c>
    </row>
    <row r="220" spans="1:29" x14ac:dyDescent="0.25">
      <c r="A220" s="4" t="str">
        <f>IF('[1]#source_data'!A223="","",CONCATENATE('[1]#fixed_data'!$B$2&amp;'[1]#source_data'!A223))</f>
        <v>360G-BerkeleyFdn-FG1066</v>
      </c>
      <c r="B220" s="4" t="str">
        <f>IF('[1]#source_data'!A223="","",IF('[1]#source_data'!B223="","",'[1]#source_data'!B223))</f>
        <v>One-off grant</v>
      </c>
      <c r="C220" s="4" t="str">
        <f>IF('[1]#source_data'!A223="","",IF('[1]#source_data'!C223="","",'[1]#source_data'!C223))</f>
        <v>An unrestricted grant provided from the 2022 Foundation Awards.</v>
      </c>
      <c r="D220" s="4" t="str">
        <f>IF('[1]#source_data'!A223="","",'[1]#fixed_data'!$B$3)</f>
        <v>GBP</v>
      </c>
      <c r="E220" s="5">
        <f>IF('[1]#source_data'!A223="","",IF('[1]#source_data'!D223="","",'[1]#source_data'!D223))</f>
        <v>1000</v>
      </c>
      <c r="F220" s="5">
        <f>IF('[1]#source_data'!A223="","",IF('[1]#source_data'!F223="","",'[1]#source_data'!F223))</f>
        <v>1000</v>
      </c>
      <c r="G220" s="6">
        <f>IF('[1]#source_data'!A223="","",IF('[1]#source_data'!E223="","",'[1]#source_data'!E223))</f>
        <v>44649</v>
      </c>
      <c r="H220" s="4" t="str">
        <f>IF('[1]#source_data'!A223="","",IF(AND(J220="",K220=""),'[1]#fixed_data'!$B$4&amp;SUBSTITUTE(I220," ","-"),IF(J220="","GB-COH-"&amp;K220,IF(LEFT(J220,2)="SC","GB-SC-"&amp;J220,IF(AND(LEFT(J220,1)="1",LEN(J220)=6),"GB-NIC-"&amp;J220,IF(LEFT(J220,3)="NIC","GB-NIC-"&amp;SUBSTITUTE(J220,"NIC",""),IF(LEFT(J220,1)="X","GB-REV-"&amp;J220,"GB-CHC-"&amp;J220)))))))</f>
        <v>GB-CHC-1184132</v>
      </c>
      <c r="I220" s="4" t="str">
        <f>IF('[1]#source_data'!A223="","",IF('[1]#source_data'!G223="","",'[1]#source_data'!G223))</f>
        <v>The Honeypot Charity</v>
      </c>
      <c r="J220" s="4">
        <f>IF('[1]#source_data'!A223="","",IF(ISBLANK('[1]#source_data'!H223),"",'[1]#source_data'!H223))</f>
        <v>1184132</v>
      </c>
      <c r="K220" s="4" t="str">
        <f>IF('[1]#source_data'!A223="","",IF('[1]#source_data'!I223="","",TEXT('[1]#source_data'!I223,"00000000")))</f>
        <v/>
      </c>
      <c r="L220" s="4" t="str">
        <f>IF('[1]#source_data'!A223="","",'[1]#fixed_data'!$B$5)</f>
        <v>GB-CHC-1152596</v>
      </c>
      <c r="M220" s="4" t="str">
        <f>IF('[1]#source_data'!A223="","",'[1]#fixed_data'!$B$6)</f>
        <v>The Berkeley Foundation</v>
      </c>
      <c r="N220" s="4" t="str">
        <f>IF('[1]#source_data'!A223="","",IF('[1]#source_data'!J223="","",'[1]#source_data'!J223))</f>
        <v>Unrestricted funding</v>
      </c>
      <c r="O220" s="4" t="str">
        <f>IF('[1]#source_data'!A223="","",IF('[1]#source_data'!K223="","",'[1]#source_data'!K223))</f>
        <v>South East England</v>
      </c>
      <c r="P220" s="4" t="str">
        <f>IF('[1]#source_data'!A223="","",IF(O220="","",VLOOKUP(O220,[1]!Table2[#All],2,FALSE)))</f>
        <v>E12000008</v>
      </c>
      <c r="Q220" s="4" t="str">
        <f>IF('[1]#source_data'!A223="","",IF(O220="","",VLOOKUP(O220,[1]!Table2[#All],3,FALSE)))</f>
        <v>RGN/GOR</v>
      </c>
      <c r="R220" s="4" t="str">
        <f>IF('[1]#source_data'!A223="","",IF('[1]#source_data'!L223="","",'[1]#source_data'!L223))</f>
        <v>London</v>
      </c>
      <c r="S220" s="4" t="str">
        <f>IF('[1]#source_data'!A223="","",IF(R220="","",VLOOKUP(R220,[1]!Table2[#All],2,FALSE)))</f>
        <v>E12000007</v>
      </c>
      <c r="T220" s="4" t="str">
        <f>IF('[1]#source_data'!A223="","",IF(R220="","",VLOOKUP(R220,[1]!Table2[#All],3,FALSE)))</f>
        <v>RGN/GOR</v>
      </c>
      <c r="U220" s="4" t="str">
        <f>IF('[1]#source_data'!A223="","",IF('[1]#source_data'!M223="","",'[1]#source_data'!M223))</f>
        <v/>
      </c>
      <c r="V220" s="4" t="str">
        <f>IF('[1]#source_data'!A223="","",IF(U220="","",VLOOKUP(U220,[1]!Table2[#All],2,FALSE)))</f>
        <v/>
      </c>
      <c r="W220" s="4" t="str">
        <f>IF('[1]#source_data'!A223="","",IF(U220="","",VLOOKUP(U220,[1]!Table2[#All],3,FALSE)))</f>
        <v/>
      </c>
      <c r="X220" s="4" t="str">
        <f>IF('[1]#source_data'!A223="","",IF('[1]#source_data'!N223="","",'[1]#source_data'!N223))</f>
        <v/>
      </c>
      <c r="Y220" s="4" t="str">
        <f>IF('[1]#source_data'!A223="","",IF(X220="","",VLOOKUP(X220,[1]!Table2[#All],2,FALSE)))</f>
        <v/>
      </c>
      <c r="Z220" s="4" t="str">
        <f>IF('[1]#source_data'!A223="","",IF(X220="","",VLOOKUP(X220,[1]!Table2[#All],3,FALSE)))</f>
        <v/>
      </c>
      <c r="AA220" s="7">
        <f ca="1">IF('[1]#source_data'!A223="","",'[1]#fixed_data'!$B$7)</f>
        <v>46079</v>
      </c>
      <c r="AB220" s="4" t="str">
        <f>IF('[1]#source_data'!A223="","",'[1]#fixed_data'!$B$8)</f>
        <v>https://www.berkeleyfoundation.org.uk/</v>
      </c>
      <c r="AC220" s="4">
        <f>IF('[1]#source_data'!A223="","",IF('[1]#source_data'!O223="","",'[1]#source_data'!O223))</f>
        <v>0</v>
      </c>
    </row>
    <row r="221" spans="1:29" x14ac:dyDescent="0.25">
      <c r="A221" s="4" t="str">
        <f>IF('[1]#source_data'!A224="","",CONCATENATE('[1]#fixed_data'!$B$2&amp;'[1]#source_data'!A224))</f>
        <v>360G-BerkeleyFdn-FG1067</v>
      </c>
      <c r="B221" s="4" t="str">
        <f>IF('[1]#source_data'!A224="","",IF('[1]#source_data'!B224="","",'[1]#source_data'!B224))</f>
        <v>One-off grant</v>
      </c>
      <c r="C221" s="4" t="str">
        <f>IF('[1]#source_data'!A224="","",IF('[1]#source_data'!C224="","",'[1]#source_data'!C224))</f>
        <v>An unrestricted grant provided from the 2022 Foundation Awards.</v>
      </c>
      <c r="D221" s="4" t="str">
        <f>IF('[1]#source_data'!A224="","",'[1]#fixed_data'!$B$3)</f>
        <v>GBP</v>
      </c>
      <c r="E221" s="5">
        <f>IF('[1]#source_data'!A224="","",IF('[1]#source_data'!D224="","",'[1]#source_data'!D224))</f>
        <v>1000</v>
      </c>
      <c r="F221" s="5">
        <f>IF('[1]#source_data'!A224="","",IF('[1]#source_data'!F224="","",'[1]#source_data'!F224))</f>
        <v>1000</v>
      </c>
      <c r="G221" s="6">
        <f>IF('[1]#source_data'!A224="","",IF('[1]#source_data'!E224="","",'[1]#source_data'!E224))</f>
        <v>44649</v>
      </c>
      <c r="H221" s="4" t="str">
        <f>IF('[1]#source_data'!A224="","",IF(AND(J221="",K221=""),'[1]#fixed_data'!$B$4&amp;SUBSTITUTE(I221," ","-"),IF(J221="","GB-COH-"&amp;K221,IF(LEFT(J221,2)="SC","GB-SC-"&amp;J221,IF(AND(LEFT(J221,1)="1",LEN(J221)=6),"GB-NIC-"&amp;J221,IF(LEFT(J221,3)="NIC","GB-NIC-"&amp;SUBSTITUTE(J221,"NIC",""),IF(LEFT(J221,1)="X","GB-REV-"&amp;J221,"GB-CHC-"&amp;J221)))))))</f>
        <v>GB-CHC-1122206</v>
      </c>
      <c r="I221" s="4" t="str">
        <f>IF('[1]#source_data'!A224="","",IF('[1]#source_data'!G224="","",'[1]#source_data'!G224))</f>
        <v>Spear</v>
      </c>
      <c r="J221" s="4">
        <f>IF('[1]#source_data'!A224="","",IF(ISBLANK('[1]#source_data'!H224),"",'[1]#source_data'!H224))</f>
        <v>1122206</v>
      </c>
      <c r="K221" s="4" t="str">
        <f>IF('[1]#source_data'!A224="","",IF('[1]#source_data'!I224="","",TEXT('[1]#source_data'!I224,"00000000")))</f>
        <v/>
      </c>
      <c r="L221" s="4" t="str">
        <f>IF('[1]#source_data'!A224="","",'[1]#fixed_data'!$B$5)</f>
        <v>GB-CHC-1152596</v>
      </c>
      <c r="M221" s="4" t="str">
        <f>IF('[1]#source_data'!A224="","",'[1]#fixed_data'!$B$6)</f>
        <v>The Berkeley Foundation</v>
      </c>
      <c r="N221" s="4" t="str">
        <f>IF('[1]#source_data'!A224="","",IF('[1]#source_data'!J224="","",'[1]#source_data'!J224))</f>
        <v>Unrestricted funding</v>
      </c>
      <c r="O221" s="4" t="str">
        <f>IF('[1]#source_data'!A224="","",IF('[1]#source_data'!K224="","",'[1]#source_data'!K224))</f>
        <v>London</v>
      </c>
      <c r="P221" s="4" t="str">
        <f>IF('[1]#source_data'!A224="","",IF(O221="","",VLOOKUP(O221,[1]!Table2[#All],2,FALSE)))</f>
        <v>E12000007</v>
      </c>
      <c r="Q221" s="4" t="str">
        <f>IF('[1]#source_data'!A224="","",IF(O221="","",VLOOKUP(O221,[1]!Table2[#All],3,FALSE)))</f>
        <v>RGN/GOR</v>
      </c>
      <c r="R221" s="4" t="str">
        <f>IF('[1]#source_data'!A224="","",IF('[1]#source_data'!L224="","",'[1]#source_data'!L224))</f>
        <v/>
      </c>
      <c r="S221" s="4" t="str">
        <f>IF('[1]#source_data'!A224="","",IF(R221="","",VLOOKUP(R221,[1]!Table2[#All],2,FALSE)))</f>
        <v/>
      </c>
      <c r="T221" s="4" t="str">
        <f>IF('[1]#source_data'!A224="","",IF(R221="","",VLOOKUP(R221,[1]!Table2[#All],3,FALSE)))</f>
        <v/>
      </c>
      <c r="U221" s="4" t="str">
        <f>IF('[1]#source_data'!A224="","",IF('[1]#source_data'!M224="","",'[1]#source_data'!M224))</f>
        <v/>
      </c>
      <c r="V221" s="4" t="str">
        <f>IF('[1]#source_data'!A224="","",IF(U221="","",VLOOKUP(U221,[1]!Table2[#All],2,FALSE)))</f>
        <v/>
      </c>
      <c r="W221" s="4" t="str">
        <f>IF('[1]#source_data'!A224="","",IF(U221="","",VLOOKUP(U221,[1]!Table2[#All],3,FALSE)))</f>
        <v/>
      </c>
      <c r="X221" s="4" t="str">
        <f>IF('[1]#source_data'!A224="","",IF('[1]#source_data'!N224="","",'[1]#source_data'!N224))</f>
        <v/>
      </c>
      <c r="Y221" s="4" t="str">
        <f>IF('[1]#source_data'!A224="","",IF(X221="","",VLOOKUP(X221,[1]!Table2[#All],2,FALSE)))</f>
        <v/>
      </c>
      <c r="Z221" s="4" t="str">
        <f>IF('[1]#source_data'!A224="","",IF(X221="","",VLOOKUP(X221,[1]!Table2[#All],3,FALSE)))</f>
        <v/>
      </c>
      <c r="AA221" s="7">
        <f ca="1">IF('[1]#source_data'!A224="","",'[1]#fixed_data'!$B$7)</f>
        <v>46079</v>
      </c>
      <c r="AB221" s="4" t="str">
        <f>IF('[1]#source_data'!A224="","",'[1]#fixed_data'!$B$8)</f>
        <v>https://www.berkeleyfoundation.org.uk/</v>
      </c>
      <c r="AC221" s="4">
        <f>IF('[1]#source_data'!A224="","",IF('[1]#source_data'!O224="","",'[1]#source_data'!O224))</f>
        <v>0</v>
      </c>
    </row>
    <row r="222" spans="1:29" x14ac:dyDescent="0.25">
      <c r="A222" s="4" t="str">
        <f>IF('[1]#source_data'!A225="","",CONCATENATE('[1]#fixed_data'!$B$2&amp;'[1]#source_data'!A225))</f>
        <v>360G-BerkeleyFdn-FG1068</v>
      </c>
      <c r="B222" s="4" t="str">
        <f>IF('[1]#source_data'!A225="","",IF('[1]#source_data'!B225="","",'[1]#source_data'!B225))</f>
        <v>One-off grant</v>
      </c>
      <c r="C222" s="4" t="str">
        <f>IF('[1]#source_data'!A225="","",IF('[1]#source_data'!C225="","",'[1]#source_data'!C225))</f>
        <v>An unrestricted grant provided from the 2022 Foundation Awards.</v>
      </c>
      <c r="D222" s="4" t="str">
        <f>IF('[1]#source_data'!A225="","",'[1]#fixed_data'!$B$3)</f>
        <v>GBP</v>
      </c>
      <c r="E222" s="5">
        <f>IF('[1]#source_data'!A225="","",IF('[1]#source_data'!D225="","",'[1]#source_data'!D225))</f>
        <v>2000</v>
      </c>
      <c r="F222" s="5">
        <f>IF('[1]#source_data'!A225="","",IF('[1]#source_data'!F225="","",'[1]#source_data'!F225))</f>
        <v>2000</v>
      </c>
      <c r="G222" s="6">
        <f>IF('[1]#source_data'!A225="","",IF('[1]#source_data'!E225="","",'[1]#source_data'!E225))</f>
        <v>44649</v>
      </c>
      <c r="H222" s="4" t="str">
        <f>IF('[1]#source_data'!A225="","",IF(AND(J222="",K222=""),'[1]#fixed_data'!$B$4&amp;SUBSTITUTE(I222," ","-"),IF(J222="","GB-COH-"&amp;K222,IF(LEFT(J222,2)="SC","GB-SC-"&amp;J222,IF(AND(LEFT(J222,1)="1",LEN(J222)=6),"GB-NIC-"&amp;J222,IF(LEFT(J222,3)="NIC","GB-NIC-"&amp;SUBSTITUTE(J222,"NIC",""),IF(LEFT(J222,1)="X","GB-REV-"&amp;J222,"GB-CHC-"&amp;J222)))))))</f>
        <v>GB-CHC-1070532</v>
      </c>
      <c r="I222" s="4" t="str">
        <f>IF('[1]#source_data'!A225="","",IF('[1]#source_data'!G225="","",'[1]#source_data'!G225))</f>
        <v>Rainbow Trust Children’s Charity</v>
      </c>
      <c r="J222" s="4">
        <f>IF('[1]#source_data'!A225="","",IF(ISBLANK('[1]#source_data'!H225),"",'[1]#source_data'!H225))</f>
        <v>1070532</v>
      </c>
      <c r="K222" s="4" t="str">
        <f>IF('[1]#source_data'!A225="","",IF('[1]#source_data'!I225="","",TEXT('[1]#source_data'!I225,"00000000")))</f>
        <v/>
      </c>
      <c r="L222" s="4" t="str">
        <f>IF('[1]#source_data'!A225="","",'[1]#fixed_data'!$B$5)</f>
        <v>GB-CHC-1152596</v>
      </c>
      <c r="M222" s="4" t="str">
        <f>IF('[1]#source_data'!A225="","",'[1]#fixed_data'!$B$6)</f>
        <v>The Berkeley Foundation</v>
      </c>
      <c r="N222" s="4" t="str">
        <f>IF('[1]#source_data'!A225="","",IF('[1]#source_data'!J225="","",'[1]#source_data'!J225))</f>
        <v>Unrestricted funding</v>
      </c>
      <c r="O222" s="4" t="str">
        <f>IF('[1]#source_data'!A225="","",IF('[1]#source_data'!K225="","",'[1]#source_data'!K225))</f>
        <v>South East England</v>
      </c>
      <c r="P222" s="4" t="str">
        <f>IF('[1]#source_data'!A225="","",IF(O222="","",VLOOKUP(O222,[1]!Table2[#All],2,FALSE)))</f>
        <v>E12000008</v>
      </c>
      <c r="Q222" s="4" t="str">
        <f>IF('[1]#source_data'!A225="","",IF(O222="","",VLOOKUP(O222,[1]!Table2[#All],3,FALSE)))</f>
        <v>RGN/GOR</v>
      </c>
      <c r="R222" s="4" t="str">
        <f>IF('[1]#source_data'!A225="","",IF('[1]#source_data'!L225="","",'[1]#source_data'!L225))</f>
        <v/>
      </c>
      <c r="S222" s="4" t="str">
        <f>IF('[1]#source_data'!A225="","",IF(R222="","",VLOOKUP(R222,[1]!Table2[#All],2,FALSE)))</f>
        <v/>
      </c>
      <c r="T222" s="4" t="str">
        <f>IF('[1]#source_data'!A225="","",IF(R222="","",VLOOKUP(R222,[1]!Table2[#All],3,FALSE)))</f>
        <v/>
      </c>
      <c r="U222" s="4" t="str">
        <f>IF('[1]#source_data'!A225="","",IF('[1]#source_data'!M225="","",'[1]#source_data'!M225))</f>
        <v/>
      </c>
      <c r="V222" s="4" t="str">
        <f>IF('[1]#source_data'!A225="","",IF(U222="","",VLOOKUP(U222,[1]!Table2[#All],2,FALSE)))</f>
        <v/>
      </c>
      <c r="W222" s="4" t="str">
        <f>IF('[1]#source_data'!A225="","",IF(U222="","",VLOOKUP(U222,[1]!Table2[#All],3,FALSE)))</f>
        <v/>
      </c>
      <c r="X222" s="4" t="str">
        <f>IF('[1]#source_data'!A225="","",IF('[1]#source_data'!N225="","",'[1]#source_data'!N225))</f>
        <v/>
      </c>
      <c r="Y222" s="4" t="str">
        <f>IF('[1]#source_data'!A225="","",IF(X222="","",VLOOKUP(X222,[1]!Table2[#All],2,FALSE)))</f>
        <v/>
      </c>
      <c r="Z222" s="4" t="str">
        <f>IF('[1]#source_data'!A225="","",IF(X222="","",VLOOKUP(X222,[1]!Table2[#All],3,FALSE)))</f>
        <v/>
      </c>
      <c r="AA222" s="7">
        <f ca="1">IF('[1]#source_data'!A225="","",'[1]#fixed_data'!$B$7)</f>
        <v>46079</v>
      </c>
      <c r="AB222" s="4" t="str">
        <f>IF('[1]#source_data'!A225="","",'[1]#fixed_data'!$B$8)</f>
        <v>https://www.berkeleyfoundation.org.uk/</v>
      </c>
      <c r="AC222" s="4">
        <f>IF('[1]#source_data'!A225="","",IF('[1]#source_data'!O225="","",'[1]#source_data'!O225))</f>
        <v>0</v>
      </c>
    </row>
    <row r="223" spans="1:29" x14ac:dyDescent="0.25">
      <c r="A223" s="4" t="str">
        <f>IF('[1]#source_data'!A226="","",CONCATENATE('[1]#fixed_data'!$B$2&amp;'[1]#source_data'!A226))</f>
        <v>360G-BerkeleyFdn-FG1069</v>
      </c>
      <c r="B223" s="4" t="str">
        <f>IF('[1]#source_data'!A226="","",IF('[1]#source_data'!B226="","",'[1]#source_data'!B226))</f>
        <v>One-off grant</v>
      </c>
      <c r="C223" s="4" t="str">
        <f>IF('[1]#source_data'!A226="","",IF('[1]#source_data'!C226="","",'[1]#source_data'!C226))</f>
        <v>An unrestricted grant provided from the 2022 Foundation Awards.</v>
      </c>
      <c r="D223" s="4" t="str">
        <f>IF('[1]#source_data'!A226="","",'[1]#fixed_data'!$B$3)</f>
        <v>GBP</v>
      </c>
      <c r="E223" s="5">
        <f>IF('[1]#source_data'!A226="","",IF('[1]#source_data'!D226="","",'[1]#source_data'!D226))</f>
        <v>2000</v>
      </c>
      <c r="F223" s="5">
        <f>IF('[1]#source_data'!A226="","",IF('[1]#source_data'!F226="","",'[1]#source_data'!F226))</f>
        <v>2000</v>
      </c>
      <c r="G223" s="6">
        <f>IF('[1]#source_data'!A226="","",IF('[1]#source_data'!E226="","",'[1]#source_data'!E226))</f>
        <v>44649</v>
      </c>
      <c r="H223" s="4" t="str">
        <f>IF('[1]#source_data'!A226="","",IF(AND(J223="",K223=""),'[1]#fixed_data'!$B$4&amp;SUBSTITUTE(I223," ","-"),IF(J223="","GB-COH-"&amp;K223,IF(LEFT(J223,2)="SC","GB-SC-"&amp;J223,IF(AND(LEFT(J223,1)="1",LEN(J223)=6),"GB-NIC-"&amp;J223,IF(LEFT(J223,3)="NIC","GB-NIC-"&amp;SUBSTITUTE(J223,"NIC",""),IF(LEFT(J223,1)="X","GB-REV-"&amp;J223,"GB-CHC-"&amp;J223)))))))</f>
        <v>GB-CHC-1152426</v>
      </c>
      <c r="I223" s="4" t="str">
        <f>IF('[1]#source_data'!A226="","",IF('[1]#source_data'!G226="","",'[1]#source_data'!G226))</f>
        <v xml:space="preserve">Key4Life </v>
      </c>
      <c r="J223" s="4">
        <f>IF('[1]#source_data'!A226="","",IF(ISBLANK('[1]#source_data'!H226),"",'[1]#source_data'!H226))</f>
        <v>1152426</v>
      </c>
      <c r="K223" s="4" t="str">
        <f>IF('[1]#source_data'!A226="","",IF('[1]#source_data'!I226="","",TEXT('[1]#source_data'!I226,"00000000")))</f>
        <v/>
      </c>
      <c r="L223" s="4" t="str">
        <f>IF('[1]#source_data'!A226="","",'[1]#fixed_data'!$B$5)</f>
        <v>GB-CHC-1152596</v>
      </c>
      <c r="M223" s="4" t="str">
        <f>IF('[1]#source_data'!A226="","",'[1]#fixed_data'!$B$6)</f>
        <v>The Berkeley Foundation</v>
      </c>
      <c r="N223" s="4" t="str">
        <f>IF('[1]#source_data'!A226="","",IF('[1]#source_data'!J226="","",'[1]#source_data'!J226))</f>
        <v>Unrestricted funding</v>
      </c>
      <c r="O223" s="4" t="str">
        <f>IF('[1]#source_data'!A226="","",IF('[1]#source_data'!K226="","",'[1]#source_data'!K226))</f>
        <v>London</v>
      </c>
      <c r="P223" s="4" t="str">
        <f>IF('[1]#source_data'!A226="","",IF(O223="","",VLOOKUP(O223,[1]!Table2[#All],2,FALSE)))</f>
        <v>E12000007</v>
      </c>
      <c r="Q223" s="4" t="str">
        <f>IF('[1]#source_data'!A226="","",IF(O223="","",VLOOKUP(O223,[1]!Table2[#All],3,FALSE)))</f>
        <v>RGN/GOR</v>
      </c>
      <c r="R223" s="4" t="str">
        <f>IF('[1]#source_data'!A226="","",IF('[1]#source_data'!L226="","",'[1]#source_data'!L226))</f>
        <v/>
      </c>
      <c r="S223" s="4" t="str">
        <f>IF('[1]#source_data'!A226="","",IF(R223="","",VLOOKUP(R223,[1]!Table2[#All],2,FALSE)))</f>
        <v/>
      </c>
      <c r="T223" s="4" t="str">
        <f>IF('[1]#source_data'!A226="","",IF(R223="","",VLOOKUP(R223,[1]!Table2[#All],3,FALSE)))</f>
        <v/>
      </c>
      <c r="U223" s="4" t="str">
        <f>IF('[1]#source_data'!A226="","",IF('[1]#source_data'!M226="","",'[1]#source_data'!M226))</f>
        <v/>
      </c>
      <c r="V223" s="4" t="str">
        <f>IF('[1]#source_data'!A226="","",IF(U223="","",VLOOKUP(U223,[1]!Table2[#All],2,FALSE)))</f>
        <v/>
      </c>
      <c r="W223" s="4" t="str">
        <f>IF('[1]#source_data'!A226="","",IF(U223="","",VLOOKUP(U223,[1]!Table2[#All],3,FALSE)))</f>
        <v/>
      </c>
      <c r="X223" s="4" t="str">
        <f>IF('[1]#source_data'!A226="","",IF('[1]#source_data'!N226="","",'[1]#source_data'!N226))</f>
        <v/>
      </c>
      <c r="Y223" s="4" t="str">
        <f>IF('[1]#source_data'!A226="","",IF(X223="","",VLOOKUP(X223,[1]!Table2[#All],2,FALSE)))</f>
        <v/>
      </c>
      <c r="Z223" s="4" t="str">
        <f>IF('[1]#source_data'!A226="","",IF(X223="","",VLOOKUP(X223,[1]!Table2[#All],3,FALSE)))</f>
        <v/>
      </c>
      <c r="AA223" s="7">
        <f ca="1">IF('[1]#source_data'!A226="","",'[1]#fixed_data'!$B$7)</f>
        <v>46079</v>
      </c>
      <c r="AB223" s="4" t="str">
        <f>IF('[1]#source_data'!A226="","",'[1]#fixed_data'!$B$8)</f>
        <v>https://www.berkeleyfoundation.org.uk/</v>
      </c>
      <c r="AC223" s="4">
        <f>IF('[1]#source_data'!A226="","",IF('[1]#source_data'!O226="","",'[1]#source_data'!O226))</f>
        <v>0</v>
      </c>
    </row>
    <row r="224" spans="1:29" x14ac:dyDescent="0.25">
      <c r="A224" s="4" t="str">
        <f>IF('[1]#source_data'!A227="","",CONCATENATE('[1]#fixed_data'!$B$2&amp;'[1]#source_data'!A227))</f>
        <v>360G-BerkeleyFdn-FG1070</v>
      </c>
      <c r="B224" s="4" t="str">
        <f>IF('[1]#source_data'!A227="","",IF('[1]#source_data'!B227="","",'[1]#source_data'!B227))</f>
        <v>One-off grant</v>
      </c>
      <c r="C224" s="4" t="str">
        <f>IF('[1]#source_data'!A227="","",IF('[1]#source_data'!C227="","",'[1]#source_data'!C227))</f>
        <v>An unrestricted grant provided from the 2022 Foundation Awards.</v>
      </c>
      <c r="D224" s="4" t="str">
        <f>IF('[1]#source_data'!A227="","",'[1]#fixed_data'!$B$3)</f>
        <v>GBP</v>
      </c>
      <c r="E224" s="5">
        <f>IF('[1]#source_data'!A227="","",IF('[1]#source_data'!D227="","",'[1]#source_data'!D227))</f>
        <v>1500</v>
      </c>
      <c r="F224" s="5">
        <f>IF('[1]#source_data'!A227="","",IF('[1]#source_data'!F227="","",'[1]#source_data'!F227))</f>
        <v>1500</v>
      </c>
      <c r="G224" s="6">
        <f>IF('[1]#source_data'!A227="","",IF('[1]#source_data'!E227="","",'[1]#source_data'!E227))</f>
        <v>44649</v>
      </c>
      <c r="H224" s="4" t="str">
        <f>IF('[1]#source_data'!A227="","",IF(AND(J224="",K224=""),'[1]#fixed_data'!$B$4&amp;SUBSTITUTE(I224," ","-"),IF(J224="","GB-COH-"&amp;K224,IF(LEFT(J224,2)="SC","GB-SC-"&amp;J224,IF(AND(LEFT(J224,1)="1",LEN(J224)=6),"GB-NIC-"&amp;J224,IF(LEFT(J224,3)="NIC","GB-NIC-"&amp;SUBSTITUTE(J224,"NIC",""),IF(LEFT(J224,1)="X","GB-REV-"&amp;J224,"GB-CHC-"&amp;J224)))))))</f>
        <v>GB-CHC-1082947</v>
      </c>
      <c r="I224" s="4" t="str">
        <f>IF('[1]#source_data'!A227="","",IF('[1]#source_data'!G227="","",'[1]#source_data'!G227))</f>
        <v>Crisis</v>
      </c>
      <c r="J224" s="4">
        <f>IF('[1]#source_data'!A227="","",IF(ISBLANK('[1]#source_data'!H227),"",'[1]#source_data'!H227))</f>
        <v>1082947</v>
      </c>
      <c r="K224" s="4" t="str">
        <f>IF('[1]#source_data'!A227="","",IF('[1]#source_data'!I227="","",TEXT('[1]#source_data'!I227,"00000000")))</f>
        <v/>
      </c>
      <c r="L224" s="4" t="str">
        <f>IF('[1]#source_data'!A227="","",'[1]#fixed_data'!$B$5)</f>
        <v>GB-CHC-1152596</v>
      </c>
      <c r="M224" s="4" t="str">
        <f>IF('[1]#source_data'!A227="","",'[1]#fixed_data'!$B$6)</f>
        <v>The Berkeley Foundation</v>
      </c>
      <c r="N224" s="4" t="str">
        <f>IF('[1]#source_data'!A227="","",IF('[1]#source_data'!J227="","",'[1]#source_data'!J227))</f>
        <v>Unrestricted funding</v>
      </c>
      <c r="O224" s="4" t="str">
        <f>IF('[1]#source_data'!A227="","",IF('[1]#source_data'!K227="","",'[1]#source_data'!K227))</f>
        <v>London</v>
      </c>
      <c r="P224" s="4" t="str">
        <f>IF('[1]#source_data'!A227="","",IF(O224="","",VLOOKUP(O224,[1]!Table2[#All],2,FALSE)))</f>
        <v>E12000007</v>
      </c>
      <c r="Q224" s="4" t="str">
        <f>IF('[1]#source_data'!A227="","",IF(O224="","",VLOOKUP(O224,[1]!Table2[#All],3,FALSE)))</f>
        <v>RGN/GOR</v>
      </c>
      <c r="R224" s="4" t="str">
        <f>IF('[1]#source_data'!A227="","",IF('[1]#source_data'!L227="","",'[1]#source_data'!L227))</f>
        <v/>
      </c>
      <c r="S224" s="4" t="str">
        <f>IF('[1]#source_data'!A227="","",IF(R224="","",VLOOKUP(R224,[1]!Table2[#All],2,FALSE)))</f>
        <v/>
      </c>
      <c r="T224" s="4" t="str">
        <f>IF('[1]#source_data'!A227="","",IF(R224="","",VLOOKUP(R224,[1]!Table2[#All],3,FALSE)))</f>
        <v/>
      </c>
      <c r="U224" s="4" t="str">
        <f>IF('[1]#source_data'!A227="","",IF('[1]#source_data'!M227="","",'[1]#source_data'!M227))</f>
        <v/>
      </c>
      <c r="V224" s="4" t="str">
        <f>IF('[1]#source_data'!A227="","",IF(U224="","",VLOOKUP(U224,[1]!Table2[#All],2,FALSE)))</f>
        <v/>
      </c>
      <c r="W224" s="4" t="str">
        <f>IF('[1]#source_data'!A227="","",IF(U224="","",VLOOKUP(U224,[1]!Table2[#All],3,FALSE)))</f>
        <v/>
      </c>
      <c r="X224" s="4" t="str">
        <f>IF('[1]#source_data'!A227="","",IF('[1]#source_data'!N227="","",'[1]#source_data'!N227))</f>
        <v/>
      </c>
      <c r="Y224" s="4" t="str">
        <f>IF('[1]#source_data'!A227="","",IF(X224="","",VLOOKUP(X224,[1]!Table2[#All],2,FALSE)))</f>
        <v/>
      </c>
      <c r="Z224" s="4" t="str">
        <f>IF('[1]#source_data'!A227="","",IF(X224="","",VLOOKUP(X224,[1]!Table2[#All],3,FALSE)))</f>
        <v/>
      </c>
      <c r="AA224" s="7">
        <f ca="1">IF('[1]#source_data'!A227="","",'[1]#fixed_data'!$B$7)</f>
        <v>46079</v>
      </c>
      <c r="AB224" s="4" t="str">
        <f>IF('[1]#source_data'!A227="","",'[1]#fixed_data'!$B$8)</f>
        <v>https://www.berkeleyfoundation.org.uk/</v>
      </c>
      <c r="AC224" s="4">
        <f>IF('[1]#source_data'!A227="","",IF('[1]#source_data'!O227="","",'[1]#source_data'!O227))</f>
        <v>0</v>
      </c>
    </row>
    <row r="225" spans="1:29" x14ac:dyDescent="0.25">
      <c r="A225" s="4" t="str">
        <f>IF('[1]#source_data'!A228="","",CONCATENATE('[1]#fixed_data'!$B$2&amp;'[1]#source_data'!A228))</f>
        <v>360G-BerkeleyFdn-FG1071</v>
      </c>
      <c r="B225" s="4" t="str">
        <f>IF('[1]#source_data'!A228="","",IF('[1]#source_data'!B228="","",'[1]#source_data'!B228))</f>
        <v>One-off grant</v>
      </c>
      <c r="C225" s="4" t="str">
        <f>IF('[1]#source_data'!A228="","",IF('[1]#source_data'!C228="","",'[1]#source_data'!C228))</f>
        <v>An unrestricted grant provided from the 2022 Foundation Awards.</v>
      </c>
      <c r="D225" s="4" t="str">
        <f>IF('[1]#source_data'!A228="","",'[1]#fixed_data'!$B$3)</f>
        <v>GBP</v>
      </c>
      <c r="E225" s="5">
        <f>IF('[1]#source_data'!A228="","",IF('[1]#source_data'!D228="","",'[1]#source_data'!D228))</f>
        <v>1000</v>
      </c>
      <c r="F225" s="5">
        <f>IF('[1]#source_data'!A228="","",IF('[1]#source_data'!F228="","",'[1]#source_data'!F228))</f>
        <v>1000</v>
      </c>
      <c r="G225" s="6">
        <f>IF('[1]#source_data'!A228="","",IF('[1]#source_data'!E228="","",'[1]#source_data'!E228))</f>
        <v>44649</v>
      </c>
      <c r="H225" s="4" t="str">
        <f>IF('[1]#source_data'!A228="","",IF(AND(J225="",K225=""),'[1]#fixed_data'!$B$4&amp;SUBSTITUTE(I225," ","-"),IF(J225="","GB-COH-"&amp;K225,IF(LEFT(J225,2)="SC","GB-SC-"&amp;J225,IF(AND(LEFT(J225,1)="1",LEN(J225)=6),"GB-NIC-"&amp;J225,IF(LEFT(J225,3)="NIC","GB-NIC-"&amp;SUBSTITUTE(J225,"NIC",""),IF(LEFT(J225,1)="X","GB-REV-"&amp;J225,"GB-CHC-"&amp;J225)))))))</f>
        <v>GB-CHC-1046047</v>
      </c>
      <c r="I225" s="4" t="str">
        <f>IF('[1]#source_data'!A228="","",IF('[1]#source_data'!G228="","",'[1]#source_data'!G228))</f>
        <v>The Change Foundation</v>
      </c>
      <c r="J225" s="4">
        <f>IF('[1]#source_data'!A228="","",IF(ISBLANK('[1]#source_data'!H228),"",'[1]#source_data'!H228))</f>
        <v>1046047</v>
      </c>
      <c r="K225" s="4" t="str">
        <f>IF('[1]#source_data'!A228="","",IF('[1]#source_data'!I228="","",TEXT('[1]#source_data'!I228,"00000000")))</f>
        <v/>
      </c>
      <c r="L225" s="4" t="str">
        <f>IF('[1]#source_data'!A228="","",'[1]#fixed_data'!$B$5)</f>
        <v>GB-CHC-1152596</v>
      </c>
      <c r="M225" s="4" t="str">
        <f>IF('[1]#source_data'!A228="","",'[1]#fixed_data'!$B$6)</f>
        <v>The Berkeley Foundation</v>
      </c>
      <c r="N225" s="4" t="str">
        <f>IF('[1]#source_data'!A228="","",IF('[1]#source_data'!J228="","",'[1]#source_data'!J228))</f>
        <v>Unrestricted funding</v>
      </c>
      <c r="O225" s="4" t="str">
        <f>IF('[1]#source_data'!A228="","",IF('[1]#source_data'!K228="","",'[1]#source_data'!K228))</f>
        <v>Birmingham</v>
      </c>
      <c r="P225" s="4" t="str">
        <f>IF('[1]#source_data'!A228="","",IF(O225="","",VLOOKUP(O225,[1]!Table2[#All],2,FALSE)))</f>
        <v>E08000025</v>
      </c>
      <c r="Q225" s="4" t="str">
        <f>IF('[1]#source_data'!A228="","",IF(O225="","",VLOOKUP(O225,[1]!Table2[#All],3,FALSE)))</f>
        <v>MD</v>
      </c>
      <c r="R225" s="4" t="str">
        <f>IF('[1]#source_data'!A228="","",IF('[1]#source_data'!L228="","",'[1]#source_data'!L228))</f>
        <v>London</v>
      </c>
      <c r="S225" s="4" t="str">
        <f>IF('[1]#source_data'!A228="","",IF(R225="","",VLOOKUP(R225,[1]!Table2[#All],2,FALSE)))</f>
        <v>E12000007</v>
      </c>
      <c r="T225" s="4" t="str">
        <f>IF('[1]#source_data'!A228="","",IF(R225="","",VLOOKUP(R225,[1]!Table2[#All],3,FALSE)))</f>
        <v>RGN/GOR</v>
      </c>
      <c r="U225" s="4" t="str">
        <f>IF('[1]#source_data'!A228="","",IF('[1]#source_data'!M228="","",'[1]#source_data'!M228))</f>
        <v/>
      </c>
      <c r="V225" s="4" t="str">
        <f>IF('[1]#source_data'!A228="","",IF(U225="","",VLOOKUP(U225,[1]!Table2[#All],2,FALSE)))</f>
        <v/>
      </c>
      <c r="W225" s="4" t="str">
        <f>IF('[1]#source_data'!A228="","",IF(U225="","",VLOOKUP(U225,[1]!Table2[#All],3,FALSE)))</f>
        <v/>
      </c>
      <c r="X225" s="4" t="str">
        <f>IF('[1]#source_data'!A228="","",IF('[1]#source_data'!N228="","",'[1]#source_data'!N228))</f>
        <v/>
      </c>
      <c r="Y225" s="4" t="str">
        <f>IF('[1]#source_data'!A228="","",IF(X225="","",VLOOKUP(X225,[1]!Table2[#All],2,FALSE)))</f>
        <v/>
      </c>
      <c r="Z225" s="4" t="str">
        <f>IF('[1]#source_data'!A228="","",IF(X225="","",VLOOKUP(X225,[1]!Table2[#All],3,FALSE)))</f>
        <v/>
      </c>
      <c r="AA225" s="7">
        <f ca="1">IF('[1]#source_data'!A228="","",'[1]#fixed_data'!$B$7)</f>
        <v>46079</v>
      </c>
      <c r="AB225" s="4" t="str">
        <f>IF('[1]#source_data'!A228="","",'[1]#fixed_data'!$B$8)</f>
        <v>https://www.berkeleyfoundation.org.uk/</v>
      </c>
      <c r="AC225" s="4">
        <f>IF('[1]#source_data'!A228="","",IF('[1]#source_data'!O228="","",'[1]#source_data'!O228))</f>
        <v>0</v>
      </c>
    </row>
    <row r="226" spans="1:29" x14ac:dyDescent="0.25">
      <c r="A226" s="4" t="str">
        <f>IF('[1]#source_data'!A229="","",CONCATENATE('[1]#fixed_data'!$B$2&amp;'[1]#source_data'!A229))</f>
        <v>360G-BerkeleyFdn-FG1072</v>
      </c>
      <c r="B226" s="4" t="str">
        <f>IF('[1]#source_data'!A229="","",IF('[1]#source_data'!B229="","",'[1]#source_data'!B229))</f>
        <v>One-off grant</v>
      </c>
      <c r="C226" s="4" t="str">
        <f>IF('[1]#source_data'!A229="","",IF('[1]#source_data'!C229="","",'[1]#source_data'!C229))</f>
        <v>An unrestricted grant provided from the 2022 Foundation Awards.</v>
      </c>
      <c r="D226" s="4" t="str">
        <f>IF('[1]#source_data'!A229="","",'[1]#fixed_data'!$B$3)</f>
        <v>GBP</v>
      </c>
      <c r="E226" s="5">
        <f>IF('[1]#source_data'!A229="","",IF('[1]#source_data'!D229="","",'[1]#source_data'!D229))</f>
        <v>1000</v>
      </c>
      <c r="F226" s="5">
        <f>IF('[1]#source_data'!A229="","",IF('[1]#source_data'!F229="","",'[1]#source_data'!F229))</f>
        <v>1000</v>
      </c>
      <c r="G226" s="6">
        <f>IF('[1]#source_data'!A229="","",IF('[1]#source_data'!E229="","",'[1]#source_data'!E229))</f>
        <v>44649</v>
      </c>
      <c r="H226" s="4" t="str">
        <f>IF('[1]#source_data'!A229="","",IF(AND(J226="",K226=""),'[1]#fixed_data'!$B$4&amp;SUBSTITUTE(I226," ","-"),IF(J226="","GB-COH-"&amp;K226,IF(LEFT(J226,2)="SC","GB-SC-"&amp;J226,IF(AND(LEFT(J226,1)="1",LEN(J226)=6),"GB-NIC-"&amp;J226,IF(LEFT(J226,3)="NIC","GB-NIC-"&amp;SUBSTITUTE(J226,"NIC",""),IF(LEFT(J226,1)="X","GB-REV-"&amp;J226,"GB-CHC-"&amp;J226)))))))</f>
        <v>GB-CHC-1123791</v>
      </c>
      <c r="I226" s="4" t="str">
        <f>IF('[1]#source_data'!A229="","",IF('[1]#source_data'!G229="","",'[1]#source_data'!G229))</f>
        <v>MyBnk</v>
      </c>
      <c r="J226" s="4">
        <f>IF('[1]#source_data'!A229="","",IF(ISBLANK('[1]#source_data'!H229),"",'[1]#source_data'!H229))</f>
        <v>1123791</v>
      </c>
      <c r="K226" s="4" t="str">
        <f>IF('[1]#source_data'!A229="","",IF('[1]#source_data'!I229="","",TEXT('[1]#source_data'!I229,"00000000")))</f>
        <v/>
      </c>
      <c r="L226" s="4" t="str">
        <f>IF('[1]#source_data'!A229="","",'[1]#fixed_data'!$B$5)</f>
        <v>GB-CHC-1152596</v>
      </c>
      <c r="M226" s="4" t="str">
        <f>IF('[1]#source_data'!A229="","",'[1]#fixed_data'!$B$6)</f>
        <v>The Berkeley Foundation</v>
      </c>
      <c r="N226" s="4" t="str">
        <f>IF('[1]#source_data'!A229="","",IF('[1]#source_data'!J229="","",'[1]#source_data'!J229))</f>
        <v>Unrestricted funding</v>
      </c>
      <c r="O226" s="4" t="str">
        <f>IF('[1]#source_data'!A229="","",IF('[1]#source_data'!K229="","",'[1]#source_data'!K229))</f>
        <v>Birmingham</v>
      </c>
      <c r="P226" s="4" t="str">
        <f>IF('[1]#source_data'!A229="","",IF(O226="","",VLOOKUP(O226,[1]!Table2[#All],2,FALSE)))</f>
        <v>E08000025</v>
      </c>
      <c r="Q226" s="4" t="str">
        <f>IF('[1]#source_data'!A229="","",IF(O226="","",VLOOKUP(O226,[1]!Table2[#All],3,FALSE)))</f>
        <v>MD</v>
      </c>
      <c r="R226" s="4" t="str">
        <f>IF('[1]#source_data'!A229="","",IF('[1]#source_data'!L229="","",'[1]#source_data'!L229))</f>
        <v>London</v>
      </c>
      <c r="S226" s="4" t="str">
        <f>IF('[1]#source_data'!A229="","",IF(R226="","",VLOOKUP(R226,[1]!Table2[#All],2,FALSE)))</f>
        <v>E12000007</v>
      </c>
      <c r="T226" s="4" t="str">
        <f>IF('[1]#source_data'!A229="","",IF(R226="","",VLOOKUP(R226,[1]!Table2[#All],3,FALSE)))</f>
        <v>RGN/GOR</v>
      </c>
      <c r="U226" s="4" t="str">
        <f>IF('[1]#source_data'!A229="","",IF('[1]#source_data'!M229="","",'[1]#source_data'!M229))</f>
        <v/>
      </c>
      <c r="V226" s="4" t="str">
        <f>IF('[1]#source_data'!A229="","",IF(U226="","",VLOOKUP(U226,[1]!Table2[#All],2,FALSE)))</f>
        <v/>
      </c>
      <c r="W226" s="4" t="str">
        <f>IF('[1]#source_data'!A229="","",IF(U226="","",VLOOKUP(U226,[1]!Table2[#All],3,FALSE)))</f>
        <v/>
      </c>
      <c r="X226" s="4" t="str">
        <f>IF('[1]#source_data'!A229="","",IF('[1]#source_data'!N229="","",'[1]#source_data'!N229))</f>
        <v/>
      </c>
      <c r="Y226" s="4" t="str">
        <f>IF('[1]#source_data'!A229="","",IF(X226="","",VLOOKUP(X226,[1]!Table2[#All],2,FALSE)))</f>
        <v/>
      </c>
      <c r="Z226" s="4" t="str">
        <f>IF('[1]#source_data'!A229="","",IF(X226="","",VLOOKUP(X226,[1]!Table2[#All],3,FALSE)))</f>
        <v/>
      </c>
      <c r="AA226" s="7">
        <f ca="1">IF('[1]#source_data'!A229="","",'[1]#fixed_data'!$B$7)</f>
        <v>46079</v>
      </c>
      <c r="AB226" s="4" t="str">
        <f>IF('[1]#source_data'!A229="","",'[1]#fixed_data'!$B$8)</f>
        <v>https://www.berkeleyfoundation.org.uk/</v>
      </c>
      <c r="AC226" s="4">
        <f>IF('[1]#source_data'!A229="","",IF('[1]#source_data'!O229="","",'[1]#source_data'!O229))</f>
        <v>0</v>
      </c>
    </row>
    <row r="227" spans="1:29" x14ac:dyDescent="0.25">
      <c r="A227" s="4" t="str">
        <f>IF('[1]#source_data'!A230="","",CONCATENATE('[1]#fixed_data'!$B$2&amp;'[1]#source_data'!A230))</f>
        <v>360G-BerkeleyFdn-FR10131</v>
      </c>
      <c r="B227" s="4" t="str">
        <f>IF('[1]#source_data'!A230="","",IF('[1]#source_data'!B230="","",'[1]#source_data'!B230))</f>
        <v>Resilience Fund Cohort 1</v>
      </c>
      <c r="C227" s="4" t="str">
        <f>IF('[1]#source_data'!A230="","",IF('[1]#source_data'!C230="","",'[1]#source_data'!C230))</f>
        <v>2-year grant aimed at building organisational resilience in charities working to support young people to overcome barriers to work and kick-start their careers (Journey to Employment impact goal).</v>
      </c>
      <c r="D227" s="4" t="str">
        <f>IF('[1]#source_data'!A230="","",'[1]#fixed_data'!$B$3)</f>
        <v>GBP</v>
      </c>
      <c r="E227" s="5">
        <f>IF('[1]#source_data'!A230="","",IF('[1]#source_data'!D230="","",'[1]#source_data'!D230))</f>
        <v>28750</v>
      </c>
      <c r="F227" s="5">
        <f>IF('[1]#source_data'!A230="","",IF('[1]#source_data'!F230="","",'[1]#source_data'!F230))</f>
        <v>28750</v>
      </c>
      <c r="G227" s="6">
        <f>IF('[1]#source_data'!A230="","",IF('[1]#source_data'!E230="","",'[1]#source_data'!E230))</f>
        <v>44649</v>
      </c>
      <c r="H227" s="4" t="str">
        <f>IF('[1]#source_data'!A230="","",IF(AND(J227="",K227=""),'[1]#fixed_data'!$B$4&amp;SUBSTITUTE(I227," ","-"),IF(J227="","GB-COH-"&amp;K227,IF(LEFT(J227,2)="SC","GB-SC-"&amp;J227,IF(AND(LEFT(J227,1)="1",LEN(J227)=6),"GB-NIC-"&amp;J227,IF(LEFT(J227,3)="NIC","GB-NIC-"&amp;SUBSTITUTE(J227,"NIC",""),IF(LEFT(J227,1)="X","GB-REV-"&amp;J227,"GB-CHC-"&amp;J227)))))))</f>
        <v>GB-CHC-1106341</v>
      </c>
      <c r="I227" s="4" t="str">
        <f>IF('[1]#source_data'!A230="","",IF('[1]#source_data'!G230="","",'[1]#source_data'!G230))</f>
        <v>Berkshire Youth</v>
      </c>
      <c r="J227" s="4">
        <f>IF('[1]#source_data'!A230="","",IF(ISBLANK('[1]#source_data'!H230),"",'[1]#source_data'!H230))</f>
        <v>1106341</v>
      </c>
      <c r="K227" s="4" t="str">
        <f>IF('[1]#source_data'!A230="","",IF('[1]#source_data'!I230="","",TEXT('[1]#source_data'!I230,"00000000")))</f>
        <v/>
      </c>
      <c r="L227" s="4" t="str">
        <f>IF('[1]#source_data'!A230="","",'[1]#fixed_data'!$B$5)</f>
        <v>GB-CHC-1152596</v>
      </c>
      <c r="M227" s="4" t="str">
        <f>IF('[1]#source_data'!A230="","",'[1]#fixed_data'!$B$6)</f>
        <v>The Berkeley Foundation</v>
      </c>
      <c r="N227" s="4" t="str">
        <f>IF('[1]#source_data'!A230="","",IF('[1]#source_data'!J230="","",'[1]#source_data'!J230))</f>
        <v>A Resilient Voluntary Sector</v>
      </c>
      <c r="O227" s="4" t="str">
        <f>IF('[1]#source_data'!A230="","",IF('[1]#source_data'!K230="","",'[1]#source_data'!K230))</f>
        <v>South East England</v>
      </c>
      <c r="P227" s="4" t="str">
        <f>IF('[1]#source_data'!A230="","",IF(O227="","",VLOOKUP(O227,[1]!Table2[#All],2,FALSE)))</f>
        <v>E12000008</v>
      </c>
      <c r="Q227" s="4" t="str">
        <f>IF('[1]#source_data'!A230="","",IF(O227="","",VLOOKUP(O227,[1]!Table2[#All],3,FALSE)))</f>
        <v>RGN/GOR</v>
      </c>
      <c r="R227" s="4" t="str">
        <f>IF('[1]#source_data'!A230="","",IF('[1]#source_data'!L230="","",'[1]#source_data'!L230))</f>
        <v/>
      </c>
      <c r="S227" s="4" t="str">
        <f>IF('[1]#source_data'!A230="","",IF(R227="","",VLOOKUP(R227,[1]!Table2[#All],2,FALSE)))</f>
        <v/>
      </c>
      <c r="T227" s="4" t="str">
        <f>IF('[1]#source_data'!A230="","",IF(R227="","",VLOOKUP(R227,[1]!Table2[#All],3,FALSE)))</f>
        <v/>
      </c>
      <c r="U227" s="4" t="str">
        <f>IF('[1]#source_data'!A230="","",IF('[1]#source_data'!M230="","",'[1]#source_data'!M230))</f>
        <v/>
      </c>
      <c r="V227" s="4" t="str">
        <f>IF('[1]#source_data'!A230="","",IF(U227="","",VLOOKUP(U227,[1]!Table2[#All],2,FALSE)))</f>
        <v/>
      </c>
      <c r="W227" s="4" t="str">
        <f>IF('[1]#source_data'!A230="","",IF(U227="","",VLOOKUP(U227,[1]!Table2[#All],3,FALSE)))</f>
        <v/>
      </c>
      <c r="X227" s="4" t="str">
        <f>IF('[1]#source_data'!A230="","",IF('[1]#source_data'!N230="","",'[1]#source_data'!N230))</f>
        <v/>
      </c>
      <c r="Y227" s="4" t="str">
        <f>IF('[1]#source_data'!A230="","",IF(X227="","",VLOOKUP(X227,[1]!Table2[#All],2,FALSE)))</f>
        <v/>
      </c>
      <c r="Z227" s="4" t="str">
        <f>IF('[1]#source_data'!A230="","",IF(X227="","",VLOOKUP(X227,[1]!Table2[#All],3,FALSE)))</f>
        <v/>
      </c>
      <c r="AA227" s="7">
        <f ca="1">IF('[1]#source_data'!A230="","",'[1]#fixed_data'!$B$7)</f>
        <v>46079</v>
      </c>
      <c r="AB227" s="4" t="str">
        <f>IF('[1]#source_data'!A230="","",'[1]#fixed_data'!$B$8)</f>
        <v>https://www.berkeleyfoundation.org.uk/</v>
      </c>
      <c r="AC227" s="4">
        <f>IF('[1]#source_data'!A230="","",IF('[1]#source_data'!O230="","",'[1]#source_data'!O230))</f>
        <v>24</v>
      </c>
    </row>
    <row r="228" spans="1:29" x14ac:dyDescent="0.25">
      <c r="A228" s="4" t="str">
        <f>IF('[1]#source_data'!A231="","",CONCATENATE('[1]#fixed_data'!$B$2&amp;'[1]#source_data'!A231))</f>
        <v>360G-BerkeleyFdn-FR10138</v>
      </c>
      <c r="B228" s="4" t="str">
        <f>IF('[1]#source_data'!A231="","",IF('[1]#source_data'!B231="","",'[1]#source_data'!B231))</f>
        <v>Resilience Fund Cohort 1</v>
      </c>
      <c r="C228" s="4" t="str">
        <f>IF('[1]#source_data'!A231="","",IF('[1]#source_data'!C231="","",'[1]#source_data'!C231))</f>
        <v>2-year grant aimed at building organisational resilience in charities working to support young people to overcome barriers to work and kick-start their careers (Journey to Employment impact goal).</v>
      </c>
      <c r="D228" s="4" t="str">
        <f>IF('[1]#source_data'!A231="","",'[1]#fixed_data'!$B$3)</f>
        <v>GBP</v>
      </c>
      <c r="E228" s="5">
        <f>IF('[1]#source_data'!A231="","",IF('[1]#source_data'!D231="","",'[1]#source_data'!D231))</f>
        <v>29999</v>
      </c>
      <c r="F228" s="5">
        <f>IF('[1]#source_data'!A231="","",IF('[1]#source_data'!F231="","",'[1]#source_data'!F231))</f>
        <v>29999</v>
      </c>
      <c r="G228" s="6">
        <f>IF('[1]#source_data'!A231="","",IF('[1]#source_data'!E231="","",'[1]#source_data'!E231))</f>
        <v>44649</v>
      </c>
      <c r="H228" s="4" t="str">
        <f>IF('[1]#source_data'!A231="","",IF(AND(J228="",K228=""),'[1]#fixed_data'!$B$4&amp;SUBSTITUTE(I228," ","-"),IF(J228="","GB-COH-"&amp;K228,IF(LEFT(J228,2)="SC","GB-SC-"&amp;J228,IF(AND(LEFT(J228,1)="1",LEN(J228)=6),"GB-NIC-"&amp;J228,IF(LEFT(J228,3)="NIC","GB-NIC-"&amp;SUBSTITUTE(J228,"NIC",""),IF(LEFT(J228,1)="X","GB-REV-"&amp;J228,"GB-CHC-"&amp;J228)))))))</f>
        <v>GB-CHC-7376785</v>
      </c>
      <c r="I228" s="4" t="str">
        <f>IF('[1]#source_data'!A231="","",IF('[1]#source_data'!G231="","",'[1]#source_data'!G231))</f>
        <v>Circle Sports</v>
      </c>
      <c r="J228" s="4">
        <f>IF('[1]#source_data'!A231="","",IF(ISBLANK('[1]#source_data'!H231),"",'[1]#source_data'!H231))</f>
        <v>7376785</v>
      </c>
      <c r="K228" s="4" t="str">
        <f>IF('[1]#source_data'!A231="","",IF('[1]#source_data'!I231="","",TEXT('[1]#source_data'!I231,"00000000")))</f>
        <v/>
      </c>
      <c r="L228" s="4" t="str">
        <f>IF('[1]#source_data'!A231="","",'[1]#fixed_data'!$B$5)</f>
        <v>GB-CHC-1152596</v>
      </c>
      <c r="M228" s="4" t="str">
        <f>IF('[1]#source_data'!A231="","",'[1]#fixed_data'!$B$6)</f>
        <v>The Berkeley Foundation</v>
      </c>
      <c r="N228" s="4" t="str">
        <f>IF('[1]#source_data'!A231="","",IF('[1]#source_data'!J231="","",'[1]#source_data'!J231))</f>
        <v>A Resilient Voluntary Sector</v>
      </c>
      <c r="O228" s="4" t="str">
        <f>IF('[1]#source_data'!A231="","",IF('[1]#source_data'!K231="","",'[1]#source_data'!K231))</f>
        <v>London</v>
      </c>
      <c r="P228" s="4" t="str">
        <f>IF('[1]#source_data'!A231="","",IF(O228="","",VLOOKUP(O228,[1]!Table2[#All],2,FALSE)))</f>
        <v>E12000007</v>
      </c>
      <c r="Q228" s="4" t="str">
        <f>IF('[1]#source_data'!A231="","",IF(O228="","",VLOOKUP(O228,[1]!Table2[#All],3,FALSE)))</f>
        <v>RGN/GOR</v>
      </c>
      <c r="R228" s="4" t="str">
        <f>IF('[1]#source_data'!A231="","",IF('[1]#source_data'!L231="","",'[1]#source_data'!L231))</f>
        <v/>
      </c>
      <c r="S228" s="4" t="str">
        <f>IF('[1]#source_data'!A231="","",IF(R228="","",VLOOKUP(R228,[1]!Table2[#All],2,FALSE)))</f>
        <v/>
      </c>
      <c r="T228" s="4" t="str">
        <f>IF('[1]#source_data'!A231="","",IF(R228="","",VLOOKUP(R228,[1]!Table2[#All],3,FALSE)))</f>
        <v/>
      </c>
      <c r="U228" s="4" t="str">
        <f>IF('[1]#source_data'!A231="","",IF('[1]#source_data'!M231="","",'[1]#source_data'!M231))</f>
        <v/>
      </c>
      <c r="V228" s="4" t="str">
        <f>IF('[1]#source_data'!A231="","",IF(U228="","",VLOOKUP(U228,[1]!Table2[#All],2,FALSE)))</f>
        <v/>
      </c>
      <c r="W228" s="4" t="str">
        <f>IF('[1]#source_data'!A231="","",IF(U228="","",VLOOKUP(U228,[1]!Table2[#All],3,FALSE)))</f>
        <v/>
      </c>
      <c r="X228" s="4" t="str">
        <f>IF('[1]#source_data'!A231="","",IF('[1]#source_data'!N231="","",'[1]#source_data'!N231))</f>
        <v/>
      </c>
      <c r="Y228" s="4" t="str">
        <f>IF('[1]#source_data'!A231="","",IF(X228="","",VLOOKUP(X228,[1]!Table2[#All],2,FALSE)))</f>
        <v/>
      </c>
      <c r="Z228" s="4" t="str">
        <f>IF('[1]#source_data'!A231="","",IF(X228="","",VLOOKUP(X228,[1]!Table2[#All],3,FALSE)))</f>
        <v/>
      </c>
      <c r="AA228" s="7">
        <f ca="1">IF('[1]#source_data'!A231="","",'[1]#fixed_data'!$B$7)</f>
        <v>46079</v>
      </c>
      <c r="AB228" s="4" t="str">
        <f>IF('[1]#source_data'!A231="","",'[1]#fixed_data'!$B$8)</f>
        <v>https://www.berkeleyfoundation.org.uk/</v>
      </c>
      <c r="AC228" s="4">
        <f>IF('[1]#source_data'!A231="","",IF('[1]#source_data'!O231="","",'[1]#source_data'!O231))</f>
        <v>24</v>
      </c>
    </row>
    <row r="229" spans="1:29" x14ac:dyDescent="0.25">
      <c r="A229" s="4" t="str">
        <f>IF('[1]#source_data'!A232="","",CONCATENATE('[1]#fixed_data'!$B$2&amp;'[1]#source_data'!A232))</f>
        <v>360G-BerkeleyFdn-GR10040</v>
      </c>
      <c r="B229" s="4" t="str">
        <f>IF('[1]#source_data'!A232="","",IF('[1]#source_data'!B232="","",'[1]#source_data'!B232))</f>
        <v>Community Investment Fund</v>
      </c>
      <c r="C229" s="4" t="str">
        <f>IF('[1]#source_data'!A232="","",IF('[1]#source_data'!C232="","",'[1]#source_data'!C232))</f>
        <v>Improving Youth Mental Health 2 grant (Year 1 of 1)</v>
      </c>
      <c r="D229" s="4" t="str">
        <f>IF('[1]#source_data'!A232="","",'[1]#fixed_data'!$B$3)</f>
        <v>GBP</v>
      </c>
      <c r="E229" s="5">
        <f>IF('[1]#source_data'!A232="","",IF('[1]#source_data'!D232="","",'[1]#source_data'!D232))</f>
        <v>56490</v>
      </c>
      <c r="F229" s="5">
        <f>IF('[1]#source_data'!A232="","",IF('[1]#source_data'!F232="","",'[1]#source_data'!F232))</f>
        <v>56490</v>
      </c>
      <c r="G229" s="6">
        <f>IF('[1]#source_data'!A232="","",IF('[1]#source_data'!E232="","",'[1]#source_data'!E232))</f>
        <v>44670</v>
      </c>
      <c r="H229" s="4" t="str">
        <f>IF('[1]#source_data'!A232="","",IF(AND(J229="",K229=""),'[1]#fixed_data'!$B$4&amp;SUBSTITUTE(I229," ","-"),IF(J229="","GB-COH-"&amp;K229,IF(LEFT(J229,2)="SC","GB-SC-"&amp;J229,IF(AND(LEFT(J229,1)="1",LEN(J229)=6),"GB-NIC-"&amp;J229,IF(LEFT(J229,3)="NIC","GB-NIC-"&amp;SUBSTITUTE(J229,"NIC",""),IF(LEFT(J229,1)="X","GB-REV-"&amp;J229,"GB-CHC-"&amp;J229)))))))</f>
        <v>GB-CHC-1140964</v>
      </c>
      <c r="I229" s="4" t="str">
        <f>IF('[1]#source_data'!A232="","",IF('[1]#source_data'!G232="","",'[1]#source_data'!G232))</f>
        <v>St Matthew's Project</v>
      </c>
      <c r="J229" s="4">
        <f>IF('[1]#source_data'!A232="","",IF(ISBLANK('[1]#source_data'!H232),"",'[1]#source_data'!H232))</f>
        <v>1140964</v>
      </c>
      <c r="K229" s="4" t="str">
        <f>IF('[1]#source_data'!A232="","",IF('[1]#source_data'!I232="","",TEXT('[1]#source_data'!I232,"00000000")))</f>
        <v/>
      </c>
      <c r="L229" s="4" t="str">
        <f>IF('[1]#source_data'!A232="","",'[1]#fixed_data'!$B$5)</f>
        <v>GB-CHC-1152596</v>
      </c>
      <c r="M229" s="4" t="str">
        <f>IF('[1]#source_data'!A232="","",'[1]#fixed_data'!$B$6)</f>
        <v>The Berkeley Foundation</v>
      </c>
      <c r="N229" s="4" t="str">
        <f>IF('[1]#source_data'!A232="","",IF('[1]#source_data'!J232="","",'[1]#source_data'!J232))</f>
        <v>Health and Wellbeing</v>
      </c>
      <c r="O229" s="4" t="str">
        <f>IF('[1]#source_data'!A232="","",IF('[1]#source_data'!K232="","",'[1]#source_data'!K232))</f>
        <v>London</v>
      </c>
      <c r="P229" s="4" t="str">
        <f>IF('[1]#source_data'!A232="","",IF(O229="","",VLOOKUP(O229,[1]!Table2[#All],2,FALSE)))</f>
        <v>E12000007</v>
      </c>
      <c r="Q229" s="4" t="str">
        <f>IF('[1]#source_data'!A232="","",IF(O229="","",VLOOKUP(O229,[1]!Table2[#All],3,FALSE)))</f>
        <v>RGN/GOR</v>
      </c>
      <c r="R229" s="4" t="str">
        <f>IF('[1]#source_data'!A232="","",IF('[1]#source_data'!L232="","",'[1]#source_data'!L232))</f>
        <v/>
      </c>
      <c r="S229" s="4" t="str">
        <f>IF('[1]#source_data'!A232="","",IF(R229="","",VLOOKUP(R229,[1]!Table2[#All],2,FALSE)))</f>
        <v/>
      </c>
      <c r="T229" s="4" t="str">
        <f>IF('[1]#source_data'!A232="","",IF(R229="","",VLOOKUP(R229,[1]!Table2[#All],3,FALSE)))</f>
        <v/>
      </c>
      <c r="U229" s="4" t="str">
        <f>IF('[1]#source_data'!A232="","",IF('[1]#source_data'!M232="","",'[1]#source_data'!M232))</f>
        <v/>
      </c>
      <c r="V229" s="4" t="str">
        <f>IF('[1]#source_data'!A232="","",IF(U229="","",VLOOKUP(U229,[1]!Table2[#All],2,FALSE)))</f>
        <v/>
      </c>
      <c r="W229" s="4" t="str">
        <f>IF('[1]#source_data'!A232="","",IF(U229="","",VLOOKUP(U229,[1]!Table2[#All],3,FALSE)))</f>
        <v/>
      </c>
      <c r="X229" s="4" t="str">
        <f>IF('[1]#source_data'!A232="","",IF('[1]#source_data'!N232="","",'[1]#source_data'!N232))</f>
        <v/>
      </c>
      <c r="Y229" s="4" t="str">
        <f>IF('[1]#source_data'!A232="","",IF(X229="","",VLOOKUP(X229,[1]!Table2[#All],2,FALSE)))</f>
        <v/>
      </c>
      <c r="Z229" s="4" t="str">
        <f>IF('[1]#source_data'!A232="","",IF(X229="","",VLOOKUP(X229,[1]!Table2[#All],3,FALSE)))</f>
        <v/>
      </c>
      <c r="AA229" s="7">
        <f ca="1">IF('[1]#source_data'!A232="","",'[1]#fixed_data'!$B$7)</f>
        <v>46079</v>
      </c>
      <c r="AB229" s="4" t="str">
        <f>IF('[1]#source_data'!A232="","",'[1]#fixed_data'!$B$8)</f>
        <v>https://www.berkeleyfoundation.org.uk/</v>
      </c>
      <c r="AC229" s="4">
        <f>IF('[1]#source_data'!A232="","",IF('[1]#source_data'!O232="","",'[1]#source_data'!O232))</f>
        <v>12</v>
      </c>
    </row>
    <row r="230" spans="1:29" x14ac:dyDescent="0.25">
      <c r="A230" s="4" t="str">
        <f>IF('[1]#source_data'!A233="","",CONCATENATE('[1]#fixed_data'!$B$2&amp;'[1]#source_data'!A233))</f>
        <v>360G-BerkeleyFdn-FG1126</v>
      </c>
      <c r="B230" s="4" t="str">
        <f>IF('[1]#source_data'!A233="","",IF('[1]#source_data'!B233="","",'[1]#source_data'!B233))</f>
        <v>Match Funding payment</v>
      </c>
      <c r="C230" s="4" t="str">
        <f>IF('[1]#source_data'!A233="","",IF('[1]#source_data'!C233="","",'[1]#source_data'!C233))</f>
        <v xml:space="preserve">Unrestricted grant provided to partner charities on a quarterly basis to match staff fundraising, volunteering time and donations through payroll giving, in line with the Berkeley Foundation's match funding policy. </v>
      </c>
      <c r="D230" s="4" t="str">
        <f>IF('[1]#source_data'!A233="","",'[1]#fixed_data'!$B$3)</f>
        <v>GBP</v>
      </c>
      <c r="E230" s="5">
        <f>IF('[1]#source_data'!A233="","",IF('[1]#source_data'!D233="","",'[1]#source_data'!D233))</f>
        <v>427.5</v>
      </c>
      <c r="F230" s="5">
        <f>IF('[1]#source_data'!A233="","",IF('[1]#source_data'!F233="","",'[1]#source_data'!F233))</f>
        <v>427.5</v>
      </c>
      <c r="G230" s="6">
        <f>IF('[1]#source_data'!A233="","",IF('[1]#source_data'!E233="","",'[1]#source_data'!E233))</f>
        <v>44681</v>
      </c>
      <c r="H230" s="4" t="str">
        <f>IF('[1]#source_data'!A233="","",IF(AND(J230="",K230=""),'[1]#fixed_data'!$B$4&amp;SUBSTITUTE(I230," ","-"),IF(J230="","GB-COH-"&amp;K230,IF(LEFT(J230,2)="SC","GB-SC-"&amp;J230,IF(AND(LEFT(J230,1)="1",LEN(J230)=6),"GB-NIC-"&amp;J230,IF(LEFT(J230,3)="NIC","GB-NIC-"&amp;SUBSTITUTE(J230,"NIC",""),IF(LEFT(J230,1)="X","GB-REV-"&amp;J230,"GB-CHC-"&amp;J230)))))))</f>
        <v>GB-CHC-1161629</v>
      </c>
      <c r="I230" s="4" t="str">
        <f>IF('[1]#source_data'!A233="","",IF('[1]#source_data'!G233="","",'[1]#source_data'!G233))</f>
        <v>Home Start London</v>
      </c>
      <c r="J230" s="4">
        <f>IF('[1]#source_data'!A233="","",IF(ISBLANK('[1]#source_data'!H233),"",'[1]#source_data'!H233))</f>
        <v>1161629</v>
      </c>
      <c r="K230" s="4" t="str">
        <f>IF('[1]#source_data'!A233="","",IF('[1]#source_data'!I233="","",TEXT('[1]#source_data'!I233,"00000000")))</f>
        <v/>
      </c>
      <c r="L230" s="4" t="str">
        <f>IF('[1]#source_data'!A233="","",'[1]#fixed_data'!$B$5)</f>
        <v>GB-CHC-1152596</v>
      </c>
      <c r="M230" s="4" t="str">
        <f>IF('[1]#source_data'!A233="","",'[1]#fixed_data'!$B$6)</f>
        <v>The Berkeley Foundation</v>
      </c>
      <c r="N230" s="4" t="str">
        <f>IF('[1]#source_data'!A233="","",IF('[1]#source_data'!J233="","",'[1]#source_data'!J233))</f>
        <v>Unrestricted funding</v>
      </c>
      <c r="O230" s="4" t="str">
        <f>IF('[1]#source_data'!A233="","",IF('[1]#source_data'!K233="","",'[1]#source_data'!K233))</f>
        <v>London</v>
      </c>
      <c r="P230" s="4" t="str">
        <f>IF('[1]#source_data'!A233="","",IF(O230="","",VLOOKUP(O230,[1]!Table2[#All],2,FALSE)))</f>
        <v>E12000007</v>
      </c>
      <c r="Q230" s="4" t="str">
        <f>IF('[1]#source_data'!A233="","",IF(O230="","",VLOOKUP(O230,[1]!Table2[#All],3,FALSE)))</f>
        <v>RGN/GOR</v>
      </c>
      <c r="R230" s="4" t="str">
        <f>IF('[1]#source_data'!A233="","",IF('[1]#source_data'!L233="","",'[1]#source_data'!L233))</f>
        <v/>
      </c>
      <c r="S230" s="4" t="str">
        <f>IF('[1]#source_data'!A233="","",IF(R230="","",VLOOKUP(R230,[1]!Table2[#All],2,FALSE)))</f>
        <v/>
      </c>
      <c r="T230" s="4" t="str">
        <f>IF('[1]#source_data'!A233="","",IF(R230="","",VLOOKUP(R230,[1]!Table2[#All],3,FALSE)))</f>
        <v/>
      </c>
      <c r="U230" s="4" t="str">
        <f>IF('[1]#source_data'!A233="","",IF('[1]#source_data'!M233="","",'[1]#source_data'!M233))</f>
        <v/>
      </c>
      <c r="V230" s="4" t="str">
        <f>IF('[1]#source_data'!A233="","",IF(U230="","",VLOOKUP(U230,[1]!Table2[#All],2,FALSE)))</f>
        <v/>
      </c>
      <c r="W230" s="4" t="str">
        <f>IF('[1]#source_data'!A233="","",IF(U230="","",VLOOKUP(U230,[1]!Table2[#All],3,FALSE)))</f>
        <v/>
      </c>
      <c r="X230" s="4" t="str">
        <f>IF('[1]#source_data'!A233="","",IF('[1]#source_data'!N233="","",'[1]#source_data'!N233))</f>
        <v/>
      </c>
      <c r="Y230" s="4" t="str">
        <f>IF('[1]#source_data'!A233="","",IF(X230="","",VLOOKUP(X230,[1]!Table2[#All],2,FALSE)))</f>
        <v/>
      </c>
      <c r="Z230" s="4" t="str">
        <f>IF('[1]#source_data'!A233="","",IF(X230="","",VLOOKUP(X230,[1]!Table2[#All],3,FALSE)))</f>
        <v/>
      </c>
      <c r="AA230" s="7">
        <f ca="1">IF('[1]#source_data'!A233="","",'[1]#fixed_data'!$B$7)</f>
        <v>46079</v>
      </c>
      <c r="AB230" s="4" t="str">
        <f>IF('[1]#source_data'!A233="","",'[1]#fixed_data'!$B$8)</f>
        <v>https://www.berkeleyfoundation.org.uk/</v>
      </c>
      <c r="AC230" s="4">
        <f>IF('[1]#source_data'!A233="","",IF('[1]#source_data'!O233="","",'[1]#source_data'!O233))</f>
        <v>0</v>
      </c>
    </row>
    <row r="231" spans="1:29" x14ac:dyDescent="0.25">
      <c r="A231" s="4" t="str">
        <f>IF('[1]#source_data'!A234="","",CONCATENATE('[1]#fixed_data'!$B$2&amp;'[1]#source_data'!A234))</f>
        <v>360G-BerkeleyFdn-FG1127</v>
      </c>
      <c r="B231" s="4" t="str">
        <f>IF('[1]#source_data'!A234="","",IF('[1]#source_data'!B234="","",'[1]#source_data'!B234))</f>
        <v>Match Funding payment</v>
      </c>
      <c r="C231" s="4" t="str">
        <f>IF('[1]#source_data'!A234="","",IF('[1]#source_data'!C234="","",'[1]#source_data'!C234))</f>
        <v xml:space="preserve">Unrestricted grant provided to partner charities on a quarterly basis to match staff fundraising, volunteering time and donations through payroll giving, in line with the Berkeley Foundation's match funding policy. </v>
      </c>
      <c r="D231" s="4" t="str">
        <f>IF('[1]#source_data'!A234="","",'[1]#fixed_data'!$B$3)</f>
        <v>GBP</v>
      </c>
      <c r="E231" s="5">
        <f>IF('[1]#source_data'!A234="","",IF('[1]#source_data'!D234="","",'[1]#source_data'!D234))</f>
        <v>3689.68</v>
      </c>
      <c r="F231" s="5">
        <f>IF('[1]#source_data'!A234="","",IF('[1]#source_data'!F234="","",'[1]#source_data'!F234))</f>
        <v>3689.68</v>
      </c>
      <c r="G231" s="6">
        <f>IF('[1]#source_data'!A234="","",IF('[1]#source_data'!E234="","",'[1]#source_data'!E234))</f>
        <v>44681</v>
      </c>
      <c r="H231" s="4" t="str">
        <f>IF('[1]#source_data'!A234="","",IF(AND(J231="",K231=""),'[1]#fixed_data'!$B$4&amp;SUBSTITUTE(I231," ","-"),IF(J231="","GB-COH-"&amp;K231,IF(LEFT(J231,2)="SC","GB-SC-"&amp;J231,IF(AND(LEFT(J231,1)="1",LEN(J231)=6),"GB-NIC-"&amp;J231,IF(LEFT(J231,3)="NIC","GB-NIC-"&amp;SUBSTITUTE(J231,"NIC",""),IF(LEFT(J231,1)="X","GB-REV-"&amp;J231,"GB-CHC-"&amp;J231)))))))</f>
        <v>GB-CHC-1160316</v>
      </c>
      <c r="I231" s="4" t="str">
        <f>IF('[1]#source_data'!A234="","",IF('[1]#source_data'!G234="","",'[1]#source_data'!G234))</f>
        <v>Guy's and St Thomas' charity - Evelina Fund</v>
      </c>
      <c r="J231" s="4">
        <f>IF('[1]#source_data'!A234="","",IF(ISBLANK('[1]#source_data'!H234),"",'[1]#source_data'!H234))</f>
        <v>1160316</v>
      </c>
      <c r="K231" s="4" t="str">
        <f>IF('[1]#source_data'!A234="","",IF('[1]#source_data'!I234="","",TEXT('[1]#source_data'!I234,"00000000")))</f>
        <v/>
      </c>
      <c r="L231" s="4" t="str">
        <f>IF('[1]#source_data'!A234="","",'[1]#fixed_data'!$B$5)</f>
        <v>GB-CHC-1152596</v>
      </c>
      <c r="M231" s="4" t="str">
        <f>IF('[1]#source_data'!A234="","",'[1]#fixed_data'!$B$6)</f>
        <v>The Berkeley Foundation</v>
      </c>
      <c r="N231" s="4" t="str">
        <f>IF('[1]#source_data'!A234="","",IF('[1]#source_data'!J234="","",'[1]#source_data'!J234))</f>
        <v>Unrestricted funding</v>
      </c>
      <c r="O231" s="4" t="str">
        <f>IF('[1]#source_data'!A234="","",IF('[1]#source_data'!K234="","",'[1]#source_data'!K234))</f>
        <v>London</v>
      </c>
      <c r="P231" s="4" t="str">
        <f>IF('[1]#source_data'!A234="","",IF(O231="","",VLOOKUP(O231,[1]!Table2[#All],2,FALSE)))</f>
        <v>E12000007</v>
      </c>
      <c r="Q231" s="4" t="str">
        <f>IF('[1]#source_data'!A234="","",IF(O231="","",VLOOKUP(O231,[1]!Table2[#All],3,FALSE)))</f>
        <v>RGN/GOR</v>
      </c>
      <c r="R231" s="4" t="str">
        <f>IF('[1]#source_data'!A234="","",IF('[1]#source_data'!L234="","",'[1]#source_data'!L234))</f>
        <v/>
      </c>
      <c r="S231" s="4" t="str">
        <f>IF('[1]#source_data'!A234="","",IF(R231="","",VLOOKUP(R231,[1]!Table2[#All],2,FALSE)))</f>
        <v/>
      </c>
      <c r="T231" s="4" t="str">
        <f>IF('[1]#source_data'!A234="","",IF(R231="","",VLOOKUP(R231,[1]!Table2[#All],3,FALSE)))</f>
        <v/>
      </c>
      <c r="U231" s="4" t="str">
        <f>IF('[1]#source_data'!A234="","",IF('[1]#source_data'!M234="","",'[1]#source_data'!M234))</f>
        <v/>
      </c>
      <c r="V231" s="4" t="str">
        <f>IF('[1]#source_data'!A234="","",IF(U231="","",VLOOKUP(U231,[1]!Table2[#All],2,FALSE)))</f>
        <v/>
      </c>
      <c r="W231" s="4" t="str">
        <f>IF('[1]#source_data'!A234="","",IF(U231="","",VLOOKUP(U231,[1]!Table2[#All],3,FALSE)))</f>
        <v/>
      </c>
      <c r="X231" s="4" t="str">
        <f>IF('[1]#source_data'!A234="","",IF('[1]#source_data'!N234="","",'[1]#source_data'!N234))</f>
        <v/>
      </c>
      <c r="Y231" s="4" t="str">
        <f>IF('[1]#source_data'!A234="","",IF(X231="","",VLOOKUP(X231,[1]!Table2[#All],2,FALSE)))</f>
        <v/>
      </c>
      <c r="Z231" s="4" t="str">
        <f>IF('[1]#source_data'!A234="","",IF(X231="","",VLOOKUP(X231,[1]!Table2[#All],3,FALSE)))</f>
        <v/>
      </c>
      <c r="AA231" s="7">
        <f ca="1">IF('[1]#source_data'!A234="","",'[1]#fixed_data'!$B$7)</f>
        <v>46079</v>
      </c>
      <c r="AB231" s="4" t="str">
        <f>IF('[1]#source_data'!A234="","",'[1]#fixed_data'!$B$8)</f>
        <v>https://www.berkeleyfoundation.org.uk/</v>
      </c>
      <c r="AC231" s="4">
        <f>IF('[1]#source_data'!A234="","",IF('[1]#source_data'!O234="","",'[1]#source_data'!O234))</f>
        <v>0</v>
      </c>
    </row>
    <row r="232" spans="1:29" x14ac:dyDescent="0.25">
      <c r="A232" s="4" t="str">
        <f>IF('[1]#source_data'!A235="","",CONCATENATE('[1]#fixed_data'!$B$2&amp;'[1]#source_data'!A235))</f>
        <v>360G-BerkeleyFdn-FG1128</v>
      </c>
      <c r="B232" s="4" t="str">
        <f>IF('[1]#source_data'!A235="","",IF('[1]#source_data'!B235="","",'[1]#source_data'!B235))</f>
        <v>Match Funding payment</v>
      </c>
      <c r="C232" s="4" t="str">
        <f>IF('[1]#source_data'!A235="","",IF('[1]#source_data'!C235="","",'[1]#source_data'!C235))</f>
        <v xml:space="preserve">Unrestricted grant provided to partner charities on a quarterly basis to match staff fundraising, volunteering time and donations through payroll giving, in line with the Berkeley Foundation's match funding policy. </v>
      </c>
      <c r="D232" s="4" t="str">
        <f>IF('[1]#source_data'!A235="","",'[1]#fixed_data'!$B$3)</f>
        <v>GBP</v>
      </c>
      <c r="E232" s="5">
        <f>IF('[1]#source_data'!A235="","",IF('[1]#source_data'!D235="","",'[1]#source_data'!D235))</f>
        <v>199.5</v>
      </c>
      <c r="F232" s="5">
        <f>IF('[1]#source_data'!A235="","",IF('[1]#source_data'!F235="","",'[1]#source_data'!F235))</f>
        <v>199.5</v>
      </c>
      <c r="G232" s="6">
        <f>IF('[1]#source_data'!A235="","",IF('[1]#source_data'!E235="","",'[1]#source_data'!E235))</f>
        <v>44681</v>
      </c>
      <c r="H232" s="4" t="str">
        <f>IF('[1]#source_data'!A235="","",IF(AND(J232="",K232=""),'[1]#fixed_data'!$B$4&amp;SUBSTITUTE(I232," ","-"),IF(J232="","GB-COH-"&amp;K232,IF(LEFT(J232,2)="SC","GB-SC-"&amp;J232,IF(AND(LEFT(J232,1)="1",LEN(J232)=6),"GB-NIC-"&amp;J232,IF(LEFT(J232,3)="NIC","GB-NIC-"&amp;SUBSTITUTE(J232,"NIC",""),IF(LEFT(J232,1)="X","GB-REV-"&amp;J232,"GB-CHC-"&amp;J232)))))))</f>
        <v>GB-CHC-271028</v>
      </c>
      <c r="I232" s="4" t="str">
        <f>IF('[1]#source_data'!A235="","",IF('[1]#source_data'!G235="","",'[1]#source_data'!G235))</f>
        <v>National Schizophrenia Fellowship (Rethink Mental Illness)</v>
      </c>
      <c r="J232" s="4">
        <f>IF('[1]#source_data'!A235="","",IF(ISBLANK('[1]#source_data'!H235),"",'[1]#source_data'!H235))</f>
        <v>271028</v>
      </c>
      <c r="K232" s="4" t="str">
        <f>IF('[1]#source_data'!A235="","",IF('[1]#source_data'!I235="","",TEXT('[1]#source_data'!I235,"00000000")))</f>
        <v/>
      </c>
      <c r="L232" s="4" t="str">
        <f>IF('[1]#source_data'!A235="","",'[1]#fixed_data'!$B$5)</f>
        <v>GB-CHC-1152596</v>
      </c>
      <c r="M232" s="4" t="str">
        <f>IF('[1]#source_data'!A235="","",'[1]#fixed_data'!$B$6)</f>
        <v>The Berkeley Foundation</v>
      </c>
      <c r="N232" s="4" t="str">
        <f>IF('[1]#source_data'!A235="","",IF('[1]#source_data'!J235="","",'[1]#source_data'!J235))</f>
        <v>Unrestricted funding</v>
      </c>
      <c r="O232" s="4" t="str">
        <f>IF('[1]#source_data'!A235="","",IF('[1]#source_data'!K235="","",'[1]#source_data'!K235))</f>
        <v>London</v>
      </c>
      <c r="P232" s="4" t="str">
        <f>IF('[1]#source_data'!A235="","",IF(O232="","",VLOOKUP(O232,[1]!Table2[#All],2,FALSE)))</f>
        <v>E12000007</v>
      </c>
      <c r="Q232" s="4" t="str">
        <f>IF('[1]#source_data'!A235="","",IF(O232="","",VLOOKUP(O232,[1]!Table2[#All],3,FALSE)))</f>
        <v>RGN/GOR</v>
      </c>
      <c r="R232" s="4" t="str">
        <f>IF('[1]#source_data'!A235="","",IF('[1]#source_data'!L235="","",'[1]#source_data'!L235))</f>
        <v/>
      </c>
      <c r="S232" s="4" t="str">
        <f>IF('[1]#source_data'!A235="","",IF(R232="","",VLOOKUP(R232,[1]!Table2[#All],2,FALSE)))</f>
        <v/>
      </c>
      <c r="T232" s="4" t="str">
        <f>IF('[1]#source_data'!A235="","",IF(R232="","",VLOOKUP(R232,[1]!Table2[#All],3,FALSE)))</f>
        <v/>
      </c>
      <c r="U232" s="4" t="str">
        <f>IF('[1]#source_data'!A235="","",IF('[1]#source_data'!M235="","",'[1]#source_data'!M235))</f>
        <v/>
      </c>
      <c r="V232" s="4" t="str">
        <f>IF('[1]#source_data'!A235="","",IF(U232="","",VLOOKUP(U232,[1]!Table2[#All],2,FALSE)))</f>
        <v/>
      </c>
      <c r="W232" s="4" t="str">
        <f>IF('[1]#source_data'!A235="","",IF(U232="","",VLOOKUP(U232,[1]!Table2[#All],3,FALSE)))</f>
        <v/>
      </c>
      <c r="X232" s="4" t="str">
        <f>IF('[1]#source_data'!A235="","",IF('[1]#source_data'!N235="","",'[1]#source_data'!N235))</f>
        <v/>
      </c>
      <c r="Y232" s="4" t="str">
        <f>IF('[1]#source_data'!A235="","",IF(X232="","",VLOOKUP(X232,[1]!Table2[#All],2,FALSE)))</f>
        <v/>
      </c>
      <c r="Z232" s="4" t="str">
        <f>IF('[1]#source_data'!A235="","",IF(X232="","",VLOOKUP(X232,[1]!Table2[#All],3,FALSE)))</f>
        <v/>
      </c>
      <c r="AA232" s="7">
        <f ca="1">IF('[1]#source_data'!A235="","",'[1]#fixed_data'!$B$7)</f>
        <v>46079</v>
      </c>
      <c r="AB232" s="4" t="str">
        <f>IF('[1]#source_data'!A235="","",'[1]#fixed_data'!$B$8)</f>
        <v>https://www.berkeleyfoundation.org.uk/</v>
      </c>
      <c r="AC232" s="4">
        <f>IF('[1]#source_data'!A235="","",IF('[1]#source_data'!O235="","",'[1]#source_data'!O235))</f>
        <v>0</v>
      </c>
    </row>
    <row r="233" spans="1:29" x14ac:dyDescent="0.25">
      <c r="A233" s="4" t="str">
        <f>IF('[1]#source_data'!A236="","",CONCATENATE('[1]#fixed_data'!$B$2&amp;'[1]#source_data'!A236))</f>
        <v>360G-BerkeleyFdn-FG1129</v>
      </c>
      <c r="B233" s="4" t="str">
        <f>IF('[1]#source_data'!A236="","",IF('[1]#source_data'!B236="","",'[1]#source_data'!B236))</f>
        <v>Match Funding payment</v>
      </c>
      <c r="C233" s="4" t="str">
        <f>IF('[1]#source_data'!A236="","",IF('[1]#source_data'!C236="","",'[1]#source_data'!C236))</f>
        <v xml:space="preserve">Unrestricted grant provided to partner charities on a quarterly basis to match staff fundraising, volunteering time and donations through payroll giving, in line with the Berkeley Foundation's match funding policy. </v>
      </c>
      <c r="D233" s="4" t="str">
        <f>IF('[1]#source_data'!A236="","",'[1]#fixed_data'!$B$3)</f>
        <v>GBP</v>
      </c>
      <c r="E233" s="5">
        <f>IF('[1]#source_data'!A236="","",IF('[1]#source_data'!D236="","",'[1]#source_data'!D236))</f>
        <v>45</v>
      </c>
      <c r="F233" s="5">
        <f>IF('[1]#source_data'!A236="","",IF('[1]#source_data'!F236="","",'[1]#source_data'!F236))</f>
        <v>45</v>
      </c>
      <c r="G233" s="6">
        <f>IF('[1]#source_data'!A236="","",IF('[1]#source_data'!E236="","",'[1]#source_data'!E236))</f>
        <v>44681</v>
      </c>
      <c r="H233" s="4" t="str">
        <f>IF('[1]#source_data'!A236="","",IF(AND(J233="",K233=""),'[1]#fixed_data'!$B$4&amp;SUBSTITUTE(I233," ","-"),IF(J233="","GB-COH-"&amp;K233,IF(LEFT(J233,2)="SC","GB-SC-"&amp;J233,IF(AND(LEFT(J233,1)="1",LEN(J233)=6),"GB-NIC-"&amp;J233,IF(LEFT(J233,3)="NIC","GB-NIC-"&amp;SUBSTITUTE(J233,"NIC",""),IF(LEFT(J233,1)="X","GB-REV-"&amp;J233,"GB-CHC-"&amp;J233)))))))</f>
        <v>GB-CHC-303145</v>
      </c>
      <c r="I233" s="4" t="str">
        <f>IF('[1]#source_data'!A236="","",IF('[1]#source_data'!G236="","",'[1]#source_data'!G236))</f>
        <v>Triangle Adventure Playground Association</v>
      </c>
      <c r="J233" s="4">
        <f>IF('[1]#source_data'!A236="","",IF(ISBLANK('[1]#source_data'!H236),"",'[1]#source_data'!H236))</f>
        <v>303145</v>
      </c>
      <c r="K233" s="4" t="str">
        <f>IF('[1]#source_data'!A236="","",IF('[1]#source_data'!I236="","",TEXT('[1]#source_data'!I236,"00000000")))</f>
        <v/>
      </c>
      <c r="L233" s="4" t="str">
        <f>IF('[1]#source_data'!A236="","",'[1]#fixed_data'!$B$5)</f>
        <v>GB-CHC-1152596</v>
      </c>
      <c r="M233" s="4" t="str">
        <f>IF('[1]#source_data'!A236="","",'[1]#fixed_data'!$B$6)</f>
        <v>The Berkeley Foundation</v>
      </c>
      <c r="N233" s="4" t="str">
        <f>IF('[1]#source_data'!A236="","",IF('[1]#source_data'!J236="","",'[1]#source_data'!J236))</f>
        <v>Unrestricted funding</v>
      </c>
      <c r="O233" s="4" t="str">
        <f>IF('[1]#source_data'!A236="","",IF('[1]#source_data'!K236="","",'[1]#source_data'!K236))</f>
        <v>London</v>
      </c>
      <c r="P233" s="4" t="str">
        <f>IF('[1]#source_data'!A236="","",IF(O233="","",VLOOKUP(O233,[1]!Table2[#All],2,FALSE)))</f>
        <v>E12000007</v>
      </c>
      <c r="Q233" s="4" t="str">
        <f>IF('[1]#source_data'!A236="","",IF(O233="","",VLOOKUP(O233,[1]!Table2[#All],3,FALSE)))</f>
        <v>RGN/GOR</v>
      </c>
      <c r="R233" s="4" t="str">
        <f>IF('[1]#source_data'!A236="","",IF('[1]#source_data'!L236="","",'[1]#source_data'!L236))</f>
        <v/>
      </c>
      <c r="S233" s="4" t="str">
        <f>IF('[1]#source_data'!A236="","",IF(R233="","",VLOOKUP(R233,[1]!Table2[#All],2,FALSE)))</f>
        <v/>
      </c>
      <c r="T233" s="4" t="str">
        <f>IF('[1]#source_data'!A236="","",IF(R233="","",VLOOKUP(R233,[1]!Table2[#All],3,FALSE)))</f>
        <v/>
      </c>
      <c r="U233" s="4" t="str">
        <f>IF('[1]#source_data'!A236="","",IF('[1]#source_data'!M236="","",'[1]#source_data'!M236))</f>
        <v/>
      </c>
      <c r="V233" s="4" t="str">
        <f>IF('[1]#source_data'!A236="","",IF(U233="","",VLOOKUP(U233,[1]!Table2[#All],2,FALSE)))</f>
        <v/>
      </c>
      <c r="W233" s="4" t="str">
        <f>IF('[1]#source_data'!A236="","",IF(U233="","",VLOOKUP(U233,[1]!Table2[#All],3,FALSE)))</f>
        <v/>
      </c>
      <c r="X233" s="4" t="str">
        <f>IF('[1]#source_data'!A236="","",IF('[1]#source_data'!N236="","",'[1]#source_data'!N236))</f>
        <v/>
      </c>
      <c r="Y233" s="4" t="str">
        <f>IF('[1]#source_data'!A236="","",IF(X233="","",VLOOKUP(X233,[1]!Table2[#All],2,FALSE)))</f>
        <v/>
      </c>
      <c r="Z233" s="4" t="str">
        <f>IF('[1]#source_data'!A236="","",IF(X233="","",VLOOKUP(X233,[1]!Table2[#All],3,FALSE)))</f>
        <v/>
      </c>
      <c r="AA233" s="7">
        <f ca="1">IF('[1]#source_data'!A236="","",'[1]#fixed_data'!$B$7)</f>
        <v>46079</v>
      </c>
      <c r="AB233" s="4" t="str">
        <f>IF('[1]#source_data'!A236="","",'[1]#fixed_data'!$B$8)</f>
        <v>https://www.berkeleyfoundation.org.uk/</v>
      </c>
      <c r="AC233" s="4">
        <f>IF('[1]#source_data'!A236="","",IF('[1]#source_data'!O236="","",'[1]#source_data'!O236))</f>
        <v>0</v>
      </c>
    </row>
    <row r="234" spans="1:29" x14ac:dyDescent="0.25">
      <c r="A234" s="4" t="str">
        <f>IF('[1]#source_data'!A237="","",CONCATENATE('[1]#fixed_data'!$B$2&amp;'[1]#source_data'!A237))</f>
        <v>360G-BerkeleyFdn-FG1130</v>
      </c>
      <c r="B234" s="4" t="str">
        <f>IF('[1]#source_data'!A237="","",IF('[1]#source_data'!B237="","",'[1]#source_data'!B237))</f>
        <v>Match Funding payment</v>
      </c>
      <c r="C234" s="4" t="str">
        <f>IF('[1]#source_data'!A237="","",IF('[1]#source_data'!C237="","",'[1]#source_data'!C237))</f>
        <v xml:space="preserve">Unrestricted grant provided to partner charities on a quarterly basis to match staff fundraising, volunteering time and donations through payroll giving, in line with the Berkeley Foundation's match funding policy. </v>
      </c>
      <c r="D234" s="4" t="str">
        <f>IF('[1]#source_data'!A237="","",'[1]#fixed_data'!$B$3)</f>
        <v>GBP</v>
      </c>
      <c r="E234" s="5">
        <f>IF('[1]#source_data'!A237="","",IF('[1]#source_data'!D237="","",'[1]#source_data'!D237))</f>
        <v>606</v>
      </c>
      <c r="F234" s="5">
        <f>IF('[1]#source_data'!A237="","",IF('[1]#source_data'!F237="","",'[1]#source_data'!F237))</f>
        <v>606</v>
      </c>
      <c r="G234" s="6">
        <f>IF('[1]#source_data'!A237="","",IF('[1]#source_data'!E237="","",'[1]#source_data'!E237))</f>
        <v>44681</v>
      </c>
      <c r="H234" s="4" t="str">
        <f>IF('[1]#source_data'!A237="","",IF(AND(J234="",K234=""),'[1]#fixed_data'!$B$4&amp;SUBSTITUTE(I234," ","-"),IF(J234="","GB-COH-"&amp;K234,IF(LEFT(J234,2)="SC","GB-SC-"&amp;J234,IF(AND(LEFT(J234,1)="1",LEN(J234)=6),"GB-NIC-"&amp;J234,IF(LEFT(J234,3)="NIC","GB-NIC-"&amp;SUBSTITUTE(J234,"NIC",""),IF(LEFT(J234,1)="X","GB-REV-"&amp;J234,"GB-CHC-"&amp;J234)))))))</f>
        <v>GB-CHC-1106677</v>
      </c>
      <c r="I234" s="4" t="str">
        <f>IF('[1]#source_data'!A237="","",IF('[1]#source_data'!G237="","",'[1]#source_data'!G237))</f>
        <v>Momentum Children's Charity</v>
      </c>
      <c r="J234" s="4">
        <f>IF('[1]#source_data'!A237="","",IF(ISBLANK('[1]#source_data'!H237),"",'[1]#source_data'!H237))</f>
        <v>1106677</v>
      </c>
      <c r="K234" s="4" t="str">
        <f>IF('[1]#source_data'!A237="","",IF('[1]#source_data'!I237="","",TEXT('[1]#source_data'!I237,"00000000")))</f>
        <v/>
      </c>
      <c r="L234" s="4" t="str">
        <f>IF('[1]#source_data'!A237="","",'[1]#fixed_data'!$B$5)</f>
        <v>GB-CHC-1152596</v>
      </c>
      <c r="M234" s="4" t="str">
        <f>IF('[1]#source_data'!A237="","",'[1]#fixed_data'!$B$6)</f>
        <v>The Berkeley Foundation</v>
      </c>
      <c r="N234" s="4" t="str">
        <f>IF('[1]#source_data'!A237="","",IF('[1]#source_data'!J237="","",'[1]#source_data'!J237))</f>
        <v>Unrestricted funding</v>
      </c>
      <c r="O234" s="4" t="str">
        <f>IF('[1]#source_data'!A237="","",IF('[1]#source_data'!K237="","",'[1]#source_data'!K237))</f>
        <v>South East England</v>
      </c>
      <c r="P234" s="4" t="str">
        <f>IF('[1]#source_data'!A237="","",IF(O234="","",VLOOKUP(O234,[1]!Table2[#All],2,FALSE)))</f>
        <v>E12000008</v>
      </c>
      <c r="Q234" s="4" t="str">
        <f>IF('[1]#source_data'!A237="","",IF(O234="","",VLOOKUP(O234,[1]!Table2[#All],3,FALSE)))</f>
        <v>RGN/GOR</v>
      </c>
      <c r="R234" s="4" t="str">
        <f>IF('[1]#source_data'!A237="","",IF('[1]#source_data'!L237="","",'[1]#source_data'!L237))</f>
        <v>London</v>
      </c>
      <c r="S234" s="4" t="str">
        <f>IF('[1]#source_data'!A237="","",IF(R234="","",VLOOKUP(R234,[1]!Table2[#All],2,FALSE)))</f>
        <v>E12000007</v>
      </c>
      <c r="T234" s="4" t="str">
        <f>IF('[1]#source_data'!A237="","",IF(R234="","",VLOOKUP(R234,[1]!Table2[#All],3,FALSE)))</f>
        <v>RGN/GOR</v>
      </c>
      <c r="U234" s="4" t="str">
        <f>IF('[1]#source_data'!A237="","",IF('[1]#source_data'!M237="","",'[1]#source_data'!M237))</f>
        <v/>
      </c>
      <c r="V234" s="4" t="str">
        <f>IF('[1]#source_data'!A237="","",IF(U234="","",VLOOKUP(U234,[1]!Table2[#All],2,FALSE)))</f>
        <v/>
      </c>
      <c r="W234" s="4" t="str">
        <f>IF('[1]#source_data'!A237="","",IF(U234="","",VLOOKUP(U234,[1]!Table2[#All],3,FALSE)))</f>
        <v/>
      </c>
      <c r="X234" s="4" t="str">
        <f>IF('[1]#source_data'!A237="","",IF('[1]#source_data'!N237="","",'[1]#source_data'!N237))</f>
        <v/>
      </c>
      <c r="Y234" s="4" t="str">
        <f>IF('[1]#source_data'!A237="","",IF(X234="","",VLOOKUP(X234,[1]!Table2[#All],2,FALSE)))</f>
        <v/>
      </c>
      <c r="Z234" s="4" t="str">
        <f>IF('[1]#source_data'!A237="","",IF(X234="","",VLOOKUP(X234,[1]!Table2[#All],3,FALSE)))</f>
        <v/>
      </c>
      <c r="AA234" s="7">
        <f ca="1">IF('[1]#source_data'!A237="","",'[1]#fixed_data'!$B$7)</f>
        <v>46079</v>
      </c>
      <c r="AB234" s="4" t="str">
        <f>IF('[1]#source_data'!A237="","",'[1]#fixed_data'!$B$8)</f>
        <v>https://www.berkeleyfoundation.org.uk/</v>
      </c>
      <c r="AC234" s="4">
        <f>IF('[1]#source_data'!A237="","",IF('[1]#source_data'!O237="","",'[1]#source_data'!O237))</f>
        <v>0</v>
      </c>
    </row>
    <row r="235" spans="1:29" x14ac:dyDescent="0.25">
      <c r="A235" s="4" t="str">
        <f>IF('[1]#source_data'!A238="","",CONCATENATE('[1]#fixed_data'!$B$2&amp;'[1]#source_data'!A238))</f>
        <v>360G-BerkeleyFdn-FG1131</v>
      </c>
      <c r="B235" s="4" t="str">
        <f>IF('[1]#source_data'!A238="","",IF('[1]#source_data'!B238="","",'[1]#source_data'!B238))</f>
        <v>Match Funding payment</v>
      </c>
      <c r="C235" s="4" t="str">
        <f>IF('[1]#source_data'!A238="","",IF('[1]#source_data'!C238="","",'[1]#source_data'!C238))</f>
        <v xml:space="preserve">Unrestricted grant provided to partner charities on a quarterly basis to match staff fundraising, volunteering time and donations through payroll giving, in line with the Berkeley Foundation's match funding policy. </v>
      </c>
      <c r="D235" s="4" t="str">
        <f>IF('[1]#source_data'!A238="","",'[1]#fixed_data'!$B$3)</f>
        <v>GBP</v>
      </c>
      <c r="E235" s="5">
        <f>IF('[1]#source_data'!A238="","",IF('[1]#source_data'!D238="","",'[1]#source_data'!D238))</f>
        <v>2568.75</v>
      </c>
      <c r="F235" s="5">
        <f>IF('[1]#source_data'!A238="","",IF('[1]#source_data'!F238="","",'[1]#source_data'!F238))</f>
        <v>2568.75</v>
      </c>
      <c r="G235" s="6">
        <f>IF('[1]#source_data'!A238="","",IF('[1]#source_data'!E238="","",'[1]#source_data'!E238))</f>
        <v>44681</v>
      </c>
      <c r="H235" s="4" t="str">
        <f>IF('[1]#source_data'!A238="","",IF(AND(J235="",K235=""),'[1]#fixed_data'!$B$4&amp;SUBSTITUTE(I235," ","-"),IF(J235="","GB-COH-"&amp;K235,IF(LEFT(J235,2)="SC","GB-SC-"&amp;J235,IF(AND(LEFT(J235,1)="1",LEN(J235)=6),"GB-NIC-"&amp;J235,IF(LEFT(J235,3)="NIC","GB-NIC-"&amp;SUBSTITUTE(J235,"NIC",""),IF(LEFT(J235,1)="X","GB-REV-"&amp;J235,"GB-CHC-"&amp;J235)))))))</f>
        <v>GB-CHC-1039651</v>
      </c>
      <c r="I235" s="4" t="str">
        <f>IF('[1]#source_data'!A238="","",IF('[1]#source_data'!G238="","",'[1]#source_data'!G238))</f>
        <v>Demelza</v>
      </c>
      <c r="J235" s="4">
        <f>IF('[1]#source_data'!A238="","",IF(ISBLANK('[1]#source_data'!H238),"",'[1]#source_data'!H238))</f>
        <v>1039651</v>
      </c>
      <c r="K235" s="4" t="str">
        <f>IF('[1]#source_data'!A238="","",IF('[1]#source_data'!I238="","",TEXT('[1]#source_data'!I238,"00000000")))</f>
        <v/>
      </c>
      <c r="L235" s="4" t="str">
        <f>IF('[1]#source_data'!A238="","",'[1]#fixed_data'!$B$5)</f>
        <v>GB-CHC-1152596</v>
      </c>
      <c r="M235" s="4" t="str">
        <f>IF('[1]#source_data'!A238="","",'[1]#fixed_data'!$B$6)</f>
        <v>The Berkeley Foundation</v>
      </c>
      <c r="N235" s="4" t="str">
        <f>IF('[1]#source_data'!A238="","",IF('[1]#source_data'!J238="","",'[1]#source_data'!J238))</f>
        <v>Unrestricted funding</v>
      </c>
      <c r="O235" s="4" t="str">
        <f>IF('[1]#source_data'!A238="","",IF('[1]#source_data'!K238="","",'[1]#source_data'!K238))</f>
        <v>South East England</v>
      </c>
      <c r="P235" s="4" t="str">
        <f>IF('[1]#source_data'!A238="","",IF(O235="","",VLOOKUP(O235,[1]!Table2[#All],2,FALSE)))</f>
        <v>E12000008</v>
      </c>
      <c r="Q235" s="4" t="str">
        <f>IF('[1]#source_data'!A238="","",IF(O235="","",VLOOKUP(O235,[1]!Table2[#All],3,FALSE)))</f>
        <v>RGN/GOR</v>
      </c>
      <c r="R235" s="4" t="str">
        <f>IF('[1]#source_data'!A238="","",IF('[1]#source_data'!L238="","",'[1]#source_data'!L238))</f>
        <v/>
      </c>
      <c r="S235" s="4" t="str">
        <f>IF('[1]#source_data'!A238="","",IF(R235="","",VLOOKUP(R235,[1]!Table2[#All],2,FALSE)))</f>
        <v/>
      </c>
      <c r="T235" s="4" t="str">
        <f>IF('[1]#source_data'!A238="","",IF(R235="","",VLOOKUP(R235,[1]!Table2[#All],3,FALSE)))</f>
        <v/>
      </c>
      <c r="U235" s="4" t="str">
        <f>IF('[1]#source_data'!A238="","",IF('[1]#source_data'!M238="","",'[1]#source_data'!M238))</f>
        <v/>
      </c>
      <c r="V235" s="4" t="str">
        <f>IF('[1]#source_data'!A238="","",IF(U235="","",VLOOKUP(U235,[1]!Table2[#All],2,FALSE)))</f>
        <v/>
      </c>
      <c r="W235" s="4" t="str">
        <f>IF('[1]#source_data'!A238="","",IF(U235="","",VLOOKUP(U235,[1]!Table2[#All],3,FALSE)))</f>
        <v/>
      </c>
      <c r="X235" s="4" t="str">
        <f>IF('[1]#source_data'!A238="","",IF('[1]#source_data'!N238="","",'[1]#source_data'!N238))</f>
        <v/>
      </c>
      <c r="Y235" s="4" t="str">
        <f>IF('[1]#source_data'!A238="","",IF(X235="","",VLOOKUP(X235,[1]!Table2[#All],2,FALSE)))</f>
        <v/>
      </c>
      <c r="Z235" s="4" t="str">
        <f>IF('[1]#source_data'!A238="","",IF(X235="","",VLOOKUP(X235,[1]!Table2[#All],3,FALSE)))</f>
        <v/>
      </c>
      <c r="AA235" s="7">
        <f ca="1">IF('[1]#source_data'!A238="","",'[1]#fixed_data'!$B$7)</f>
        <v>46079</v>
      </c>
      <c r="AB235" s="4" t="str">
        <f>IF('[1]#source_data'!A238="","",'[1]#fixed_data'!$B$8)</f>
        <v>https://www.berkeleyfoundation.org.uk/</v>
      </c>
      <c r="AC235" s="4">
        <f>IF('[1]#source_data'!A238="","",IF('[1]#source_data'!O238="","",'[1]#source_data'!O238))</f>
        <v>0</v>
      </c>
    </row>
    <row r="236" spans="1:29" x14ac:dyDescent="0.25">
      <c r="A236" s="4" t="str">
        <f>IF('[1]#source_data'!A239="","",CONCATENATE('[1]#fixed_data'!$B$2&amp;'[1]#source_data'!A239))</f>
        <v>360G-BerkeleyFdn-FG1132</v>
      </c>
      <c r="B236" s="4" t="str">
        <f>IF('[1]#source_data'!A239="","",IF('[1]#source_data'!B239="","",'[1]#source_data'!B239))</f>
        <v>Match Funding payment</v>
      </c>
      <c r="C236" s="4" t="str">
        <f>IF('[1]#source_data'!A239="","",IF('[1]#source_data'!C239="","",'[1]#source_data'!C239))</f>
        <v xml:space="preserve">Unrestricted grant provided to partner charities on a quarterly basis to match staff fundraising, volunteering time and donations through payroll giving, in line with the Berkeley Foundation's match funding policy. </v>
      </c>
      <c r="D236" s="4" t="str">
        <f>IF('[1]#source_data'!A239="","",'[1]#fixed_data'!$B$3)</f>
        <v>GBP</v>
      </c>
      <c r="E236" s="5">
        <f>IF('[1]#source_data'!A239="","",IF('[1]#source_data'!D239="","",'[1]#source_data'!D239))</f>
        <v>110</v>
      </c>
      <c r="F236" s="5">
        <f>IF('[1]#source_data'!A239="","",IF('[1]#source_data'!F239="","",'[1]#source_data'!F239))</f>
        <v>110</v>
      </c>
      <c r="G236" s="6">
        <f>IF('[1]#source_data'!A239="","",IF('[1]#source_data'!E239="","",'[1]#source_data'!E239))</f>
        <v>44681</v>
      </c>
      <c r="H236" s="4" t="str">
        <f>IF('[1]#source_data'!A239="","",IF(AND(J236="",K236=""),'[1]#fixed_data'!$B$4&amp;SUBSTITUTE(I236," ","-"),IF(J236="","GB-COH-"&amp;K236,IF(LEFT(J236,2)="SC","GB-SC-"&amp;J236,IF(AND(LEFT(J236,1)="1",LEN(J236)=6),"GB-NIC-"&amp;J236,IF(LEFT(J236,3)="NIC","GB-NIC-"&amp;SUBSTITUTE(J236,"NIC",""),IF(LEFT(J236,1)="X","GB-REV-"&amp;J236,"GB-CHC-"&amp;J236)))))))</f>
        <v>GB-CHC-7758137</v>
      </c>
      <c r="I236" s="4" t="str">
        <f>IF('[1]#source_data'!A239="","",IF('[1]#source_data'!G239="","",'[1]#source_data'!G239))</f>
        <v>Gravesham Network Development CIC</v>
      </c>
      <c r="J236" s="4">
        <f>IF('[1]#source_data'!A239="","",IF(ISBLANK('[1]#source_data'!H239),"",'[1]#source_data'!H239))</f>
        <v>7758137</v>
      </c>
      <c r="K236" s="4" t="str">
        <f>IF('[1]#source_data'!A239="","",IF('[1]#source_data'!I239="","",TEXT('[1]#source_data'!I239,"00000000")))</f>
        <v/>
      </c>
      <c r="L236" s="4" t="str">
        <f>IF('[1]#source_data'!A239="","",'[1]#fixed_data'!$B$5)</f>
        <v>GB-CHC-1152596</v>
      </c>
      <c r="M236" s="4" t="str">
        <f>IF('[1]#source_data'!A239="","",'[1]#fixed_data'!$B$6)</f>
        <v>The Berkeley Foundation</v>
      </c>
      <c r="N236" s="4" t="str">
        <f>IF('[1]#source_data'!A239="","",IF('[1]#source_data'!J239="","",'[1]#source_data'!J239))</f>
        <v>Unrestricted funding</v>
      </c>
      <c r="O236" s="4" t="str">
        <f>IF('[1]#source_data'!A239="","",IF('[1]#source_data'!K239="","",'[1]#source_data'!K239))</f>
        <v>South East England</v>
      </c>
      <c r="P236" s="4" t="str">
        <f>IF('[1]#source_data'!A239="","",IF(O236="","",VLOOKUP(O236,[1]!Table2[#All],2,FALSE)))</f>
        <v>E12000008</v>
      </c>
      <c r="Q236" s="4" t="str">
        <f>IF('[1]#source_data'!A239="","",IF(O236="","",VLOOKUP(O236,[1]!Table2[#All],3,FALSE)))</f>
        <v>RGN/GOR</v>
      </c>
      <c r="R236" s="4" t="str">
        <f>IF('[1]#source_data'!A239="","",IF('[1]#source_data'!L239="","",'[1]#source_data'!L239))</f>
        <v/>
      </c>
      <c r="S236" s="4" t="str">
        <f>IF('[1]#source_data'!A239="","",IF(R236="","",VLOOKUP(R236,[1]!Table2[#All],2,FALSE)))</f>
        <v/>
      </c>
      <c r="T236" s="4" t="str">
        <f>IF('[1]#source_data'!A239="","",IF(R236="","",VLOOKUP(R236,[1]!Table2[#All],3,FALSE)))</f>
        <v/>
      </c>
      <c r="U236" s="4" t="str">
        <f>IF('[1]#source_data'!A239="","",IF('[1]#source_data'!M239="","",'[1]#source_data'!M239))</f>
        <v/>
      </c>
      <c r="V236" s="4" t="str">
        <f>IF('[1]#source_data'!A239="","",IF(U236="","",VLOOKUP(U236,[1]!Table2[#All],2,FALSE)))</f>
        <v/>
      </c>
      <c r="W236" s="4" t="str">
        <f>IF('[1]#source_data'!A239="","",IF(U236="","",VLOOKUP(U236,[1]!Table2[#All],3,FALSE)))</f>
        <v/>
      </c>
      <c r="X236" s="4" t="str">
        <f>IF('[1]#source_data'!A239="","",IF('[1]#source_data'!N239="","",'[1]#source_data'!N239))</f>
        <v/>
      </c>
      <c r="Y236" s="4" t="str">
        <f>IF('[1]#source_data'!A239="","",IF(X236="","",VLOOKUP(X236,[1]!Table2[#All],2,FALSE)))</f>
        <v/>
      </c>
      <c r="Z236" s="4" t="str">
        <f>IF('[1]#source_data'!A239="","",IF(X236="","",VLOOKUP(X236,[1]!Table2[#All],3,FALSE)))</f>
        <v/>
      </c>
      <c r="AA236" s="7">
        <f ca="1">IF('[1]#source_data'!A239="","",'[1]#fixed_data'!$B$7)</f>
        <v>46079</v>
      </c>
      <c r="AB236" s="4" t="str">
        <f>IF('[1]#source_data'!A239="","",'[1]#fixed_data'!$B$8)</f>
        <v>https://www.berkeleyfoundation.org.uk/</v>
      </c>
      <c r="AC236" s="4">
        <f>IF('[1]#source_data'!A239="","",IF('[1]#source_data'!O239="","",'[1]#source_data'!O239))</f>
        <v>0</v>
      </c>
    </row>
    <row r="237" spans="1:29" x14ac:dyDescent="0.25">
      <c r="A237" s="4" t="str">
        <f>IF('[1]#source_data'!A240="","",CONCATENATE('[1]#fixed_data'!$B$2&amp;'[1]#source_data'!A240))</f>
        <v>360G-BerkeleyFdn-FG1133</v>
      </c>
      <c r="B237" s="4" t="str">
        <f>IF('[1]#source_data'!A240="","",IF('[1]#source_data'!B240="","",'[1]#source_data'!B240))</f>
        <v>Match Funding payment</v>
      </c>
      <c r="C237" s="4" t="str">
        <f>IF('[1]#source_data'!A240="","",IF('[1]#source_data'!C240="","",'[1]#source_data'!C240))</f>
        <v xml:space="preserve">Unrestricted grant provided to partner charities on a quarterly basis to match staff fundraising, volunteering time and donations through payroll giving, in line with the Berkeley Foundation's match funding policy. </v>
      </c>
      <c r="D237" s="4" t="str">
        <f>IF('[1]#source_data'!A240="","",'[1]#fixed_data'!$B$3)</f>
        <v>GBP</v>
      </c>
      <c r="E237" s="5">
        <f>IF('[1]#source_data'!A240="","",IF('[1]#source_data'!D240="","",'[1]#source_data'!D240))</f>
        <v>45</v>
      </c>
      <c r="F237" s="5">
        <f>IF('[1]#source_data'!A240="","",IF('[1]#source_data'!F240="","",'[1]#source_data'!F240))</f>
        <v>45</v>
      </c>
      <c r="G237" s="6">
        <f>IF('[1]#source_data'!A240="","",IF('[1]#source_data'!E240="","",'[1]#source_data'!E240))</f>
        <v>44681</v>
      </c>
      <c r="H237" s="4" t="str">
        <f>IF('[1]#source_data'!A240="","",IF(AND(J237="",K237=""),'[1]#fixed_data'!$B$4&amp;SUBSTITUTE(I237," ","-"),IF(J237="","GB-COH-"&amp;K237,IF(LEFT(J237,2)="SC","GB-SC-"&amp;J237,IF(AND(LEFT(J237,1)="1",LEN(J237)=6),"GB-NIC-"&amp;J237,IF(LEFT(J237,3)="NIC","GB-NIC-"&amp;SUBSTITUTE(J237,"NIC",""),IF(LEFT(J237,1)="X","GB-REV-"&amp;J237,"GB-CHC-"&amp;J237)))))))</f>
        <v>GB-CHC-222377</v>
      </c>
      <c r="I237" s="4" t="str">
        <f>IF('[1]#source_data'!A240="","",IF('[1]#source_data'!G240="","",'[1]#source_data'!G240))</f>
        <v>Mencap</v>
      </c>
      <c r="J237" s="4">
        <f>IF('[1]#source_data'!A240="","",IF(ISBLANK('[1]#source_data'!H240),"",'[1]#source_data'!H240))</f>
        <v>222377</v>
      </c>
      <c r="K237" s="4" t="str">
        <f>IF('[1]#source_data'!A240="","",IF('[1]#source_data'!I240="","",TEXT('[1]#source_data'!I240,"00000000")))</f>
        <v/>
      </c>
      <c r="L237" s="4" t="str">
        <f>IF('[1]#source_data'!A240="","",'[1]#fixed_data'!$B$5)</f>
        <v>GB-CHC-1152596</v>
      </c>
      <c r="M237" s="4" t="str">
        <f>IF('[1]#source_data'!A240="","",'[1]#fixed_data'!$B$6)</f>
        <v>The Berkeley Foundation</v>
      </c>
      <c r="N237" s="4" t="str">
        <f>IF('[1]#source_data'!A240="","",IF('[1]#source_data'!J240="","",'[1]#source_data'!J240))</f>
        <v>Unrestricted funding</v>
      </c>
      <c r="O237" s="4" t="str">
        <f>IF('[1]#source_data'!A240="","",IF('[1]#source_data'!K240="","",'[1]#source_data'!K240))</f>
        <v>Birmingham</v>
      </c>
      <c r="P237" s="4" t="str">
        <f>IF('[1]#source_data'!A240="","",IF(O237="","",VLOOKUP(O237,[1]!Table2[#All],2,FALSE)))</f>
        <v>E08000025</v>
      </c>
      <c r="Q237" s="4" t="str">
        <f>IF('[1]#source_data'!A240="","",IF(O237="","",VLOOKUP(O237,[1]!Table2[#All],3,FALSE)))</f>
        <v>MD</v>
      </c>
      <c r="R237" s="4" t="str">
        <f>IF('[1]#source_data'!A240="","",IF('[1]#source_data'!L240="","",'[1]#source_data'!L240))</f>
        <v>London</v>
      </c>
      <c r="S237" s="4" t="str">
        <f>IF('[1]#source_data'!A240="","",IF(R237="","",VLOOKUP(R237,[1]!Table2[#All],2,FALSE)))</f>
        <v>E12000007</v>
      </c>
      <c r="T237" s="4" t="str">
        <f>IF('[1]#source_data'!A240="","",IF(R237="","",VLOOKUP(R237,[1]!Table2[#All],3,FALSE)))</f>
        <v>RGN/GOR</v>
      </c>
      <c r="U237" s="4" t="str">
        <f>IF('[1]#source_data'!A240="","",IF('[1]#source_data'!M240="","",'[1]#source_data'!M240))</f>
        <v/>
      </c>
      <c r="V237" s="4" t="str">
        <f>IF('[1]#source_data'!A240="","",IF(U237="","",VLOOKUP(U237,[1]!Table2[#All],2,FALSE)))</f>
        <v/>
      </c>
      <c r="W237" s="4" t="str">
        <f>IF('[1]#source_data'!A240="","",IF(U237="","",VLOOKUP(U237,[1]!Table2[#All],3,FALSE)))</f>
        <v/>
      </c>
      <c r="X237" s="4" t="str">
        <f>IF('[1]#source_data'!A240="","",IF('[1]#source_data'!N240="","",'[1]#source_data'!N240))</f>
        <v/>
      </c>
      <c r="Y237" s="4" t="str">
        <f>IF('[1]#source_data'!A240="","",IF(X237="","",VLOOKUP(X237,[1]!Table2[#All],2,FALSE)))</f>
        <v/>
      </c>
      <c r="Z237" s="4" t="str">
        <f>IF('[1]#source_data'!A240="","",IF(X237="","",VLOOKUP(X237,[1]!Table2[#All],3,FALSE)))</f>
        <v/>
      </c>
      <c r="AA237" s="7">
        <f ca="1">IF('[1]#source_data'!A240="","",'[1]#fixed_data'!$B$7)</f>
        <v>46079</v>
      </c>
      <c r="AB237" s="4" t="str">
        <f>IF('[1]#source_data'!A240="","",'[1]#fixed_data'!$B$8)</f>
        <v>https://www.berkeleyfoundation.org.uk/</v>
      </c>
      <c r="AC237" s="4">
        <f>IF('[1]#source_data'!A240="","",IF('[1]#source_data'!O240="","",'[1]#source_data'!O240))</f>
        <v>0</v>
      </c>
    </row>
    <row r="238" spans="1:29" x14ac:dyDescent="0.25">
      <c r="A238" s="4" t="str">
        <f>IF('[1]#source_data'!A241="","",CONCATENATE('[1]#fixed_data'!$B$2&amp;'[1]#source_data'!A241))</f>
        <v>360G-BerkeleyFdn-FG1134</v>
      </c>
      <c r="B238" s="4" t="str">
        <f>IF('[1]#source_data'!A241="","",IF('[1]#source_data'!B241="","",'[1]#source_data'!B241))</f>
        <v>Match Funding payment</v>
      </c>
      <c r="C238" s="4" t="str">
        <f>IF('[1]#source_data'!A241="","",IF('[1]#source_data'!C241="","",'[1]#source_data'!C241))</f>
        <v xml:space="preserve">Unrestricted grant provided to partner charities on a quarterly basis to match staff fundraising, volunteering time and donations through payroll giving, in line with the Berkeley Foundation's match funding policy. </v>
      </c>
      <c r="D238" s="4" t="str">
        <f>IF('[1]#source_data'!A241="","",'[1]#fixed_data'!$B$3)</f>
        <v>GBP</v>
      </c>
      <c r="E238" s="5">
        <f>IF('[1]#source_data'!A241="","",IF('[1]#source_data'!D241="","",'[1]#source_data'!D241))</f>
        <v>3780</v>
      </c>
      <c r="F238" s="5">
        <f>IF('[1]#source_data'!A241="","",IF('[1]#source_data'!F241="","",'[1]#source_data'!F241))</f>
        <v>3780</v>
      </c>
      <c r="G238" s="6">
        <f>IF('[1]#source_data'!A241="","",IF('[1]#source_data'!E241="","",'[1]#source_data'!E241))</f>
        <v>44681</v>
      </c>
      <c r="H238" s="4" t="str">
        <f>IF('[1]#source_data'!A241="","",IF(AND(J238="",K238=""),'[1]#fixed_data'!$B$4&amp;SUBSTITUTE(I238," ","-"),IF(J238="","GB-COH-"&amp;K238,IF(LEFT(J238,2)="SC","GB-SC-"&amp;J238,IF(AND(LEFT(J238,1)="1",LEN(J238)=6),"GB-NIC-"&amp;J238,IF(LEFT(J238,3)="NIC","GB-NIC-"&amp;SUBSTITUTE(J238,"NIC",""),IF(LEFT(J238,1)="X","GB-REV-"&amp;J238,"GB-CHC-"&amp;J238)))))))</f>
        <v>GB-CHC-207740</v>
      </c>
      <c r="I238" s="4" t="str">
        <f>IF('[1]#source_data'!A241="","",IF('[1]#source_data'!G241="","",'[1]#source_data'!G241))</f>
        <v>The Grange Centre for People with Disabilities</v>
      </c>
      <c r="J238" s="4">
        <f>IF('[1]#source_data'!A241="","",IF(ISBLANK('[1]#source_data'!H241),"",'[1]#source_data'!H241))</f>
        <v>207740</v>
      </c>
      <c r="K238" s="4" t="str">
        <f>IF('[1]#source_data'!A241="","",IF('[1]#source_data'!I241="","",TEXT('[1]#source_data'!I241,"00000000")))</f>
        <v/>
      </c>
      <c r="L238" s="4" t="str">
        <f>IF('[1]#source_data'!A241="","",'[1]#fixed_data'!$B$5)</f>
        <v>GB-CHC-1152596</v>
      </c>
      <c r="M238" s="4" t="str">
        <f>IF('[1]#source_data'!A241="","",'[1]#fixed_data'!$B$6)</f>
        <v>The Berkeley Foundation</v>
      </c>
      <c r="N238" s="4" t="str">
        <f>IF('[1]#source_data'!A241="","",IF('[1]#source_data'!J241="","",'[1]#source_data'!J241))</f>
        <v>Unrestricted funding</v>
      </c>
      <c r="O238" s="4" t="str">
        <f>IF('[1]#source_data'!A241="","",IF('[1]#source_data'!K241="","",'[1]#source_data'!K241))</f>
        <v>South East England</v>
      </c>
      <c r="P238" s="4" t="str">
        <f>IF('[1]#source_data'!A241="","",IF(O238="","",VLOOKUP(O238,[1]!Table2[#All],2,FALSE)))</f>
        <v>E12000008</v>
      </c>
      <c r="Q238" s="4" t="str">
        <f>IF('[1]#source_data'!A241="","",IF(O238="","",VLOOKUP(O238,[1]!Table2[#All],3,FALSE)))</f>
        <v>RGN/GOR</v>
      </c>
      <c r="R238" s="4" t="str">
        <f>IF('[1]#source_data'!A241="","",IF('[1]#source_data'!L241="","",'[1]#source_data'!L241))</f>
        <v/>
      </c>
      <c r="S238" s="4" t="str">
        <f>IF('[1]#source_data'!A241="","",IF(R238="","",VLOOKUP(R238,[1]!Table2[#All],2,FALSE)))</f>
        <v/>
      </c>
      <c r="T238" s="4" t="str">
        <f>IF('[1]#source_data'!A241="","",IF(R238="","",VLOOKUP(R238,[1]!Table2[#All],3,FALSE)))</f>
        <v/>
      </c>
      <c r="U238" s="4" t="str">
        <f>IF('[1]#source_data'!A241="","",IF('[1]#source_data'!M241="","",'[1]#source_data'!M241))</f>
        <v/>
      </c>
      <c r="V238" s="4" t="str">
        <f>IF('[1]#source_data'!A241="","",IF(U238="","",VLOOKUP(U238,[1]!Table2[#All],2,FALSE)))</f>
        <v/>
      </c>
      <c r="W238" s="4" t="str">
        <f>IF('[1]#source_data'!A241="","",IF(U238="","",VLOOKUP(U238,[1]!Table2[#All],3,FALSE)))</f>
        <v/>
      </c>
      <c r="X238" s="4" t="str">
        <f>IF('[1]#source_data'!A241="","",IF('[1]#source_data'!N241="","",'[1]#source_data'!N241))</f>
        <v/>
      </c>
      <c r="Y238" s="4" t="str">
        <f>IF('[1]#source_data'!A241="","",IF(X238="","",VLOOKUP(X238,[1]!Table2[#All],2,FALSE)))</f>
        <v/>
      </c>
      <c r="Z238" s="4" t="str">
        <f>IF('[1]#source_data'!A241="","",IF(X238="","",VLOOKUP(X238,[1]!Table2[#All],3,FALSE)))</f>
        <v/>
      </c>
      <c r="AA238" s="7">
        <f ca="1">IF('[1]#source_data'!A241="","",'[1]#fixed_data'!$B$7)</f>
        <v>46079</v>
      </c>
      <c r="AB238" s="4" t="str">
        <f>IF('[1]#source_data'!A241="","",'[1]#fixed_data'!$B$8)</f>
        <v>https://www.berkeleyfoundation.org.uk/</v>
      </c>
      <c r="AC238" s="4">
        <f>IF('[1]#source_data'!A241="","",IF('[1]#source_data'!O241="","",'[1]#source_data'!O241))</f>
        <v>0</v>
      </c>
    </row>
    <row r="239" spans="1:29" x14ac:dyDescent="0.25">
      <c r="A239" s="4" t="str">
        <f>IF('[1]#source_data'!A242="","",CONCATENATE('[1]#fixed_data'!$B$2&amp;'[1]#source_data'!A242))</f>
        <v>360G-BerkeleyFdn-FG1135</v>
      </c>
      <c r="B239" s="4" t="str">
        <f>IF('[1]#source_data'!A242="","",IF('[1]#source_data'!B242="","",'[1]#source_data'!B242))</f>
        <v>Match Funding payment</v>
      </c>
      <c r="C239" s="4" t="str">
        <f>IF('[1]#source_data'!A242="","",IF('[1]#source_data'!C242="","",'[1]#source_data'!C242))</f>
        <v xml:space="preserve">Unrestricted grant provided to partner charities on a quarterly basis to match staff fundraising, volunteering time and donations through payroll giving, in line with the Berkeley Foundation's match funding policy. </v>
      </c>
      <c r="D239" s="4" t="str">
        <f>IF('[1]#source_data'!A242="","",'[1]#fixed_data'!$B$3)</f>
        <v>GBP</v>
      </c>
      <c r="E239" s="5">
        <f>IF('[1]#source_data'!A242="","",IF('[1]#source_data'!D242="","",'[1]#source_data'!D242))</f>
        <v>537.55999999999995</v>
      </c>
      <c r="F239" s="5">
        <f>IF('[1]#source_data'!A242="","",IF('[1]#source_data'!F242="","",'[1]#source_data'!F242))</f>
        <v>537.55999999999995</v>
      </c>
      <c r="G239" s="6">
        <f>IF('[1]#source_data'!A242="","",IF('[1]#source_data'!E242="","",'[1]#source_data'!E242))</f>
        <v>44681</v>
      </c>
      <c r="H239" s="4" t="str">
        <f>IF('[1]#source_data'!A242="","",IF(AND(J239="",K239=""),'[1]#fixed_data'!$B$4&amp;SUBSTITUTE(I239," ","-"),IF(J239="","GB-COH-"&amp;K239,IF(LEFT(J239,2)="SC","GB-SC-"&amp;J239,IF(AND(LEFT(J239,1)="1",LEN(J239)=6),"GB-NIC-"&amp;J239,IF(LEFT(J239,3)="NIC","GB-NIC-"&amp;SUBSTITUTE(J239,"NIC",""),IF(LEFT(J239,1)="X","GB-REV-"&amp;J239,"GB-CHC-"&amp;J239)))))))</f>
        <v>GB-CHC-1085951</v>
      </c>
      <c r="I239" s="4" t="str">
        <f>IF('[1]#source_data'!A242="","",IF('[1]#source_data'!G242="","",'[1]#source_data'!G242))</f>
        <v>Helen &amp; Douglas House</v>
      </c>
      <c r="J239" s="4">
        <f>IF('[1]#source_data'!A242="","",IF(ISBLANK('[1]#source_data'!H242),"",'[1]#source_data'!H242))</f>
        <v>1085951</v>
      </c>
      <c r="K239" s="4" t="str">
        <f>IF('[1]#source_data'!A242="","",IF('[1]#source_data'!I242="","",TEXT('[1]#source_data'!I242,"00000000")))</f>
        <v/>
      </c>
      <c r="L239" s="4" t="str">
        <f>IF('[1]#source_data'!A242="","",'[1]#fixed_data'!$B$5)</f>
        <v>GB-CHC-1152596</v>
      </c>
      <c r="M239" s="4" t="str">
        <f>IF('[1]#source_data'!A242="","",'[1]#fixed_data'!$B$6)</f>
        <v>The Berkeley Foundation</v>
      </c>
      <c r="N239" s="4" t="str">
        <f>IF('[1]#source_data'!A242="","",IF('[1]#source_data'!J242="","",'[1]#source_data'!J242))</f>
        <v>Unrestricted funding</v>
      </c>
      <c r="O239" s="4" t="str">
        <f>IF('[1]#source_data'!A242="","",IF('[1]#source_data'!K242="","",'[1]#source_data'!K242))</f>
        <v>South East England</v>
      </c>
      <c r="P239" s="4" t="str">
        <f>IF('[1]#source_data'!A242="","",IF(O239="","",VLOOKUP(O239,[1]!Table2[#All],2,FALSE)))</f>
        <v>E12000008</v>
      </c>
      <c r="Q239" s="4" t="str">
        <f>IF('[1]#source_data'!A242="","",IF(O239="","",VLOOKUP(O239,[1]!Table2[#All],3,FALSE)))</f>
        <v>RGN/GOR</v>
      </c>
      <c r="R239" s="4" t="str">
        <f>IF('[1]#source_data'!A242="","",IF('[1]#source_data'!L242="","",'[1]#source_data'!L242))</f>
        <v/>
      </c>
      <c r="S239" s="4" t="str">
        <f>IF('[1]#source_data'!A242="","",IF(R239="","",VLOOKUP(R239,[1]!Table2[#All],2,FALSE)))</f>
        <v/>
      </c>
      <c r="T239" s="4" t="str">
        <f>IF('[1]#source_data'!A242="","",IF(R239="","",VLOOKUP(R239,[1]!Table2[#All],3,FALSE)))</f>
        <v/>
      </c>
      <c r="U239" s="4" t="str">
        <f>IF('[1]#source_data'!A242="","",IF('[1]#source_data'!M242="","",'[1]#source_data'!M242))</f>
        <v/>
      </c>
      <c r="V239" s="4" t="str">
        <f>IF('[1]#source_data'!A242="","",IF(U239="","",VLOOKUP(U239,[1]!Table2[#All],2,FALSE)))</f>
        <v/>
      </c>
      <c r="W239" s="4" t="str">
        <f>IF('[1]#source_data'!A242="","",IF(U239="","",VLOOKUP(U239,[1]!Table2[#All],3,FALSE)))</f>
        <v/>
      </c>
      <c r="X239" s="4" t="str">
        <f>IF('[1]#source_data'!A242="","",IF('[1]#source_data'!N242="","",'[1]#source_data'!N242))</f>
        <v/>
      </c>
      <c r="Y239" s="4" t="str">
        <f>IF('[1]#source_data'!A242="","",IF(X239="","",VLOOKUP(X239,[1]!Table2[#All],2,FALSE)))</f>
        <v/>
      </c>
      <c r="Z239" s="4" t="str">
        <f>IF('[1]#source_data'!A242="","",IF(X239="","",VLOOKUP(X239,[1]!Table2[#All],3,FALSE)))</f>
        <v/>
      </c>
      <c r="AA239" s="7">
        <f ca="1">IF('[1]#source_data'!A242="","",'[1]#fixed_data'!$B$7)</f>
        <v>46079</v>
      </c>
      <c r="AB239" s="4" t="str">
        <f>IF('[1]#source_data'!A242="","",'[1]#fixed_data'!$B$8)</f>
        <v>https://www.berkeleyfoundation.org.uk/</v>
      </c>
      <c r="AC239" s="4">
        <f>IF('[1]#source_data'!A242="","",IF('[1]#source_data'!O242="","",'[1]#source_data'!O242))</f>
        <v>0</v>
      </c>
    </row>
    <row r="240" spans="1:29" x14ac:dyDescent="0.25">
      <c r="A240" s="4" t="str">
        <f>IF('[1]#source_data'!A243="","",CONCATENATE('[1]#fixed_data'!$B$2&amp;'[1]#source_data'!A243))</f>
        <v>360G-BerkeleyFdn-FG1136</v>
      </c>
      <c r="B240" s="4" t="str">
        <f>IF('[1]#source_data'!A243="","",IF('[1]#source_data'!B243="","",'[1]#source_data'!B243))</f>
        <v>Match Funding payment</v>
      </c>
      <c r="C240" s="4" t="str">
        <f>IF('[1]#source_data'!A243="","",IF('[1]#source_data'!C243="","",'[1]#source_data'!C243))</f>
        <v xml:space="preserve">Unrestricted grant provided to partner charities on a quarterly basis to match staff fundraising, volunteering time and donations through payroll giving, in line with the Berkeley Foundation's match funding policy. </v>
      </c>
      <c r="D240" s="4" t="str">
        <f>IF('[1]#source_data'!A243="","",'[1]#fixed_data'!$B$3)</f>
        <v>GBP</v>
      </c>
      <c r="E240" s="5">
        <f>IF('[1]#source_data'!A243="","",IF('[1]#source_data'!D243="","",'[1]#source_data'!D243))</f>
        <v>255.05</v>
      </c>
      <c r="F240" s="5">
        <f>IF('[1]#source_data'!A243="","",IF('[1]#source_data'!F243="","",'[1]#source_data'!F243))</f>
        <v>255.05</v>
      </c>
      <c r="G240" s="6">
        <f>IF('[1]#source_data'!A243="","",IF('[1]#source_data'!E243="","",'[1]#source_data'!E243))</f>
        <v>44681</v>
      </c>
      <c r="H240" s="4" t="str">
        <f>IF('[1]#source_data'!A243="","",IF(AND(J240="",K240=""),'[1]#fixed_data'!$B$4&amp;SUBSTITUTE(I240," ","-"),IF(J240="","GB-COH-"&amp;K240,IF(LEFT(J240,2)="SC","GB-SC-"&amp;J240,IF(AND(LEFT(J240,1)="1",LEN(J240)=6),"GB-NIC-"&amp;J240,IF(LEFT(J240,3)="NIC","GB-NIC-"&amp;SUBSTITUTE(J240,"NIC",""),IF(LEFT(J240,1)="X","GB-REV-"&amp;J240,"GB-CHC-"&amp;J240)))))))</f>
        <v>GB-CHC-1118947</v>
      </c>
      <c r="I240" s="4" t="str">
        <f>IF('[1]#source_data'!A243="","",IF('[1]#source_data'!G243="","",'[1]#source_data'!G243))</f>
        <v>Alexander Devine Children's Cancer Trust</v>
      </c>
      <c r="J240" s="4">
        <f>IF('[1]#source_data'!A243="","",IF(ISBLANK('[1]#source_data'!H243),"",'[1]#source_data'!H243))</f>
        <v>1118947</v>
      </c>
      <c r="K240" s="4" t="str">
        <f>IF('[1]#source_data'!A243="","",IF('[1]#source_data'!I243="","",TEXT('[1]#source_data'!I243,"00000000")))</f>
        <v/>
      </c>
      <c r="L240" s="4" t="str">
        <f>IF('[1]#source_data'!A243="","",'[1]#fixed_data'!$B$5)</f>
        <v>GB-CHC-1152596</v>
      </c>
      <c r="M240" s="4" t="str">
        <f>IF('[1]#source_data'!A243="","",'[1]#fixed_data'!$B$6)</f>
        <v>The Berkeley Foundation</v>
      </c>
      <c r="N240" s="4" t="str">
        <f>IF('[1]#source_data'!A243="","",IF('[1]#source_data'!J243="","",'[1]#source_data'!J243))</f>
        <v>Unrestricted funding</v>
      </c>
      <c r="O240" s="4" t="str">
        <f>IF('[1]#source_data'!A243="","",IF('[1]#source_data'!K243="","",'[1]#source_data'!K243))</f>
        <v>South East England</v>
      </c>
      <c r="P240" s="4" t="str">
        <f>IF('[1]#source_data'!A243="","",IF(O240="","",VLOOKUP(O240,[1]!Table2[#All],2,FALSE)))</f>
        <v>E12000008</v>
      </c>
      <c r="Q240" s="4" t="str">
        <f>IF('[1]#source_data'!A243="","",IF(O240="","",VLOOKUP(O240,[1]!Table2[#All],3,FALSE)))</f>
        <v>RGN/GOR</v>
      </c>
      <c r="R240" s="4" t="str">
        <f>IF('[1]#source_data'!A243="","",IF('[1]#source_data'!L243="","",'[1]#source_data'!L243))</f>
        <v/>
      </c>
      <c r="S240" s="4" t="str">
        <f>IF('[1]#source_data'!A243="","",IF(R240="","",VLOOKUP(R240,[1]!Table2[#All],2,FALSE)))</f>
        <v/>
      </c>
      <c r="T240" s="4" t="str">
        <f>IF('[1]#source_data'!A243="","",IF(R240="","",VLOOKUP(R240,[1]!Table2[#All],3,FALSE)))</f>
        <v/>
      </c>
      <c r="U240" s="4" t="str">
        <f>IF('[1]#source_data'!A243="","",IF('[1]#source_data'!M243="","",'[1]#source_data'!M243))</f>
        <v/>
      </c>
      <c r="V240" s="4" t="str">
        <f>IF('[1]#source_data'!A243="","",IF(U240="","",VLOOKUP(U240,[1]!Table2[#All],2,FALSE)))</f>
        <v/>
      </c>
      <c r="W240" s="4" t="str">
        <f>IF('[1]#source_data'!A243="","",IF(U240="","",VLOOKUP(U240,[1]!Table2[#All],3,FALSE)))</f>
        <v/>
      </c>
      <c r="X240" s="4" t="str">
        <f>IF('[1]#source_data'!A243="","",IF('[1]#source_data'!N243="","",'[1]#source_data'!N243))</f>
        <v/>
      </c>
      <c r="Y240" s="4" t="str">
        <f>IF('[1]#source_data'!A243="","",IF(X240="","",VLOOKUP(X240,[1]!Table2[#All],2,FALSE)))</f>
        <v/>
      </c>
      <c r="Z240" s="4" t="str">
        <f>IF('[1]#source_data'!A243="","",IF(X240="","",VLOOKUP(X240,[1]!Table2[#All],3,FALSE)))</f>
        <v/>
      </c>
      <c r="AA240" s="7">
        <f ca="1">IF('[1]#source_data'!A243="","",'[1]#fixed_data'!$B$7)</f>
        <v>46079</v>
      </c>
      <c r="AB240" s="4" t="str">
        <f>IF('[1]#source_data'!A243="","",'[1]#fixed_data'!$B$8)</f>
        <v>https://www.berkeleyfoundation.org.uk/</v>
      </c>
      <c r="AC240" s="4">
        <f>IF('[1]#source_data'!A243="","",IF('[1]#source_data'!O243="","",'[1]#source_data'!O243))</f>
        <v>0</v>
      </c>
    </row>
    <row r="241" spans="1:29" x14ac:dyDescent="0.25">
      <c r="A241" s="4" t="str">
        <f>IF('[1]#source_data'!A244="","",CONCATENATE('[1]#fixed_data'!$B$2&amp;'[1]#source_data'!A244))</f>
        <v>360G-BerkeleyFdn-FG1137</v>
      </c>
      <c r="B241" s="4" t="str">
        <f>IF('[1]#source_data'!A244="","",IF('[1]#source_data'!B244="","",'[1]#source_data'!B244))</f>
        <v>Match Funding payment</v>
      </c>
      <c r="C241" s="4" t="str">
        <f>IF('[1]#source_data'!A244="","",IF('[1]#source_data'!C244="","",'[1]#source_data'!C244))</f>
        <v xml:space="preserve">Unrestricted grant provided to partner charities on a quarterly basis to match staff fundraising, volunteering time and donations through payroll giving, in line with the Berkeley Foundation's match funding policy. </v>
      </c>
      <c r="D241" s="4" t="str">
        <f>IF('[1]#source_data'!A244="","",'[1]#fixed_data'!$B$3)</f>
        <v>GBP</v>
      </c>
      <c r="E241" s="5">
        <f>IF('[1]#source_data'!A244="","",IF('[1]#source_data'!D244="","",'[1]#source_data'!D244))</f>
        <v>245.5</v>
      </c>
      <c r="F241" s="5">
        <f>IF('[1]#source_data'!A244="","",IF('[1]#source_data'!F244="","",'[1]#source_data'!F244))</f>
        <v>245.5</v>
      </c>
      <c r="G241" s="6">
        <f>IF('[1]#source_data'!A244="","",IF('[1]#source_data'!E244="","",'[1]#source_data'!E244))</f>
        <v>44681</v>
      </c>
      <c r="H241" s="4" t="str">
        <f>IF('[1]#source_data'!A244="","",IF(AND(J241="",K241=""),'[1]#fixed_data'!$B$4&amp;SUBSTITUTE(I241," ","-"),IF(J241="","GB-COH-"&amp;K241,IF(LEFT(J241,2)="SC","GB-SC-"&amp;J241,IF(AND(LEFT(J241,1)="1",LEN(J241)=6),"GB-NIC-"&amp;J241,IF(LEFT(J241,3)="NIC","GB-NIC-"&amp;SUBSTITUTE(J241,"NIC",""),IF(LEFT(J241,1)="X","GB-REV-"&amp;J241,"GB-CHC-"&amp;J241)))))))</f>
        <v>GB-CHC-1121561</v>
      </c>
      <c r="I241" s="4" t="str">
        <f>IF('[1]#source_data'!A244="","",IF('[1]#source_data'!G244="","",'[1]#source_data'!G244))</f>
        <v>Ellenor Lions Hospices</v>
      </c>
      <c r="J241" s="4">
        <f>IF('[1]#source_data'!A244="","",IF(ISBLANK('[1]#source_data'!H244),"",'[1]#source_data'!H244))</f>
        <v>1121561</v>
      </c>
      <c r="K241" s="4" t="str">
        <f>IF('[1]#source_data'!A244="","",IF('[1]#source_data'!I244="","",TEXT('[1]#source_data'!I244,"00000000")))</f>
        <v/>
      </c>
      <c r="L241" s="4" t="str">
        <f>IF('[1]#source_data'!A244="","",'[1]#fixed_data'!$B$5)</f>
        <v>GB-CHC-1152596</v>
      </c>
      <c r="M241" s="4" t="str">
        <f>IF('[1]#source_data'!A244="","",'[1]#fixed_data'!$B$6)</f>
        <v>The Berkeley Foundation</v>
      </c>
      <c r="N241" s="4" t="str">
        <f>IF('[1]#source_data'!A244="","",IF('[1]#source_data'!J244="","",'[1]#source_data'!J244))</f>
        <v>Unrestricted funding</v>
      </c>
      <c r="O241" s="4" t="str">
        <f>IF('[1]#source_data'!A244="","",IF('[1]#source_data'!K244="","",'[1]#source_data'!K244))</f>
        <v>South East England</v>
      </c>
      <c r="P241" s="4" t="str">
        <f>IF('[1]#source_data'!A244="","",IF(O241="","",VLOOKUP(O241,[1]!Table2[#All],2,FALSE)))</f>
        <v>E12000008</v>
      </c>
      <c r="Q241" s="4" t="str">
        <f>IF('[1]#source_data'!A244="","",IF(O241="","",VLOOKUP(O241,[1]!Table2[#All],3,FALSE)))</f>
        <v>RGN/GOR</v>
      </c>
      <c r="R241" s="4" t="str">
        <f>IF('[1]#source_data'!A244="","",IF('[1]#source_data'!L244="","",'[1]#source_data'!L244))</f>
        <v>London</v>
      </c>
      <c r="S241" s="4" t="str">
        <f>IF('[1]#source_data'!A244="","",IF(R241="","",VLOOKUP(R241,[1]!Table2[#All],2,FALSE)))</f>
        <v>E12000007</v>
      </c>
      <c r="T241" s="4" t="str">
        <f>IF('[1]#source_data'!A244="","",IF(R241="","",VLOOKUP(R241,[1]!Table2[#All],3,FALSE)))</f>
        <v>RGN/GOR</v>
      </c>
      <c r="U241" s="4" t="str">
        <f>IF('[1]#source_data'!A244="","",IF('[1]#source_data'!M244="","",'[1]#source_data'!M244))</f>
        <v/>
      </c>
      <c r="V241" s="4" t="str">
        <f>IF('[1]#source_data'!A244="","",IF(U241="","",VLOOKUP(U241,[1]!Table2[#All],2,FALSE)))</f>
        <v/>
      </c>
      <c r="W241" s="4" t="str">
        <f>IF('[1]#source_data'!A244="","",IF(U241="","",VLOOKUP(U241,[1]!Table2[#All],3,FALSE)))</f>
        <v/>
      </c>
      <c r="X241" s="4" t="str">
        <f>IF('[1]#source_data'!A244="","",IF('[1]#source_data'!N244="","",'[1]#source_data'!N244))</f>
        <v/>
      </c>
      <c r="Y241" s="4" t="str">
        <f>IF('[1]#source_data'!A244="","",IF(X241="","",VLOOKUP(X241,[1]!Table2[#All],2,FALSE)))</f>
        <v/>
      </c>
      <c r="Z241" s="4" t="str">
        <f>IF('[1]#source_data'!A244="","",IF(X241="","",VLOOKUP(X241,[1]!Table2[#All],3,FALSE)))</f>
        <v/>
      </c>
      <c r="AA241" s="7">
        <f ca="1">IF('[1]#source_data'!A244="","",'[1]#fixed_data'!$B$7)</f>
        <v>46079</v>
      </c>
      <c r="AB241" s="4" t="str">
        <f>IF('[1]#source_data'!A244="","",'[1]#fixed_data'!$B$8)</f>
        <v>https://www.berkeleyfoundation.org.uk/</v>
      </c>
      <c r="AC241" s="4">
        <f>IF('[1]#source_data'!A244="","",IF('[1]#source_data'!O244="","",'[1]#source_data'!O244))</f>
        <v>0</v>
      </c>
    </row>
    <row r="242" spans="1:29" x14ac:dyDescent="0.25">
      <c r="A242" s="4" t="str">
        <f>IF('[1]#source_data'!A245="","",CONCATENATE('[1]#fixed_data'!$B$2&amp;'[1]#source_data'!A245))</f>
        <v>360G-BerkeleyFdn-FG1138</v>
      </c>
      <c r="B242" s="4" t="str">
        <f>IF('[1]#source_data'!A245="","",IF('[1]#source_data'!B245="","",'[1]#source_data'!B245))</f>
        <v>Match Funding payment</v>
      </c>
      <c r="C242" s="4" t="str">
        <f>IF('[1]#source_data'!A245="","",IF('[1]#source_data'!C245="","",'[1]#source_data'!C245))</f>
        <v xml:space="preserve">Unrestricted grant provided to partner charities on a quarterly basis to match staff fundraising, volunteering time and donations through payroll giving, in line with the Berkeley Foundation's match funding policy. </v>
      </c>
      <c r="D242" s="4" t="str">
        <f>IF('[1]#source_data'!A245="","",'[1]#fixed_data'!$B$3)</f>
        <v>GBP</v>
      </c>
      <c r="E242" s="5">
        <f>IF('[1]#source_data'!A245="","",IF('[1]#source_data'!D245="","",'[1]#source_data'!D245))</f>
        <v>856</v>
      </c>
      <c r="F242" s="5">
        <f>IF('[1]#source_data'!A245="","",IF('[1]#source_data'!F245="","",'[1]#source_data'!F245))</f>
        <v>856</v>
      </c>
      <c r="G242" s="6">
        <f>IF('[1]#source_data'!A245="","",IF('[1]#source_data'!E245="","",'[1]#source_data'!E245))</f>
        <v>44681</v>
      </c>
      <c r="H242" s="4" t="str">
        <f>IF('[1]#source_data'!A245="","",IF(AND(J242="",K242=""),'[1]#fixed_data'!$B$4&amp;SUBSTITUTE(I242," ","-"),IF(J242="","GB-COH-"&amp;K242,IF(LEFT(J242,2)="SC","GB-SC-"&amp;J242,IF(AND(LEFT(J242,1)="1",LEN(J242)=6),"GB-NIC-"&amp;J242,IF(LEFT(J242,3)="NIC","GB-NIC-"&amp;SUBSTITUTE(J242,"NIC",""),IF(LEFT(J242,1)="X","GB-REV-"&amp;J242,"GB-CHC-"&amp;J242)))))))</f>
        <v>GB-CHC-1184132</v>
      </c>
      <c r="I242" s="4" t="str">
        <f>IF('[1]#source_data'!A245="","",IF('[1]#source_data'!G245="","",'[1]#source_data'!G245))</f>
        <v>The Honeypot Charity</v>
      </c>
      <c r="J242" s="4">
        <f>IF('[1]#source_data'!A245="","",IF(ISBLANK('[1]#source_data'!H245),"",'[1]#source_data'!H245))</f>
        <v>1184132</v>
      </c>
      <c r="K242" s="4" t="str">
        <f>IF('[1]#source_data'!A245="","",IF('[1]#source_data'!I245="","",TEXT('[1]#source_data'!I245,"00000000")))</f>
        <v/>
      </c>
      <c r="L242" s="4" t="str">
        <f>IF('[1]#source_data'!A245="","",'[1]#fixed_data'!$B$5)</f>
        <v>GB-CHC-1152596</v>
      </c>
      <c r="M242" s="4" t="str">
        <f>IF('[1]#source_data'!A245="","",'[1]#fixed_data'!$B$6)</f>
        <v>The Berkeley Foundation</v>
      </c>
      <c r="N242" s="4" t="str">
        <f>IF('[1]#source_data'!A245="","",IF('[1]#source_data'!J245="","",'[1]#source_data'!J245))</f>
        <v>Unrestricted funding</v>
      </c>
      <c r="O242" s="4" t="str">
        <f>IF('[1]#source_data'!A245="","",IF('[1]#source_data'!K245="","",'[1]#source_data'!K245))</f>
        <v>South East England</v>
      </c>
      <c r="P242" s="4" t="str">
        <f>IF('[1]#source_data'!A245="","",IF(O242="","",VLOOKUP(O242,[1]!Table2[#All],2,FALSE)))</f>
        <v>E12000008</v>
      </c>
      <c r="Q242" s="4" t="str">
        <f>IF('[1]#source_data'!A245="","",IF(O242="","",VLOOKUP(O242,[1]!Table2[#All],3,FALSE)))</f>
        <v>RGN/GOR</v>
      </c>
      <c r="R242" s="4" t="str">
        <f>IF('[1]#source_data'!A245="","",IF('[1]#source_data'!L245="","",'[1]#source_data'!L245))</f>
        <v>London</v>
      </c>
      <c r="S242" s="4" t="str">
        <f>IF('[1]#source_data'!A245="","",IF(R242="","",VLOOKUP(R242,[1]!Table2[#All],2,FALSE)))</f>
        <v>E12000007</v>
      </c>
      <c r="T242" s="4" t="str">
        <f>IF('[1]#source_data'!A245="","",IF(R242="","",VLOOKUP(R242,[1]!Table2[#All],3,FALSE)))</f>
        <v>RGN/GOR</v>
      </c>
      <c r="U242" s="4" t="str">
        <f>IF('[1]#source_data'!A245="","",IF('[1]#source_data'!M245="","",'[1]#source_data'!M245))</f>
        <v/>
      </c>
      <c r="V242" s="4" t="str">
        <f>IF('[1]#source_data'!A245="","",IF(U242="","",VLOOKUP(U242,[1]!Table2[#All],2,FALSE)))</f>
        <v/>
      </c>
      <c r="W242" s="4" t="str">
        <f>IF('[1]#source_data'!A245="","",IF(U242="","",VLOOKUP(U242,[1]!Table2[#All],3,FALSE)))</f>
        <v/>
      </c>
      <c r="X242" s="4" t="str">
        <f>IF('[1]#source_data'!A245="","",IF('[1]#source_data'!N245="","",'[1]#source_data'!N245))</f>
        <v/>
      </c>
      <c r="Y242" s="4" t="str">
        <f>IF('[1]#source_data'!A245="","",IF(X242="","",VLOOKUP(X242,[1]!Table2[#All],2,FALSE)))</f>
        <v/>
      </c>
      <c r="Z242" s="4" t="str">
        <f>IF('[1]#source_data'!A245="","",IF(X242="","",VLOOKUP(X242,[1]!Table2[#All],3,FALSE)))</f>
        <v/>
      </c>
      <c r="AA242" s="7">
        <f ca="1">IF('[1]#source_data'!A245="","",'[1]#fixed_data'!$B$7)</f>
        <v>46079</v>
      </c>
      <c r="AB242" s="4" t="str">
        <f>IF('[1]#source_data'!A245="","",'[1]#fixed_data'!$B$8)</f>
        <v>https://www.berkeleyfoundation.org.uk/</v>
      </c>
      <c r="AC242" s="4">
        <f>IF('[1]#source_data'!A245="","",IF('[1]#source_data'!O245="","",'[1]#source_data'!O245))</f>
        <v>0</v>
      </c>
    </row>
    <row r="243" spans="1:29" x14ac:dyDescent="0.25">
      <c r="A243" s="4" t="str">
        <f>IF('[1]#source_data'!A246="","",CONCATENATE('[1]#fixed_data'!$B$2&amp;'[1]#source_data'!A246))</f>
        <v>360G-BerkeleyFdn-FG1139</v>
      </c>
      <c r="B243" s="4" t="str">
        <f>IF('[1]#source_data'!A246="","",IF('[1]#source_data'!B246="","",'[1]#source_data'!B246))</f>
        <v>Match Funding payment</v>
      </c>
      <c r="C243" s="4" t="str">
        <f>IF('[1]#source_data'!A246="","",IF('[1]#source_data'!C246="","",'[1]#source_data'!C246))</f>
        <v xml:space="preserve">Unrestricted grant provided to partner charities on a quarterly basis to match staff fundraising, volunteering time and donations through payroll giving, in line with the Berkeley Foundation's match funding policy. </v>
      </c>
      <c r="D243" s="4" t="str">
        <f>IF('[1]#source_data'!A246="","",'[1]#fixed_data'!$B$3)</f>
        <v>GBP</v>
      </c>
      <c r="E243" s="5">
        <f>IF('[1]#source_data'!A246="","",IF('[1]#source_data'!D246="","",'[1]#source_data'!D246))</f>
        <v>350</v>
      </c>
      <c r="F243" s="5">
        <f>IF('[1]#source_data'!A246="","",IF('[1]#source_data'!F246="","",'[1]#source_data'!F246))</f>
        <v>350</v>
      </c>
      <c r="G243" s="6">
        <f>IF('[1]#source_data'!A246="","",IF('[1]#source_data'!E246="","",'[1]#source_data'!E246))</f>
        <v>44681</v>
      </c>
      <c r="H243" s="4" t="str">
        <f>IF('[1]#source_data'!A246="","",IF(AND(J243="",K243=""),'[1]#fixed_data'!$B$4&amp;SUBSTITUTE(I243," ","-"),IF(J243="","GB-COH-"&amp;K243,IF(LEFT(J243,2)="SC","GB-SC-"&amp;J243,IF(AND(LEFT(J243,1)="1",LEN(J243)=6),"GB-NIC-"&amp;J243,IF(LEFT(J243,3)="NIC","GB-NIC-"&amp;SUBSTITUTE(J243,"NIC",""),IF(LEFT(J243,1)="X","GB-REV-"&amp;J243,"GB-CHC-"&amp;J243)))))))</f>
        <v>GB-CHC-1122206</v>
      </c>
      <c r="I243" s="4" t="str">
        <f>IF('[1]#source_data'!A246="","",IF('[1]#source_data'!G246="","",'[1]#source_data'!G246))</f>
        <v>Spear</v>
      </c>
      <c r="J243" s="4">
        <f>IF('[1]#source_data'!A246="","",IF(ISBLANK('[1]#source_data'!H246),"",'[1]#source_data'!H246))</f>
        <v>1122206</v>
      </c>
      <c r="K243" s="4" t="str">
        <f>IF('[1]#source_data'!A246="","",IF('[1]#source_data'!I246="","",TEXT('[1]#source_data'!I246,"00000000")))</f>
        <v/>
      </c>
      <c r="L243" s="4" t="str">
        <f>IF('[1]#source_data'!A246="","",'[1]#fixed_data'!$B$5)</f>
        <v>GB-CHC-1152596</v>
      </c>
      <c r="M243" s="4" t="str">
        <f>IF('[1]#source_data'!A246="","",'[1]#fixed_data'!$B$6)</f>
        <v>The Berkeley Foundation</v>
      </c>
      <c r="N243" s="4" t="str">
        <f>IF('[1]#source_data'!A246="","",IF('[1]#source_data'!J246="","",'[1]#source_data'!J246))</f>
        <v>Unrestricted funding</v>
      </c>
      <c r="O243" s="4" t="str">
        <f>IF('[1]#source_data'!A246="","",IF('[1]#source_data'!K246="","",'[1]#source_data'!K246))</f>
        <v>London</v>
      </c>
      <c r="P243" s="4" t="str">
        <f>IF('[1]#source_data'!A246="","",IF(O243="","",VLOOKUP(O243,[1]!Table2[#All],2,FALSE)))</f>
        <v>E12000007</v>
      </c>
      <c r="Q243" s="4" t="str">
        <f>IF('[1]#source_data'!A246="","",IF(O243="","",VLOOKUP(O243,[1]!Table2[#All],3,FALSE)))</f>
        <v>RGN/GOR</v>
      </c>
      <c r="R243" s="4" t="str">
        <f>IF('[1]#source_data'!A246="","",IF('[1]#source_data'!L246="","",'[1]#source_data'!L246))</f>
        <v/>
      </c>
      <c r="S243" s="4" t="str">
        <f>IF('[1]#source_data'!A246="","",IF(R243="","",VLOOKUP(R243,[1]!Table2[#All],2,FALSE)))</f>
        <v/>
      </c>
      <c r="T243" s="4" t="str">
        <f>IF('[1]#source_data'!A246="","",IF(R243="","",VLOOKUP(R243,[1]!Table2[#All],3,FALSE)))</f>
        <v/>
      </c>
      <c r="U243" s="4" t="str">
        <f>IF('[1]#source_data'!A246="","",IF('[1]#source_data'!M246="","",'[1]#source_data'!M246))</f>
        <v/>
      </c>
      <c r="V243" s="4" t="str">
        <f>IF('[1]#source_data'!A246="","",IF(U243="","",VLOOKUP(U243,[1]!Table2[#All],2,FALSE)))</f>
        <v/>
      </c>
      <c r="W243" s="4" t="str">
        <f>IF('[1]#source_data'!A246="","",IF(U243="","",VLOOKUP(U243,[1]!Table2[#All],3,FALSE)))</f>
        <v/>
      </c>
      <c r="X243" s="4" t="str">
        <f>IF('[1]#source_data'!A246="","",IF('[1]#source_data'!N246="","",'[1]#source_data'!N246))</f>
        <v/>
      </c>
      <c r="Y243" s="4" t="str">
        <f>IF('[1]#source_data'!A246="","",IF(X243="","",VLOOKUP(X243,[1]!Table2[#All],2,FALSE)))</f>
        <v/>
      </c>
      <c r="Z243" s="4" t="str">
        <f>IF('[1]#source_data'!A246="","",IF(X243="","",VLOOKUP(X243,[1]!Table2[#All],3,FALSE)))</f>
        <v/>
      </c>
      <c r="AA243" s="7">
        <f ca="1">IF('[1]#source_data'!A246="","",'[1]#fixed_data'!$B$7)</f>
        <v>46079</v>
      </c>
      <c r="AB243" s="4" t="str">
        <f>IF('[1]#source_data'!A246="","",'[1]#fixed_data'!$B$8)</f>
        <v>https://www.berkeleyfoundation.org.uk/</v>
      </c>
      <c r="AC243" s="4">
        <f>IF('[1]#source_data'!A246="","",IF('[1]#source_data'!O246="","",'[1]#source_data'!O246))</f>
        <v>0</v>
      </c>
    </row>
    <row r="244" spans="1:29" x14ac:dyDescent="0.25">
      <c r="A244" s="4" t="str">
        <f>IF('[1]#source_data'!A247="","",CONCATENATE('[1]#fixed_data'!$B$2&amp;'[1]#source_data'!A247))</f>
        <v>360G-BerkeleyFdn-FG1140</v>
      </c>
      <c r="B244" s="4" t="str">
        <f>IF('[1]#source_data'!A247="","",IF('[1]#source_data'!B247="","",'[1]#source_data'!B247))</f>
        <v>Match Funding payment</v>
      </c>
      <c r="C244" s="4" t="str">
        <f>IF('[1]#source_data'!A247="","",IF('[1]#source_data'!C247="","",'[1]#source_data'!C247))</f>
        <v xml:space="preserve">Unrestricted grant provided to partner charities on a quarterly basis to match staff fundraising, volunteering time and donations through payroll giving, in line with the Berkeley Foundation's match funding policy. </v>
      </c>
      <c r="D244" s="4" t="str">
        <f>IF('[1]#source_data'!A247="","",'[1]#fixed_data'!$B$3)</f>
        <v>GBP</v>
      </c>
      <c r="E244" s="5">
        <f>IF('[1]#source_data'!A247="","",IF('[1]#source_data'!D247="","",'[1]#source_data'!D247))</f>
        <v>1027.5</v>
      </c>
      <c r="F244" s="5">
        <f>IF('[1]#source_data'!A247="","",IF('[1]#source_data'!F247="","",'[1]#source_data'!F247))</f>
        <v>1027.5</v>
      </c>
      <c r="G244" s="6">
        <f>IF('[1]#source_data'!A247="","",IF('[1]#source_data'!E247="","",'[1]#source_data'!E247))</f>
        <v>44681</v>
      </c>
      <c r="H244" s="4" t="str">
        <f>IF('[1]#source_data'!A247="","",IF(AND(J244="",K244=""),'[1]#fixed_data'!$B$4&amp;SUBSTITUTE(I244," ","-"),IF(J244="","GB-COH-"&amp;K244,IF(LEFT(J244,2)="SC","GB-SC-"&amp;J244,IF(AND(LEFT(J244,1)="1",LEN(J244)=6),"GB-NIC-"&amp;J244,IF(LEFT(J244,3)="NIC","GB-NIC-"&amp;SUBSTITUTE(J244,"NIC",""),IF(LEFT(J244,1)="X","GB-REV-"&amp;J244,"GB-CHC-"&amp;J244)))))))</f>
        <v>GB-CHC-281512</v>
      </c>
      <c r="I244" s="4" t="str">
        <f>IF('[1]#source_data'!A247="","",IF('[1]#source_data'!G247="","",'[1]#source_data'!G247))</f>
        <v>Vauxhall City Farm</v>
      </c>
      <c r="J244" s="4">
        <f>IF('[1]#source_data'!A247="","",IF(ISBLANK('[1]#source_data'!H247),"",'[1]#source_data'!H247))</f>
        <v>281512</v>
      </c>
      <c r="K244" s="4" t="str">
        <f>IF('[1]#source_data'!A247="","",IF('[1]#source_data'!I247="","",TEXT('[1]#source_data'!I247,"00000000")))</f>
        <v/>
      </c>
      <c r="L244" s="4" t="str">
        <f>IF('[1]#source_data'!A247="","",'[1]#fixed_data'!$B$5)</f>
        <v>GB-CHC-1152596</v>
      </c>
      <c r="M244" s="4" t="str">
        <f>IF('[1]#source_data'!A247="","",'[1]#fixed_data'!$B$6)</f>
        <v>The Berkeley Foundation</v>
      </c>
      <c r="N244" s="4" t="str">
        <f>IF('[1]#source_data'!A247="","",IF('[1]#source_data'!J247="","",'[1]#source_data'!J247))</f>
        <v>Unrestricted funding</v>
      </c>
      <c r="O244" s="4" t="str">
        <f>IF('[1]#source_data'!A247="","",IF('[1]#source_data'!K247="","",'[1]#source_data'!K247))</f>
        <v>London</v>
      </c>
      <c r="P244" s="4" t="str">
        <f>IF('[1]#source_data'!A247="","",IF(O244="","",VLOOKUP(O244,[1]!Table2[#All],2,FALSE)))</f>
        <v>E12000007</v>
      </c>
      <c r="Q244" s="4" t="str">
        <f>IF('[1]#source_data'!A247="","",IF(O244="","",VLOOKUP(O244,[1]!Table2[#All],3,FALSE)))</f>
        <v>RGN/GOR</v>
      </c>
      <c r="R244" s="4" t="str">
        <f>IF('[1]#source_data'!A247="","",IF('[1]#source_data'!L247="","",'[1]#source_data'!L247))</f>
        <v/>
      </c>
      <c r="S244" s="4" t="str">
        <f>IF('[1]#source_data'!A247="","",IF(R244="","",VLOOKUP(R244,[1]!Table2[#All],2,FALSE)))</f>
        <v/>
      </c>
      <c r="T244" s="4" t="str">
        <f>IF('[1]#source_data'!A247="","",IF(R244="","",VLOOKUP(R244,[1]!Table2[#All],3,FALSE)))</f>
        <v/>
      </c>
      <c r="U244" s="4" t="str">
        <f>IF('[1]#source_data'!A247="","",IF('[1]#source_data'!M247="","",'[1]#source_data'!M247))</f>
        <v/>
      </c>
      <c r="V244" s="4" t="str">
        <f>IF('[1]#source_data'!A247="","",IF(U244="","",VLOOKUP(U244,[1]!Table2[#All],2,FALSE)))</f>
        <v/>
      </c>
      <c r="W244" s="4" t="str">
        <f>IF('[1]#source_data'!A247="","",IF(U244="","",VLOOKUP(U244,[1]!Table2[#All],3,FALSE)))</f>
        <v/>
      </c>
      <c r="X244" s="4" t="str">
        <f>IF('[1]#source_data'!A247="","",IF('[1]#source_data'!N247="","",'[1]#source_data'!N247))</f>
        <v/>
      </c>
      <c r="Y244" s="4" t="str">
        <f>IF('[1]#source_data'!A247="","",IF(X244="","",VLOOKUP(X244,[1]!Table2[#All],2,FALSE)))</f>
        <v/>
      </c>
      <c r="Z244" s="4" t="str">
        <f>IF('[1]#source_data'!A247="","",IF(X244="","",VLOOKUP(X244,[1]!Table2[#All],3,FALSE)))</f>
        <v/>
      </c>
      <c r="AA244" s="7">
        <f ca="1">IF('[1]#source_data'!A247="","",'[1]#fixed_data'!$B$7)</f>
        <v>46079</v>
      </c>
      <c r="AB244" s="4" t="str">
        <f>IF('[1]#source_data'!A247="","",'[1]#fixed_data'!$B$8)</f>
        <v>https://www.berkeleyfoundation.org.uk/</v>
      </c>
      <c r="AC244" s="4">
        <f>IF('[1]#source_data'!A247="","",IF('[1]#source_data'!O247="","",'[1]#source_data'!O247))</f>
        <v>0</v>
      </c>
    </row>
    <row r="245" spans="1:29" x14ac:dyDescent="0.25">
      <c r="A245" s="4" t="str">
        <f>IF('[1]#source_data'!A248="","",CONCATENATE('[1]#fixed_data'!$B$2&amp;'[1]#source_data'!A248))</f>
        <v>360G-BerkeleyFdn-FG1141</v>
      </c>
      <c r="B245" s="4" t="str">
        <f>IF('[1]#source_data'!A248="","",IF('[1]#source_data'!B248="","",'[1]#source_data'!B248))</f>
        <v>Match Funding payment</v>
      </c>
      <c r="C245" s="4" t="str">
        <f>IF('[1]#source_data'!A248="","",IF('[1]#source_data'!C248="","",'[1]#source_data'!C248))</f>
        <v xml:space="preserve">Unrestricted grant provided to partner charities on a quarterly basis to match staff fundraising, volunteering time and donations through payroll giving, in line with the Berkeley Foundation's match funding policy. </v>
      </c>
      <c r="D245" s="4" t="str">
        <f>IF('[1]#source_data'!A248="","",'[1]#fixed_data'!$B$3)</f>
        <v>GBP</v>
      </c>
      <c r="E245" s="5">
        <f>IF('[1]#source_data'!A248="","",IF('[1]#source_data'!D248="","",'[1]#source_data'!D248))</f>
        <v>1534</v>
      </c>
      <c r="F245" s="5">
        <f>IF('[1]#source_data'!A248="","",IF('[1]#source_data'!F248="","",'[1]#source_data'!F248))</f>
        <v>1534</v>
      </c>
      <c r="G245" s="6">
        <f>IF('[1]#source_data'!A248="","",IF('[1]#source_data'!E248="","",'[1]#source_data'!E248))</f>
        <v>44681</v>
      </c>
      <c r="H245" s="4" t="str">
        <f>IF('[1]#source_data'!A248="","",IF(AND(J245="",K245=""),'[1]#fixed_data'!$B$4&amp;SUBSTITUTE(I245," ","-"),IF(J245="","GB-COH-"&amp;K245,IF(LEFT(J245,2)="SC","GB-SC-"&amp;J245,IF(AND(LEFT(J245,1)="1",LEN(J245)=6),"GB-NIC-"&amp;J245,IF(LEFT(J245,3)="NIC","GB-NIC-"&amp;SUBSTITUTE(J245,"NIC",""),IF(LEFT(J245,1)="X","GB-REV-"&amp;J245,"GB-CHC-"&amp;J245)))))))</f>
        <v>GB-CHC-1070532</v>
      </c>
      <c r="I245" s="4" t="str">
        <f>IF('[1]#source_data'!A248="","",IF('[1]#source_data'!G248="","",'[1]#source_data'!G248))</f>
        <v>Rainbow Trust Children’s Charity</v>
      </c>
      <c r="J245" s="4">
        <f>IF('[1]#source_data'!A248="","",IF(ISBLANK('[1]#source_data'!H248),"",'[1]#source_data'!H248))</f>
        <v>1070532</v>
      </c>
      <c r="K245" s="4" t="str">
        <f>IF('[1]#source_data'!A248="","",IF('[1]#source_data'!I248="","",TEXT('[1]#source_data'!I248,"00000000")))</f>
        <v/>
      </c>
      <c r="L245" s="4" t="str">
        <f>IF('[1]#source_data'!A248="","",'[1]#fixed_data'!$B$5)</f>
        <v>GB-CHC-1152596</v>
      </c>
      <c r="M245" s="4" t="str">
        <f>IF('[1]#source_data'!A248="","",'[1]#fixed_data'!$B$6)</f>
        <v>The Berkeley Foundation</v>
      </c>
      <c r="N245" s="4" t="str">
        <f>IF('[1]#source_data'!A248="","",IF('[1]#source_data'!J248="","",'[1]#source_data'!J248))</f>
        <v>Unrestricted funding</v>
      </c>
      <c r="O245" s="4" t="str">
        <f>IF('[1]#source_data'!A248="","",IF('[1]#source_data'!K248="","",'[1]#source_data'!K248))</f>
        <v>South East England</v>
      </c>
      <c r="P245" s="4" t="str">
        <f>IF('[1]#source_data'!A248="","",IF(O245="","",VLOOKUP(O245,[1]!Table2[#All],2,FALSE)))</f>
        <v>E12000008</v>
      </c>
      <c r="Q245" s="4" t="str">
        <f>IF('[1]#source_data'!A248="","",IF(O245="","",VLOOKUP(O245,[1]!Table2[#All],3,FALSE)))</f>
        <v>RGN/GOR</v>
      </c>
      <c r="R245" s="4" t="str">
        <f>IF('[1]#source_data'!A248="","",IF('[1]#source_data'!L248="","",'[1]#source_data'!L248))</f>
        <v/>
      </c>
      <c r="S245" s="4" t="str">
        <f>IF('[1]#source_data'!A248="","",IF(R245="","",VLOOKUP(R245,[1]!Table2[#All],2,FALSE)))</f>
        <v/>
      </c>
      <c r="T245" s="4" t="str">
        <f>IF('[1]#source_data'!A248="","",IF(R245="","",VLOOKUP(R245,[1]!Table2[#All],3,FALSE)))</f>
        <v/>
      </c>
      <c r="U245" s="4" t="str">
        <f>IF('[1]#source_data'!A248="","",IF('[1]#source_data'!M248="","",'[1]#source_data'!M248))</f>
        <v/>
      </c>
      <c r="V245" s="4" t="str">
        <f>IF('[1]#source_data'!A248="","",IF(U245="","",VLOOKUP(U245,[1]!Table2[#All],2,FALSE)))</f>
        <v/>
      </c>
      <c r="W245" s="4" t="str">
        <f>IF('[1]#source_data'!A248="","",IF(U245="","",VLOOKUP(U245,[1]!Table2[#All],3,FALSE)))</f>
        <v/>
      </c>
      <c r="X245" s="4" t="str">
        <f>IF('[1]#source_data'!A248="","",IF('[1]#source_data'!N248="","",'[1]#source_data'!N248))</f>
        <v/>
      </c>
      <c r="Y245" s="4" t="str">
        <f>IF('[1]#source_data'!A248="","",IF(X245="","",VLOOKUP(X245,[1]!Table2[#All],2,FALSE)))</f>
        <v/>
      </c>
      <c r="Z245" s="4" t="str">
        <f>IF('[1]#source_data'!A248="","",IF(X245="","",VLOOKUP(X245,[1]!Table2[#All],3,FALSE)))</f>
        <v/>
      </c>
      <c r="AA245" s="7">
        <f ca="1">IF('[1]#source_data'!A248="","",'[1]#fixed_data'!$B$7)</f>
        <v>46079</v>
      </c>
      <c r="AB245" s="4" t="str">
        <f>IF('[1]#source_data'!A248="","",'[1]#fixed_data'!$B$8)</f>
        <v>https://www.berkeleyfoundation.org.uk/</v>
      </c>
      <c r="AC245" s="4">
        <f>IF('[1]#source_data'!A248="","",IF('[1]#source_data'!O248="","",'[1]#source_data'!O248))</f>
        <v>0</v>
      </c>
    </row>
    <row r="246" spans="1:29" x14ac:dyDescent="0.25">
      <c r="A246" s="4" t="str">
        <f>IF('[1]#source_data'!A249="","",CONCATENATE('[1]#fixed_data'!$B$2&amp;'[1]#source_data'!A249))</f>
        <v>360G-BerkeleyFdn-FG1142</v>
      </c>
      <c r="B246" s="4" t="str">
        <f>IF('[1]#source_data'!A249="","",IF('[1]#source_data'!B249="","",'[1]#source_data'!B249))</f>
        <v>Match Funding payment</v>
      </c>
      <c r="C246" s="4" t="str">
        <f>IF('[1]#source_data'!A249="","",IF('[1]#source_data'!C249="","",'[1]#source_data'!C249))</f>
        <v xml:space="preserve">Unrestricted grant provided to partner charities on a quarterly basis to match staff fundraising, volunteering time and donations through payroll giving, in line with the Berkeley Foundation's match funding policy. </v>
      </c>
      <c r="D246" s="4" t="str">
        <f>IF('[1]#source_data'!A249="","",'[1]#fixed_data'!$B$3)</f>
        <v>GBP</v>
      </c>
      <c r="E246" s="5">
        <f>IF('[1]#source_data'!A249="","",IF('[1]#source_data'!D249="","",'[1]#source_data'!D249))</f>
        <v>48</v>
      </c>
      <c r="F246" s="5">
        <f>IF('[1]#source_data'!A249="","",IF('[1]#source_data'!F249="","",'[1]#source_data'!F249))</f>
        <v>48</v>
      </c>
      <c r="G246" s="6">
        <f>IF('[1]#source_data'!A249="","",IF('[1]#source_data'!E249="","",'[1]#source_data'!E249))</f>
        <v>44681</v>
      </c>
      <c r="H246" s="4" t="str">
        <f>IF('[1]#source_data'!A249="","",IF(AND(J246="",K246=""),'[1]#fixed_data'!$B$4&amp;SUBSTITUTE(I246," ","-"),IF(J246="","GB-COH-"&amp;K246,IF(LEFT(J246,2)="SC","GB-SC-"&amp;J246,IF(AND(LEFT(J246,1)="1",LEN(J246)=6),"GB-NIC-"&amp;J246,IF(LEFT(J246,3)="NIC","GB-NIC-"&amp;SUBSTITUTE(J246,"NIC",""),IF(LEFT(J246,1)="X","GB-REV-"&amp;J246,"GB-CHC-"&amp;J246)))))))</f>
        <v>GB-CHC-1068841</v>
      </c>
      <c r="I246" s="4" t="str">
        <f>IF('[1]#source_data'!A249="","",IF('[1]#source_data'!G249="","",'[1]#source_data'!G249))</f>
        <v>Action for Kids Charitable Trust</v>
      </c>
      <c r="J246" s="4">
        <f>IF('[1]#source_data'!A249="","",IF(ISBLANK('[1]#source_data'!H249),"",'[1]#source_data'!H249))</f>
        <v>1068841</v>
      </c>
      <c r="K246" s="4" t="str">
        <f>IF('[1]#source_data'!A249="","",IF('[1]#source_data'!I249="","",TEXT('[1]#source_data'!I249,"00000000")))</f>
        <v/>
      </c>
      <c r="L246" s="4" t="str">
        <f>IF('[1]#source_data'!A249="","",'[1]#fixed_data'!$B$5)</f>
        <v>GB-CHC-1152596</v>
      </c>
      <c r="M246" s="4" t="str">
        <f>IF('[1]#source_data'!A249="","",'[1]#fixed_data'!$B$6)</f>
        <v>The Berkeley Foundation</v>
      </c>
      <c r="N246" s="4" t="str">
        <f>IF('[1]#source_data'!A249="","",IF('[1]#source_data'!J249="","",'[1]#source_data'!J249))</f>
        <v>Unrestricted funding</v>
      </c>
      <c r="O246" s="4" t="str">
        <f>IF('[1]#source_data'!A249="","",IF('[1]#source_data'!K249="","",'[1]#source_data'!K249))</f>
        <v>London</v>
      </c>
      <c r="P246" s="4" t="str">
        <f>IF('[1]#source_data'!A249="","",IF(O246="","",VLOOKUP(O246,[1]!Table2[#All],2,FALSE)))</f>
        <v>E12000007</v>
      </c>
      <c r="Q246" s="4" t="str">
        <f>IF('[1]#source_data'!A249="","",IF(O246="","",VLOOKUP(O246,[1]!Table2[#All],3,FALSE)))</f>
        <v>RGN/GOR</v>
      </c>
      <c r="R246" s="4" t="str">
        <f>IF('[1]#source_data'!A249="","",IF('[1]#source_data'!L249="","",'[1]#source_data'!L249))</f>
        <v/>
      </c>
      <c r="S246" s="4" t="str">
        <f>IF('[1]#source_data'!A249="","",IF(R246="","",VLOOKUP(R246,[1]!Table2[#All],2,FALSE)))</f>
        <v/>
      </c>
      <c r="T246" s="4" t="str">
        <f>IF('[1]#source_data'!A249="","",IF(R246="","",VLOOKUP(R246,[1]!Table2[#All],3,FALSE)))</f>
        <v/>
      </c>
      <c r="U246" s="4" t="str">
        <f>IF('[1]#source_data'!A249="","",IF('[1]#source_data'!M249="","",'[1]#source_data'!M249))</f>
        <v/>
      </c>
      <c r="V246" s="4" t="str">
        <f>IF('[1]#source_data'!A249="","",IF(U246="","",VLOOKUP(U246,[1]!Table2[#All],2,FALSE)))</f>
        <v/>
      </c>
      <c r="W246" s="4" t="str">
        <f>IF('[1]#source_data'!A249="","",IF(U246="","",VLOOKUP(U246,[1]!Table2[#All],3,FALSE)))</f>
        <v/>
      </c>
      <c r="X246" s="4" t="str">
        <f>IF('[1]#source_data'!A249="","",IF('[1]#source_data'!N249="","",'[1]#source_data'!N249))</f>
        <v/>
      </c>
      <c r="Y246" s="4" t="str">
        <f>IF('[1]#source_data'!A249="","",IF(X246="","",VLOOKUP(X246,[1]!Table2[#All],2,FALSE)))</f>
        <v/>
      </c>
      <c r="Z246" s="4" t="str">
        <f>IF('[1]#source_data'!A249="","",IF(X246="","",VLOOKUP(X246,[1]!Table2[#All],3,FALSE)))</f>
        <v/>
      </c>
      <c r="AA246" s="7">
        <f ca="1">IF('[1]#source_data'!A249="","",'[1]#fixed_data'!$B$7)</f>
        <v>46079</v>
      </c>
      <c r="AB246" s="4" t="str">
        <f>IF('[1]#source_data'!A249="","",'[1]#fixed_data'!$B$8)</f>
        <v>https://www.berkeleyfoundation.org.uk/</v>
      </c>
      <c r="AC246" s="4">
        <f>IF('[1]#source_data'!A249="","",IF('[1]#source_data'!O249="","",'[1]#source_data'!O249))</f>
        <v>0</v>
      </c>
    </row>
    <row r="247" spans="1:29" x14ac:dyDescent="0.25">
      <c r="A247" s="4" t="str">
        <f>IF('[1]#source_data'!A250="","",CONCATENATE('[1]#fixed_data'!$B$2&amp;'[1]#source_data'!A250))</f>
        <v>360G-BerkeleyFdn-FG1143</v>
      </c>
      <c r="B247" s="4" t="str">
        <f>IF('[1]#source_data'!A250="","",IF('[1]#source_data'!B250="","",'[1]#source_data'!B250))</f>
        <v>Match Funding payment</v>
      </c>
      <c r="C247" s="4" t="str">
        <f>IF('[1]#source_data'!A250="","",IF('[1]#source_data'!C250="","",'[1]#source_data'!C250))</f>
        <v xml:space="preserve">Unrestricted grant provided to partner charities on a quarterly basis to match staff fundraising, volunteering time and donations through payroll giving, in line with the Berkeley Foundation's match funding policy. </v>
      </c>
      <c r="D247" s="4" t="str">
        <f>IF('[1]#source_data'!A250="","",'[1]#fixed_data'!$B$3)</f>
        <v>GBP</v>
      </c>
      <c r="E247" s="5">
        <f>IF('[1]#source_data'!A250="","",IF('[1]#source_data'!D250="","",'[1]#source_data'!D250))</f>
        <v>637</v>
      </c>
      <c r="F247" s="5">
        <f>IF('[1]#source_data'!A250="","",IF('[1]#source_data'!F250="","",'[1]#source_data'!F250))</f>
        <v>637</v>
      </c>
      <c r="G247" s="6">
        <f>IF('[1]#source_data'!A250="","",IF('[1]#source_data'!E250="","",'[1]#source_data'!E250))</f>
        <v>44681</v>
      </c>
      <c r="H247" s="4" t="str">
        <f>IF('[1]#source_data'!A250="","",IF(AND(J247="",K247=""),'[1]#fixed_data'!$B$4&amp;SUBSTITUTE(I247," ","-"),IF(J247="","GB-COH-"&amp;K247,IF(LEFT(J247,2)="SC","GB-SC-"&amp;J247,IF(AND(LEFT(J247,1)="1",LEN(J247)=6),"GB-NIC-"&amp;J247,IF(LEFT(J247,3)="NIC","GB-NIC-"&amp;SUBSTITUTE(J247,"NIC",""),IF(LEFT(J247,1)="X","GB-REV-"&amp;J247,"GB-CHC-"&amp;J247)))))))</f>
        <v>GB-CHC-1152426</v>
      </c>
      <c r="I247" s="4" t="str">
        <f>IF('[1]#source_data'!A250="","",IF('[1]#source_data'!G250="","",'[1]#source_data'!G250))</f>
        <v xml:space="preserve">Key4Life </v>
      </c>
      <c r="J247" s="4">
        <f>IF('[1]#source_data'!A250="","",IF(ISBLANK('[1]#source_data'!H250),"",'[1]#source_data'!H250))</f>
        <v>1152426</v>
      </c>
      <c r="K247" s="4" t="str">
        <f>IF('[1]#source_data'!A250="","",IF('[1]#source_data'!I250="","",TEXT('[1]#source_data'!I250,"00000000")))</f>
        <v/>
      </c>
      <c r="L247" s="4" t="str">
        <f>IF('[1]#source_data'!A250="","",'[1]#fixed_data'!$B$5)</f>
        <v>GB-CHC-1152596</v>
      </c>
      <c r="M247" s="4" t="str">
        <f>IF('[1]#source_data'!A250="","",'[1]#fixed_data'!$B$6)</f>
        <v>The Berkeley Foundation</v>
      </c>
      <c r="N247" s="4" t="str">
        <f>IF('[1]#source_data'!A250="","",IF('[1]#source_data'!J250="","",'[1]#source_data'!J250))</f>
        <v>Unrestricted funding</v>
      </c>
      <c r="O247" s="4" t="str">
        <f>IF('[1]#source_data'!A250="","",IF('[1]#source_data'!K250="","",'[1]#source_data'!K250))</f>
        <v>London</v>
      </c>
      <c r="P247" s="4" t="str">
        <f>IF('[1]#source_data'!A250="","",IF(O247="","",VLOOKUP(O247,[1]!Table2[#All],2,FALSE)))</f>
        <v>E12000007</v>
      </c>
      <c r="Q247" s="4" t="str">
        <f>IF('[1]#source_data'!A250="","",IF(O247="","",VLOOKUP(O247,[1]!Table2[#All],3,FALSE)))</f>
        <v>RGN/GOR</v>
      </c>
      <c r="R247" s="4" t="str">
        <f>IF('[1]#source_data'!A250="","",IF('[1]#source_data'!L250="","",'[1]#source_data'!L250))</f>
        <v/>
      </c>
      <c r="S247" s="4" t="str">
        <f>IF('[1]#source_data'!A250="","",IF(R247="","",VLOOKUP(R247,[1]!Table2[#All],2,FALSE)))</f>
        <v/>
      </c>
      <c r="T247" s="4" t="str">
        <f>IF('[1]#source_data'!A250="","",IF(R247="","",VLOOKUP(R247,[1]!Table2[#All],3,FALSE)))</f>
        <v/>
      </c>
      <c r="U247" s="4" t="str">
        <f>IF('[1]#source_data'!A250="","",IF('[1]#source_data'!M250="","",'[1]#source_data'!M250))</f>
        <v/>
      </c>
      <c r="V247" s="4" t="str">
        <f>IF('[1]#source_data'!A250="","",IF(U247="","",VLOOKUP(U247,[1]!Table2[#All],2,FALSE)))</f>
        <v/>
      </c>
      <c r="W247" s="4" t="str">
        <f>IF('[1]#source_data'!A250="","",IF(U247="","",VLOOKUP(U247,[1]!Table2[#All],3,FALSE)))</f>
        <v/>
      </c>
      <c r="X247" s="4" t="str">
        <f>IF('[1]#source_data'!A250="","",IF('[1]#source_data'!N250="","",'[1]#source_data'!N250))</f>
        <v/>
      </c>
      <c r="Y247" s="4" t="str">
        <f>IF('[1]#source_data'!A250="","",IF(X247="","",VLOOKUP(X247,[1]!Table2[#All],2,FALSE)))</f>
        <v/>
      </c>
      <c r="Z247" s="4" t="str">
        <f>IF('[1]#source_data'!A250="","",IF(X247="","",VLOOKUP(X247,[1]!Table2[#All],3,FALSE)))</f>
        <v/>
      </c>
      <c r="AA247" s="7">
        <f ca="1">IF('[1]#source_data'!A250="","",'[1]#fixed_data'!$B$7)</f>
        <v>46079</v>
      </c>
      <c r="AB247" s="4" t="str">
        <f>IF('[1]#source_data'!A250="","",'[1]#fixed_data'!$B$8)</f>
        <v>https://www.berkeleyfoundation.org.uk/</v>
      </c>
      <c r="AC247" s="4">
        <f>IF('[1]#source_data'!A250="","",IF('[1]#source_data'!O250="","",'[1]#source_data'!O250))</f>
        <v>0</v>
      </c>
    </row>
    <row r="248" spans="1:29" x14ac:dyDescent="0.25">
      <c r="A248" s="4" t="str">
        <f>IF('[1]#source_data'!A251="","",CONCATENATE('[1]#fixed_data'!$B$2&amp;'[1]#source_data'!A251))</f>
        <v>360G-BerkeleyFdn-FG1144</v>
      </c>
      <c r="B248" s="4" t="str">
        <f>IF('[1]#source_data'!A251="","",IF('[1]#source_data'!B251="","",'[1]#source_data'!B251))</f>
        <v>Match Funding payment</v>
      </c>
      <c r="C248" s="4" t="str">
        <f>IF('[1]#source_data'!A251="","",IF('[1]#source_data'!C251="","",'[1]#source_data'!C251))</f>
        <v xml:space="preserve">Unrestricted grant provided to partner charities on a quarterly basis to match staff fundraising, volunteering time and donations through payroll giving, in line with the Berkeley Foundation's match funding policy. </v>
      </c>
      <c r="D248" s="4" t="str">
        <f>IF('[1]#source_data'!A251="","",'[1]#fixed_data'!$B$3)</f>
        <v>GBP</v>
      </c>
      <c r="E248" s="5">
        <f>IF('[1]#source_data'!A251="","",IF('[1]#source_data'!D251="","",'[1]#source_data'!D251))</f>
        <v>138</v>
      </c>
      <c r="F248" s="5">
        <f>IF('[1]#source_data'!A251="","",IF('[1]#source_data'!F251="","",'[1]#source_data'!F251))</f>
        <v>138</v>
      </c>
      <c r="G248" s="6">
        <f>IF('[1]#source_data'!A251="","",IF('[1]#source_data'!E251="","",'[1]#source_data'!E251))</f>
        <v>44681</v>
      </c>
      <c r="H248" s="4" t="str">
        <f>IF('[1]#source_data'!A251="","",IF(AND(J248="",K248=""),'[1]#fixed_data'!$B$4&amp;SUBSTITUTE(I248," ","-"),IF(J248="","GB-COH-"&amp;K248,IF(LEFT(J248,2)="SC","GB-SC-"&amp;J248,IF(AND(LEFT(J248,1)="1",LEN(J248)=6),"GB-NIC-"&amp;J248,IF(LEFT(J248,3)="NIC","GB-NIC-"&amp;SUBSTITUTE(J248,"NIC",""),IF(LEFT(J248,1)="X","GB-REV-"&amp;J248,"GB-CHC-"&amp;J248)))))))</f>
        <v>GB-CHC-1116714</v>
      </c>
      <c r="I248" s="4" t="str">
        <f>IF('[1]#source_data'!A251="","",IF('[1]#source_data'!G251="","",'[1]#source_data'!G251))</f>
        <v>Action for Carers</v>
      </c>
      <c r="J248" s="4">
        <f>IF('[1]#source_data'!A251="","",IF(ISBLANK('[1]#source_data'!H251),"",'[1]#source_data'!H251))</f>
        <v>1116714</v>
      </c>
      <c r="K248" s="4" t="str">
        <f>IF('[1]#source_data'!A251="","",IF('[1]#source_data'!I251="","",TEXT('[1]#source_data'!I251,"00000000")))</f>
        <v/>
      </c>
      <c r="L248" s="4" t="str">
        <f>IF('[1]#source_data'!A251="","",'[1]#fixed_data'!$B$5)</f>
        <v>GB-CHC-1152596</v>
      </c>
      <c r="M248" s="4" t="str">
        <f>IF('[1]#source_data'!A251="","",'[1]#fixed_data'!$B$6)</f>
        <v>The Berkeley Foundation</v>
      </c>
      <c r="N248" s="4" t="str">
        <f>IF('[1]#source_data'!A251="","",IF('[1]#source_data'!J251="","",'[1]#source_data'!J251))</f>
        <v>Unrestricted funding</v>
      </c>
      <c r="O248" s="4" t="str">
        <f>IF('[1]#source_data'!A251="","",IF('[1]#source_data'!K251="","",'[1]#source_data'!K251))</f>
        <v>South East England</v>
      </c>
      <c r="P248" s="4" t="str">
        <f>IF('[1]#source_data'!A251="","",IF(O248="","",VLOOKUP(O248,[1]!Table2[#All],2,FALSE)))</f>
        <v>E12000008</v>
      </c>
      <c r="Q248" s="4" t="str">
        <f>IF('[1]#source_data'!A251="","",IF(O248="","",VLOOKUP(O248,[1]!Table2[#All],3,FALSE)))</f>
        <v>RGN/GOR</v>
      </c>
      <c r="R248" s="4" t="str">
        <f>IF('[1]#source_data'!A251="","",IF('[1]#source_data'!L251="","",'[1]#source_data'!L251))</f>
        <v/>
      </c>
      <c r="S248" s="4" t="str">
        <f>IF('[1]#source_data'!A251="","",IF(R248="","",VLOOKUP(R248,[1]!Table2[#All],2,FALSE)))</f>
        <v/>
      </c>
      <c r="T248" s="4" t="str">
        <f>IF('[1]#source_data'!A251="","",IF(R248="","",VLOOKUP(R248,[1]!Table2[#All],3,FALSE)))</f>
        <v/>
      </c>
      <c r="U248" s="4" t="str">
        <f>IF('[1]#source_data'!A251="","",IF('[1]#source_data'!M251="","",'[1]#source_data'!M251))</f>
        <v/>
      </c>
      <c r="V248" s="4" t="str">
        <f>IF('[1]#source_data'!A251="","",IF(U248="","",VLOOKUP(U248,[1]!Table2[#All],2,FALSE)))</f>
        <v/>
      </c>
      <c r="W248" s="4" t="str">
        <f>IF('[1]#source_data'!A251="","",IF(U248="","",VLOOKUP(U248,[1]!Table2[#All],3,FALSE)))</f>
        <v/>
      </c>
      <c r="X248" s="4" t="str">
        <f>IF('[1]#source_data'!A251="","",IF('[1]#source_data'!N251="","",'[1]#source_data'!N251))</f>
        <v/>
      </c>
      <c r="Y248" s="4" t="str">
        <f>IF('[1]#source_data'!A251="","",IF(X248="","",VLOOKUP(X248,[1]!Table2[#All],2,FALSE)))</f>
        <v/>
      </c>
      <c r="Z248" s="4" t="str">
        <f>IF('[1]#source_data'!A251="","",IF(X248="","",VLOOKUP(X248,[1]!Table2[#All],3,FALSE)))</f>
        <v/>
      </c>
      <c r="AA248" s="7">
        <f ca="1">IF('[1]#source_data'!A251="","",'[1]#fixed_data'!$B$7)</f>
        <v>46079</v>
      </c>
      <c r="AB248" s="4" t="str">
        <f>IF('[1]#source_data'!A251="","",'[1]#fixed_data'!$B$8)</f>
        <v>https://www.berkeleyfoundation.org.uk/</v>
      </c>
      <c r="AC248" s="4">
        <f>IF('[1]#source_data'!A251="","",IF('[1]#source_data'!O251="","",'[1]#source_data'!O251))</f>
        <v>0</v>
      </c>
    </row>
    <row r="249" spans="1:29" x14ac:dyDescent="0.25">
      <c r="A249" s="4" t="str">
        <f>IF('[1]#source_data'!A252="","",CONCATENATE('[1]#fixed_data'!$B$2&amp;'[1]#source_data'!A252))</f>
        <v>360G-BerkeleyFdn-FG1145</v>
      </c>
      <c r="B249" s="4" t="str">
        <f>IF('[1]#source_data'!A252="","",IF('[1]#source_data'!B252="","",'[1]#source_data'!B252))</f>
        <v>Match Funding payment</v>
      </c>
      <c r="C249" s="4" t="str">
        <f>IF('[1]#source_data'!A252="","",IF('[1]#source_data'!C252="","",'[1]#source_data'!C252))</f>
        <v xml:space="preserve">Unrestricted grant provided to partner charities on a quarterly basis to match staff fundraising, volunteering time and donations through payroll giving, in line with the Berkeley Foundation's match funding policy. </v>
      </c>
      <c r="D249" s="4" t="str">
        <f>IF('[1]#source_data'!A252="","",'[1]#fixed_data'!$B$3)</f>
        <v>GBP</v>
      </c>
      <c r="E249" s="5">
        <f>IF('[1]#source_data'!A252="","",IF('[1]#source_data'!D252="","",'[1]#source_data'!D252))</f>
        <v>1632.25</v>
      </c>
      <c r="F249" s="5">
        <f>IF('[1]#source_data'!A252="","",IF('[1]#source_data'!F252="","",'[1]#source_data'!F252))</f>
        <v>1632.25</v>
      </c>
      <c r="G249" s="6">
        <f>IF('[1]#source_data'!A252="","",IF('[1]#source_data'!E252="","",'[1]#source_data'!E252))</f>
        <v>44681</v>
      </c>
      <c r="H249" s="4" t="str">
        <f>IF('[1]#source_data'!A252="","",IF(AND(J249="",K249=""),'[1]#fixed_data'!$B$4&amp;SUBSTITUTE(I249," ","-"),IF(J249="","GB-COH-"&amp;K249,IF(LEFT(J249,2)="SC","GB-SC-"&amp;J249,IF(AND(LEFT(J249,1)="1",LEN(J249)=6),"GB-NIC-"&amp;J249,IF(LEFT(J249,3)="NIC","GB-NIC-"&amp;SUBSTITUTE(J249,"NIC",""),IF(LEFT(J249,1)="X","GB-REV-"&amp;J249,"GB-CHC-"&amp;J249)))))))</f>
        <v>GB-CHC-1082947</v>
      </c>
      <c r="I249" s="4" t="str">
        <f>IF('[1]#source_data'!A252="","",IF('[1]#source_data'!G252="","",'[1]#source_data'!G252))</f>
        <v>Crisis</v>
      </c>
      <c r="J249" s="4">
        <f>IF('[1]#source_data'!A252="","",IF(ISBLANK('[1]#source_data'!H252),"",'[1]#source_data'!H252))</f>
        <v>1082947</v>
      </c>
      <c r="K249" s="4" t="str">
        <f>IF('[1]#source_data'!A252="","",IF('[1]#source_data'!I252="","",TEXT('[1]#source_data'!I252,"00000000")))</f>
        <v/>
      </c>
      <c r="L249" s="4" t="str">
        <f>IF('[1]#source_data'!A252="","",'[1]#fixed_data'!$B$5)</f>
        <v>GB-CHC-1152596</v>
      </c>
      <c r="M249" s="4" t="str">
        <f>IF('[1]#source_data'!A252="","",'[1]#fixed_data'!$B$6)</f>
        <v>The Berkeley Foundation</v>
      </c>
      <c r="N249" s="4" t="str">
        <f>IF('[1]#source_data'!A252="","",IF('[1]#source_data'!J252="","",'[1]#source_data'!J252))</f>
        <v>Unrestricted funding</v>
      </c>
      <c r="O249" s="4" t="str">
        <f>IF('[1]#source_data'!A252="","",IF('[1]#source_data'!K252="","",'[1]#source_data'!K252))</f>
        <v>London</v>
      </c>
      <c r="P249" s="4" t="str">
        <f>IF('[1]#source_data'!A252="","",IF(O249="","",VLOOKUP(O249,[1]!Table2[#All],2,FALSE)))</f>
        <v>E12000007</v>
      </c>
      <c r="Q249" s="4" t="str">
        <f>IF('[1]#source_data'!A252="","",IF(O249="","",VLOOKUP(O249,[1]!Table2[#All],3,FALSE)))</f>
        <v>RGN/GOR</v>
      </c>
      <c r="R249" s="4" t="str">
        <f>IF('[1]#source_data'!A252="","",IF('[1]#source_data'!L252="","",'[1]#source_data'!L252))</f>
        <v/>
      </c>
      <c r="S249" s="4" t="str">
        <f>IF('[1]#source_data'!A252="","",IF(R249="","",VLOOKUP(R249,[1]!Table2[#All],2,FALSE)))</f>
        <v/>
      </c>
      <c r="T249" s="4" t="str">
        <f>IF('[1]#source_data'!A252="","",IF(R249="","",VLOOKUP(R249,[1]!Table2[#All],3,FALSE)))</f>
        <v/>
      </c>
      <c r="U249" s="4" t="str">
        <f>IF('[1]#source_data'!A252="","",IF('[1]#source_data'!M252="","",'[1]#source_data'!M252))</f>
        <v/>
      </c>
      <c r="V249" s="4" t="str">
        <f>IF('[1]#source_data'!A252="","",IF(U249="","",VLOOKUP(U249,[1]!Table2[#All],2,FALSE)))</f>
        <v/>
      </c>
      <c r="W249" s="4" t="str">
        <f>IF('[1]#source_data'!A252="","",IF(U249="","",VLOOKUP(U249,[1]!Table2[#All],3,FALSE)))</f>
        <v/>
      </c>
      <c r="X249" s="4" t="str">
        <f>IF('[1]#source_data'!A252="","",IF('[1]#source_data'!N252="","",'[1]#source_data'!N252))</f>
        <v/>
      </c>
      <c r="Y249" s="4" t="str">
        <f>IF('[1]#source_data'!A252="","",IF(X249="","",VLOOKUP(X249,[1]!Table2[#All],2,FALSE)))</f>
        <v/>
      </c>
      <c r="Z249" s="4" t="str">
        <f>IF('[1]#source_data'!A252="","",IF(X249="","",VLOOKUP(X249,[1]!Table2[#All],3,FALSE)))</f>
        <v/>
      </c>
      <c r="AA249" s="7">
        <f ca="1">IF('[1]#source_data'!A252="","",'[1]#fixed_data'!$B$7)</f>
        <v>46079</v>
      </c>
      <c r="AB249" s="4" t="str">
        <f>IF('[1]#source_data'!A252="","",'[1]#fixed_data'!$B$8)</f>
        <v>https://www.berkeleyfoundation.org.uk/</v>
      </c>
      <c r="AC249" s="4">
        <f>IF('[1]#source_data'!A252="","",IF('[1]#source_data'!O252="","",'[1]#source_data'!O252))</f>
        <v>0</v>
      </c>
    </row>
    <row r="250" spans="1:29" x14ac:dyDescent="0.25">
      <c r="A250" s="4" t="str">
        <f>IF('[1]#source_data'!A253="","",CONCATENATE('[1]#fixed_data'!$B$2&amp;'[1]#source_data'!A253))</f>
        <v>360G-BerkeleyFdn-FG1146</v>
      </c>
      <c r="B250" s="4" t="str">
        <f>IF('[1]#source_data'!A253="","",IF('[1]#source_data'!B253="","",'[1]#source_data'!B253))</f>
        <v>Match Funding payment</v>
      </c>
      <c r="C250" s="4" t="str">
        <f>IF('[1]#source_data'!A253="","",IF('[1]#source_data'!C253="","",'[1]#source_data'!C253))</f>
        <v xml:space="preserve">Unrestricted grant provided to partner charities on a quarterly basis to match staff fundraising, volunteering time and donations through payroll giving, in line with the Berkeley Foundation's match funding policy. </v>
      </c>
      <c r="D250" s="4" t="str">
        <f>IF('[1]#source_data'!A253="","",'[1]#fixed_data'!$B$3)</f>
        <v>GBP</v>
      </c>
      <c r="E250" s="5">
        <f>IF('[1]#source_data'!A253="","",IF('[1]#source_data'!D253="","",'[1]#source_data'!D253))</f>
        <v>64.5</v>
      </c>
      <c r="F250" s="5">
        <f>IF('[1]#source_data'!A253="","",IF('[1]#source_data'!F253="","",'[1]#source_data'!F253))</f>
        <v>64.5</v>
      </c>
      <c r="G250" s="6">
        <f>IF('[1]#source_data'!A253="","",IF('[1]#source_data'!E253="","",'[1]#source_data'!E253))</f>
        <v>44681</v>
      </c>
      <c r="H250" s="4" t="str">
        <f>IF('[1]#source_data'!A253="","",IF(AND(J250="",K250=""),'[1]#fixed_data'!$B$4&amp;SUBSTITUTE(I250," ","-"),IF(J250="","GB-COH-"&amp;K250,IF(LEFT(J250,2)="SC","GB-SC-"&amp;J250,IF(AND(LEFT(J250,1)="1",LEN(J250)=6),"GB-NIC-"&amp;J250,IF(LEFT(J250,3)="NIC","GB-NIC-"&amp;SUBSTITUTE(J250,"NIC",""),IF(LEFT(J250,1)="X","GB-REV-"&amp;J250,"GB-CHC-"&amp;J250)))))))</f>
        <v>GB-CHC-306054</v>
      </c>
      <c r="I250" s="4" t="str">
        <f>IF('[1]#source_data'!A253="","",IF('[1]#source_data'!G253="","",'[1]#source_data'!G253))</f>
        <v>The Lord's Taverners</v>
      </c>
      <c r="J250" s="4">
        <f>IF('[1]#source_data'!A253="","",IF(ISBLANK('[1]#source_data'!H253),"",'[1]#source_data'!H253))</f>
        <v>306054</v>
      </c>
      <c r="K250" s="4" t="str">
        <f>IF('[1]#source_data'!A253="","",IF('[1]#source_data'!I253="","",TEXT('[1]#source_data'!I253,"00000000")))</f>
        <v/>
      </c>
      <c r="L250" s="4" t="str">
        <f>IF('[1]#source_data'!A253="","",'[1]#fixed_data'!$B$5)</f>
        <v>GB-CHC-1152596</v>
      </c>
      <c r="M250" s="4" t="str">
        <f>IF('[1]#source_data'!A253="","",'[1]#fixed_data'!$B$6)</f>
        <v>The Berkeley Foundation</v>
      </c>
      <c r="N250" s="4" t="str">
        <f>IF('[1]#source_data'!A253="","",IF('[1]#source_data'!J253="","",'[1]#source_data'!J253))</f>
        <v>Unrestricted funding</v>
      </c>
      <c r="O250" s="4" t="str">
        <f>IF('[1]#source_data'!A253="","",IF('[1]#source_data'!K253="","",'[1]#source_data'!K253))</f>
        <v>Birmingham</v>
      </c>
      <c r="P250" s="4" t="str">
        <f>IF('[1]#source_data'!A253="","",IF(O250="","",VLOOKUP(O250,[1]!Table2[#All],2,FALSE)))</f>
        <v>E08000025</v>
      </c>
      <c r="Q250" s="4" t="str">
        <f>IF('[1]#source_data'!A253="","",IF(O250="","",VLOOKUP(O250,[1]!Table2[#All],3,FALSE)))</f>
        <v>MD</v>
      </c>
      <c r="R250" s="4" t="str">
        <f>IF('[1]#source_data'!A253="","",IF('[1]#source_data'!L253="","",'[1]#source_data'!L253))</f>
        <v>London</v>
      </c>
      <c r="S250" s="4" t="str">
        <f>IF('[1]#source_data'!A253="","",IF(R250="","",VLOOKUP(R250,[1]!Table2[#All],2,FALSE)))</f>
        <v>E12000007</v>
      </c>
      <c r="T250" s="4" t="str">
        <f>IF('[1]#source_data'!A253="","",IF(R250="","",VLOOKUP(R250,[1]!Table2[#All],3,FALSE)))</f>
        <v>RGN/GOR</v>
      </c>
      <c r="U250" s="4" t="str">
        <f>IF('[1]#source_data'!A253="","",IF('[1]#source_data'!M253="","",'[1]#source_data'!M253))</f>
        <v>South East England</v>
      </c>
      <c r="V250" s="4" t="str">
        <f>IF('[1]#source_data'!A253="","",IF(U250="","",VLOOKUP(U250,[1]!Table2[#All],2,FALSE)))</f>
        <v>E12000008</v>
      </c>
      <c r="W250" s="4" t="str">
        <f>IF('[1]#source_data'!A253="","",IF(U250="","",VLOOKUP(U250,[1]!Table2[#All],3,FALSE)))</f>
        <v>RGN/GOR</v>
      </c>
      <c r="X250" s="4" t="str">
        <f>IF('[1]#source_data'!A253="","",IF('[1]#source_data'!N253="","",'[1]#source_data'!N253))</f>
        <v/>
      </c>
      <c r="Y250" s="4" t="str">
        <f>IF('[1]#source_data'!A253="","",IF(X250="","",VLOOKUP(X250,[1]!Table2[#All],2,FALSE)))</f>
        <v/>
      </c>
      <c r="Z250" s="4" t="str">
        <f>IF('[1]#source_data'!A253="","",IF(X250="","",VLOOKUP(X250,[1]!Table2[#All],3,FALSE)))</f>
        <v/>
      </c>
      <c r="AA250" s="7">
        <f ca="1">IF('[1]#source_data'!A253="","",'[1]#fixed_data'!$B$7)</f>
        <v>46079</v>
      </c>
      <c r="AB250" s="4" t="str">
        <f>IF('[1]#source_data'!A253="","",'[1]#fixed_data'!$B$8)</f>
        <v>https://www.berkeleyfoundation.org.uk/</v>
      </c>
      <c r="AC250" s="4">
        <f>IF('[1]#source_data'!A253="","",IF('[1]#source_data'!O253="","",'[1]#source_data'!O253))</f>
        <v>0</v>
      </c>
    </row>
    <row r="251" spans="1:29" x14ac:dyDescent="0.25">
      <c r="A251" s="4" t="str">
        <f>IF('[1]#source_data'!A254="","",CONCATENATE('[1]#fixed_data'!$B$2&amp;'[1]#source_data'!A254))</f>
        <v>360G-BerkeleyFdn-FG1147</v>
      </c>
      <c r="B251" s="4" t="str">
        <f>IF('[1]#source_data'!A254="","",IF('[1]#source_data'!B254="","",'[1]#source_data'!B254))</f>
        <v>Match Funding payment</v>
      </c>
      <c r="C251" s="4" t="str">
        <f>IF('[1]#source_data'!A254="","",IF('[1]#source_data'!C254="","",'[1]#source_data'!C254))</f>
        <v xml:space="preserve">Unrestricted grant provided to partner charities on a quarterly basis to match staff fundraising, volunteering time and donations through payroll giving, in line with the Berkeley Foundation's match funding policy. </v>
      </c>
      <c r="D251" s="4" t="str">
        <f>IF('[1]#source_data'!A254="","",'[1]#fixed_data'!$B$3)</f>
        <v>GBP</v>
      </c>
      <c r="E251" s="5">
        <f>IF('[1]#source_data'!A254="","",IF('[1]#source_data'!D254="","",'[1]#source_data'!D254))</f>
        <v>228</v>
      </c>
      <c r="F251" s="5">
        <f>IF('[1]#source_data'!A254="","",IF('[1]#source_data'!F254="","",'[1]#source_data'!F254))</f>
        <v>228</v>
      </c>
      <c r="G251" s="6">
        <f>IF('[1]#source_data'!A254="","",IF('[1]#source_data'!E254="","",'[1]#source_data'!E254))</f>
        <v>44681</v>
      </c>
      <c r="H251" s="4" t="str">
        <f>IF('[1]#source_data'!A254="","",IF(AND(J251="",K251=""),'[1]#fixed_data'!$B$4&amp;SUBSTITUTE(I251," ","-"),IF(J251="","GB-COH-"&amp;K251,IF(LEFT(J251,2)="SC","GB-SC-"&amp;J251,IF(AND(LEFT(J251,1)="1",LEN(J251)=6),"GB-NIC-"&amp;J251,IF(LEFT(J251,3)="NIC","GB-NIC-"&amp;SUBSTITUTE(J251,"NIC",""),IF(LEFT(J251,1)="X","GB-REV-"&amp;J251,"GB-CHC-"&amp;J251)))))))</f>
        <v>GB-CHC-1046047</v>
      </c>
      <c r="I251" s="4" t="str">
        <f>IF('[1]#source_data'!A254="","",IF('[1]#source_data'!G254="","",'[1]#source_data'!G254))</f>
        <v>The Change Foundation</v>
      </c>
      <c r="J251" s="4">
        <f>IF('[1]#source_data'!A254="","",IF(ISBLANK('[1]#source_data'!H254),"",'[1]#source_data'!H254))</f>
        <v>1046047</v>
      </c>
      <c r="K251" s="4" t="str">
        <f>IF('[1]#source_data'!A254="","",IF('[1]#source_data'!I254="","",TEXT('[1]#source_data'!I254,"00000000")))</f>
        <v/>
      </c>
      <c r="L251" s="4" t="str">
        <f>IF('[1]#source_data'!A254="","",'[1]#fixed_data'!$B$5)</f>
        <v>GB-CHC-1152596</v>
      </c>
      <c r="M251" s="4" t="str">
        <f>IF('[1]#source_data'!A254="","",'[1]#fixed_data'!$B$6)</f>
        <v>The Berkeley Foundation</v>
      </c>
      <c r="N251" s="4" t="str">
        <f>IF('[1]#source_data'!A254="","",IF('[1]#source_data'!J254="","",'[1]#source_data'!J254))</f>
        <v>Unrestricted funding</v>
      </c>
      <c r="O251" s="4" t="str">
        <f>IF('[1]#source_data'!A254="","",IF('[1]#source_data'!K254="","",'[1]#source_data'!K254))</f>
        <v>Birmingham</v>
      </c>
      <c r="P251" s="4" t="str">
        <f>IF('[1]#source_data'!A254="","",IF(O251="","",VLOOKUP(O251,[1]!Table2[#All],2,FALSE)))</f>
        <v>E08000025</v>
      </c>
      <c r="Q251" s="4" t="str">
        <f>IF('[1]#source_data'!A254="","",IF(O251="","",VLOOKUP(O251,[1]!Table2[#All],3,FALSE)))</f>
        <v>MD</v>
      </c>
      <c r="R251" s="4" t="str">
        <f>IF('[1]#source_data'!A254="","",IF('[1]#source_data'!L254="","",'[1]#source_data'!L254))</f>
        <v>London</v>
      </c>
      <c r="S251" s="4" t="str">
        <f>IF('[1]#source_data'!A254="","",IF(R251="","",VLOOKUP(R251,[1]!Table2[#All],2,FALSE)))</f>
        <v>E12000007</v>
      </c>
      <c r="T251" s="4" t="str">
        <f>IF('[1]#source_data'!A254="","",IF(R251="","",VLOOKUP(R251,[1]!Table2[#All],3,FALSE)))</f>
        <v>RGN/GOR</v>
      </c>
      <c r="U251" s="4" t="str">
        <f>IF('[1]#source_data'!A254="","",IF('[1]#source_data'!M254="","",'[1]#source_data'!M254))</f>
        <v/>
      </c>
      <c r="V251" s="4" t="str">
        <f>IF('[1]#source_data'!A254="","",IF(U251="","",VLOOKUP(U251,[1]!Table2[#All],2,FALSE)))</f>
        <v/>
      </c>
      <c r="W251" s="4" t="str">
        <f>IF('[1]#source_data'!A254="","",IF(U251="","",VLOOKUP(U251,[1]!Table2[#All],3,FALSE)))</f>
        <v/>
      </c>
      <c r="X251" s="4" t="str">
        <f>IF('[1]#source_data'!A254="","",IF('[1]#source_data'!N254="","",'[1]#source_data'!N254))</f>
        <v/>
      </c>
      <c r="Y251" s="4" t="str">
        <f>IF('[1]#source_data'!A254="","",IF(X251="","",VLOOKUP(X251,[1]!Table2[#All],2,FALSE)))</f>
        <v/>
      </c>
      <c r="Z251" s="4" t="str">
        <f>IF('[1]#source_data'!A254="","",IF(X251="","",VLOOKUP(X251,[1]!Table2[#All],3,FALSE)))</f>
        <v/>
      </c>
      <c r="AA251" s="7">
        <f ca="1">IF('[1]#source_data'!A254="","",'[1]#fixed_data'!$B$7)</f>
        <v>46079</v>
      </c>
      <c r="AB251" s="4" t="str">
        <f>IF('[1]#source_data'!A254="","",'[1]#fixed_data'!$B$8)</f>
        <v>https://www.berkeleyfoundation.org.uk/</v>
      </c>
      <c r="AC251" s="4">
        <f>IF('[1]#source_data'!A254="","",IF('[1]#source_data'!O254="","",'[1]#source_data'!O254))</f>
        <v>0</v>
      </c>
    </row>
    <row r="252" spans="1:29" x14ac:dyDescent="0.25">
      <c r="A252" s="4" t="str">
        <f>IF('[1]#source_data'!A255="","",CONCATENATE('[1]#fixed_data'!$B$2&amp;'[1]#source_data'!A255))</f>
        <v>360G-BerkeleyFdn-FG1148</v>
      </c>
      <c r="B252" s="4" t="str">
        <f>IF('[1]#source_data'!A255="","",IF('[1]#source_data'!B255="","",'[1]#source_data'!B255))</f>
        <v>Match Funding payment</v>
      </c>
      <c r="C252" s="4" t="str">
        <f>IF('[1]#source_data'!A255="","",IF('[1]#source_data'!C255="","",'[1]#source_data'!C255))</f>
        <v xml:space="preserve">Unrestricted grant provided to partner charities on a quarterly basis to match staff fundraising, volunteering time and donations through payroll giving, in line with the Berkeley Foundation's match funding policy. </v>
      </c>
      <c r="D252" s="4" t="str">
        <f>IF('[1]#source_data'!A255="","",'[1]#fixed_data'!$B$3)</f>
        <v>GBP</v>
      </c>
      <c r="E252" s="5">
        <f>IF('[1]#source_data'!A255="","",IF('[1]#source_data'!D255="","",'[1]#source_data'!D255))</f>
        <v>21</v>
      </c>
      <c r="F252" s="5">
        <f>IF('[1]#source_data'!A255="","",IF('[1]#source_data'!F255="","",'[1]#source_data'!F255))</f>
        <v>21</v>
      </c>
      <c r="G252" s="6">
        <f>IF('[1]#source_data'!A255="","",IF('[1]#source_data'!E255="","",'[1]#source_data'!E255))</f>
        <v>44681</v>
      </c>
      <c r="H252" s="4" t="str">
        <f>IF('[1]#source_data'!A255="","",IF(AND(J252="",K252=""),'[1]#fixed_data'!$B$4&amp;SUBSTITUTE(I252," ","-"),IF(J252="","GB-COH-"&amp;K252,IF(LEFT(J252,2)="SC","GB-SC-"&amp;J252,IF(AND(LEFT(J252,1)="1",LEN(J252)=6),"GB-NIC-"&amp;J252,IF(LEFT(J252,3)="NIC","GB-NIC-"&amp;SUBSTITUTE(J252,"NIC",""),IF(LEFT(J252,1)="X","GB-REV-"&amp;J252,"GB-CHC-"&amp;J252)))))))</f>
        <v>GB-CHC-1124833</v>
      </c>
      <c r="I252" s="4" t="str">
        <f>IF('[1]#source_data'!A255="","",IF('[1]#source_data'!G255="","",'[1]#source_data'!G255))</f>
        <v>Mayor's Fund for London</v>
      </c>
      <c r="J252" s="4">
        <f>IF('[1]#source_data'!A255="","",IF(ISBLANK('[1]#source_data'!H255),"",'[1]#source_data'!H255))</f>
        <v>1124833</v>
      </c>
      <c r="K252" s="4" t="str">
        <f>IF('[1]#source_data'!A255="","",IF('[1]#source_data'!I255="","",TEXT('[1]#source_data'!I255,"00000000")))</f>
        <v/>
      </c>
      <c r="L252" s="4" t="str">
        <f>IF('[1]#source_data'!A255="","",'[1]#fixed_data'!$B$5)</f>
        <v>GB-CHC-1152596</v>
      </c>
      <c r="M252" s="4" t="str">
        <f>IF('[1]#source_data'!A255="","",'[1]#fixed_data'!$B$6)</f>
        <v>The Berkeley Foundation</v>
      </c>
      <c r="N252" s="4" t="str">
        <f>IF('[1]#source_data'!A255="","",IF('[1]#source_data'!J255="","",'[1]#source_data'!J255))</f>
        <v>Unrestricted funding</v>
      </c>
      <c r="O252" s="4" t="str">
        <f>IF('[1]#source_data'!A255="","",IF('[1]#source_data'!K255="","",'[1]#source_data'!K255))</f>
        <v>London</v>
      </c>
      <c r="P252" s="4" t="str">
        <f>IF('[1]#source_data'!A255="","",IF(O252="","",VLOOKUP(O252,[1]!Table2[#All],2,FALSE)))</f>
        <v>E12000007</v>
      </c>
      <c r="Q252" s="4" t="str">
        <f>IF('[1]#source_data'!A255="","",IF(O252="","",VLOOKUP(O252,[1]!Table2[#All],3,FALSE)))</f>
        <v>RGN/GOR</v>
      </c>
      <c r="R252" s="4" t="str">
        <f>IF('[1]#source_data'!A255="","",IF('[1]#source_data'!L255="","",'[1]#source_data'!L255))</f>
        <v/>
      </c>
      <c r="S252" s="4" t="str">
        <f>IF('[1]#source_data'!A255="","",IF(R252="","",VLOOKUP(R252,[1]!Table2[#All],2,FALSE)))</f>
        <v/>
      </c>
      <c r="T252" s="4" t="str">
        <f>IF('[1]#source_data'!A255="","",IF(R252="","",VLOOKUP(R252,[1]!Table2[#All],3,FALSE)))</f>
        <v/>
      </c>
      <c r="U252" s="4" t="str">
        <f>IF('[1]#source_data'!A255="","",IF('[1]#source_data'!M255="","",'[1]#source_data'!M255))</f>
        <v/>
      </c>
      <c r="V252" s="4" t="str">
        <f>IF('[1]#source_data'!A255="","",IF(U252="","",VLOOKUP(U252,[1]!Table2[#All],2,FALSE)))</f>
        <v/>
      </c>
      <c r="W252" s="4" t="str">
        <f>IF('[1]#source_data'!A255="","",IF(U252="","",VLOOKUP(U252,[1]!Table2[#All],3,FALSE)))</f>
        <v/>
      </c>
      <c r="X252" s="4" t="str">
        <f>IF('[1]#source_data'!A255="","",IF('[1]#source_data'!N255="","",'[1]#source_data'!N255))</f>
        <v/>
      </c>
      <c r="Y252" s="4" t="str">
        <f>IF('[1]#source_data'!A255="","",IF(X252="","",VLOOKUP(X252,[1]!Table2[#All],2,FALSE)))</f>
        <v/>
      </c>
      <c r="Z252" s="4" t="str">
        <f>IF('[1]#source_data'!A255="","",IF(X252="","",VLOOKUP(X252,[1]!Table2[#All],3,FALSE)))</f>
        <v/>
      </c>
      <c r="AA252" s="7">
        <f ca="1">IF('[1]#source_data'!A255="","",'[1]#fixed_data'!$B$7)</f>
        <v>46079</v>
      </c>
      <c r="AB252" s="4" t="str">
        <f>IF('[1]#source_data'!A255="","",'[1]#fixed_data'!$B$8)</f>
        <v>https://www.berkeleyfoundation.org.uk/</v>
      </c>
      <c r="AC252" s="4">
        <f>IF('[1]#source_data'!A255="","",IF('[1]#source_data'!O255="","",'[1]#source_data'!O255))</f>
        <v>0</v>
      </c>
    </row>
    <row r="253" spans="1:29" x14ac:dyDescent="0.25">
      <c r="A253" s="4" t="str">
        <f>IF('[1]#source_data'!A256="","",CONCATENATE('[1]#fixed_data'!$B$2&amp;'[1]#source_data'!A256))</f>
        <v>360G-BerkeleyFdn-FG1149</v>
      </c>
      <c r="B253" s="4" t="str">
        <f>IF('[1]#source_data'!A256="","",IF('[1]#source_data'!B256="","",'[1]#source_data'!B256))</f>
        <v>Match Funding payment</v>
      </c>
      <c r="C253" s="4" t="str">
        <f>IF('[1]#source_data'!A256="","",IF('[1]#source_data'!C256="","",'[1]#source_data'!C256))</f>
        <v xml:space="preserve">Unrestricted grant provided to partner charities on a quarterly basis to match staff fundraising, volunteering time and donations through payroll giving, in line with the Berkeley Foundation's match funding policy. </v>
      </c>
      <c r="D253" s="4" t="str">
        <f>IF('[1]#source_data'!A256="","",'[1]#fixed_data'!$B$3)</f>
        <v>GBP</v>
      </c>
      <c r="E253" s="5">
        <f>IF('[1]#source_data'!A256="","",IF('[1]#source_data'!D256="","",'[1]#source_data'!D256))</f>
        <v>15</v>
      </c>
      <c r="F253" s="5">
        <f>IF('[1]#source_data'!A256="","",IF('[1]#source_data'!F256="","",'[1]#source_data'!F256))</f>
        <v>15</v>
      </c>
      <c r="G253" s="6">
        <f>IF('[1]#source_data'!A256="","",IF('[1]#source_data'!E256="","",'[1]#source_data'!E256))</f>
        <v>44681</v>
      </c>
      <c r="H253" s="4" t="str">
        <f>IF('[1]#source_data'!A256="","",IF(AND(J253="",K253=""),'[1]#fixed_data'!$B$4&amp;SUBSTITUTE(I253," ","-"),IF(J253="","GB-COH-"&amp;K253,IF(LEFT(J253,2)="SC","GB-SC-"&amp;J253,IF(AND(LEFT(J253,1)="1",LEN(J253)=6),"GB-NIC-"&amp;J253,IF(LEFT(J253,3)="NIC","GB-NIC-"&amp;SUBSTITUTE(J253,"NIC",""),IF(LEFT(J253,1)="X","GB-REV-"&amp;J253,"GB-CHC-"&amp;J253)))))))</f>
        <v>GB-CHC-1123791</v>
      </c>
      <c r="I253" s="4" t="str">
        <f>IF('[1]#source_data'!A256="","",IF('[1]#source_data'!G256="","",'[1]#source_data'!G256))</f>
        <v>MyBnk</v>
      </c>
      <c r="J253" s="4">
        <f>IF('[1]#source_data'!A256="","",IF(ISBLANK('[1]#source_data'!H256),"",'[1]#source_data'!H256))</f>
        <v>1123791</v>
      </c>
      <c r="K253" s="4" t="str">
        <f>IF('[1]#source_data'!A256="","",IF('[1]#source_data'!I256="","",TEXT('[1]#source_data'!I256,"00000000")))</f>
        <v/>
      </c>
      <c r="L253" s="4" t="str">
        <f>IF('[1]#source_data'!A256="","",'[1]#fixed_data'!$B$5)</f>
        <v>GB-CHC-1152596</v>
      </c>
      <c r="M253" s="4" t="str">
        <f>IF('[1]#source_data'!A256="","",'[1]#fixed_data'!$B$6)</f>
        <v>The Berkeley Foundation</v>
      </c>
      <c r="N253" s="4" t="str">
        <f>IF('[1]#source_data'!A256="","",IF('[1]#source_data'!J256="","",'[1]#source_data'!J256))</f>
        <v>Unrestricted funding</v>
      </c>
      <c r="O253" s="4" t="str">
        <f>IF('[1]#source_data'!A256="","",IF('[1]#source_data'!K256="","",'[1]#source_data'!K256))</f>
        <v>Birmingham</v>
      </c>
      <c r="P253" s="4" t="str">
        <f>IF('[1]#source_data'!A256="","",IF(O253="","",VLOOKUP(O253,[1]!Table2[#All],2,FALSE)))</f>
        <v>E08000025</v>
      </c>
      <c r="Q253" s="4" t="str">
        <f>IF('[1]#source_data'!A256="","",IF(O253="","",VLOOKUP(O253,[1]!Table2[#All],3,FALSE)))</f>
        <v>MD</v>
      </c>
      <c r="R253" s="4" t="str">
        <f>IF('[1]#source_data'!A256="","",IF('[1]#source_data'!L256="","",'[1]#source_data'!L256))</f>
        <v>London</v>
      </c>
      <c r="S253" s="4" t="str">
        <f>IF('[1]#source_data'!A256="","",IF(R253="","",VLOOKUP(R253,[1]!Table2[#All],2,FALSE)))</f>
        <v>E12000007</v>
      </c>
      <c r="T253" s="4" t="str">
        <f>IF('[1]#source_data'!A256="","",IF(R253="","",VLOOKUP(R253,[1]!Table2[#All],3,FALSE)))</f>
        <v>RGN/GOR</v>
      </c>
      <c r="U253" s="4" t="str">
        <f>IF('[1]#source_data'!A256="","",IF('[1]#source_data'!M256="","",'[1]#source_data'!M256))</f>
        <v/>
      </c>
      <c r="V253" s="4" t="str">
        <f>IF('[1]#source_data'!A256="","",IF(U253="","",VLOOKUP(U253,[1]!Table2[#All],2,FALSE)))</f>
        <v/>
      </c>
      <c r="W253" s="4" t="str">
        <f>IF('[1]#source_data'!A256="","",IF(U253="","",VLOOKUP(U253,[1]!Table2[#All],3,FALSE)))</f>
        <v/>
      </c>
      <c r="X253" s="4" t="str">
        <f>IF('[1]#source_data'!A256="","",IF('[1]#source_data'!N256="","",'[1]#source_data'!N256))</f>
        <v/>
      </c>
      <c r="Y253" s="4" t="str">
        <f>IF('[1]#source_data'!A256="","",IF(X253="","",VLOOKUP(X253,[1]!Table2[#All],2,FALSE)))</f>
        <v/>
      </c>
      <c r="Z253" s="4" t="str">
        <f>IF('[1]#source_data'!A256="","",IF(X253="","",VLOOKUP(X253,[1]!Table2[#All],3,FALSE)))</f>
        <v/>
      </c>
      <c r="AA253" s="7">
        <f ca="1">IF('[1]#source_data'!A256="","",'[1]#fixed_data'!$B$7)</f>
        <v>46079</v>
      </c>
      <c r="AB253" s="4" t="str">
        <f>IF('[1]#source_data'!A256="","",'[1]#fixed_data'!$B$8)</f>
        <v>https://www.berkeleyfoundation.org.uk/</v>
      </c>
      <c r="AC253" s="4">
        <f>IF('[1]#source_data'!A256="","",IF('[1]#source_data'!O256="","",'[1]#source_data'!O256))</f>
        <v>0</v>
      </c>
    </row>
    <row r="254" spans="1:29" x14ac:dyDescent="0.25">
      <c r="A254" s="4" t="str">
        <f>IF('[1]#source_data'!A257="","",CONCATENATE('[1]#fixed_data'!$B$2&amp;'[1]#source_data'!A257))</f>
        <v>360G-BerkeleyFdn-FG1150</v>
      </c>
      <c r="B254" s="4" t="str">
        <f>IF('[1]#source_data'!A257="","",IF('[1]#source_data'!B257="","",'[1]#source_data'!B257))</f>
        <v>Match Funding payment</v>
      </c>
      <c r="C254" s="4" t="str">
        <f>IF('[1]#source_data'!A257="","",IF('[1]#source_data'!C257="","",'[1]#source_data'!C257))</f>
        <v xml:space="preserve">Unrestricted grant provided to partner charities on a quarterly basis to match staff fundraising, volunteering time and donations through payroll giving, in line with the Berkeley Foundation's match funding policy. </v>
      </c>
      <c r="D254" s="4" t="str">
        <f>IF('[1]#source_data'!A257="","",'[1]#fixed_data'!$B$3)</f>
        <v>GBP</v>
      </c>
      <c r="E254" s="5">
        <f>IF('[1]#source_data'!A257="","",IF('[1]#source_data'!D257="","",'[1]#source_data'!D257))</f>
        <v>799</v>
      </c>
      <c r="F254" s="5">
        <f>IF('[1]#source_data'!A257="","",IF('[1]#source_data'!F257="","",'[1]#source_data'!F257))</f>
        <v>799</v>
      </c>
      <c r="G254" s="6">
        <f>IF('[1]#source_data'!A257="","",IF('[1]#source_data'!E257="","",'[1]#source_data'!E257))</f>
        <v>44681</v>
      </c>
      <c r="H254" s="4" t="str">
        <f>IF('[1]#source_data'!A257="","",IF(AND(J254="",K254=""),'[1]#fixed_data'!$B$4&amp;SUBSTITUTE(I254," ","-"),IF(J254="","GB-COH-"&amp;K254,IF(LEFT(J254,2)="SC","GB-SC-"&amp;J254,IF(AND(LEFT(J254,1)="1",LEN(J254)=6),"GB-NIC-"&amp;J254,IF(LEFT(J254,3)="NIC","GB-NIC-"&amp;SUBSTITUTE(J254,"NIC",""),IF(LEFT(J254,1)="X","GB-REV-"&amp;J254,"GB-CHC-"&amp;J254)))))))</f>
        <v>GB-CHC-1059029</v>
      </c>
      <c r="I254" s="4" t="str">
        <f>IF('[1]#source_data'!A257="","",IF('[1]#source_data'!G257="","",'[1]#source_data'!G257))</f>
        <v>Richard House Trust</v>
      </c>
      <c r="J254" s="4">
        <f>IF('[1]#source_data'!A257="","",IF(ISBLANK('[1]#source_data'!H257),"",'[1]#source_data'!H257))</f>
        <v>1059029</v>
      </c>
      <c r="K254" s="4" t="str">
        <f>IF('[1]#source_data'!A257="","",IF('[1]#source_data'!I257="","",TEXT('[1]#source_data'!I257,"00000000")))</f>
        <v/>
      </c>
      <c r="L254" s="4" t="str">
        <f>IF('[1]#source_data'!A257="","",'[1]#fixed_data'!$B$5)</f>
        <v>GB-CHC-1152596</v>
      </c>
      <c r="M254" s="4" t="str">
        <f>IF('[1]#source_data'!A257="","",'[1]#fixed_data'!$B$6)</f>
        <v>The Berkeley Foundation</v>
      </c>
      <c r="N254" s="4" t="str">
        <f>IF('[1]#source_data'!A257="","",IF('[1]#source_data'!J257="","",'[1]#source_data'!J257))</f>
        <v>Unrestricted funding</v>
      </c>
      <c r="O254" s="4" t="str">
        <f>IF('[1]#source_data'!A257="","",IF('[1]#source_data'!K257="","",'[1]#source_data'!K257))</f>
        <v>London</v>
      </c>
      <c r="P254" s="4" t="str">
        <f>IF('[1]#source_data'!A257="","",IF(O254="","",VLOOKUP(O254,[1]!Table2[#All],2,FALSE)))</f>
        <v>E12000007</v>
      </c>
      <c r="Q254" s="4" t="str">
        <f>IF('[1]#source_data'!A257="","",IF(O254="","",VLOOKUP(O254,[1]!Table2[#All],3,FALSE)))</f>
        <v>RGN/GOR</v>
      </c>
      <c r="R254" s="4" t="str">
        <f>IF('[1]#source_data'!A257="","",IF('[1]#source_data'!L257="","",'[1]#source_data'!L257))</f>
        <v/>
      </c>
      <c r="S254" s="4" t="str">
        <f>IF('[1]#source_data'!A257="","",IF(R254="","",VLOOKUP(R254,[1]!Table2[#All],2,FALSE)))</f>
        <v/>
      </c>
      <c r="T254" s="4" t="str">
        <f>IF('[1]#source_data'!A257="","",IF(R254="","",VLOOKUP(R254,[1]!Table2[#All],3,FALSE)))</f>
        <v/>
      </c>
      <c r="U254" s="4" t="str">
        <f>IF('[1]#source_data'!A257="","",IF('[1]#source_data'!M257="","",'[1]#source_data'!M257))</f>
        <v/>
      </c>
      <c r="V254" s="4" t="str">
        <f>IF('[1]#source_data'!A257="","",IF(U254="","",VLOOKUP(U254,[1]!Table2[#All],2,FALSE)))</f>
        <v/>
      </c>
      <c r="W254" s="4" t="str">
        <f>IF('[1]#source_data'!A257="","",IF(U254="","",VLOOKUP(U254,[1]!Table2[#All],3,FALSE)))</f>
        <v/>
      </c>
      <c r="X254" s="4" t="str">
        <f>IF('[1]#source_data'!A257="","",IF('[1]#source_data'!N257="","",'[1]#source_data'!N257))</f>
        <v/>
      </c>
      <c r="Y254" s="4" t="str">
        <f>IF('[1]#source_data'!A257="","",IF(X254="","",VLOOKUP(X254,[1]!Table2[#All],2,FALSE)))</f>
        <v/>
      </c>
      <c r="Z254" s="4" t="str">
        <f>IF('[1]#source_data'!A257="","",IF(X254="","",VLOOKUP(X254,[1]!Table2[#All],3,FALSE)))</f>
        <v/>
      </c>
      <c r="AA254" s="7">
        <f ca="1">IF('[1]#source_data'!A257="","",'[1]#fixed_data'!$B$7)</f>
        <v>46079</v>
      </c>
      <c r="AB254" s="4" t="str">
        <f>IF('[1]#source_data'!A257="","",'[1]#fixed_data'!$B$8)</f>
        <v>https://www.berkeleyfoundation.org.uk/</v>
      </c>
      <c r="AC254" s="4">
        <f>IF('[1]#source_data'!A257="","",IF('[1]#source_data'!O257="","",'[1]#source_data'!O257))</f>
        <v>0</v>
      </c>
    </row>
    <row r="255" spans="1:29" x14ac:dyDescent="0.25">
      <c r="A255" s="4" t="str">
        <f>IF('[1]#source_data'!A258="","",CONCATENATE('[1]#fixed_data'!$B$2&amp;'[1]#source_data'!A258))</f>
        <v>360G-BerkeleyFdn-GR10041</v>
      </c>
      <c r="B255" s="4" t="str">
        <f>IF('[1]#source_data'!A258="","",IF('[1]#source_data'!B258="","",'[1]#source_data'!B258))</f>
        <v>One-off grant</v>
      </c>
      <c r="C255" s="4" t="str">
        <f>IF('[1]#source_data'!A258="","",IF('[1]#source_data'!C258="","",'[1]#source_data'!C258))</f>
        <v>One-off grant through the Development Fund, in support of the Barista and Beyond cafe project</v>
      </c>
      <c r="D255" s="4" t="str">
        <f>IF('[1]#source_data'!A258="","",'[1]#fixed_data'!$B$3)</f>
        <v>GBP</v>
      </c>
      <c r="E255" s="5">
        <f>IF('[1]#source_data'!A258="","",IF('[1]#source_data'!D258="","",'[1]#source_data'!D258))</f>
        <v>10000</v>
      </c>
      <c r="F255" s="5">
        <f>IF('[1]#source_data'!A258="","",IF('[1]#source_data'!F258="","",'[1]#source_data'!F258))</f>
        <v>10000</v>
      </c>
      <c r="G255" s="6">
        <f>IF('[1]#source_data'!A258="","",IF('[1]#source_data'!E258="","",'[1]#source_data'!E258))</f>
        <v>44704</v>
      </c>
      <c r="H255" s="4" t="str">
        <f>IF('[1]#source_data'!A258="","",IF(AND(J255="",K255=""),'[1]#fixed_data'!$B$4&amp;SUBSTITUTE(I255," ","-"),IF(J255="","GB-COH-"&amp;K255,IF(LEFT(J255,2)="SC","GB-SC-"&amp;J255,IF(AND(LEFT(J255,1)="1",LEN(J255)=6),"GB-NIC-"&amp;J255,IF(LEFT(J255,3)="NIC","GB-NIC-"&amp;SUBSTITUTE(J255,"NIC",""),IF(LEFT(J255,1)="X","GB-REV-"&amp;J255,"GB-CHC-"&amp;J255)))))))</f>
        <v>GB-CHC-1208138</v>
      </c>
      <c r="I255" s="4" t="str">
        <f>IF('[1]#source_data'!A258="","",IF('[1]#source_data'!G258="","",'[1]#source_data'!G258))</f>
        <v>Ways into Work</v>
      </c>
      <c r="J255" s="4">
        <f>IF('[1]#source_data'!A258="","",IF(ISBLANK('[1]#source_data'!H258),"",'[1]#source_data'!H258))</f>
        <v>1208138</v>
      </c>
      <c r="K255" s="4" t="str">
        <f>IF('[1]#source_data'!A258="","",IF('[1]#source_data'!I258="","",TEXT('[1]#source_data'!I258,"00000000")))</f>
        <v/>
      </c>
      <c r="L255" s="4" t="str">
        <f>IF('[1]#source_data'!A258="","",'[1]#fixed_data'!$B$5)</f>
        <v>GB-CHC-1152596</v>
      </c>
      <c r="M255" s="4" t="str">
        <f>IF('[1]#source_data'!A258="","",'[1]#fixed_data'!$B$6)</f>
        <v>The Berkeley Foundation</v>
      </c>
      <c r="N255" s="4" t="str">
        <f>IF('[1]#source_data'!A258="","",IF('[1]#source_data'!J258="","",'[1]#source_data'!J258))</f>
        <v>Journey to Employment</v>
      </c>
      <c r="O255" s="4" t="str">
        <f>IF('[1]#source_data'!A258="","",IF('[1]#source_data'!K258="","",'[1]#source_data'!K258))</f>
        <v>South East England</v>
      </c>
      <c r="P255" s="4" t="str">
        <f>IF('[1]#source_data'!A258="","",IF(O255="","",VLOOKUP(O255,[1]!Table2[#All],2,FALSE)))</f>
        <v>E12000008</v>
      </c>
      <c r="Q255" s="4" t="str">
        <f>IF('[1]#source_data'!A258="","",IF(O255="","",VLOOKUP(O255,[1]!Table2[#All],3,FALSE)))</f>
        <v>RGN/GOR</v>
      </c>
      <c r="R255" s="4" t="str">
        <f>IF('[1]#source_data'!A258="","",IF('[1]#source_data'!L258="","",'[1]#source_data'!L258))</f>
        <v/>
      </c>
      <c r="S255" s="4" t="str">
        <f>IF('[1]#source_data'!A258="","",IF(R255="","",VLOOKUP(R255,[1]!Table2[#All],2,FALSE)))</f>
        <v/>
      </c>
      <c r="T255" s="4" t="str">
        <f>IF('[1]#source_data'!A258="","",IF(R255="","",VLOOKUP(R255,[1]!Table2[#All],3,FALSE)))</f>
        <v/>
      </c>
      <c r="U255" s="4" t="str">
        <f>IF('[1]#source_data'!A258="","",IF('[1]#source_data'!M258="","",'[1]#source_data'!M258))</f>
        <v/>
      </c>
      <c r="V255" s="4" t="str">
        <f>IF('[1]#source_data'!A258="","",IF(U255="","",VLOOKUP(U255,[1]!Table2[#All],2,FALSE)))</f>
        <v/>
      </c>
      <c r="W255" s="4" t="str">
        <f>IF('[1]#source_data'!A258="","",IF(U255="","",VLOOKUP(U255,[1]!Table2[#All],3,FALSE)))</f>
        <v/>
      </c>
      <c r="X255" s="4" t="str">
        <f>IF('[1]#source_data'!A258="","",IF('[1]#source_data'!N258="","",'[1]#source_data'!N258))</f>
        <v/>
      </c>
      <c r="Y255" s="4" t="str">
        <f>IF('[1]#source_data'!A258="","",IF(X255="","",VLOOKUP(X255,[1]!Table2[#All],2,FALSE)))</f>
        <v/>
      </c>
      <c r="Z255" s="4" t="str">
        <f>IF('[1]#source_data'!A258="","",IF(X255="","",VLOOKUP(X255,[1]!Table2[#All],3,FALSE)))</f>
        <v/>
      </c>
      <c r="AA255" s="7">
        <f ca="1">IF('[1]#source_data'!A258="","",'[1]#fixed_data'!$B$7)</f>
        <v>46079</v>
      </c>
      <c r="AB255" s="4" t="str">
        <f>IF('[1]#source_data'!A258="","",'[1]#fixed_data'!$B$8)</f>
        <v>https://www.berkeleyfoundation.org.uk/</v>
      </c>
      <c r="AC255" s="4">
        <f>IF('[1]#source_data'!A258="","",IF('[1]#source_data'!O258="","",'[1]#source_data'!O258))</f>
        <v>12</v>
      </c>
    </row>
    <row r="256" spans="1:29" x14ac:dyDescent="0.25">
      <c r="A256" s="4" t="str">
        <f>IF('[1]#source_data'!A259="","",CONCATENATE('[1]#fixed_data'!$B$2&amp;'[1]#source_data'!A259))</f>
        <v>360G-BerkeleyFdn-FG1151</v>
      </c>
      <c r="B256" s="4" t="str">
        <f>IF('[1]#source_data'!A259="","",IF('[1]#source_data'!B259="","",'[1]#source_data'!B259))</f>
        <v>Match funding payment</v>
      </c>
      <c r="C256" s="4" t="str">
        <f>IF('[1]#source_data'!A259="","",IF('[1]#source_data'!C259="","",'[1]#source_data'!C259))</f>
        <v xml:space="preserve">Unrestricted grant provided to partner charities on a quarterly basis to match staff fundraising, volunteering time and donations through payroll giving, in line with the Berkeley Foundation's match funding policy. </v>
      </c>
      <c r="D256" s="4" t="str">
        <f>IF('[1]#source_data'!A259="","",'[1]#fixed_data'!$B$3)</f>
        <v>GBP</v>
      </c>
      <c r="E256" s="5">
        <f>IF('[1]#source_data'!A259="","",IF('[1]#source_data'!D259="","",'[1]#source_data'!D259))</f>
        <v>5427.5</v>
      </c>
      <c r="F256" s="5">
        <f>IF('[1]#source_data'!A259="","",IF('[1]#source_data'!F259="","",'[1]#source_data'!F259))</f>
        <v>5427.5</v>
      </c>
      <c r="G256" s="6">
        <f>IF('[1]#source_data'!A259="","",IF('[1]#source_data'!E259="","",'[1]#source_data'!E259))</f>
        <v>44773</v>
      </c>
      <c r="H256" s="4" t="str">
        <f>IF('[1]#source_data'!A259="","",IF(AND(J256="",K256=""),'[1]#fixed_data'!$B$4&amp;SUBSTITUTE(I256," ","-"),IF(J256="","GB-COH-"&amp;K256,IF(LEFT(J256,2)="SC","GB-SC-"&amp;J256,IF(AND(LEFT(J256,1)="1",LEN(J256)=6),"GB-NIC-"&amp;J256,IF(LEFT(J256,3)="NIC","GB-NIC-"&amp;SUBSTITUTE(J256,"NIC",""),IF(LEFT(J256,1)="X","GB-REV-"&amp;J256,"GB-CHC-"&amp;J256)))))))</f>
        <v>GB-CHC-1161629</v>
      </c>
      <c r="I256" s="4" t="str">
        <f>IF('[1]#source_data'!A259="","",IF('[1]#source_data'!G259="","",'[1]#source_data'!G259))</f>
        <v>Home Start London</v>
      </c>
      <c r="J256" s="4">
        <f>IF('[1]#source_data'!A259="","",IF(ISBLANK('[1]#source_data'!H259),"",'[1]#source_data'!H259))</f>
        <v>1161629</v>
      </c>
      <c r="K256" s="4" t="str">
        <f>IF('[1]#source_data'!A259="","",IF('[1]#source_data'!I259="","",TEXT('[1]#source_data'!I259,"00000000")))</f>
        <v/>
      </c>
      <c r="L256" s="4" t="str">
        <f>IF('[1]#source_data'!A259="","",'[1]#fixed_data'!$B$5)</f>
        <v>GB-CHC-1152596</v>
      </c>
      <c r="M256" s="4" t="str">
        <f>IF('[1]#source_data'!A259="","",'[1]#fixed_data'!$B$6)</f>
        <v>The Berkeley Foundation</v>
      </c>
      <c r="N256" s="4" t="str">
        <f>IF('[1]#source_data'!A259="","",IF('[1]#source_data'!J259="","",'[1]#source_data'!J259))</f>
        <v>Unrestricted funding</v>
      </c>
      <c r="O256" s="4" t="str">
        <f>IF('[1]#source_data'!A259="","",IF('[1]#source_data'!K259="","",'[1]#source_data'!K259))</f>
        <v>London</v>
      </c>
      <c r="P256" s="4" t="str">
        <f>IF('[1]#source_data'!A259="","",IF(O256="","",VLOOKUP(O256,[1]!Table2[#All],2,FALSE)))</f>
        <v>E12000007</v>
      </c>
      <c r="Q256" s="4" t="str">
        <f>IF('[1]#source_data'!A259="","",IF(O256="","",VLOOKUP(O256,[1]!Table2[#All],3,FALSE)))</f>
        <v>RGN/GOR</v>
      </c>
      <c r="R256" s="4" t="str">
        <f>IF('[1]#source_data'!A259="","",IF('[1]#source_data'!L259="","",'[1]#source_data'!L259))</f>
        <v/>
      </c>
      <c r="S256" s="4" t="str">
        <f>IF('[1]#source_data'!A259="","",IF(R256="","",VLOOKUP(R256,[1]!Table2[#All],2,FALSE)))</f>
        <v/>
      </c>
      <c r="T256" s="4" t="str">
        <f>IF('[1]#source_data'!A259="","",IF(R256="","",VLOOKUP(R256,[1]!Table2[#All],3,FALSE)))</f>
        <v/>
      </c>
      <c r="U256" s="4" t="str">
        <f>IF('[1]#source_data'!A259="","",IF('[1]#source_data'!M259="","",'[1]#source_data'!M259))</f>
        <v/>
      </c>
      <c r="V256" s="4" t="str">
        <f>IF('[1]#source_data'!A259="","",IF(U256="","",VLOOKUP(U256,[1]!Table2[#All],2,FALSE)))</f>
        <v/>
      </c>
      <c r="W256" s="4" t="str">
        <f>IF('[1]#source_data'!A259="","",IF(U256="","",VLOOKUP(U256,[1]!Table2[#All],3,FALSE)))</f>
        <v/>
      </c>
      <c r="X256" s="4" t="str">
        <f>IF('[1]#source_data'!A259="","",IF('[1]#source_data'!N259="","",'[1]#source_data'!N259))</f>
        <v/>
      </c>
      <c r="Y256" s="4" t="str">
        <f>IF('[1]#source_data'!A259="","",IF(X256="","",VLOOKUP(X256,[1]!Table2[#All],2,FALSE)))</f>
        <v/>
      </c>
      <c r="Z256" s="4" t="str">
        <f>IF('[1]#source_data'!A259="","",IF(X256="","",VLOOKUP(X256,[1]!Table2[#All],3,FALSE)))</f>
        <v/>
      </c>
      <c r="AA256" s="7">
        <f ca="1">IF('[1]#source_data'!A259="","",'[1]#fixed_data'!$B$7)</f>
        <v>46079</v>
      </c>
      <c r="AB256" s="4" t="str">
        <f>IF('[1]#source_data'!A259="","",'[1]#fixed_data'!$B$8)</f>
        <v>https://www.berkeleyfoundation.org.uk/</v>
      </c>
      <c r="AC256" s="4">
        <f>IF('[1]#source_data'!A259="","",IF('[1]#source_data'!O259="","",'[1]#source_data'!O259))</f>
        <v>0</v>
      </c>
    </row>
    <row r="257" spans="1:29" x14ac:dyDescent="0.25">
      <c r="A257" s="4" t="str">
        <f>IF('[1]#source_data'!A260="","",CONCATENATE('[1]#fixed_data'!$B$2&amp;'[1]#source_data'!A260))</f>
        <v>360G-BerkeleyFdn-FG1152</v>
      </c>
      <c r="B257" s="4" t="str">
        <f>IF('[1]#source_data'!A260="","",IF('[1]#source_data'!B260="","",'[1]#source_data'!B260))</f>
        <v>Match funding payment</v>
      </c>
      <c r="C257" s="4" t="str">
        <f>IF('[1]#source_data'!A260="","",IF('[1]#source_data'!C260="","",'[1]#source_data'!C260))</f>
        <v xml:space="preserve">Unrestricted grant provided to partner charities on a quarterly basis to match staff fundraising, volunteering time and donations through payroll giving, in line with the Berkeley Foundation's match funding policy. </v>
      </c>
      <c r="D257" s="4" t="str">
        <f>IF('[1]#source_data'!A260="","",'[1]#fixed_data'!$B$3)</f>
        <v>GBP</v>
      </c>
      <c r="E257" s="5">
        <f>IF('[1]#source_data'!A260="","",IF('[1]#source_data'!D260="","",'[1]#source_data'!D260))</f>
        <v>5474.75</v>
      </c>
      <c r="F257" s="5">
        <f>IF('[1]#source_data'!A260="","",IF('[1]#source_data'!F260="","",'[1]#source_data'!F260))</f>
        <v>5474.75</v>
      </c>
      <c r="G257" s="6">
        <f>IF('[1]#source_data'!A260="","",IF('[1]#source_data'!E260="","",'[1]#source_data'!E260))</f>
        <v>44773</v>
      </c>
      <c r="H257" s="4" t="str">
        <f>IF('[1]#source_data'!A260="","",IF(AND(J257="",K257=""),'[1]#fixed_data'!$B$4&amp;SUBSTITUTE(I257," ","-"),IF(J257="","GB-COH-"&amp;K257,IF(LEFT(J257,2)="SC","GB-SC-"&amp;J257,IF(AND(LEFT(J257,1)="1",LEN(J257)=6),"GB-NIC-"&amp;J257,IF(LEFT(J257,3)="NIC","GB-NIC-"&amp;SUBSTITUTE(J257,"NIC",""),IF(LEFT(J257,1)="X","GB-REV-"&amp;J257,"GB-CHC-"&amp;J257)))))))</f>
        <v>GB-CHC-1160316</v>
      </c>
      <c r="I257" s="4" t="str">
        <f>IF('[1]#source_data'!A260="","",IF('[1]#source_data'!G260="","",'[1]#source_data'!G260))</f>
        <v>Guy's and St Thomas' charity - Evelina Fund</v>
      </c>
      <c r="J257" s="4">
        <f>IF('[1]#source_data'!A260="","",IF(ISBLANK('[1]#source_data'!H260),"",'[1]#source_data'!H260))</f>
        <v>1160316</v>
      </c>
      <c r="K257" s="4" t="str">
        <f>IF('[1]#source_data'!A260="","",IF('[1]#source_data'!I260="","",TEXT('[1]#source_data'!I260,"00000000")))</f>
        <v/>
      </c>
      <c r="L257" s="4" t="str">
        <f>IF('[1]#source_data'!A260="","",'[1]#fixed_data'!$B$5)</f>
        <v>GB-CHC-1152596</v>
      </c>
      <c r="M257" s="4" t="str">
        <f>IF('[1]#source_data'!A260="","",'[1]#fixed_data'!$B$6)</f>
        <v>The Berkeley Foundation</v>
      </c>
      <c r="N257" s="4" t="str">
        <f>IF('[1]#source_data'!A260="","",IF('[1]#source_data'!J260="","",'[1]#source_data'!J260))</f>
        <v>Unrestricted funding</v>
      </c>
      <c r="O257" s="4" t="str">
        <f>IF('[1]#source_data'!A260="","",IF('[1]#source_data'!K260="","",'[1]#source_data'!K260))</f>
        <v>London</v>
      </c>
      <c r="P257" s="4" t="str">
        <f>IF('[1]#source_data'!A260="","",IF(O257="","",VLOOKUP(O257,[1]!Table2[#All],2,FALSE)))</f>
        <v>E12000007</v>
      </c>
      <c r="Q257" s="4" t="str">
        <f>IF('[1]#source_data'!A260="","",IF(O257="","",VLOOKUP(O257,[1]!Table2[#All],3,FALSE)))</f>
        <v>RGN/GOR</v>
      </c>
      <c r="R257" s="4" t="str">
        <f>IF('[1]#source_data'!A260="","",IF('[1]#source_data'!L260="","",'[1]#source_data'!L260))</f>
        <v/>
      </c>
      <c r="S257" s="4" t="str">
        <f>IF('[1]#source_data'!A260="","",IF(R257="","",VLOOKUP(R257,[1]!Table2[#All],2,FALSE)))</f>
        <v/>
      </c>
      <c r="T257" s="4" t="str">
        <f>IF('[1]#source_data'!A260="","",IF(R257="","",VLOOKUP(R257,[1]!Table2[#All],3,FALSE)))</f>
        <v/>
      </c>
      <c r="U257" s="4" t="str">
        <f>IF('[1]#source_data'!A260="","",IF('[1]#source_data'!M260="","",'[1]#source_data'!M260))</f>
        <v/>
      </c>
      <c r="V257" s="4" t="str">
        <f>IF('[1]#source_data'!A260="","",IF(U257="","",VLOOKUP(U257,[1]!Table2[#All],2,FALSE)))</f>
        <v/>
      </c>
      <c r="W257" s="4" t="str">
        <f>IF('[1]#source_data'!A260="","",IF(U257="","",VLOOKUP(U257,[1]!Table2[#All],3,FALSE)))</f>
        <v/>
      </c>
      <c r="X257" s="4" t="str">
        <f>IF('[1]#source_data'!A260="","",IF('[1]#source_data'!N260="","",'[1]#source_data'!N260))</f>
        <v/>
      </c>
      <c r="Y257" s="4" t="str">
        <f>IF('[1]#source_data'!A260="","",IF(X257="","",VLOOKUP(X257,[1]!Table2[#All],2,FALSE)))</f>
        <v/>
      </c>
      <c r="Z257" s="4" t="str">
        <f>IF('[1]#source_data'!A260="","",IF(X257="","",VLOOKUP(X257,[1]!Table2[#All],3,FALSE)))</f>
        <v/>
      </c>
      <c r="AA257" s="7">
        <f ca="1">IF('[1]#source_data'!A260="","",'[1]#fixed_data'!$B$7)</f>
        <v>46079</v>
      </c>
      <c r="AB257" s="4" t="str">
        <f>IF('[1]#source_data'!A260="","",'[1]#fixed_data'!$B$8)</f>
        <v>https://www.berkeleyfoundation.org.uk/</v>
      </c>
      <c r="AC257" s="4">
        <f>IF('[1]#source_data'!A260="","",IF('[1]#source_data'!O260="","",'[1]#source_data'!O260))</f>
        <v>0</v>
      </c>
    </row>
    <row r="258" spans="1:29" x14ac:dyDescent="0.25">
      <c r="A258" s="4" t="str">
        <f>IF('[1]#source_data'!A261="","",CONCATENATE('[1]#fixed_data'!$B$2&amp;'[1]#source_data'!A261))</f>
        <v>360G-BerkeleyFdn-FG1153</v>
      </c>
      <c r="B258" s="4" t="str">
        <f>IF('[1]#source_data'!A261="","",IF('[1]#source_data'!B261="","",'[1]#source_data'!B261))</f>
        <v>Match funding payment</v>
      </c>
      <c r="C258" s="4" t="str">
        <f>IF('[1]#source_data'!A261="","",IF('[1]#source_data'!C261="","",'[1]#source_data'!C261))</f>
        <v xml:space="preserve">Unrestricted grant provided to partner charities on a quarterly basis to match staff fundraising, volunteering time and donations through payroll giving, in line with the Berkeley Foundation's match funding policy. </v>
      </c>
      <c r="D258" s="4" t="str">
        <f>IF('[1]#source_data'!A261="","",'[1]#fixed_data'!$B$3)</f>
        <v>GBP</v>
      </c>
      <c r="E258" s="5">
        <f>IF('[1]#source_data'!A261="","",IF('[1]#source_data'!D261="","",'[1]#source_data'!D261))</f>
        <v>5218.5</v>
      </c>
      <c r="F258" s="5">
        <f>IF('[1]#source_data'!A261="","",IF('[1]#source_data'!F261="","",'[1]#source_data'!F261))</f>
        <v>5218.5</v>
      </c>
      <c r="G258" s="6">
        <f>IF('[1]#source_data'!A261="","",IF('[1]#source_data'!E261="","",'[1]#source_data'!E261))</f>
        <v>44773</v>
      </c>
      <c r="H258" s="4" t="str">
        <f>IF('[1]#source_data'!A261="","",IF(AND(J258="",K258=""),'[1]#fixed_data'!$B$4&amp;SUBSTITUTE(I258," ","-"),IF(J258="","GB-COH-"&amp;K258,IF(LEFT(J258,2)="SC","GB-SC-"&amp;J258,IF(AND(LEFT(J258,1)="1",LEN(J258)=6),"GB-NIC-"&amp;J258,IF(LEFT(J258,3)="NIC","GB-NIC-"&amp;SUBSTITUTE(J258,"NIC",""),IF(LEFT(J258,1)="X","GB-REV-"&amp;J258,"GB-CHC-"&amp;J258)))))))</f>
        <v>GB-CHC-271028</v>
      </c>
      <c r="I258" s="4" t="str">
        <f>IF('[1]#source_data'!A261="","",IF('[1]#source_data'!G261="","",'[1]#source_data'!G261))</f>
        <v>National Schizophrenia Fellowship (Rethink Mental Illness)</v>
      </c>
      <c r="J258" s="4">
        <f>IF('[1]#source_data'!A261="","",IF(ISBLANK('[1]#source_data'!H261),"",'[1]#source_data'!H261))</f>
        <v>271028</v>
      </c>
      <c r="K258" s="4" t="str">
        <f>IF('[1]#source_data'!A261="","",IF('[1]#source_data'!I261="","",TEXT('[1]#source_data'!I261,"00000000")))</f>
        <v/>
      </c>
      <c r="L258" s="4" t="str">
        <f>IF('[1]#source_data'!A261="","",'[1]#fixed_data'!$B$5)</f>
        <v>GB-CHC-1152596</v>
      </c>
      <c r="M258" s="4" t="str">
        <f>IF('[1]#source_data'!A261="","",'[1]#fixed_data'!$B$6)</f>
        <v>The Berkeley Foundation</v>
      </c>
      <c r="N258" s="4" t="str">
        <f>IF('[1]#source_data'!A261="","",IF('[1]#source_data'!J261="","",'[1]#source_data'!J261))</f>
        <v>Unrestricted funding</v>
      </c>
      <c r="O258" s="4" t="str">
        <f>IF('[1]#source_data'!A261="","",IF('[1]#source_data'!K261="","",'[1]#source_data'!K261))</f>
        <v>London</v>
      </c>
      <c r="P258" s="4" t="str">
        <f>IF('[1]#source_data'!A261="","",IF(O258="","",VLOOKUP(O258,[1]!Table2[#All],2,FALSE)))</f>
        <v>E12000007</v>
      </c>
      <c r="Q258" s="4" t="str">
        <f>IF('[1]#source_data'!A261="","",IF(O258="","",VLOOKUP(O258,[1]!Table2[#All],3,FALSE)))</f>
        <v>RGN/GOR</v>
      </c>
      <c r="R258" s="4" t="str">
        <f>IF('[1]#source_data'!A261="","",IF('[1]#source_data'!L261="","",'[1]#source_data'!L261))</f>
        <v/>
      </c>
      <c r="S258" s="4" t="str">
        <f>IF('[1]#source_data'!A261="","",IF(R258="","",VLOOKUP(R258,[1]!Table2[#All],2,FALSE)))</f>
        <v/>
      </c>
      <c r="T258" s="4" t="str">
        <f>IF('[1]#source_data'!A261="","",IF(R258="","",VLOOKUP(R258,[1]!Table2[#All],3,FALSE)))</f>
        <v/>
      </c>
      <c r="U258" s="4" t="str">
        <f>IF('[1]#source_data'!A261="","",IF('[1]#source_data'!M261="","",'[1]#source_data'!M261))</f>
        <v/>
      </c>
      <c r="V258" s="4" t="str">
        <f>IF('[1]#source_data'!A261="","",IF(U258="","",VLOOKUP(U258,[1]!Table2[#All],2,FALSE)))</f>
        <v/>
      </c>
      <c r="W258" s="4" t="str">
        <f>IF('[1]#source_data'!A261="","",IF(U258="","",VLOOKUP(U258,[1]!Table2[#All],3,FALSE)))</f>
        <v/>
      </c>
      <c r="X258" s="4" t="str">
        <f>IF('[1]#source_data'!A261="","",IF('[1]#source_data'!N261="","",'[1]#source_data'!N261))</f>
        <v/>
      </c>
      <c r="Y258" s="4" t="str">
        <f>IF('[1]#source_data'!A261="","",IF(X258="","",VLOOKUP(X258,[1]!Table2[#All],2,FALSE)))</f>
        <v/>
      </c>
      <c r="Z258" s="4" t="str">
        <f>IF('[1]#source_data'!A261="","",IF(X258="","",VLOOKUP(X258,[1]!Table2[#All],3,FALSE)))</f>
        <v/>
      </c>
      <c r="AA258" s="7">
        <f ca="1">IF('[1]#source_data'!A261="","",'[1]#fixed_data'!$B$7)</f>
        <v>46079</v>
      </c>
      <c r="AB258" s="4" t="str">
        <f>IF('[1]#source_data'!A261="","",'[1]#fixed_data'!$B$8)</f>
        <v>https://www.berkeleyfoundation.org.uk/</v>
      </c>
      <c r="AC258" s="4">
        <f>IF('[1]#source_data'!A261="","",IF('[1]#source_data'!O261="","",'[1]#source_data'!O261))</f>
        <v>0</v>
      </c>
    </row>
    <row r="259" spans="1:29" x14ac:dyDescent="0.25">
      <c r="A259" s="4" t="str">
        <f>IF('[1]#source_data'!A262="","",CONCATENATE('[1]#fixed_data'!$B$2&amp;'[1]#source_data'!A262))</f>
        <v>360G-BerkeleyFdn-FG1154</v>
      </c>
      <c r="B259" s="4" t="str">
        <f>IF('[1]#source_data'!A262="","",IF('[1]#source_data'!B262="","",'[1]#source_data'!B262))</f>
        <v>Match funding payment</v>
      </c>
      <c r="C259" s="4" t="str">
        <f>IF('[1]#source_data'!A262="","",IF('[1]#source_data'!C262="","",'[1]#source_data'!C262))</f>
        <v xml:space="preserve">Unrestricted grant provided to partner charities on a quarterly basis to match staff fundraising, volunteering time and donations through payroll giving, in line with the Berkeley Foundation's match funding policy. </v>
      </c>
      <c r="D259" s="4" t="str">
        <f>IF('[1]#source_data'!A262="","",'[1]#fixed_data'!$B$3)</f>
        <v>GBP</v>
      </c>
      <c r="E259" s="5">
        <f>IF('[1]#source_data'!A262="","",IF('[1]#source_data'!D262="","",'[1]#source_data'!D262))</f>
        <v>5035</v>
      </c>
      <c r="F259" s="5">
        <f>IF('[1]#source_data'!A262="","",IF('[1]#source_data'!F262="","",'[1]#source_data'!F262))</f>
        <v>5035</v>
      </c>
      <c r="G259" s="6">
        <f>IF('[1]#source_data'!A262="","",IF('[1]#source_data'!E262="","",'[1]#source_data'!E262))</f>
        <v>44773</v>
      </c>
      <c r="H259" s="4" t="str">
        <f>IF('[1]#source_data'!A262="","",IF(AND(J259="",K259=""),'[1]#fixed_data'!$B$4&amp;SUBSTITUTE(I259," ","-"),IF(J259="","GB-COH-"&amp;K259,IF(LEFT(J259,2)="SC","GB-SC-"&amp;J259,IF(AND(LEFT(J259,1)="1",LEN(J259)=6),"GB-NIC-"&amp;J259,IF(LEFT(J259,3)="NIC","GB-NIC-"&amp;SUBSTITUTE(J259,"NIC",""),IF(LEFT(J259,1)="X","GB-REV-"&amp;J259,"GB-CHC-"&amp;J259)))))))</f>
        <v>GB-CHC-303145</v>
      </c>
      <c r="I259" s="4" t="str">
        <f>IF('[1]#source_data'!A262="","",IF('[1]#source_data'!G262="","",'[1]#source_data'!G262))</f>
        <v>Triangle Adventure Playground Association</v>
      </c>
      <c r="J259" s="4">
        <f>IF('[1]#source_data'!A262="","",IF(ISBLANK('[1]#source_data'!H262),"",'[1]#source_data'!H262))</f>
        <v>303145</v>
      </c>
      <c r="K259" s="4" t="str">
        <f>IF('[1]#source_data'!A262="","",IF('[1]#source_data'!I262="","",TEXT('[1]#source_data'!I262,"00000000")))</f>
        <v/>
      </c>
      <c r="L259" s="4" t="str">
        <f>IF('[1]#source_data'!A262="","",'[1]#fixed_data'!$B$5)</f>
        <v>GB-CHC-1152596</v>
      </c>
      <c r="M259" s="4" t="str">
        <f>IF('[1]#source_data'!A262="","",'[1]#fixed_data'!$B$6)</f>
        <v>The Berkeley Foundation</v>
      </c>
      <c r="N259" s="4" t="str">
        <f>IF('[1]#source_data'!A262="","",IF('[1]#source_data'!J262="","",'[1]#source_data'!J262))</f>
        <v>Unrestricted funding</v>
      </c>
      <c r="O259" s="4" t="str">
        <f>IF('[1]#source_data'!A262="","",IF('[1]#source_data'!K262="","",'[1]#source_data'!K262))</f>
        <v>London</v>
      </c>
      <c r="P259" s="4" t="str">
        <f>IF('[1]#source_data'!A262="","",IF(O259="","",VLOOKUP(O259,[1]!Table2[#All],2,FALSE)))</f>
        <v>E12000007</v>
      </c>
      <c r="Q259" s="4" t="str">
        <f>IF('[1]#source_data'!A262="","",IF(O259="","",VLOOKUP(O259,[1]!Table2[#All],3,FALSE)))</f>
        <v>RGN/GOR</v>
      </c>
      <c r="R259" s="4" t="str">
        <f>IF('[1]#source_data'!A262="","",IF('[1]#source_data'!L262="","",'[1]#source_data'!L262))</f>
        <v/>
      </c>
      <c r="S259" s="4" t="str">
        <f>IF('[1]#source_data'!A262="","",IF(R259="","",VLOOKUP(R259,[1]!Table2[#All],2,FALSE)))</f>
        <v/>
      </c>
      <c r="T259" s="4" t="str">
        <f>IF('[1]#source_data'!A262="","",IF(R259="","",VLOOKUP(R259,[1]!Table2[#All],3,FALSE)))</f>
        <v/>
      </c>
      <c r="U259" s="4" t="str">
        <f>IF('[1]#source_data'!A262="","",IF('[1]#source_data'!M262="","",'[1]#source_data'!M262))</f>
        <v/>
      </c>
      <c r="V259" s="4" t="str">
        <f>IF('[1]#source_data'!A262="","",IF(U259="","",VLOOKUP(U259,[1]!Table2[#All],2,FALSE)))</f>
        <v/>
      </c>
      <c r="W259" s="4" t="str">
        <f>IF('[1]#source_data'!A262="","",IF(U259="","",VLOOKUP(U259,[1]!Table2[#All],3,FALSE)))</f>
        <v/>
      </c>
      <c r="X259" s="4" t="str">
        <f>IF('[1]#source_data'!A262="","",IF('[1]#source_data'!N262="","",'[1]#source_data'!N262))</f>
        <v/>
      </c>
      <c r="Y259" s="4" t="str">
        <f>IF('[1]#source_data'!A262="","",IF(X259="","",VLOOKUP(X259,[1]!Table2[#All],2,FALSE)))</f>
        <v/>
      </c>
      <c r="Z259" s="4" t="str">
        <f>IF('[1]#source_data'!A262="","",IF(X259="","",VLOOKUP(X259,[1]!Table2[#All],3,FALSE)))</f>
        <v/>
      </c>
      <c r="AA259" s="7">
        <f ca="1">IF('[1]#source_data'!A262="","",'[1]#fixed_data'!$B$7)</f>
        <v>46079</v>
      </c>
      <c r="AB259" s="4" t="str">
        <f>IF('[1]#source_data'!A262="","",'[1]#fixed_data'!$B$8)</f>
        <v>https://www.berkeleyfoundation.org.uk/</v>
      </c>
      <c r="AC259" s="4">
        <f>IF('[1]#source_data'!A262="","",IF('[1]#source_data'!O262="","",'[1]#source_data'!O262))</f>
        <v>0</v>
      </c>
    </row>
    <row r="260" spans="1:29" x14ac:dyDescent="0.25">
      <c r="A260" s="4" t="str">
        <f>IF('[1]#source_data'!A263="","",CONCATENATE('[1]#fixed_data'!$B$2&amp;'[1]#source_data'!A263))</f>
        <v>360G-BerkeleyFdn-FG1155</v>
      </c>
      <c r="B260" s="4" t="str">
        <f>IF('[1]#source_data'!A263="","",IF('[1]#source_data'!B263="","",'[1]#source_data'!B263))</f>
        <v>Match funding payment</v>
      </c>
      <c r="C260" s="4" t="str">
        <f>IF('[1]#source_data'!A263="","",IF('[1]#source_data'!C263="","",'[1]#source_data'!C263))</f>
        <v xml:space="preserve">Unrestricted grant provided to partner charities on a quarterly basis to match staff fundraising, volunteering time and donations through payroll giving, in line with the Berkeley Foundation's match funding policy. </v>
      </c>
      <c r="D260" s="4" t="str">
        <f>IF('[1]#source_data'!A263="","",'[1]#fixed_data'!$B$3)</f>
        <v>GBP</v>
      </c>
      <c r="E260" s="5">
        <f>IF('[1]#source_data'!A263="","",IF('[1]#source_data'!D263="","",'[1]#source_data'!D263))</f>
        <v>5663.5</v>
      </c>
      <c r="F260" s="5">
        <f>IF('[1]#source_data'!A263="","",IF('[1]#source_data'!F263="","",'[1]#source_data'!F263))</f>
        <v>5663.5</v>
      </c>
      <c r="G260" s="6">
        <f>IF('[1]#source_data'!A263="","",IF('[1]#source_data'!E263="","",'[1]#source_data'!E263))</f>
        <v>44773</v>
      </c>
      <c r="H260" s="4" t="str">
        <f>IF('[1]#source_data'!A263="","",IF(AND(J260="",K260=""),'[1]#fixed_data'!$B$4&amp;SUBSTITUTE(I260," ","-"),IF(J260="","GB-COH-"&amp;K260,IF(LEFT(J260,2)="SC","GB-SC-"&amp;J260,IF(AND(LEFT(J260,1)="1",LEN(J260)=6),"GB-NIC-"&amp;J260,IF(LEFT(J260,3)="NIC","GB-NIC-"&amp;SUBSTITUTE(J260,"NIC",""),IF(LEFT(J260,1)="X","GB-REV-"&amp;J260,"GB-CHC-"&amp;J260)))))))</f>
        <v>GB-CHC-1106677</v>
      </c>
      <c r="I260" s="4" t="str">
        <f>IF('[1]#source_data'!A263="","",IF('[1]#source_data'!G263="","",'[1]#source_data'!G263))</f>
        <v>Momentum Children's Charity</v>
      </c>
      <c r="J260" s="4">
        <f>IF('[1]#source_data'!A263="","",IF(ISBLANK('[1]#source_data'!H263),"",'[1]#source_data'!H263))</f>
        <v>1106677</v>
      </c>
      <c r="K260" s="4" t="str">
        <f>IF('[1]#source_data'!A263="","",IF('[1]#source_data'!I263="","",TEXT('[1]#source_data'!I263,"00000000")))</f>
        <v/>
      </c>
      <c r="L260" s="4" t="str">
        <f>IF('[1]#source_data'!A263="","",'[1]#fixed_data'!$B$5)</f>
        <v>GB-CHC-1152596</v>
      </c>
      <c r="M260" s="4" t="str">
        <f>IF('[1]#source_data'!A263="","",'[1]#fixed_data'!$B$6)</f>
        <v>The Berkeley Foundation</v>
      </c>
      <c r="N260" s="4" t="str">
        <f>IF('[1]#source_data'!A263="","",IF('[1]#source_data'!J263="","",'[1]#source_data'!J263))</f>
        <v>Unrestricted funding</v>
      </c>
      <c r="O260" s="4" t="str">
        <f>IF('[1]#source_data'!A263="","",IF('[1]#source_data'!K263="","",'[1]#source_data'!K263))</f>
        <v>South East England</v>
      </c>
      <c r="P260" s="4" t="str">
        <f>IF('[1]#source_data'!A263="","",IF(O260="","",VLOOKUP(O260,[1]!Table2[#All],2,FALSE)))</f>
        <v>E12000008</v>
      </c>
      <c r="Q260" s="4" t="str">
        <f>IF('[1]#source_data'!A263="","",IF(O260="","",VLOOKUP(O260,[1]!Table2[#All],3,FALSE)))</f>
        <v>RGN/GOR</v>
      </c>
      <c r="R260" s="4" t="str">
        <f>IF('[1]#source_data'!A263="","",IF('[1]#source_data'!L263="","",'[1]#source_data'!L263))</f>
        <v>London</v>
      </c>
      <c r="S260" s="4" t="str">
        <f>IF('[1]#source_data'!A263="","",IF(R260="","",VLOOKUP(R260,[1]!Table2[#All],2,FALSE)))</f>
        <v>E12000007</v>
      </c>
      <c r="T260" s="4" t="str">
        <f>IF('[1]#source_data'!A263="","",IF(R260="","",VLOOKUP(R260,[1]!Table2[#All],3,FALSE)))</f>
        <v>RGN/GOR</v>
      </c>
      <c r="U260" s="4" t="str">
        <f>IF('[1]#source_data'!A263="","",IF('[1]#source_data'!M263="","",'[1]#source_data'!M263))</f>
        <v/>
      </c>
      <c r="V260" s="4" t="str">
        <f>IF('[1]#source_data'!A263="","",IF(U260="","",VLOOKUP(U260,[1]!Table2[#All],2,FALSE)))</f>
        <v/>
      </c>
      <c r="W260" s="4" t="str">
        <f>IF('[1]#source_data'!A263="","",IF(U260="","",VLOOKUP(U260,[1]!Table2[#All],3,FALSE)))</f>
        <v/>
      </c>
      <c r="X260" s="4" t="str">
        <f>IF('[1]#source_data'!A263="","",IF('[1]#source_data'!N263="","",'[1]#source_data'!N263))</f>
        <v/>
      </c>
      <c r="Y260" s="4" t="str">
        <f>IF('[1]#source_data'!A263="","",IF(X260="","",VLOOKUP(X260,[1]!Table2[#All],2,FALSE)))</f>
        <v/>
      </c>
      <c r="Z260" s="4" t="str">
        <f>IF('[1]#source_data'!A263="","",IF(X260="","",VLOOKUP(X260,[1]!Table2[#All],3,FALSE)))</f>
        <v/>
      </c>
      <c r="AA260" s="7">
        <f ca="1">IF('[1]#source_data'!A263="","",'[1]#fixed_data'!$B$7)</f>
        <v>46079</v>
      </c>
      <c r="AB260" s="4" t="str">
        <f>IF('[1]#source_data'!A263="","",'[1]#fixed_data'!$B$8)</f>
        <v>https://www.berkeleyfoundation.org.uk/</v>
      </c>
      <c r="AC260" s="4">
        <f>IF('[1]#source_data'!A263="","",IF('[1]#source_data'!O263="","",'[1]#source_data'!O263))</f>
        <v>0</v>
      </c>
    </row>
    <row r="261" spans="1:29" x14ac:dyDescent="0.25">
      <c r="A261" s="4" t="str">
        <f>IF('[1]#source_data'!A264="","",CONCATENATE('[1]#fixed_data'!$B$2&amp;'[1]#source_data'!A264))</f>
        <v>360G-BerkeleyFdn-FG1156</v>
      </c>
      <c r="B261" s="4" t="str">
        <f>IF('[1]#source_data'!A264="","",IF('[1]#source_data'!B264="","",'[1]#source_data'!B264))</f>
        <v>Match funding payment</v>
      </c>
      <c r="C261" s="4" t="str">
        <f>IF('[1]#source_data'!A264="","",IF('[1]#source_data'!C264="","",'[1]#source_data'!C264))</f>
        <v xml:space="preserve">Unrestricted grant provided to partner charities on a quarterly basis to match staff fundraising, volunteering time and donations through payroll giving, in line with the Berkeley Foundation's match funding policy. </v>
      </c>
      <c r="D261" s="4" t="str">
        <f>IF('[1]#source_data'!A264="","",'[1]#fixed_data'!$B$3)</f>
        <v>GBP</v>
      </c>
      <c r="E261" s="5">
        <f>IF('[1]#source_data'!A264="","",IF('[1]#source_data'!D264="","",'[1]#source_data'!D264))</f>
        <v>2361.25</v>
      </c>
      <c r="F261" s="5">
        <f>IF('[1]#source_data'!A264="","",IF('[1]#source_data'!F264="","",'[1]#source_data'!F264))</f>
        <v>2361.25</v>
      </c>
      <c r="G261" s="6">
        <f>IF('[1]#source_data'!A264="","",IF('[1]#source_data'!E264="","",'[1]#source_data'!E264))</f>
        <v>44773</v>
      </c>
      <c r="H261" s="4" t="str">
        <f>IF('[1]#source_data'!A264="","",IF(AND(J261="",K261=""),'[1]#fixed_data'!$B$4&amp;SUBSTITUTE(I261," ","-"),IF(J261="","GB-COH-"&amp;K261,IF(LEFT(J261,2)="SC","GB-SC-"&amp;J261,IF(AND(LEFT(J261,1)="1",LEN(J261)=6),"GB-NIC-"&amp;J261,IF(LEFT(J261,3)="NIC","GB-NIC-"&amp;SUBSTITUTE(J261,"NIC",""),IF(LEFT(J261,1)="X","GB-REV-"&amp;J261,"GB-CHC-"&amp;J261)))))))</f>
        <v>GB-CHC-1039651</v>
      </c>
      <c r="I261" s="4" t="str">
        <f>IF('[1]#source_data'!A264="","",IF('[1]#source_data'!G264="","",'[1]#source_data'!G264))</f>
        <v>Demelza</v>
      </c>
      <c r="J261" s="4">
        <f>IF('[1]#source_data'!A264="","",IF(ISBLANK('[1]#source_data'!H264),"",'[1]#source_data'!H264))</f>
        <v>1039651</v>
      </c>
      <c r="K261" s="4" t="str">
        <f>IF('[1]#source_data'!A264="","",IF('[1]#source_data'!I264="","",TEXT('[1]#source_data'!I264,"00000000")))</f>
        <v/>
      </c>
      <c r="L261" s="4" t="str">
        <f>IF('[1]#source_data'!A264="","",'[1]#fixed_data'!$B$5)</f>
        <v>GB-CHC-1152596</v>
      </c>
      <c r="M261" s="4" t="str">
        <f>IF('[1]#source_data'!A264="","",'[1]#fixed_data'!$B$6)</f>
        <v>The Berkeley Foundation</v>
      </c>
      <c r="N261" s="4" t="str">
        <f>IF('[1]#source_data'!A264="","",IF('[1]#source_data'!J264="","",'[1]#source_data'!J264))</f>
        <v>Unrestricted funding</v>
      </c>
      <c r="O261" s="4" t="str">
        <f>IF('[1]#source_data'!A264="","",IF('[1]#source_data'!K264="","",'[1]#source_data'!K264))</f>
        <v>South East England</v>
      </c>
      <c r="P261" s="4" t="str">
        <f>IF('[1]#source_data'!A264="","",IF(O261="","",VLOOKUP(O261,[1]!Table2[#All],2,FALSE)))</f>
        <v>E12000008</v>
      </c>
      <c r="Q261" s="4" t="str">
        <f>IF('[1]#source_data'!A264="","",IF(O261="","",VLOOKUP(O261,[1]!Table2[#All],3,FALSE)))</f>
        <v>RGN/GOR</v>
      </c>
      <c r="R261" s="4" t="str">
        <f>IF('[1]#source_data'!A264="","",IF('[1]#source_data'!L264="","",'[1]#source_data'!L264))</f>
        <v/>
      </c>
      <c r="S261" s="4" t="str">
        <f>IF('[1]#source_data'!A264="","",IF(R261="","",VLOOKUP(R261,[1]!Table2[#All],2,FALSE)))</f>
        <v/>
      </c>
      <c r="T261" s="4" t="str">
        <f>IF('[1]#source_data'!A264="","",IF(R261="","",VLOOKUP(R261,[1]!Table2[#All],3,FALSE)))</f>
        <v/>
      </c>
      <c r="U261" s="4" t="str">
        <f>IF('[1]#source_data'!A264="","",IF('[1]#source_data'!M264="","",'[1]#source_data'!M264))</f>
        <v/>
      </c>
      <c r="V261" s="4" t="str">
        <f>IF('[1]#source_data'!A264="","",IF(U261="","",VLOOKUP(U261,[1]!Table2[#All],2,FALSE)))</f>
        <v/>
      </c>
      <c r="W261" s="4" t="str">
        <f>IF('[1]#source_data'!A264="","",IF(U261="","",VLOOKUP(U261,[1]!Table2[#All],3,FALSE)))</f>
        <v/>
      </c>
      <c r="X261" s="4" t="str">
        <f>IF('[1]#source_data'!A264="","",IF('[1]#source_data'!N264="","",'[1]#source_data'!N264))</f>
        <v/>
      </c>
      <c r="Y261" s="4" t="str">
        <f>IF('[1]#source_data'!A264="","",IF(X261="","",VLOOKUP(X261,[1]!Table2[#All],2,FALSE)))</f>
        <v/>
      </c>
      <c r="Z261" s="4" t="str">
        <f>IF('[1]#source_data'!A264="","",IF(X261="","",VLOOKUP(X261,[1]!Table2[#All],3,FALSE)))</f>
        <v/>
      </c>
      <c r="AA261" s="7">
        <f ca="1">IF('[1]#source_data'!A264="","",'[1]#fixed_data'!$B$7)</f>
        <v>46079</v>
      </c>
      <c r="AB261" s="4" t="str">
        <f>IF('[1]#source_data'!A264="","",'[1]#fixed_data'!$B$8)</f>
        <v>https://www.berkeleyfoundation.org.uk/</v>
      </c>
      <c r="AC261" s="4">
        <f>IF('[1]#source_data'!A264="","",IF('[1]#source_data'!O264="","",'[1]#source_data'!O264))</f>
        <v>0</v>
      </c>
    </row>
    <row r="262" spans="1:29" x14ac:dyDescent="0.25">
      <c r="A262" s="4" t="str">
        <f>IF('[1]#source_data'!A265="","",CONCATENATE('[1]#fixed_data'!$B$2&amp;'[1]#source_data'!A265))</f>
        <v>360G-BerkeleyFdn-FG1157</v>
      </c>
      <c r="B262" s="4" t="str">
        <f>IF('[1]#source_data'!A265="","",IF('[1]#source_data'!B265="","",'[1]#source_data'!B265))</f>
        <v>Match funding payment</v>
      </c>
      <c r="C262" s="4" t="str">
        <f>IF('[1]#source_data'!A265="","",IF('[1]#source_data'!C265="","",'[1]#source_data'!C265))</f>
        <v xml:space="preserve">Unrestricted grant provided to partner charities on a quarterly basis to match staff fundraising, volunteering time and donations through payroll giving, in line with the Berkeley Foundation's match funding policy. </v>
      </c>
      <c r="D262" s="4" t="str">
        <f>IF('[1]#source_data'!A265="","",'[1]#fixed_data'!$B$3)</f>
        <v>GBP</v>
      </c>
      <c r="E262" s="5">
        <f>IF('[1]#source_data'!A265="","",IF('[1]#source_data'!D265="","",'[1]#source_data'!D265))</f>
        <v>1385</v>
      </c>
      <c r="F262" s="5">
        <f>IF('[1]#source_data'!A265="","",IF('[1]#source_data'!F265="","",'[1]#source_data'!F265))</f>
        <v>1385</v>
      </c>
      <c r="G262" s="6">
        <f>IF('[1]#source_data'!A265="","",IF('[1]#source_data'!E265="","",'[1]#source_data'!E265))</f>
        <v>44773</v>
      </c>
      <c r="H262" s="4" t="str">
        <f>IF('[1]#source_data'!A265="","",IF(AND(J262="",K262=""),'[1]#fixed_data'!$B$4&amp;SUBSTITUTE(I262," ","-"),IF(J262="","GB-COH-"&amp;K262,IF(LEFT(J262,2)="SC","GB-SC-"&amp;J262,IF(AND(LEFT(J262,1)="1",LEN(J262)=6),"GB-NIC-"&amp;J262,IF(LEFT(J262,3)="NIC","GB-NIC-"&amp;SUBSTITUTE(J262,"NIC",""),IF(LEFT(J262,1)="X","GB-REV-"&amp;J262,"GB-CHC-"&amp;J262)))))))</f>
        <v>GB-CHC-7758137</v>
      </c>
      <c r="I262" s="4" t="str">
        <f>IF('[1]#source_data'!A265="","",IF('[1]#source_data'!G265="","",'[1]#source_data'!G265))</f>
        <v>Gravesham Network Development CIC</v>
      </c>
      <c r="J262" s="4">
        <f>IF('[1]#source_data'!A265="","",IF(ISBLANK('[1]#source_data'!H265),"",'[1]#source_data'!H265))</f>
        <v>7758137</v>
      </c>
      <c r="K262" s="4" t="str">
        <f>IF('[1]#source_data'!A265="","",IF('[1]#source_data'!I265="","",TEXT('[1]#source_data'!I265,"00000000")))</f>
        <v/>
      </c>
      <c r="L262" s="4" t="str">
        <f>IF('[1]#source_data'!A265="","",'[1]#fixed_data'!$B$5)</f>
        <v>GB-CHC-1152596</v>
      </c>
      <c r="M262" s="4" t="str">
        <f>IF('[1]#source_data'!A265="","",'[1]#fixed_data'!$B$6)</f>
        <v>The Berkeley Foundation</v>
      </c>
      <c r="N262" s="4" t="str">
        <f>IF('[1]#source_data'!A265="","",IF('[1]#source_data'!J265="","",'[1]#source_data'!J265))</f>
        <v>Unrestricted funding</v>
      </c>
      <c r="O262" s="4" t="str">
        <f>IF('[1]#source_data'!A265="","",IF('[1]#source_data'!K265="","",'[1]#source_data'!K265))</f>
        <v>South East England</v>
      </c>
      <c r="P262" s="4" t="str">
        <f>IF('[1]#source_data'!A265="","",IF(O262="","",VLOOKUP(O262,[1]!Table2[#All],2,FALSE)))</f>
        <v>E12000008</v>
      </c>
      <c r="Q262" s="4" t="str">
        <f>IF('[1]#source_data'!A265="","",IF(O262="","",VLOOKUP(O262,[1]!Table2[#All],3,FALSE)))</f>
        <v>RGN/GOR</v>
      </c>
      <c r="R262" s="4" t="str">
        <f>IF('[1]#source_data'!A265="","",IF('[1]#source_data'!L265="","",'[1]#source_data'!L265))</f>
        <v/>
      </c>
      <c r="S262" s="4" t="str">
        <f>IF('[1]#source_data'!A265="","",IF(R262="","",VLOOKUP(R262,[1]!Table2[#All],2,FALSE)))</f>
        <v/>
      </c>
      <c r="T262" s="4" t="str">
        <f>IF('[1]#source_data'!A265="","",IF(R262="","",VLOOKUP(R262,[1]!Table2[#All],3,FALSE)))</f>
        <v/>
      </c>
      <c r="U262" s="4" t="str">
        <f>IF('[1]#source_data'!A265="","",IF('[1]#source_data'!M265="","",'[1]#source_data'!M265))</f>
        <v/>
      </c>
      <c r="V262" s="4" t="str">
        <f>IF('[1]#source_data'!A265="","",IF(U262="","",VLOOKUP(U262,[1]!Table2[#All],2,FALSE)))</f>
        <v/>
      </c>
      <c r="W262" s="4" t="str">
        <f>IF('[1]#source_data'!A265="","",IF(U262="","",VLOOKUP(U262,[1]!Table2[#All],3,FALSE)))</f>
        <v/>
      </c>
      <c r="X262" s="4" t="str">
        <f>IF('[1]#source_data'!A265="","",IF('[1]#source_data'!N265="","",'[1]#source_data'!N265))</f>
        <v/>
      </c>
      <c r="Y262" s="4" t="str">
        <f>IF('[1]#source_data'!A265="","",IF(X262="","",VLOOKUP(X262,[1]!Table2[#All],2,FALSE)))</f>
        <v/>
      </c>
      <c r="Z262" s="4" t="str">
        <f>IF('[1]#source_data'!A265="","",IF(X262="","",VLOOKUP(X262,[1]!Table2[#All],3,FALSE)))</f>
        <v/>
      </c>
      <c r="AA262" s="7">
        <f ca="1">IF('[1]#source_data'!A265="","",'[1]#fixed_data'!$B$7)</f>
        <v>46079</v>
      </c>
      <c r="AB262" s="4" t="str">
        <f>IF('[1]#source_data'!A265="","",'[1]#fixed_data'!$B$8)</f>
        <v>https://www.berkeleyfoundation.org.uk/</v>
      </c>
      <c r="AC262" s="4">
        <f>IF('[1]#source_data'!A265="","",IF('[1]#source_data'!O265="","",'[1]#source_data'!O265))</f>
        <v>0</v>
      </c>
    </row>
    <row r="263" spans="1:29" x14ac:dyDescent="0.25">
      <c r="A263" s="4" t="str">
        <f>IF('[1]#source_data'!A266="","",CONCATENATE('[1]#fixed_data'!$B$2&amp;'[1]#source_data'!A266))</f>
        <v>360G-BerkeleyFdn-FG1158</v>
      </c>
      <c r="B263" s="4" t="str">
        <f>IF('[1]#source_data'!A266="","",IF('[1]#source_data'!B266="","",'[1]#source_data'!B266))</f>
        <v>Match funding payment</v>
      </c>
      <c r="C263" s="4" t="str">
        <f>IF('[1]#source_data'!A266="","",IF('[1]#source_data'!C266="","",'[1]#source_data'!C266))</f>
        <v xml:space="preserve">Unrestricted grant provided to partner charities on a quarterly basis to match staff fundraising, volunteering time and donations through payroll giving, in line with the Berkeley Foundation's match funding policy. </v>
      </c>
      <c r="D263" s="4" t="str">
        <f>IF('[1]#source_data'!A266="","",'[1]#fixed_data'!$B$3)</f>
        <v>GBP</v>
      </c>
      <c r="E263" s="5">
        <f>IF('[1]#source_data'!A266="","",IF('[1]#source_data'!D266="","",'[1]#source_data'!D266))</f>
        <v>15</v>
      </c>
      <c r="F263" s="5">
        <f>IF('[1]#source_data'!A266="","",IF('[1]#source_data'!F266="","",'[1]#source_data'!F266))</f>
        <v>15</v>
      </c>
      <c r="G263" s="6">
        <f>IF('[1]#source_data'!A266="","",IF('[1]#source_data'!E266="","",'[1]#source_data'!E266))</f>
        <v>44773</v>
      </c>
      <c r="H263" s="4" t="str">
        <f>IF('[1]#source_data'!A266="","",IF(AND(J263="",K263=""),'[1]#fixed_data'!$B$4&amp;SUBSTITUTE(I263," ","-"),IF(J263="","GB-COH-"&amp;K263,IF(LEFT(J263,2)="SC","GB-SC-"&amp;J263,IF(AND(LEFT(J263,1)="1",LEN(J263)=6),"GB-NIC-"&amp;J263,IF(LEFT(J263,3)="NIC","GB-NIC-"&amp;SUBSTITUTE(J263,"NIC",""),IF(LEFT(J263,1)="X","GB-REV-"&amp;J263,"GB-CHC-"&amp;J263)))))))</f>
        <v>GB-CHC-222377</v>
      </c>
      <c r="I263" s="4" t="str">
        <f>IF('[1]#source_data'!A266="","",IF('[1]#source_data'!G266="","",'[1]#source_data'!G266))</f>
        <v>Mencap</v>
      </c>
      <c r="J263" s="4">
        <f>IF('[1]#source_data'!A266="","",IF(ISBLANK('[1]#source_data'!H266),"",'[1]#source_data'!H266))</f>
        <v>222377</v>
      </c>
      <c r="K263" s="4" t="str">
        <f>IF('[1]#source_data'!A266="","",IF('[1]#source_data'!I266="","",TEXT('[1]#source_data'!I266,"00000000")))</f>
        <v/>
      </c>
      <c r="L263" s="4" t="str">
        <f>IF('[1]#source_data'!A266="","",'[1]#fixed_data'!$B$5)</f>
        <v>GB-CHC-1152596</v>
      </c>
      <c r="M263" s="4" t="str">
        <f>IF('[1]#source_data'!A266="","",'[1]#fixed_data'!$B$6)</f>
        <v>The Berkeley Foundation</v>
      </c>
      <c r="N263" s="4" t="str">
        <f>IF('[1]#source_data'!A266="","",IF('[1]#source_data'!J266="","",'[1]#source_data'!J266))</f>
        <v>Unrestricted funding</v>
      </c>
      <c r="O263" s="4" t="str">
        <f>IF('[1]#source_data'!A266="","",IF('[1]#source_data'!K266="","",'[1]#source_data'!K266))</f>
        <v>Birmingham</v>
      </c>
      <c r="P263" s="4" t="str">
        <f>IF('[1]#source_data'!A266="","",IF(O263="","",VLOOKUP(O263,[1]!Table2[#All],2,FALSE)))</f>
        <v>E08000025</v>
      </c>
      <c r="Q263" s="4" t="str">
        <f>IF('[1]#source_data'!A266="","",IF(O263="","",VLOOKUP(O263,[1]!Table2[#All],3,FALSE)))</f>
        <v>MD</v>
      </c>
      <c r="R263" s="4" t="str">
        <f>IF('[1]#source_data'!A266="","",IF('[1]#source_data'!L266="","",'[1]#source_data'!L266))</f>
        <v>London</v>
      </c>
      <c r="S263" s="4" t="str">
        <f>IF('[1]#source_data'!A266="","",IF(R263="","",VLOOKUP(R263,[1]!Table2[#All],2,FALSE)))</f>
        <v>E12000007</v>
      </c>
      <c r="T263" s="4" t="str">
        <f>IF('[1]#source_data'!A266="","",IF(R263="","",VLOOKUP(R263,[1]!Table2[#All],3,FALSE)))</f>
        <v>RGN/GOR</v>
      </c>
      <c r="U263" s="4" t="str">
        <f>IF('[1]#source_data'!A266="","",IF('[1]#source_data'!M266="","",'[1]#source_data'!M266))</f>
        <v/>
      </c>
      <c r="V263" s="4" t="str">
        <f>IF('[1]#source_data'!A266="","",IF(U263="","",VLOOKUP(U263,[1]!Table2[#All],2,FALSE)))</f>
        <v/>
      </c>
      <c r="W263" s="4" t="str">
        <f>IF('[1]#source_data'!A266="","",IF(U263="","",VLOOKUP(U263,[1]!Table2[#All],3,FALSE)))</f>
        <v/>
      </c>
      <c r="X263" s="4" t="str">
        <f>IF('[1]#source_data'!A266="","",IF('[1]#source_data'!N266="","",'[1]#source_data'!N266))</f>
        <v/>
      </c>
      <c r="Y263" s="4" t="str">
        <f>IF('[1]#source_data'!A266="","",IF(X263="","",VLOOKUP(X263,[1]!Table2[#All],2,FALSE)))</f>
        <v/>
      </c>
      <c r="Z263" s="4" t="str">
        <f>IF('[1]#source_data'!A266="","",IF(X263="","",VLOOKUP(X263,[1]!Table2[#All],3,FALSE)))</f>
        <v/>
      </c>
      <c r="AA263" s="7">
        <f ca="1">IF('[1]#source_data'!A266="","",'[1]#fixed_data'!$B$7)</f>
        <v>46079</v>
      </c>
      <c r="AB263" s="4" t="str">
        <f>IF('[1]#source_data'!A266="","",'[1]#fixed_data'!$B$8)</f>
        <v>https://www.berkeleyfoundation.org.uk/</v>
      </c>
      <c r="AC263" s="4">
        <f>IF('[1]#source_data'!A266="","",IF('[1]#source_data'!O266="","",'[1]#source_data'!O266))</f>
        <v>0</v>
      </c>
    </row>
    <row r="264" spans="1:29" x14ac:dyDescent="0.25">
      <c r="A264" s="4" t="str">
        <f>IF('[1]#source_data'!A267="","",CONCATENATE('[1]#fixed_data'!$B$2&amp;'[1]#source_data'!A267))</f>
        <v>360G-BerkeleyFdn-FG1159</v>
      </c>
      <c r="B264" s="4" t="str">
        <f>IF('[1]#source_data'!A267="","",IF('[1]#source_data'!B267="","",'[1]#source_data'!B267))</f>
        <v>Match funding payment</v>
      </c>
      <c r="C264" s="4" t="str">
        <f>IF('[1]#source_data'!A267="","",IF('[1]#source_data'!C267="","",'[1]#source_data'!C267))</f>
        <v xml:space="preserve">Unrestricted grant provided to partner charities on a quarterly basis to match staff fundraising, volunteering time and donations through payroll giving, in line with the Berkeley Foundation's match funding policy. </v>
      </c>
      <c r="D264" s="4" t="str">
        <f>IF('[1]#source_data'!A267="","",'[1]#fixed_data'!$B$3)</f>
        <v>GBP</v>
      </c>
      <c r="E264" s="5">
        <f>IF('[1]#source_data'!A267="","",IF('[1]#source_data'!D267="","",'[1]#source_data'!D267))</f>
        <v>2252.5</v>
      </c>
      <c r="F264" s="5">
        <f>IF('[1]#source_data'!A267="","",IF('[1]#source_data'!F267="","",'[1]#source_data'!F267))</f>
        <v>2252.5</v>
      </c>
      <c r="G264" s="6">
        <f>IF('[1]#source_data'!A267="","",IF('[1]#source_data'!E267="","",'[1]#source_data'!E267))</f>
        <v>44773</v>
      </c>
      <c r="H264" s="4" t="str">
        <f>IF('[1]#source_data'!A267="","",IF(AND(J264="",K264=""),'[1]#fixed_data'!$B$4&amp;SUBSTITUTE(I264," ","-"),IF(J264="","GB-COH-"&amp;K264,IF(LEFT(J264,2)="SC","GB-SC-"&amp;J264,IF(AND(LEFT(J264,1)="1",LEN(J264)=6),"GB-NIC-"&amp;J264,IF(LEFT(J264,3)="NIC","GB-NIC-"&amp;SUBSTITUTE(J264,"NIC",""),IF(LEFT(J264,1)="X","GB-REV-"&amp;J264,"GB-CHC-"&amp;J264)))))))</f>
        <v>GB-CHC-207740</v>
      </c>
      <c r="I264" s="4" t="str">
        <f>IF('[1]#source_data'!A267="","",IF('[1]#source_data'!G267="","",'[1]#source_data'!G267))</f>
        <v>The Grange Centre for People with Disabilities</v>
      </c>
      <c r="J264" s="4">
        <f>IF('[1]#source_data'!A267="","",IF(ISBLANK('[1]#source_data'!H267),"",'[1]#source_data'!H267))</f>
        <v>207740</v>
      </c>
      <c r="K264" s="4" t="str">
        <f>IF('[1]#source_data'!A267="","",IF('[1]#source_data'!I267="","",TEXT('[1]#source_data'!I267,"00000000")))</f>
        <v/>
      </c>
      <c r="L264" s="4" t="str">
        <f>IF('[1]#source_data'!A267="","",'[1]#fixed_data'!$B$5)</f>
        <v>GB-CHC-1152596</v>
      </c>
      <c r="M264" s="4" t="str">
        <f>IF('[1]#source_data'!A267="","",'[1]#fixed_data'!$B$6)</f>
        <v>The Berkeley Foundation</v>
      </c>
      <c r="N264" s="4" t="str">
        <f>IF('[1]#source_data'!A267="","",IF('[1]#source_data'!J267="","",'[1]#source_data'!J267))</f>
        <v>Unrestricted funding</v>
      </c>
      <c r="O264" s="4" t="str">
        <f>IF('[1]#source_data'!A267="","",IF('[1]#source_data'!K267="","",'[1]#source_data'!K267))</f>
        <v>South East England</v>
      </c>
      <c r="P264" s="4" t="str">
        <f>IF('[1]#source_data'!A267="","",IF(O264="","",VLOOKUP(O264,[1]!Table2[#All],2,FALSE)))</f>
        <v>E12000008</v>
      </c>
      <c r="Q264" s="4" t="str">
        <f>IF('[1]#source_data'!A267="","",IF(O264="","",VLOOKUP(O264,[1]!Table2[#All],3,FALSE)))</f>
        <v>RGN/GOR</v>
      </c>
      <c r="R264" s="4" t="str">
        <f>IF('[1]#source_data'!A267="","",IF('[1]#source_data'!L267="","",'[1]#source_data'!L267))</f>
        <v/>
      </c>
      <c r="S264" s="4" t="str">
        <f>IF('[1]#source_data'!A267="","",IF(R264="","",VLOOKUP(R264,[1]!Table2[#All],2,FALSE)))</f>
        <v/>
      </c>
      <c r="T264" s="4" t="str">
        <f>IF('[1]#source_data'!A267="","",IF(R264="","",VLOOKUP(R264,[1]!Table2[#All],3,FALSE)))</f>
        <v/>
      </c>
      <c r="U264" s="4" t="str">
        <f>IF('[1]#source_data'!A267="","",IF('[1]#source_data'!M267="","",'[1]#source_data'!M267))</f>
        <v/>
      </c>
      <c r="V264" s="4" t="str">
        <f>IF('[1]#source_data'!A267="","",IF(U264="","",VLOOKUP(U264,[1]!Table2[#All],2,FALSE)))</f>
        <v/>
      </c>
      <c r="W264" s="4" t="str">
        <f>IF('[1]#source_data'!A267="","",IF(U264="","",VLOOKUP(U264,[1]!Table2[#All],3,FALSE)))</f>
        <v/>
      </c>
      <c r="X264" s="4" t="str">
        <f>IF('[1]#source_data'!A267="","",IF('[1]#source_data'!N267="","",'[1]#source_data'!N267))</f>
        <v/>
      </c>
      <c r="Y264" s="4" t="str">
        <f>IF('[1]#source_data'!A267="","",IF(X264="","",VLOOKUP(X264,[1]!Table2[#All],2,FALSE)))</f>
        <v/>
      </c>
      <c r="Z264" s="4" t="str">
        <f>IF('[1]#source_data'!A267="","",IF(X264="","",VLOOKUP(X264,[1]!Table2[#All],3,FALSE)))</f>
        <v/>
      </c>
      <c r="AA264" s="7">
        <f ca="1">IF('[1]#source_data'!A267="","",'[1]#fixed_data'!$B$7)</f>
        <v>46079</v>
      </c>
      <c r="AB264" s="4" t="str">
        <f>IF('[1]#source_data'!A267="","",'[1]#fixed_data'!$B$8)</f>
        <v>https://www.berkeleyfoundation.org.uk/</v>
      </c>
      <c r="AC264" s="4">
        <f>IF('[1]#source_data'!A267="","",IF('[1]#source_data'!O267="","",'[1]#source_data'!O267))</f>
        <v>0</v>
      </c>
    </row>
    <row r="265" spans="1:29" x14ac:dyDescent="0.25">
      <c r="A265" s="4" t="str">
        <f>IF('[1]#source_data'!A268="","",CONCATENATE('[1]#fixed_data'!$B$2&amp;'[1]#source_data'!A268))</f>
        <v>360G-BerkeleyFdn-FG1160</v>
      </c>
      <c r="B265" s="4" t="str">
        <f>IF('[1]#source_data'!A268="","",IF('[1]#source_data'!B268="","",'[1]#source_data'!B268))</f>
        <v>Match funding payment</v>
      </c>
      <c r="C265" s="4" t="str">
        <f>IF('[1]#source_data'!A268="","",IF('[1]#source_data'!C268="","",'[1]#source_data'!C268))</f>
        <v xml:space="preserve">Unrestricted grant provided to partner charities on a quarterly basis to match staff fundraising, volunteering time and donations through payroll giving, in line with the Berkeley Foundation's match funding policy. </v>
      </c>
      <c r="D265" s="4" t="str">
        <f>IF('[1]#source_data'!A268="","",'[1]#fixed_data'!$B$3)</f>
        <v>GBP</v>
      </c>
      <c r="E265" s="5">
        <f>IF('[1]#source_data'!A268="","",IF('[1]#source_data'!D268="","",'[1]#source_data'!D268))</f>
        <v>2427.89</v>
      </c>
      <c r="F265" s="5">
        <f>IF('[1]#source_data'!A268="","",IF('[1]#source_data'!F268="","",'[1]#source_data'!F268))</f>
        <v>2427.89</v>
      </c>
      <c r="G265" s="6">
        <f>IF('[1]#source_data'!A268="","",IF('[1]#source_data'!E268="","",'[1]#source_data'!E268))</f>
        <v>44773</v>
      </c>
      <c r="H265" s="4" t="str">
        <f>IF('[1]#source_data'!A268="","",IF(AND(J265="",K265=""),'[1]#fixed_data'!$B$4&amp;SUBSTITUTE(I265," ","-"),IF(J265="","GB-COH-"&amp;K265,IF(LEFT(J265,2)="SC","GB-SC-"&amp;J265,IF(AND(LEFT(J265,1)="1",LEN(J265)=6),"GB-NIC-"&amp;J265,IF(LEFT(J265,3)="NIC","GB-NIC-"&amp;SUBSTITUTE(J265,"NIC",""),IF(LEFT(J265,1)="X","GB-REV-"&amp;J265,"GB-CHC-"&amp;J265)))))))</f>
        <v>GB-CHC-1085951</v>
      </c>
      <c r="I265" s="4" t="str">
        <f>IF('[1]#source_data'!A268="","",IF('[1]#source_data'!G268="","",'[1]#source_data'!G268))</f>
        <v>Helen &amp; Douglas House</v>
      </c>
      <c r="J265" s="4">
        <f>IF('[1]#source_data'!A268="","",IF(ISBLANK('[1]#source_data'!H268),"",'[1]#source_data'!H268))</f>
        <v>1085951</v>
      </c>
      <c r="K265" s="4" t="str">
        <f>IF('[1]#source_data'!A268="","",IF('[1]#source_data'!I268="","",TEXT('[1]#source_data'!I268,"00000000")))</f>
        <v/>
      </c>
      <c r="L265" s="4" t="str">
        <f>IF('[1]#source_data'!A268="","",'[1]#fixed_data'!$B$5)</f>
        <v>GB-CHC-1152596</v>
      </c>
      <c r="M265" s="4" t="str">
        <f>IF('[1]#source_data'!A268="","",'[1]#fixed_data'!$B$6)</f>
        <v>The Berkeley Foundation</v>
      </c>
      <c r="N265" s="4" t="str">
        <f>IF('[1]#source_data'!A268="","",IF('[1]#source_data'!J268="","",'[1]#source_data'!J268))</f>
        <v>Unrestricted funding</v>
      </c>
      <c r="O265" s="4" t="str">
        <f>IF('[1]#source_data'!A268="","",IF('[1]#source_data'!K268="","",'[1]#source_data'!K268))</f>
        <v>South East England</v>
      </c>
      <c r="P265" s="4" t="str">
        <f>IF('[1]#source_data'!A268="","",IF(O265="","",VLOOKUP(O265,[1]!Table2[#All],2,FALSE)))</f>
        <v>E12000008</v>
      </c>
      <c r="Q265" s="4" t="str">
        <f>IF('[1]#source_data'!A268="","",IF(O265="","",VLOOKUP(O265,[1]!Table2[#All],3,FALSE)))</f>
        <v>RGN/GOR</v>
      </c>
      <c r="R265" s="4" t="str">
        <f>IF('[1]#source_data'!A268="","",IF('[1]#source_data'!L268="","",'[1]#source_data'!L268))</f>
        <v/>
      </c>
      <c r="S265" s="4" t="str">
        <f>IF('[1]#source_data'!A268="","",IF(R265="","",VLOOKUP(R265,[1]!Table2[#All],2,FALSE)))</f>
        <v/>
      </c>
      <c r="T265" s="4" t="str">
        <f>IF('[1]#source_data'!A268="","",IF(R265="","",VLOOKUP(R265,[1]!Table2[#All],3,FALSE)))</f>
        <v/>
      </c>
      <c r="U265" s="4" t="str">
        <f>IF('[1]#source_data'!A268="","",IF('[1]#source_data'!M268="","",'[1]#source_data'!M268))</f>
        <v/>
      </c>
      <c r="V265" s="4" t="str">
        <f>IF('[1]#source_data'!A268="","",IF(U265="","",VLOOKUP(U265,[1]!Table2[#All],2,FALSE)))</f>
        <v/>
      </c>
      <c r="W265" s="4" t="str">
        <f>IF('[1]#source_data'!A268="","",IF(U265="","",VLOOKUP(U265,[1]!Table2[#All],3,FALSE)))</f>
        <v/>
      </c>
      <c r="X265" s="4" t="str">
        <f>IF('[1]#source_data'!A268="","",IF('[1]#source_data'!N268="","",'[1]#source_data'!N268))</f>
        <v/>
      </c>
      <c r="Y265" s="4" t="str">
        <f>IF('[1]#source_data'!A268="","",IF(X265="","",VLOOKUP(X265,[1]!Table2[#All],2,FALSE)))</f>
        <v/>
      </c>
      <c r="Z265" s="4" t="str">
        <f>IF('[1]#source_data'!A268="","",IF(X265="","",VLOOKUP(X265,[1]!Table2[#All],3,FALSE)))</f>
        <v/>
      </c>
      <c r="AA265" s="7">
        <f ca="1">IF('[1]#source_data'!A268="","",'[1]#fixed_data'!$B$7)</f>
        <v>46079</v>
      </c>
      <c r="AB265" s="4" t="str">
        <f>IF('[1]#source_data'!A268="","",'[1]#fixed_data'!$B$8)</f>
        <v>https://www.berkeleyfoundation.org.uk/</v>
      </c>
      <c r="AC265" s="4">
        <f>IF('[1]#source_data'!A268="","",IF('[1]#source_data'!O268="","",'[1]#source_data'!O268))</f>
        <v>0</v>
      </c>
    </row>
    <row r="266" spans="1:29" x14ac:dyDescent="0.25">
      <c r="A266" s="4" t="str">
        <f>IF('[1]#source_data'!A269="","",CONCATENATE('[1]#fixed_data'!$B$2&amp;'[1]#source_data'!A269))</f>
        <v>360G-BerkeleyFdn-FG1161</v>
      </c>
      <c r="B266" s="4" t="str">
        <f>IF('[1]#source_data'!A269="","",IF('[1]#source_data'!B269="","",'[1]#source_data'!B269))</f>
        <v>Match funding payment</v>
      </c>
      <c r="C266" s="4" t="str">
        <f>IF('[1]#source_data'!A269="","",IF('[1]#source_data'!C269="","",'[1]#source_data'!C269))</f>
        <v xml:space="preserve">Unrestricted grant provided to partner charities on a quarterly basis to match staff fundraising, volunteering time and donations through payroll giving, in line with the Berkeley Foundation's match funding policy. </v>
      </c>
      <c r="D266" s="4" t="str">
        <f>IF('[1]#source_data'!A269="","",'[1]#fixed_data'!$B$3)</f>
        <v>GBP</v>
      </c>
      <c r="E266" s="5">
        <f>IF('[1]#source_data'!A269="","",IF('[1]#source_data'!D269="","",'[1]#source_data'!D269))</f>
        <v>1087.3900000000001</v>
      </c>
      <c r="F266" s="5">
        <f>IF('[1]#source_data'!A269="","",IF('[1]#source_data'!F269="","",'[1]#source_data'!F269))</f>
        <v>1087.3900000000001</v>
      </c>
      <c r="G266" s="6">
        <f>IF('[1]#source_data'!A269="","",IF('[1]#source_data'!E269="","",'[1]#source_data'!E269))</f>
        <v>44773</v>
      </c>
      <c r="H266" s="4" t="str">
        <f>IF('[1]#source_data'!A269="","",IF(AND(J266="",K266=""),'[1]#fixed_data'!$B$4&amp;SUBSTITUTE(I266," ","-"),IF(J266="","GB-COH-"&amp;K266,IF(LEFT(J266,2)="SC","GB-SC-"&amp;J266,IF(AND(LEFT(J266,1)="1",LEN(J266)=6),"GB-NIC-"&amp;J266,IF(LEFT(J266,3)="NIC","GB-NIC-"&amp;SUBSTITUTE(J266,"NIC",""),IF(LEFT(J266,1)="X","GB-REV-"&amp;J266,"GB-CHC-"&amp;J266)))))))</f>
        <v>GB-CHC-1118947</v>
      </c>
      <c r="I266" s="4" t="str">
        <f>IF('[1]#source_data'!A269="","",IF('[1]#source_data'!G269="","",'[1]#source_data'!G269))</f>
        <v>Alexander Devine Children's Cancer Trust</v>
      </c>
      <c r="J266" s="4">
        <f>IF('[1]#source_data'!A269="","",IF(ISBLANK('[1]#source_data'!H269),"",'[1]#source_data'!H269))</f>
        <v>1118947</v>
      </c>
      <c r="K266" s="4" t="str">
        <f>IF('[1]#source_data'!A269="","",IF('[1]#source_data'!I269="","",TEXT('[1]#source_data'!I269,"00000000")))</f>
        <v/>
      </c>
      <c r="L266" s="4" t="str">
        <f>IF('[1]#source_data'!A269="","",'[1]#fixed_data'!$B$5)</f>
        <v>GB-CHC-1152596</v>
      </c>
      <c r="M266" s="4" t="str">
        <f>IF('[1]#source_data'!A269="","",'[1]#fixed_data'!$B$6)</f>
        <v>The Berkeley Foundation</v>
      </c>
      <c r="N266" s="4" t="str">
        <f>IF('[1]#source_data'!A269="","",IF('[1]#source_data'!J269="","",'[1]#source_data'!J269))</f>
        <v>Unrestricted funding</v>
      </c>
      <c r="O266" s="4" t="str">
        <f>IF('[1]#source_data'!A269="","",IF('[1]#source_data'!K269="","",'[1]#source_data'!K269))</f>
        <v>South East England</v>
      </c>
      <c r="P266" s="4" t="str">
        <f>IF('[1]#source_data'!A269="","",IF(O266="","",VLOOKUP(O266,[1]!Table2[#All],2,FALSE)))</f>
        <v>E12000008</v>
      </c>
      <c r="Q266" s="4" t="str">
        <f>IF('[1]#source_data'!A269="","",IF(O266="","",VLOOKUP(O266,[1]!Table2[#All],3,FALSE)))</f>
        <v>RGN/GOR</v>
      </c>
      <c r="R266" s="4" t="str">
        <f>IF('[1]#source_data'!A269="","",IF('[1]#source_data'!L269="","",'[1]#source_data'!L269))</f>
        <v/>
      </c>
      <c r="S266" s="4" t="str">
        <f>IF('[1]#source_data'!A269="","",IF(R266="","",VLOOKUP(R266,[1]!Table2[#All],2,FALSE)))</f>
        <v/>
      </c>
      <c r="T266" s="4" t="str">
        <f>IF('[1]#source_data'!A269="","",IF(R266="","",VLOOKUP(R266,[1]!Table2[#All],3,FALSE)))</f>
        <v/>
      </c>
      <c r="U266" s="4" t="str">
        <f>IF('[1]#source_data'!A269="","",IF('[1]#source_data'!M269="","",'[1]#source_data'!M269))</f>
        <v/>
      </c>
      <c r="V266" s="4" t="str">
        <f>IF('[1]#source_data'!A269="","",IF(U266="","",VLOOKUP(U266,[1]!Table2[#All],2,FALSE)))</f>
        <v/>
      </c>
      <c r="W266" s="4" t="str">
        <f>IF('[1]#source_data'!A269="","",IF(U266="","",VLOOKUP(U266,[1]!Table2[#All],3,FALSE)))</f>
        <v/>
      </c>
      <c r="X266" s="4" t="str">
        <f>IF('[1]#source_data'!A269="","",IF('[1]#source_data'!N269="","",'[1]#source_data'!N269))</f>
        <v/>
      </c>
      <c r="Y266" s="4" t="str">
        <f>IF('[1]#source_data'!A269="","",IF(X266="","",VLOOKUP(X266,[1]!Table2[#All],2,FALSE)))</f>
        <v/>
      </c>
      <c r="Z266" s="4" t="str">
        <f>IF('[1]#source_data'!A269="","",IF(X266="","",VLOOKUP(X266,[1]!Table2[#All],3,FALSE)))</f>
        <v/>
      </c>
      <c r="AA266" s="7">
        <f ca="1">IF('[1]#source_data'!A269="","",'[1]#fixed_data'!$B$7)</f>
        <v>46079</v>
      </c>
      <c r="AB266" s="4" t="str">
        <f>IF('[1]#source_data'!A269="","",'[1]#fixed_data'!$B$8)</f>
        <v>https://www.berkeleyfoundation.org.uk/</v>
      </c>
      <c r="AC266" s="4">
        <f>IF('[1]#source_data'!A269="","",IF('[1]#source_data'!O269="","",'[1]#source_data'!O269))</f>
        <v>0</v>
      </c>
    </row>
    <row r="267" spans="1:29" x14ac:dyDescent="0.25">
      <c r="A267" s="4" t="str">
        <f>IF('[1]#source_data'!A270="","",CONCATENATE('[1]#fixed_data'!$B$2&amp;'[1]#source_data'!A270))</f>
        <v>360G-BerkeleyFdn-FG1162</v>
      </c>
      <c r="B267" s="4" t="str">
        <f>IF('[1]#source_data'!A270="","",IF('[1]#source_data'!B270="","",'[1]#source_data'!B270))</f>
        <v>Match funding payment</v>
      </c>
      <c r="C267" s="4" t="str">
        <f>IF('[1]#source_data'!A270="","",IF('[1]#source_data'!C270="","",'[1]#source_data'!C270))</f>
        <v xml:space="preserve">Unrestricted grant provided to partner charities on a quarterly basis to match staff fundraising, volunteering time and donations through payroll giving, in line with the Berkeley Foundation's match funding policy. </v>
      </c>
      <c r="D267" s="4" t="str">
        <f>IF('[1]#source_data'!A270="","",'[1]#fixed_data'!$B$3)</f>
        <v>GBP</v>
      </c>
      <c r="E267" s="5">
        <f>IF('[1]#source_data'!A270="","",IF('[1]#source_data'!D270="","",'[1]#source_data'!D270))</f>
        <v>6761.5</v>
      </c>
      <c r="F267" s="5">
        <f>IF('[1]#source_data'!A270="","",IF('[1]#source_data'!F270="","",'[1]#source_data'!F270))</f>
        <v>6761.5</v>
      </c>
      <c r="G267" s="6">
        <f>IF('[1]#source_data'!A270="","",IF('[1]#source_data'!E270="","",'[1]#source_data'!E270))</f>
        <v>44773</v>
      </c>
      <c r="H267" s="4" t="str">
        <f>IF('[1]#source_data'!A270="","",IF(AND(J267="",K267=""),'[1]#fixed_data'!$B$4&amp;SUBSTITUTE(I267," ","-"),IF(J267="","GB-COH-"&amp;K267,IF(LEFT(J267,2)="SC","GB-SC-"&amp;J267,IF(AND(LEFT(J267,1)="1",LEN(J267)=6),"GB-NIC-"&amp;J267,IF(LEFT(J267,3)="NIC","GB-NIC-"&amp;SUBSTITUTE(J267,"NIC",""),IF(LEFT(J267,1)="X","GB-REV-"&amp;J267,"GB-CHC-"&amp;J267)))))))</f>
        <v>GB-CHC-1121561</v>
      </c>
      <c r="I267" s="4" t="str">
        <f>IF('[1]#source_data'!A270="","",IF('[1]#source_data'!G270="","",'[1]#source_data'!G270))</f>
        <v>Ellenor Lions Hospices</v>
      </c>
      <c r="J267" s="4">
        <f>IF('[1]#source_data'!A270="","",IF(ISBLANK('[1]#source_data'!H270),"",'[1]#source_data'!H270))</f>
        <v>1121561</v>
      </c>
      <c r="K267" s="4" t="str">
        <f>IF('[1]#source_data'!A270="","",IF('[1]#source_data'!I270="","",TEXT('[1]#source_data'!I270,"00000000")))</f>
        <v/>
      </c>
      <c r="L267" s="4" t="str">
        <f>IF('[1]#source_data'!A270="","",'[1]#fixed_data'!$B$5)</f>
        <v>GB-CHC-1152596</v>
      </c>
      <c r="M267" s="4" t="str">
        <f>IF('[1]#source_data'!A270="","",'[1]#fixed_data'!$B$6)</f>
        <v>The Berkeley Foundation</v>
      </c>
      <c r="N267" s="4" t="str">
        <f>IF('[1]#source_data'!A270="","",IF('[1]#source_data'!J270="","",'[1]#source_data'!J270))</f>
        <v>Unrestricted funding</v>
      </c>
      <c r="O267" s="4" t="str">
        <f>IF('[1]#source_data'!A270="","",IF('[1]#source_data'!K270="","",'[1]#source_data'!K270))</f>
        <v>South East England</v>
      </c>
      <c r="P267" s="4" t="str">
        <f>IF('[1]#source_data'!A270="","",IF(O267="","",VLOOKUP(O267,[1]!Table2[#All],2,FALSE)))</f>
        <v>E12000008</v>
      </c>
      <c r="Q267" s="4" t="str">
        <f>IF('[1]#source_data'!A270="","",IF(O267="","",VLOOKUP(O267,[1]!Table2[#All],3,FALSE)))</f>
        <v>RGN/GOR</v>
      </c>
      <c r="R267" s="4" t="str">
        <f>IF('[1]#source_data'!A270="","",IF('[1]#source_data'!L270="","",'[1]#source_data'!L270))</f>
        <v>London</v>
      </c>
      <c r="S267" s="4" t="str">
        <f>IF('[1]#source_data'!A270="","",IF(R267="","",VLOOKUP(R267,[1]!Table2[#All],2,FALSE)))</f>
        <v>E12000007</v>
      </c>
      <c r="T267" s="4" t="str">
        <f>IF('[1]#source_data'!A270="","",IF(R267="","",VLOOKUP(R267,[1]!Table2[#All],3,FALSE)))</f>
        <v>RGN/GOR</v>
      </c>
      <c r="U267" s="4" t="str">
        <f>IF('[1]#source_data'!A270="","",IF('[1]#source_data'!M270="","",'[1]#source_data'!M270))</f>
        <v/>
      </c>
      <c r="V267" s="4" t="str">
        <f>IF('[1]#source_data'!A270="","",IF(U267="","",VLOOKUP(U267,[1]!Table2[#All],2,FALSE)))</f>
        <v/>
      </c>
      <c r="W267" s="4" t="str">
        <f>IF('[1]#source_data'!A270="","",IF(U267="","",VLOOKUP(U267,[1]!Table2[#All],3,FALSE)))</f>
        <v/>
      </c>
      <c r="X267" s="4" t="str">
        <f>IF('[1]#source_data'!A270="","",IF('[1]#source_data'!N270="","",'[1]#source_data'!N270))</f>
        <v/>
      </c>
      <c r="Y267" s="4" t="str">
        <f>IF('[1]#source_data'!A270="","",IF(X267="","",VLOOKUP(X267,[1]!Table2[#All],2,FALSE)))</f>
        <v/>
      </c>
      <c r="Z267" s="4" t="str">
        <f>IF('[1]#source_data'!A270="","",IF(X267="","",VLOOKUP(X267,[1]!Table2[#All],3,FALSE)))</f>
        <v/>
      </c>
      <c r="AA267" s="7">
        <f ca="1">IF('[1]#source_data'!A270="","",'[1]#fixed_data'!$B$7)</f>
        <v>46079</v>
      </c>
      <c r="AB267" s="4" t="str">
        <f>IF('[1]#source_data'!A270="","",'[1]#fixed_data'!$B$8)</f>
        <v>https://www.berkeleyfoundation.org.uk/</v>
      </c>
      <c r="AC267" s="4">
        <f>IF('[1]#source_data'!A270="","",IF('[1]#source_data'!O270="","",'[1]#source_data'!O270))</f>
        <v>0</v>
      </c>
    </row>
    <row r="268" spans="1:29" x14ac:dyDescent="0.25">
      <c r="A268" s="4" t="str">
        <f>IF('[1]#source_data'!A271="","",CONCATENATE('[1]#fixed_data'!$B$2&amp;'[1]#source_data'!A271))</f>
        <v>360G-BerkeleyFdn-FG1163</v>
      </c>
      <c r="B268" s="4" t="str">
        <f>IF('[1]#source_data'!A271="","",IF('[1]#source_data'!B271="","",'[1]#source_data'!B271))</f>
        <v>Match funding payment</v>
      </c>
      <c r="C268" s="4" t="str">
        <f>IF('[1]#source_data'!A271="","",IF('[1]#source_data'!C271="","",'[1]#source_data'!C271))</f>
        <v xml:space="preserve">Unrestricted grant provided to partner charities on a quarterly basis to match staff fundraising, volunteering time and donations through payroll giving, in line with the Berkeley Foundation's match funding policy. </v>
      </c>
      <c r="D268" s="4" t="str">
        <f>IF('[1]#source_data'!A271="","",'[1]#fixed_data'!$B$3)</f>
        <v>GBP</v>
      </c>
      <c r="E268" s="5">
        <f>IF('[1]#source_data'!A271="","",IF('[1]#source_data'!D271="","",'[1]#source_data'!D271))</f>
        <v>788</v>
      </c>
      <c r="F268" s="5">
        <f>IF('[1]#source_data'!A271="","",IF('[1]#source_data'!F271="","",'[1]#source_data'!F271))</f>
        <v>788</v>
      </c>
      <c r="G268" s="6">
        <f>IF('[1]#source_data'!A271="","",IF('[1]#source_data'!E271="","",'[1]#source_data'!E271))</f>
        <v>44773</v>
      </c>
      <c r="H268" s="4" t="str">
        <f>IF('[1]#source_data'!A271="","",IF(AND(J268="",K268=""),'[1]#fixed_data'!$B$4&amp;SUBSTITUTE(I268," ","-"),IF(J268="","GB-COH-"&amp;K268,IF(LEFT(J268,2)="SC","GB-SC-"&amp;J268,IF(AND(LEFT(J268,1)="1",LEN(J268)=6),"GB-NIC-"&amp;J268,IF(LEFT(J268,3)="NIC","GB-NIC-"&amp;SUBSTITUTE(J268,"NIC",""),IF(LEFT(J268,1)="X","GB-REV-"&amp;J268,"GB-CHC-"&amp;J268)))))))</f>
        <v>GB-CHC-1184132</v>
      </c>
      <c r="I268" s="4" t="str">
        <f>IF('[1]#source_data'!A271="","",IF('[1]#source_data'!G271="","",'[1]#source_data'!G271))</f>
        <v>The Honeypot Charity</v>
      </c>
      <c r="J268" s="4">
        <f>IF('[1]#source_data'!A271="","",IF(ISBLANK('[1]#source_data'!H271),"",'[1]#source_data'!H271))</f>
        <v>1184132</v>
      </c>
      <c r="K268" s="4" t="str">
        <f>IF('[1]#source_data'!A271="","",IF('[1]#source_data'!I271="","",TEXT('[1]#source_data'!I271,"00000000")))</f>
        <v/>
      </c>
      <c r="L268" s="4" t="str">
        <f>IF('[1]#source_data'!A271="","",'[1]#fixed_data'!$B$5)</f>
        <v>GB-CHC-1152596</v>
      </c>
      <c r="M268" s="4" t="str">
        <f>IF('[1]#source_data'!A271="","",'[1]#fixed_data'!$B$6)</f>
        <v>The Berkeley Foundation</v>
      </c>
      <c r="N268" s="4" t="str">
        <f>IF('[1]#source_data'!A271="","",IF('[1]#source_data'!J271="","",'[1]#source_data'!J271))</f>
        <v>Unrestricted funding</v>
      </c>
      <c r="O268" s="4" t="str">
        <f>IF('[1]#source_data'!A271="","",IF('[1]#source_data'!K271="","",'[1]#source_data'!K271))</f>
        <v>South East England</v>
      </c>
      <c r="P268" s="4" t="str">
        <f>IF('[1]#source_data'!A271="","",IF(O268="","",VLOOKUP(O268,[1]!Table2[#All],2,FALSE)))</f>
        <v>E12000008</v>
      </c>
      <c r="Q268" s="4" t="str">
        <f>IF('[1]#source_data'!A271="","",IF(O268="","",VLOOKUP(O268,[1]!Table2[#All],3,FALSE)))</f>
        <v>RGN/GOR</v>
      </c>
      <c r="R268" s="4" t="str">
        <f>IF('[1]#source_data'!A271="","",IF('[1]#source_data'!L271="","",'[1]#source_data'!L271))</f>
        <v>London</v>
      </c>
      <c r="S268" s="4" t="str">
        <f>IF('[1]#source_data'!A271="","",IF(R268="","",VLOOKUP(R268,[1]!Table2[#All],2,FALSE)))</f>
        <v>E12000007</v>
      </c>
      <c r="T268" s="4" t="str">
        <f>IF('[1]#source_data'!A271="","",IF(R268="","",VLOOKUP(R268,[1]!Table2[#All],3,FALSE)))</f>
        <v>RGN/GOR</v>
      </c>
      <c r="U268" s="4" t="str">
        <f>IF('[1]#source_data'!A271="","",IF('[1]#source_data'!M271="","",'[1]#source_data'!M271))</f>
        <v/>
      </c>
      <c r="V268" s="4" t="str">
        <f>IF('[1]#source_data'!A271="","",IF(U268="","",VLOOKUP(U268,[1]!Table2[#All],2,FALSE)))</f>
        <v/>
      </c>
      <c r="W268" s="4" t="str">
        <f>IF('[1]#source_data'!A271="","",IF(U268="","",VLOOKUP(U268,[1]!Table2[#All],3,FALSE)))</f>
        <v/>
      </c>
      <c r="X268" s="4" t="str">
        <f>IF('[1]#source_data'!A271="","",IF('[1]#source_data'!N271="","",'[1]#source_data'!N271))</f>
        <v/>
      </c>
      <c r="Y268" s="4" t="str">
        <f>IF('[1]#source_data'!A271="","",IF(X268="","",VLOOKUP(X268,[1]!Table2[#All],2,FALSE)))</f>
        <v/>
      </c>
      <c r="Z268" s="4" t="str">
        <f>IF('[1]#source_data'!A271="","",IF(X268="","",VLOOKUP(X268,[1]!Table2[#All],3,FALSE)))</f>
        <v/>
      </c>
      <c r="AA268" s="7">
        <f ca="1">IF('[1]#source_data'!A271="","",'[1]#fixed_data'!$B$7)</f>
        <v>46079</v>
      </c>
      <c r="AB268" s="4" t="str">
        <f>IF('[1]#source_data'!A271="","",'[1]#fixed_data'!$B$8)</f>
        <v>https://www.berkeleyfoundation.org.uk/</v>
      </c>
      <c r="AC268" s="4">
        <f>IF('[1]#source_data'!A271="","",IF('[1]#source_data'!O271="","",'[1]#source_data'!O271))</f>
        <v>0</v>
      </c>
    </row>
    <row r="269" spans="1:29" x14ac:dyDescent="0.25">
      <c r="A269" s="4" t="str">
        <f>IF('[1]#source_data'!A272="","",CONCATENATE('[1]#fixed_data'!$B$2&amp;'[1]#source_data'!A272))</f>
        <v>360G-BerkeleyFdn-FG1164</v>
      </c>
      <c r="B269" s="4" t="str">
        <f>IF('[1]#source_data'!A272="","",IF('[1]#source_data'!B272="","",'[1]#source_data'!B272))</f>
        <v>Match funding payment</v>
      </c>
      <c r="C269" s="4" t="str">
        <f>IF('[1]#source_data'!A272="","",IF('[1]#source_data'!C272="","",'[1]#source_data'!C272))</f>
        <v xml:space="preserve">Unrestricted grant provided to partner charities on a quarterly basis to match staff fundraising, volunteering time and donations through payroll giving, in line with the Berkeley Foundation's match funding policy. </v>
      </c>
      <c r="D269" s="4" t="str">
        <f>IF('[1]#source_data'!A272="","",'[1]#fixed_data'!$B$3)</f>
        <v>GBP</v>
      </c>
      <c r="E269" s="5">
        <f>IF('[1]#source_data'!A272="","",IF('[1]#source_data'!D272="","",'[1]#source_data'!D272))</f>
        <v>290</v>
      </c>
      <c r="F269" s="5">
        <f>IF('[1]#source_data'!A272="","",IF('[1]#source_data'!F272="","",'[1]#source_data'!F272))</f>
        <v>290</v>
      </c>
      <c r="G269" s="6">
        <f>IF('[1]#source_data'!A272="","",IF('[1]#source_data'!E272="","",'[1]#source_data'!E272))</f>
        <v>44773</v>
      </c>
      <c r="H269" s="4" t="str">
        <f>IF('[1]#source_data'!A272="","",IF(AND(J269="",K269=""),'[1]#fixed_data'!$B$4&amp;SUBSTITUTE(I269," ","-"),IF(J269="","GB-COH-"&amp;K269,IF(LEFT(J269,2)="SC","GB-SC-"&amp;J269,IF(AND(LEFT(J269,1)="1",LEN(J269)=6),"GB-NIC-"&amp;J269,IF(LEFT(J269,3)="NIC","GB-NIC-"&amp;SUBSTITUTE(J269,"NIC",""),IF(LEFT(J269,1)="X","GB-REV-"&amp;J269,"GB-CHC-"&amp;J269)))))))</f>
        <v>GB-CHC-1122206</v>
      </c>
      <c r="I269" s="4" t="str">
        <f>IF('[1]#source_data'!A272="","",IF('[1]#source_data'!G272="","",'[1]#source_data'!G272))</f>
        <v>SPEAR</v>
      </c>
      <c r="J269" s="4">
        <f>IF('[1]#source_data'!A272="","",IF(ISBLANK('[1]#source_data'!H272),"",'[1]#source_data'!H272))</f>
        <v>1122206</v>
      </c>
      <c r="K269" s="4" t="str">
        <f>IF('[1]#source_data'!A272="","",IF('[1]#source_data'!I272="","",TEXT('[1]#source_data'!I272,"00000000")))</f>
        <v/>
      </c>
      <c r="L269" s="4" t="str">
        <f>IF('[1]#source_data'!A272="","",'[1]#fixed_data'!$B$5)</f>
        <v>GB-CHC-1152596</v>
      </c>
      <c r="M269" s="4" t="str">
        <f>IF('[1]#source_data'!A272="","",'[1]#fixed_data'!$B$6)</f>
        <v>The Berkeley Foundation</v>
      </c>
      <c r="N269" s="4" t="str">
        <f>IF('[1]#source_data'!A272="","",IF('[1]#source_data'!J272="","",'[1]#source_data'!J272))</f>
        <v>Unrestricted funding</v>
      </c>
      <c r="O269" s="4" t="str">
        <f>IF('[1]#source_data'!A272="","",IF('[1]#source_data'!K272="","",'[1]#source_data'!K272))</f>
        <v>London</v>
      </c>
      <c r="P269" s="4" t="str">
        <f>IF('[1]#source_data'!A272="","",IF(O269="","",VLOOKUP(O269,[1]!Table2[#All],2,FALSE)))</f>
        <v>E12000007</v>
      </c>
      <c r="Q269" s="4" t="str">
        <f>IF('[1]#source_data'!A272="","",IF(O269="","",VLOOKUP(O269,[1]!Table2[#All],3,FALSE)))</f>
        <v>RGN/GOR</v>
      </c>
      <c r="R269" s="4" t="str">
        <f>IF('[1]#source_data'!A272="","",IF('[1]#source_data'!L272="","",'[1]#source_data'!L272))</f>
        <v/>
      </c>
      <c r="S269" s="4" t="str">
        <f>IF('[1]#source_data'!A272="","",IF(R269="","",VLOOKUP(R269,[1]!Table2[#All],2,FALSE)))</f>
        <v/>
      </c>
      <c r="T269" s="4" t="str">
        <f>IF('[1]#source_data'!A272="","",IF(R269="","",VLOOKUP(R269,[1]!Table2[#All],3,FALSE)))</f>
        <v/>
      </c>
      <c r="U269" s="4" t="str">
        <f>IF('[1]#source_data'!A272="","",IF('[1]#source_data'!M272="","",'[1]#source_data'!M272))</f>
        <v/>
      </c>
      <c r="V269" s="4" t="str">
        <f>IF('[1]#source_data'!A272="","",IF(U269="","",VLOOKUP(U269,[1]!Table2[#All],2,FALSE)))</f>
        <v/>
      </c>
      <c r="W269" s="4" t="str">
        <f>IF('[1]#source_data'!A272="","",IF(U269="","",VLOOKUP(U269,[1]!Table2[#All],3,FALSE)))</f>
        <v/>
      </c>
      <c r="X269" s="4" t="str">
        <f>IF('[1]#source_data'!A272="","",IF('[1]#source_data'!N272="","",'[1]#source_data'!N272))</f>
        <v/>
      </c>
      <c r="Y269" s="4" t="str">
        <f>IF('[1]#source_data'!A272="","",IF(X269="","",VLOOKUP(X269,[1]!Table2[#All],2,FALSE)))</f>
        <v/>
      </c>
      <c r="Z269" s="4" t="str">
        <f>IF('[1]#source_data'!A272="","",IF(X269="","",VLOOKUP(X269,[1]!Table2[#All],3,FALSE)))</f>
        <v/>
      </c>
      <c r="AA269" s="7">
        <f ca="1">IF('[1]#source_data'!A272="","",'[1]#fixed_data'!$B$7)</f>
        <v>46079</v>
      </c>
      <c r="AB269" s="4" t="str">
        <f>IF('[1]#source_data'!A272="","",'[1]#fixed_data'!$B$8)</f>
        <v>https://www.berkeleyfoundation.org.uk/</v>
      </c>
      <c r="AC269" s="4">
        <f>IF('[1]#source_data'!A272="","",IF('[1]#source_data'!O272="","",'[1]#source_data'!O272))</f>
        <v>0</v>
      </c>
    </row>
    <row r="270" spans="1:29" x14ac:dyDescent="0.25">
      <c r="A270" s="4" t="str">
        <f>IF('[1]#source_data'!A273="","",CONCATENATE('[1]#fixed_data'!$B$2&amp;'[1]#source_data'!A273))</f>
        <v>360G-BerkeleyFdn-FG1165</v>
      </c>
      <c r="B270" s="4" t="str">
        <f>IF('[1]#source_data'!A273="","",IF('[1]#source_data'!B273="","",'[1]#source_data'!B273))</f>
        <v>Match funding payment</v>
      </c>
      <c r="C270" s="4" t="str">
        <f>IF('[1]#source_data'!A273="","",IF('[1]#source_data'!C273="","",'[1]#source_data'!C273))</f>
        <v xml:space="preserve">Unrestricted grant provided to partner charities on a quarterly basis to match staff fundraising, volunteering time and donations through payroll giving, in line with the Berkeley Foundation's match funding policy. </v>
      </c>
      <c r="D270" s="4" t="str">
        <f>IF('[1]#source_data'!A273="","",'[1]#fixed_data'!$B$3)</f>
        <v>GBP</v>
      </c>
      <c r="E270" s="5">
        <f>IF('[1]#source_data'!A273="","",IF('[1]#source_data'!D273="","",'[1]#source_data'!D273))</f>
        <v>2345</v>
      </c>
      <c r="F270" s="5">
        <f>IF('[1]#source_data'!A273="","",IF('[1]#source_data'!F273="","",'[1]#source_data'!F273))</f>
        <v>2345</v>
      </c>
      <c r="G270" s="6">
        <f>IF('[1]#source_data'!A273="","",IF('[1]#source_data'!E273="","",'[1]#source_data'!E273))</f>
        <v>44773</v>
      </c>
      <c r="H270" s="4" t="str">
        <f>IF('[1]#source_data'!A273="","",IF(AND(J270="",K270=""),'[1]#fixed_data'!$B$4&amp;SUBSTITUTE(I270," ","-"),IF(J270="","GB-COH-"&amp;K270,IF(LEFT(J270,2)="SC","GB-SC-"&amp;J270,IF(AND(LEFT(J270,1)="1",LEN(J270)=6),"GB-NIC-"&amp;J270,IF(LEFT(J270,3)="NIC","GB-NIC-"&amp;SUBSTITUTE(J270,"NIC",""),IF(LEFT(J270,1)="X","GB-REV-"&amp;J270,"GB-CHC-"&amp;J270)))))))</f>
        <v>GB-CHC-281512</v>
      </c>
      <c r="I270" s="4" t="str">
        <f>IF('[1]#source_data'!A273="","",IF('[1]#source_data'!G273="","",'[1]#source_data'!G273))</f>
        <v>Vauxhall City Farm</v>
      </c>
      <c r="J270" s="4">
        <f>IF('[1]#source_data'!A273="","",IF(ISBLANK('[1]#source_data'!H273),"",'[1]#source_data'!H273))</f>
        <v>281512</v>
      </c>
      <c r="K270" s="4" t="str">
        <f>IF('[1]#source_data'!A273="","",IF('[1]#source_data'!I273="","",TEXT('[1]#source_data'!I273,"00000000")))</f>
        <v/>
      </c>
      <c r="L270" s="4" t="str">
        <f>IF('[1]#source_data'!A273="","",'[1]#fixed_data'!$B$5)</f>
        <v>GB-CHC-1152596</v>
      </c>
      <c r="M270" s="4" t="str">
        <f>IF('[1]#source_data'!A273="","",'[1]#fixed_data'!$B$6)</f>
        <v>The Berkeley Foundation</v>
      </c>
      <c r="N270" s="4" t="str">
        <f>IF('[1]#source_data'!A273="","",IF('[1]#source_data'!J273="","",'[1]#source_data'!J273))</f>
        <v>Unrestricted funding</v>
      </c>
      <c r="O270" s="4" t="str">
        <f>IF('[1]#source_data'!A273="","",IF('[1]#source_data'!K273="","",'[1]#source_data'!K273))</f>
        <v>London</v>
      </c>
      <c r="P270" s="4" t="str">
        <f>IF('[1]#source_data'!A273="","",IF(O270="","",VLOOKUP(O270,[1]!Table2[#All],2,FALSE)))</f>
        <v>E12000007</v>
      </c>
      <c r="Q270" s="4" t="str">
        <f>IF('[1]#source_data'!A273="","",IF(O270="","",VLOOKUP(O270,[1]!Table2[#All],3,FALSE)))</f>
        <v>RGN/GOR</v>
      </c>
      <c r="R270" s="4" t="str">
        <f>IF('[1]#source_data'!A273="","",IF('[1]#source_data'!L273="","",'[1]#source_data'!L273))</f>
        <v/>
      </c>
      <c r="S270" s="4" t="str">
        <f>IF('[1]#source_data'!A273="","",IF(R270="","",VLOOKUP(R270,[1]!Table2[#All],2,FALSE)))</f>
        <v/>
      </c>
      <c r="T270" s="4" t="str">
        <f>IF('[1]#source_data'!A273="","",IF(R270="","",VLOOKUP(R270,[1]!Table2[#All],3,FALSE)))</f>
        <v/>
      </c>
      <c r="U270" s="4" t="str">
        <f>IF('[1]#source_data'!A273="","",IF('[1]#source_data'!M273="","",'[1]#source_data'!M273))</f>
        <v/>
      </c>
      <c r="V270" s="4" t="str">
        <f>IF('[1]#source_data'!A273="","",IF(U270="","",VLOOKUP(U270,[1]!Table2[#All],2,FALSE)))</f>
        <v/>
      </c>
      <c r="W270" s="4" t="str">
        <f>IF('[1]#source_data'!A273="","",IF(U270="","",VLOOKUP(U270,[1]!Table2[#All],3,FALSE)))</f>
        <v/>
      </c>
      <c r="X270" s="4" t="str">
        <f>IF('[1]#source_data'!A273="","",IF('[1]#source_data'!N273="","",'[1]#source_data'!N273))</f>
        <v/>
      </c>
      <c r="Y270" s="4" t="str">
        <f>IF('[1]#source_data'!A273="","",IF(X270="","",VLOOKUP(X270,[1]!Table2[#All],2,FALSE)))</f>
        <v/>
      </c>
      <c r="Z270" s="4" t="str">
        <f>IF('[1]#source_data'!A273="","",IF(X270="","",VLOOKUP(X270,[1]!Table2[#All],3,FALSE)))</f>
        <v/>
      </c>
      <c r="AA270" s="7">
        <f ca="1">IF('[1]#source_data'!A273="","",'[1]#fixed_data'!$B$7)</f>
        <v>46079</v>
      </c>
      <c r="AB270" s="4" t="str">
        <f>IF('[1]#source_data'!A273="","",'[1]#fixed_data'!$B$8)</f>
        <v>https://www.berkeleyfoundation.org.uk/</v>
      </c>
      <c r="AC270" s="4">
        <f>IF('[1]#source_data'!A273="","",IF('[1]#source_data'!O273="","",'[1]#source_data'!O273))</f>
        <v>0</v>
      </c>
    </row>
    <row r="271" spans="1:29" x14ac:dyDescent="0.25">
      <c r="A271" s="4" t="str">
        <f>IF('[1]#source_data'!A274="","",CONCATENATE('[1]#fixed_data'!$B$2&amp;'[1]#source_data'!A274))</f>
        <v>360G-BerkeleyFdn-FG1166</v>
      </c>
      <c r="B271" s="4" t="str">
        <f>IF('[1]#source_data'!A274="","",IF('[1]#source_data'!B274="","",'[1]#source_data'!B274))</f>
        <v>Match funding payment</v>
      </c>
      <c r="C271" s="4" t="str">
        <f>IF('[1]#source_data'!A274="","",IF('[1]#source_data'!C274="","",'[1]#source_data'!C274))</f>
        <v xml:space="preserve">Unrestricted grant provided to partner charities on a quarterly basis to match staff fundraising, volunteering time and donations through payroll giving, in line with the Berkeley Foundation's match funding policy. </v>
      </c>
      <c r="D271" s="4" t="str">
        <f>IF('[1]#source_data'!A274="","",'[1]#fixed_data'!$B$3)</f>
        <v>GBP</v>
      </c>
      <c r="E271" s="5">
        <f>IF('[1]#source_data'!A274="","",IF('[1]#source_data'!D274="","",'[1]#source_data'!D274))</f>
        <v>1356.5</v>
      </c>
      <c r="F271" s="5">
        <f>IF('[1]#source_data'!A274="","",IF('[1]#source_data'!F274="","",'[1]#source_data'!F274))</f>
        <v>1356.5</v>
      </c>
      <c r="G271" s="6">
        <f>IF('[1]#source_data'!A274="","",IF('[1]#source_data'!E274="","",'[1]#source_data'!E274))</f>
        <v>44773</v>
      </c>
      <c r="H271" s="4" t="str">
        <f>IF('[1]#source_data'!A274="","",IF(AND(J271="",K271=""),'[1]#fixed_data'!$B$4&amp;SUBSTITUTE(I271," ","-"),IF(J271="","GB-COH-"&amp;K271,IF(LEFT(J271,2)="SC","GB-SC-"&amp;J271,IF(AND(LEFT(J271,1)="1",LEN(J271)=6),"GB-NIC-"&amp;J271,IF(LEFT(J271,3)="NIC","GB-NIC-"&amp;SUBSTITUTE(J271,"NIC",""),IF(LEFT(J271,1)="X","GB-REV-"&amp;J271,"GB-CHC-"&amp;J271)))))))</f>
        <v>GB-CHC-1070532</v>
      </c>
      <c r="I271" s="4" t="str">
        <f>IF('[1]#source_data'!A274="","",IF('[1]#source_data'!G274="","",'[1]#source_data'!G274))</f>
        <v>Rainbow Trust Children’s Charity</v>
      </c>
      <c r="J271" s="4">
        <f>IF('[1]#source_data'!A274="","",IF(ISBLANK('[1]#source_data'!H274),"",'[1]#source_data'!H274))</f>
        <v>1070532</v>
      </c>
      <c r="K271" s="4" t="str">
        <f>IF('[1]#source_data'!A274="","",IF('[1]#source_data'!I274="","",TEXT('[1]#source_data'!I274,"00000000")))</f>
        <v/>
      </c>
      <c r="L271" s="4" t="str">
        <f>IF('[1]#source_data'!A274="","",'[1]#fixed_data'!$B$5)</f>
        <v>GB-CHC-1152596</v>
      </c>
      <c r="M271" s="4" t="str">
        <f>IF('[1]#source_data'!A274="","",'[1]#fixed_data'!$B$6)</f>
        <v>The Berkeley Foundation</v>
      </c>
      <c r="N271" s="4" t="str">
        <f>IF('[1]#source_data'!A274="","",IF('[1]#source_data'!J274="","",'[1]#source_data'!J274))</f>
        <v>Unrestricted funding</v>
      </c>
      <c r="O271" s="4" t="str">
        <f>IF('[1]#source_data'!A274="","",IF('[1]#source_data'!K274="","",'[1]#source_data'!K274))</f>
        <v>South East England</v>
      </c>
      <c r="P271" s="4" t="str">
        <f>IF('[1]#source_data'!A274="","",IF(O271="","",VLOOKUP(O271,[1]!Table2[#All],2,FALSE)))</f>
        <v>E12000008</v>
      </c>
      <c r="Q271" s="4" t="str">
        <f>IF('[1]#source_data'!A274="","",IF(O271="","",VLOOKUP(O271,[1]!Table2[#All],3,FALSE)))</f>
        <v>RGN/GOR</v>
      </c>
      <c r="R271" s="4" t="str">
        <f>IF('[1]#source_data'!A274="","",IF('[1]#source_data'!L274="","",'[1]#source_data'!L274))</f>
        <v/>
      </c>
      <c r="S271" s="4" t="str">
        <f>IF('[1]#source_data'!A274="","",IF(R271="","",VLOOKUP(R271,[1]!Table2[#All],2,FALSE)))</f>
        <v/>
      </c>
      <c r="T271" s="4" t="str">
        <f>IF('[1]#source_data'!A274="","",IF(R271="","",VLOOKUP(R271,[1]!Table2[#All],3,FALSE)))</f>
        <v/>
      </c>
      <c r="U271" s="4" t="str">
        <f>IF('[1]#source_data'!A274="","",IF('[1]#source_data'!M274="","",'[1]#source_data'!M274))</f>
        <v/>
      </c>
      <c r="V271" s="4" t="str">
        <f>IF('[1]#source_data'!A274="","",IF(U271="","",VLOOKUP(U271,[1]!Table2[#All],2,FALSE)))</f>
        <v/>
      </c>
      <c r="W271" s="4" t="str">
        <f>IF('[1]#source_data'!A274="","",IF(U271="","",VLOOKUP(U271,[1]!Table2[#All],3,FALSE)))</f>
        <v/>
      </c>
      <c r="X271" s="4" t="str">
        <f>IF('[1]#source_data'!A274="","",IF('[1]#source_data'!N274="","",'[1]#source_data'!N274))</f>
        <v/>
      </c>
      <c r="Y271" s="4" t="str">
        <f>IF('[1]#source_data'!A274="","",IF(X271="","",VLOOKUP(X271,[1]!Table2[#All],2,FALSE)))</f>
        <v/>
      </c>
      <c r="Z271" s="4" t="str">
        <f>IF('[1]#source_data'!A274="","",IF(X271="","",VLOOKUP(X271,[1]!Table2[#All],3,FALSE)))</f>
        <v/>
      </c>
      <c r="AA271" s="7">
        <f ca="1">IF('[1]#source_data'!A274="","",'[1]#fixed_data'!$B$7)</f>
        <v>46079</v>
      </c>
      <c r="AB271" s="4" t="str">
        <f>IF('[1]#source_data'!A274="","",'[1]#fixed_data'!$B$8)</f>
        <v>https://www.berkeleyfoundation.org.uk/</v>
      </c>
      <c r="AC271" s="4">
        <f>IF('[1]#source_data'!A274="","",IF('[1]#source_data'!O274="","",'[1]#source_data'!O274))</f>
        <v>0</v>
      </c>
    </row>
    <row r="272" spans="1:29" x14ac:dyDescent="0.25">
      <c r="A272" s="4" t="str">
        <f>IF('[1]#source_data'!A275="","",CONCATENATE('[1]#fixed_data'!$B$2&amp;'[1]#source_data'!A275))</f>
        <v>360G-BerkeleyFdn-FG1167</v>
      </c>
      <c r="B272" s="4" t="str">
        <f>IF('[1]#source_data'!A275="","",IF('[1]#source_data'!B275="","",'[1]#source_data'!B275))</f>
        <v>Match funding payment</v>
      </c>
      <c r="C272" s="4" t="str">
        <f>IF('[1]#source_data'!A275="","",IF('[1]#source_data'!C275="","",'[1]#source_data'!C275))</f>
        <v xml:space="preserve">Unrestricted grant provided to partner charities on a quarterly basis to match staff fundraising, volunteering time and donations through payroll giving, in line with the Berkeley Foundation's match funding policy. </v>
      </c>
      <c r="D272" s="4" t="str">
        <f>IF('[1]#source_data'!A275="","",'[1]#fixed_data'!$B$3)</f>
        <v>GBP</v>
      </c>
      <c r="E272" s="5">
        <f>IF('[1]#source_data'!A275="","",IF('[1]#source_data'!D275="","",'[1]#source_data'!D275))</f>
        <v>33</v>
      </c>
      <c r="F272" s="5">
        <f>IF('[1]#source_data'!A275="","",IF('[1]#source_data'!F275="","",'[1]#source_data'!F275))</f>
        <v>33</v>
      </c>
      <c r="G272" s="6">
        <f>IF('[1]#source_data'!A275="","",IF('[1]#source_data'!E275="","",'[1]#source_data'!E275))</f>
        <v>44773</v>
      </c>
      <c r="H272" s="4" t="str">
        <f>IF('[1]#source_data'!A275="","",IF(AND(J272="",K272=""),'[1]#fixed_data'!$B$4&amp;SUBSTITUTE(I272," ","-"),IF(J272="","GB-COH-"&amp;K272,IF(LEFT(J272,2)="SC","GB-SC-"&amp;J272,IF(AND(LEFT(J272,1)="1",LEN(J272)=6),"GB-NIC-"&amp;J272,IF(LEFT(J272,3)="NIC","GB-NIC-"&amp;SUBSTITUTE(J272,"NIC",""),IF(LEFT(J272,1)="X","GB-REV-"&amp;J272,"GB-CHC-"&amp;J272)))))))</f>
        <v>GB-CHC-1068841</v>
      </c>
      <c r="I272" s="4" t="str">
        <f>IF('[1]#source_data'!A275="","",IF('[1]#source_data'!G275="","",'[1]#source_data'!G275))</f>
        <v>Action for Kids Charitable Trust</v>
      </c>
      <c r="J272" s="4">
        <f>IF('[1]#source_data'!A275="","",IF(ISBLANK('[1]#source_data'!H275),"",'[1]#source_data'!H275))</f>
        <v>1068841</v>
      </c>
      <c r="K272" s="4" t="str">
        <f>IF('[1]#source_data'!A275="","",IF('[1]#source_data'!I275="","",TEXT('[1]#source_data'!I275,"00000000")))</f>
        <v/>
      </c>
      <c r="L272" s="4" t="str">
        <f>IF('[1]#source_data'!A275="","",'[1]#fixed_data'!$B$5)</f>
        <v>GB-CHC-1152596</v>
      </c>
      <c r="M272" s="4" t="str">
        <f>IF('[1]#source_data'!A275="","",'[1]#fixed_data'!$B$6)</f>
        <v>The Berkeley Foundation</v>
      </c>
      <c r="N272" s="4" t="str">
        <f>IF('[1]#source_data'!A275="","",IF('[1]#source_data'!J275="","",'[1]#source_data'!J275))</f>
        <v>Unrestricted funding</v>
      </c>
      <c r="O272" s="4" t="str">
        <f>IF('[1]#source_data'!A275="","",IF('[1]#source_data'!K275="","",'[1]#source_data'!K275))</f>
        <v>London</v>
      </c>
      <c r="P272" s="4" t="str">
        <f>IF('[1]#source_data'!A275="","",IF(O272="","",VLOOKUP(O272,[1]!Table2[#All],2,FALSE)))</f>
        <v>E12000007</v>
      </c>
      <c r="Q272" s="4" t="str">
        <f>IF('[1]#source_data'!A275="","",IF(O272="","",VLOOKUP(O272,[1]!Table2[#All],3,FALSE)))</f>
        <v>RGN/GOR</v>
      </c>
      <c r="R272" s="4" t="str">
        <f>IF('[1]#source_data'!A275="","",IF('[1]#source_data'!L275="","",'[1]#source_data'!L275))</f>
        <v/>
      </c>
      <c r="S272" s="4" t="str">
        <f>IF('[1]#source_data'!A275="","",IF(R272="","",VLOOKUP(R272,[1]!Table2[#All],2,FALSE)))</f>
        <v/>
      </c>
      <c r="T272" s="4" t="str">
        <f>IF('[1]#source_data'!A275="","",IF(R272="","",VLOOKUP(R272,[1]!Table2[#All],3,FALSE)))</f>
        <v/>
      </c>
      <c r="U272" s="4" t="str">
        <f>IF('[1]#source_data'!A275="","",IF('[1]#source_data'!M275="","",'[1]#source_data'!M275))</f>
        <v/>
      </c>
      <c r="V272" s="4" t="str">
        <f>IF('[1]#source_data'!A275="","",IF(U272="","",VLOOKUP(U272,[1]!Table2[#All],2,FALSE)))</f>
        <v/>
      </c>
      <c r="W272" s="4" t="str">
        <f>IF('[1]#source_data'!A275="","",IF(U272="","",VLOOKUP(U272,[1]!Table2[#All],3,FALSE)))</f>
        <v/>
      </c>
      <c r="X272" s="4" t="str">
        <f>IF('[1]#source_data'!A275="","",IF('[1]#source_data'!N275="","",'[1]#source_data'!N275))</f>
        <v/>
      </c>
      <c r="Y272" s="4" t="str">
        <f>IF('[1]#source_data'!A275="","",IF(X272="","",VLOOKUP(X272,[1]!Table2[#All],2,FALSE)))</f>
        <v/>
      </c>
      <c r="Z272" s="4" t="str">
        <f>IF('[1]#source_data'!A275="","",IF(X272="","",VLOOKUP(X272,[1]!Table2[#All],3,FALSE)))</f>
        <v/>
      </c>
      <c r="AA272" s="7">
        <f ca="1">IF('[1]#source_data'!A275="","",'[1]#fixed_data'!$B$7)</f>
        <v>46079</v>
      </c>
      <c r="AB272" s="4" t="str">
        <f>IF('[1]#source_data'!A275="","",'[1]#fixed_data'!$B$8)</f>
        <v>https://www.berkeleyfoundation.org.uk/</v>
      </c>
      <c r="AC272" s="4">
        <f>IF('[1]#source_data'!A275="","",IF('[1]#source_data'!O275="","",'[1]#source_data'!O275))</f>
        <v>0</v>
      </c>
    </row>
    <row r="273" spans="1:29" x14ac:dyDescent="0.25">
      <c r="A273" s="4" t="str">
        <f>IF('[1]#source_data'!A276="","",CONCATENATE('[1]#fixed_data'!$B$2&amp;'[1]#source_data'!A276))</f>
        <v>360G-BerkeleyFdn-FG1168</v>
      </c>
      <c r="B273" s="4" t="str">
        <f>IF('[1]#source_data'!A276="","",IF('[1]#source_data'!B276="","",'[1]#source_data'!B276))</f>
        <v>Match funding payment</v>
      </c>
      <c r="C273" s="4" t="str">
        <f>IF('[1]#source_data'!A276="","",IF('[1]#source_data'!C276="","",'[1]#source_data'!C276))</f>
        <v xml:space="preserve">Unrestricted grant provided to partner charities on a quarterly basis to match staff fundraising, volunteering time and donations through payroll giving, in line with the Berkeley Foundation's match funding policy. </v>
      </c>
      <c r="D273" s="4" t="str">
        <f>IF('[1]#source_data'!A276="","",'[1]#fixed_data'!$B$3)</f>
        <v>GBP</v>
      </c>
      <c r="E273" s="5">
        <f>IF('[1]#source_data'!A276="","",IF('[1]#source_data'!D276="","",'[1]#source_data'!D276))</f>
        <v>1736.5</v>
      </c>
      <c r="F273" s="5">
        <f>IF('[1]#source_data'!A276="","",IF('[1]#source_data'!F276="","",'[1]#source_data'!F276))</f>
        <v>1736.5</v>
      </c>
      <c r="G273" s="6">
        <f>IF('[1]#source_data'!A276="","",IF('[1]#source_data'!E276="","",'[1]#source_data'!E276))</f>
        <v>44773</v>
      </c>
      <c r="H273" s="4" t="str">
        <f>IF('[1]#source_data'!A276="","",IF(AND(J273="",K273=""),'[1]#fixed_data'!$B$4&amp;SUBSTITUTE(I273," ","-"),IF(J273="","GB-COH-"&amp;K273,IF(LEFT(J273,2)="SC","GB-SC-"&amp;J273,IF(AND(LEFT(J273,1)="1",LEN(J273)=6),"GB-NIC-"&amp;J273,IF(LEFT(J273,3)="NIC","GB-NIC-"&amp;SUBSTITUTE(J273,"NIC",""),IF(LEFT(J273,1)="X","GB-REV-"&amp;J273,"GB-CHC-"&amp;J273)))))))</f>
        <v>GB-CHC-1152426</v>
      </c>
      <c r="I273" s="4" t="str">
        <f>IF('[1]#source_data'!A276="","",IF('[1]#source_data'!G276="","",'[1]#source_data'!G276))</f>
        <v xml:space="preserve">Key4Life </v>
      </c>
      <c r="J273" s="4">
        <f>IF('[1]#source_data'!A276="","",IF(ISBLANK('[1]#source_data'!H276),"",'[1]#source_data'!H276))</f>
        <v>1152426</v>
      </c>
      <c r="K273" s="4" t="str">
        <f>IF('[1]#source_data'!A276="","",IF('[1]#source_data'!I276="","",TEXT('[1]#source_data'!I276,"00000000")))</f>
        <v/>
      </c>
      <c r="L273" s="4" t="str">
        <f>IF('[1]#source_data'!A276="","",'[1]#fixed_data'!$B$5)</f>
        <v>GB-CHC-1152596</v>
      </c>
      <c r="M273" s="4" t="str">
        <f>IF('[1]#source_data'!A276="","",'[1]#fixed_data'!$B$6)</f>
        <v>The Berkeley Foundation</v>
      </c>
      <c r="N273" s="4" t="str">
        <f>IF('[1]#source_data'!A276="","",IF('[1]#source_data'!J276="","",'[1]#source_data'!J276))</f>
        <v>Unrestricted funding</v>
      </c>
      <c r="O273" s="4" t="str">
        <f>IF('[1]#source_data'!A276="","",IF('[1]#source_data'!K276="","",'[1]#source_data'!K276))</f>
        <v>London</v>
      </c>
      <c r="P273" s="4" t="str">
        <f>IF('[1]#source_data'!A276="","",IF(O273="","",VLOOKUP(O273,[1]!Table2[#All],2,FALSE)))</f>
        <v>E12000007</v>
      </c>
      <c r="Q273" s="4" t="str">
        <f>IF('[1]#source_data'!A276="","",IF(O273="","",VLOOKUP(O273,[1]!Table2[#All],3,FALSE)))</f>
        <v>RGN/GOR</v>
      </c>
      <c r="R273" s="4" t="str">
        <f>IF('[1]#source_data'!A276="","",IF('[1]#source_data'!L276="","",'[1]#source_data'!L276))</f>
        <v/>
      </c>
      <c r="S273" s="4" t="str">
        <f>IF('[1]#source_data'!A276="","",IF(R273="","",VLOOKUP(R273,[1]!Table2[#All],2,FALSE)))</f>
        <v/>
      </c>
      <c r="T273" s="4" t="str">
        <f>IF('[1]#source_data'!A276="","",IF(R273="","",VLOOKUP(R273,[1]!Table2[#All],3,FALSE)))</f>
        <v/>
      </c>
      <c r="U273" s="4" t="str">
        <f>IF('[1]#source_data'!A276="","",IF('[1]#source_data'!M276="","",'[1]#source_data'!M276))</f>
        <v/>
      </c>
      <c r="V273" s="4" t="str">
        <f>IF('[1]#source_data'!A276="","",IF(U273="","",VLOOKUP(U273,[1]!Table2[#All],2,FALSE)))</f>
        <v/>
      </c>
      <c r="W273" s="4" t="str">
        <f>IF('[1]#source_data'!A276="","",IF(U273="","",VLOOKUP(U273,[1]!Table2[#All],3,FALSE)))</f>
        <v/>
      </c>
      <c r="X273" s="4" t="str">
        <f>IF('[1]#source_data'!A276="","",IF('[1]#source_data'!N276="","",'[1]#source_data'!N276))</f>
        <v/>
      </c>
      <c r="Y273" s="4" t="str">
        <f>IF('[1]#source_data'!A276="","",IF(X273="","",VLOOKUP(X273,[1]!Table2[#All],2,FALSE)))</f>
        <v/>
      </c>
      <c r="Z273" s="4" t="str">
        <f>IF('[1]#source_data'!A276="","",IF(X273="","",VLOOKUP(X273,[1]!Table2[#All],3,FALSE)))</f>
        <v/>
      </c>
      <c r="AA273" s="7">
        <f ca="1">IF('[1]#source_data'!A276="","",'[1]#fixed_data'!$B$7)</f>
        <v>46079</v>
      </c>
      <c r="AB273" s="4" t="str">
        <f>IF('[1]#source_data'!A276="","",'[1]#fixed_data'!$B$8)</f>
        <v>https://www.berkeleyfoundation.org.uk/</v>
      </c>
      <c r="AC273" s="4">
        <f>IF('[1]#source_data'!A276="","",IF('[1]#source_data'!O276="","",'[1]#source_data'!O276))</f>
        <v>0</v>
      </c>
    </row>
    <row r="274" spans="1:29" x14ac:dyDescent="0.25">
      <c r="A274" s="4" t="str">
        <f>IF('[1]#source_data'!A277="","",CONCATENATE('[1]#fixed_data'!$B$2&amp;'[1]#source_data'!A277))</f>
        <v>360G-BerkeleyFdn-FG1169</v>
      </c>
      <c r="B274" s="4" t="str">
        <f>IF('[1]#source_data'!A277="","",IF('[1]#source_data'!B277="","",'[1]#source_data'!B277))</f>
        <v>Match funding payment</v>
      </c>
      <c r="C274" s="4" t="str">
        <f>IF('[1]#source_data'!A277="","",IF('[1]#source_data'!C277="","",'[1]#source_data'!C277))</f>
        <v xml:space="preserve">Unrestricted grant provided to partner charities on a quarterly basis to match staff fundraising, volunteering time and donations through payroll giving, in line with the Berkeley Foundation's match funding policy. </v>
      </c>
      <c r="D274" s="4" t="str">
        <f>IF('[1]#source_data'!A277="","",'[1]#fixed_data'!$B$3)</f>
        <v>GBP</v>
      </c>
      <c r="E274" s="5">
        <f>IF('[1]#source_data'!A277="","",IF('[1]#source_data'!D277="","",'[1]#source_data'!D277))</f>
        <v>3230.98</v>
      </c>
      <c r="F274" s="5">
        <f>IF('[1]#source_data'!A277="","",IF('[1]#source_data'!F277="","",'[1]#source_data'!F277))</f>
        <v>3230.98</v>
      </c>
      <c r="G274" s="6">
        <f>IF('[1]#source_data'!A277="","",IF('[1]#source_data'!E277="","",'[1]#source_data'!E277))</f>
        <v>44773</v>
      </c>
      <c r="H274" s="4" t="str">
        <f>IF('[1]#source_data'!A277="","",IF(AND(J274="",K274=""),'[1]#fixed_data'!$B$4&amp;SUBSTITUTE(I274," ","-"),IF(J274="","GB-COH-"&amp;K274,IF(LEFT(J274,2)="SC","GB-SC-"&amp;J274,IF(AND(LEFT(J274,1)="1",LEN(J274)=6),"GB-NIC-"&amp;J274,IF(LEFT(J274,3)="NIC","GB-NIC-"&amp;SUBSTITUTE(J274,"NIC",""),IF(LEFT(J274,1)="X","GB-REV-"&amp;J274,"GB-CHC-"&amp;J274)))))))</f>
        <v>GB-CHC-1116714</v>
      </c>
      <c r="I274" s="4" t="str">
        <f>IF('[1]#source_data'!A277="","",IF('[1]#source_data'!G277="","",'[1]#source_data'!G277))</f>
        <v>Action for Carers</v>
      </c>
      <c r="J274" s="4">
        <f>IF('[1]#source_data'!A277="","",IF(ISBLANK('[1]#source_data'!H277),"",'[1]#source_data'!H277))</f>
        <v>1116714</v>
      </c>
      <c r="K274" s="4" t="str">
        <f>IF('[1]#source_data'!A277="","",IF('[1]#source_data'!I277="","",TEXT('[1]#source_data'!I277,"00000000")))</f>
        <v/>
      </c>
      <c r="L274" s="4" t="str">
        <f>IF('[1]#source_data'!A277="","",'[1]#fixed_data'!$B$5)</f>
        <v>GB-CHC-1152596</v>
      </c>
      <c r="M274" s="4" t="str">
        <f>IF('[1]#source_data'!A277="","",'[1]#fixed_data'!$B$6)</f>
        <v>The Berkeley Foundation</v>
      </c>
      <c r="N274" s="4" t="str">
        <f>IF('[1]#source_data'!A277="","",IF('[1]#source_data'!J277="","",'[1]#source_data'!J277))</f>
        <v>Unrestricted funding</v>
      </c>
      <c r="O274" s="4" t="str">
        <f>IF('[1]#source_data'!A277="","",IF('[1]#source_data'!K277="","",'[1]#source_data'!K277))</f>
        <v>South East England</v>
      </c>
      <c r="P274" s="4" t="str">
        <f>IF('[1]#source_data'!A277="","",IF(O274="","",VLOOKUP(O274,[1]!Table2[#All],2,FALSE)))</f>
        <v>E12000008</v>
      </c>
      <c r="Q274" s="4" t="str">
        <f>IF('[1]#source_data'!A277="","",IF(O274="","",VLOOKUP(O274,[1]!Table2[#All],3,FALSE)))</f>
        <v>RGN/GOR</v>
      </c>
      <c r="R274" s="4" t="str">
        <f>IF('[1]#source_data'!A277="","",IF('[1]#source_data'!L277="","",'[1]#source_data'!L277))</f>
        <v/>
      </c>
      <c r="S274" s="4" t="str">
        <f>IF('[1]#source_data'!A277="","",IF(R274="","",VLOOKUP(R274,[1]!Table2[#All],2,FALSE)))</f>
        <v/>
      </c>
      <c r="T274" s="4" t="str">
        <f>IF('[1]#source_data'!A277="","",IF(R274="","",VLOOKUP(R274,[1]!Table2[#All],3,FALSE)))</f>
        <v/>
      </c>
      <c r="U274" s="4" t="str">
        <f>IF('[1]#source_data'!A277="","",IF('[1]#source_data'!M277="","",'[1]#source_data'!M277))</f>
        <v/>
      </c>
      <c r="V274" s="4" t="str">
        <f>IF('[1]#source_data'!A277="","",IF(U274="","",VLOOKUP(U274,[1]!Table2[#All],2,FALSE)))</f>
        <v/>
      </c>
      <c r="W274" s="4" t="str">
        <f>IF('[1]#source_data'!A277="","",IF(U274="","",VLOOKUP(U274,[1]!Table2[#All],3,FALSE)))</f>
        <v/>
      </c>
      <c r="X274" s="4" t="str">
        <f>IF('[1]#source_data'!A277="","",IF('[1]#source_data'!N277="","",'[1]#source_data'!N277))</f>
        <v/>
      </c>
      <c r="Y274" s="4" t="str">
        <f>IF('[1]#source_data'!A277="","",IF(X274="","",VLOOKUP(X274,[1]!Table2[#All],2,FALSE)))</f>
        <v/>
      </c>
      <c r="Z274" s="4" t="str">
        <f>IF('[1]#source_data'!A277="","",IF(X274="","",VLOOKUP(X274,[1]!Table2[#All],3,FALSE)))</f>
        <v/>
      </c>
      <c r="AA274" s="7">
        <f ca="1">IF('[1]#source_data'!A277="","",'[1]#fixed_data'!$B$7)</f>
        <v>46079</v>
      </c>
      <c r="AB274" s="4" t="str">
        <f>IF('[1]#source_data'!A277="","",'[1]#fixed_data'!$B$8)</f>
        <v>https://www.berkeleyfoundation.org.uk/</v>
      </c>
      <c r="AC274" s="4">
        <f>IF('[1]#source_data'!A277="","",IF('[1]#source_data'!O277="","",'[1]#source_data'!O277))</f>
        <v>0</v>
      </c>
    </row>
    <row r="275" spans="1:29" x14ac:dyDescent="0.25">
      <c r="A275" s="4" t="str">
        <f>IF('[1]#source_data'!A278="","",CONCATENATE('[1]#fixed_data'!$B$2&amp;'[1]#source_data'!A278))</f>
        <v>360G-BerkeleyFdn-FG1170</v>
      </c>
      <c r="B275" s="4" t="str">
        <f>IF('[1]#source_data'!A278="","",IF('[1]#source_data'!B278="","",'[1]#source_data'!B278))</f>
        <v>Match funding payment</v>
      </c>
      <c r="C275" s="4" t="str">
        <f>IF('[1]#source_data'!A278="","",IF('[1]#source_data'!C278="","",'[1]#source_data'!C278))</f>
        <v xml:space="preserve">Unrestricted grant provided to partner charities on a quarterly basis to match staff fundraising, volunteering time and donations through payroll giving, in line with the Berkeley Foundation's match funding policy. </v>
      </c>
      <c r="D275" s="4" t="str">
        <f>IF('[1]#source_data'!A278="","",'[1]#fixed_data'!$B$3)</f>
        <v>GBP</v>
      </c>
      <c r="E275" s="5">
        <f>IF('[1]#source_data'!A278="","",IF('[1]#source_data'!D278="","",'[1]#source_data'!D278))</f>
        <v>4264.5</v>
      </c>
      <c r="F275" s="5">
        <f>IF('[1]#source_data'!A278="","",IF('[1]#source_data'!F278="","",'[1]#source_data'!F278))</f>
        <v>4264.5</v>
      </c>
      <c r="G275" s="6">
        <f>IF('[1]#source_data'!A278="","",IF('[1]#source_data'!E278="","",'[1]#source_data'!E278))</f>
        <v>44773</v>
      </c>
      <c r="H275" s="4" t="str">
        <f>IF('[1]#source_data'!A278="","",IF(AND(J275="",K275=""),'[1]#fixed_data'!$B$4&amp;SUBSTITUTE(I275," ","-"),IF(J275="","GB-COH-"&amp;K275,IF(LEFT(J275,2)="SC","GB-SC-"&amp;J275,IF(AND(LEFT(J275,1)="1",LEN(J275)=6),"GB-NIC-"&amp;J275,IF(LEFT(J275,3)="NIC","GB-NIC-"&amp;SUBSTITUTE(J275,"NIC",""),IF(LEFT(J275,1)="X","GB-REV-"&amp;J275,"GB-CHC-"&amp;J275)))))))</f>
        <v>GB-CHC-1082947</v>
      </c>
      <c r="I275" s="4" t="str">
        <f>IF('[1]#source_data'!A278="","",IF('[1]#source_data'!G278="","",'[1]#source_data'!G278))</f>
        <v>Crisis</v>
      </c>
      <c r="J275" s="4">
        <f>IF('[1]#source_data'!A278="","",IF(ISBLANK('[1]#source_data'!H278),"",'[1]#source_data'!H278))</f>
        <v>1082947</v>
      </c>
      <c r="K275" s="4" t="str">
        <f>IF('[1]#source_data'!A278="","",IF('[1]#source_data'!I278="","",TEXT('[1]#source_data'!I278,"00000000")))</f>
        <v/>
      </c>
      <c r="L275" s="4" t="str">
        <f>IF('[1]#source_data'!A278="","",'[1]#fixed_data'!$B$5)</f>
        <v>GB-CHC-1152596</v>
      </c>
      <c r="M275" s="4" t="str">
        <f>IF('[1]#source_data'!A278="","",'[1]#fixed_data'!$B$6)</f>
        <v>The Berkeley Foundation</v>
      </c>
      <c r="N275" s="4" t="str">
        <f>IF('[1]#source_data'!A278="","",IF('[1]#source_data'!J278="","",'[1]#source_data'!J278))</f>
        <v>Unrestricted funding</v>
      </c>
      <c r="O275" s="4" t="str">
        <f>IF('[1]#source_data'!A278="","",IF('[1]#source_data'!K278="","",'[1]#source_data'!K278))</f>
        <v>London</v>
      </c>
      <c r="P275" s="4" t="str">
        <f>IF('[1]#source_data'!A278="","",IF(O275="","",VLOOKUP(O275,[1]!Table2[#All],2,FALSE)))</f>
        <v>E12000007</v>
      </c>
      <c r="Q275" s="4" t="str">
        <f>IF('[1]#source_data'!A278="","",IF(O275="","",VLOOKUP(O275,[1]!Table2[#All],3,FALSE)))</f>
        <v>RGN/GOR</v>
      </c>
      <c r="R275" s="4" t="str">
        <f>IF('[1]#source_data'!A278="","",IF('[1]#source_data'!L278="","",'[1]#source_data'!L278))</f>
        <v/>
      </c>
      <c r="S275" s="4" t="str">
        <f>IF('[1]#source_data'!A278="","",IF(R275="","",VLOOKUP(R275,[1]!Table2[#All],2,FALSE)))</f>
        <v/>
      </c>
      <c r="T275" s="4" t="str">
        <f>IF('[1]#source_data'!A278="","",IF(R275="","",VLOOKUP(R275,[1]!Table2[#All],3,FALSE)))</f>
        <v/>
      </c>
      <c r="U275" s="4" t="str">
        <f>IF('[1]#source_data'!A278="","",IF('[1]#source_data'!M278="","",'[1]#source_data'!M278))</f>
        <v/>
      </c>
      <c r="V275" s="4" t="str">
        <f>IF('[1]#source_data'!A278="","",IF(U275="","",VLOOKUP(U275,[1]!Table2[#All],2,FALSE)))</f>
        <v/>
      </c>
      <c r="W275" s="4" t="str">
        <f>IF('[1]#source_data'!A278="","",IF(U275="","",VLOOKUP(U275,[1]!Table2[#All],3,FALSE)))</f>
        <v/>
      </c>
      <c r="X275" s="4" t="str">
        <f>IF('[1]#source_data'!A278="","",IF('[1]#source_data'!N278="","",'[1]#source_data'!N278))</f>
        <v/>
      </c>
      <c r="Y275" s="4" t="str">
        <f>IF('[1]#source_data'!A278="","",IF(X275="","",VLOOKUP(X275,[1]!Table2[#All],2,FALSE)))</f>
        <v/>
      </c>
      <c r="Z275" s="4" t="str">
        <f>IF('[1]#source_data'!A278="","",IF(X275="","",VLOOKUP(X275,[1]!Table2[#All],3,FALSE)))</f>
        <v/>
      </c>
      <c r="AA275" s="7">
        <f ca="1">IF('[1]#source_data'!A278="","",'[1]#fixed_data'!$B$7)</f>
        <v>46079</v>
      </c>
      <c r="AB275" s="4" t="str">
        <f>IF('[1]#source_data'!A278="","",'[1]#fixed_data'!$B$8)</f>
        <v>https://www.berkeleyfoundation.org.uk/</v>
      </c>
      <c r="AC275" s="4">
        <f>IF('[1]#source_data'!A278="","",IF('[1]#source_data'!O278="","",'[1]#source_data'!O278))</f>
        <v>0</v>
      </c>
    </row>
    <row r="276" spans="1:29" x14ac:dyDescent="0.25">
      <c r="A276" s="4" t="str">
        <f>IF('[1]#source_data'!A279="","",CONCATENATE('[1]#fixed_data'!$B$2&amp;'[1]#source_data'!A279))</f>
        <v>360G-BerkeleyFdn-FG1171</v>
      </c>
      <c r="B276" s="4" t="str">
        <f>IF('[1]#source_data'!A279="","",IF('[1]#source_data'!B279="","",'[1]#source_data'!B279))</f>
        <v>Match funding payment</v>
      </c>
      <c r="C276" s="4" t="str">
        <f>IF('[1]#source_data'!A279="","",IF('[1]#source_data'!C279="","",'[1]#source_data'!C279))</f>
        <v xml:space="preserve">Unrestricted grant provided to partner charities on a quarterly basis to match staff fundraising, volunteering time and donations through payroll giving, in line with the Berkeley Foundation's match funding policy. </v>
      </c>
      <c r="D276" s="4" t="str">
        <f>IF('[1]#source_data'!A279="","",'[1]#fixed_data'!$B$3)</f>
        <v>GBP</v>
      </c>
      <c r="E276" s="5">
        <f>IF('[1]#source_data'!A279="","",IF('[1]#source_data'!D279="","",'[1]#source_data'!D279))</f>
        <v>54.5</v>
      </c>
      <c r="F276" s="5">
        <f>IF('[1]#source_data'!A279="","",IF('[1]#source_data'!F279="","",'[1]#source_data'!F279))</f>
        <v>54.5</v>
      </c>
      <c r="G276" s="6">
        <f>IF('[1]#source_data'!A279="","",IF('[1]#source_data'!E279="","",'[1]#source_data'!E279))</f>
        <v>44773</v>
      </c>
      <c r="H276" s="4" t="str">
        <f>IF('[1]#source_data'!A279="","",IF(AND(J276="",K276=""),'[1]#fixed_data'!$B$4&amp;SUBSTITUTE(I276," ","-"),IF(J276="","GB-COH-"&amp;K276,IF(LEFT(J276,2)="SC","GB-SC-"&amp;J276,IF(AND(LEFT(J276,1)="1",LEN(J276)=6),"GB-NIC-"&amp;J276,IF(LEFT(J276,3)="NIC","GB-NIC-"&amp;SUBSTITUTE(J276,"NIC",""),IF(LEFT(J276,1)="X","GB-REV-"&amp;J276,"GB-CHC-"&amp;J276)))))))</f>
        <v>GB-CHC-306054</v>
      </c>
      <c r="I276" s="4" t="str">
        <f>IF('[1]#source_data'!A279="","",IF('[1]#source_data'!G279="","",'[1]#source_data'!G279))</f>
        <v>The Lord's Taverners</v>
      </c>
      <c r="J276" s="4">
        <f>IF('[1]#source_data'!A279="","",IF(ISBLANK('[1]#source_data'!H279),"",'[1]#source_data'!H279))</f>
        <v>306054</v>
      </c>
      <c r="K276" s="4" t="str">
        <f>IF('[1]#source_data'!A279="","",IF('[1]#source_data'!I279="","",TEXT('[1]#source_data'!I279,"00000000")))</f>
        <v/>
      </c>
      <c r="L276" s="4" t="str">
        <f>IF('[1]#source_data'!A279="","",'[1]#fixed_data'!$B$5)</f>
        <v>GB-CHC-1152596</v>
      </c>
      <c r="M276" s="4" t="str">
        <f>IF('[1]#source_data'!A279="","",'[1]#fixed_data'!$B$6)</f>
        <v>The Berkeley Foundation</v>
      </c>
      <c r="N276" s="4" t="str">
        <f>IF('[1]#source_data'!A279="","",IF('[1]#source_data'!J279="","",'[1]#source_data'!J279))</f>
        <v>Unrestricted funding</v>
      </c>
      <c r="O276" s="4" t="str">
        <f>IF('[1]#source_data'!A279="","",IF('[1]#source_data'!K279="","",'[1]#source_data'!K279))</f>
        <v>Birmingham</v>
      </c>
      <c r="P276" s="4" t="str">
        <f>IF('[1]#source_data'!A279="","",IF(O276="","",VLOOKUP(O276,[1]!Table2[#All],2,FALSE)))</f>
        <v>E08000025</v>
      </c>
      <c r="Q276" s="4" t="str">
        <f>IF('[1]#source_data'!A279="","",IF(O276="","",VLOOKUP(O276,[1]!Table2[#All],3,FALSE)))</f>
        <v>MD</v>
      </c>
      <c r="R276" s="4" t="str">
        <f>IF('[1]#source_data'!A279="","",IF('[1]#source_data'!L279="","",'[1]#source_data'!L279))</f>
        <v>London</v>
      </c>
      <c r="S276" s="4" t="str">
        <f>IF('[1]#source_data'!A279="","",IF(R276="","",VLOOKUP(R276,[1]!Table2[#All],2,FALSE)))</f>
        <v>E12000007</v>
      </c>
      <c r="T276" s="4" t="str">
        <f>IF('[1]#source_data'!A279="","",IF(R276="","",VLOOKUP(R276,[1]!Table2[#All],3,FALSE)))</f>
        <v>RGN/GOR</v>
      </c>
      <c r="U276" s="4" t="str">
        <f>IF('[1]#source_data'!A279="","",IF('[1]#source_data'!M279="","",'[1]#source_data'!M279))</f>
        <v>South East England</v>
      </c>
      <c r="V276" s="4" t="str">
        <f>IF('[1]#source_data'!A279="","",IF(U276="","",VLOOKUP(U276,[1]!Table2[#All],2,FALSE)))</f>
        <v>E12000008</v>
      </c>
      <c r="W276" s="4" t="str">
        <f>IF('[1]#source_data'!A279="","",IF(U276="","",VLOOKUP(U276,[1]!Table2[#All],3,FALSE)))</f>
        <v>RGN/GOR</v>
      </c>
      <c r="X276" s="4" t="str">
        <f>IF('[1]#source_data'!A279="","",IF('[1]#source_data'!N279="","",'[1]#source_data'!N279))</f>
        <v/>
      </c>
      <c r="Y276" s="4" t="str">
        <f>IF('[1]#source_data'!A279="","",IF(X276="","",VLOOKUP(X276,[1]!Table2[#All],2,FALSE)))</f>
        <v/>
      </c>
      <c r="Z276" s="4" t="str">
        <f>IF('[1]#source_data'!A279="","",IF(X276="","",VLOOKUP(X276,[1]!Table2[#All],3,FALSE)))</f>
        <v/>
      </c>
      <c r="AA276" s="7">
        <f ca="1">IF('[1]#source_data'!A279="","",'[1]#fixed_data'!$B$7)</f>
        <v>46079</v>
      </c>
      <c r="AB276" s="4" t="str">
        <f>IF('[1]#source_data'!A279="","",'[1]#fixed_data'!$B$8)</f>
        <v>https://www.berkeleyfoundation.org.uk/</v>
      </c>
      <c r="AC276" s="4">
        <f>IF('[1]#source_data'!A279="","",IF('[1]#source_data'!O279="","",'[1]#source_data'!O279))</f>
        <v>0</v>
      </c>
    </row>
    <row r="277" spans="1:29" x14ac:dyDescent="0.25">
      <c r="A277" s="4" t="str">
        <f>IF('[1]#source_data'!A280="","",CONCATENATE('[1]#fixed_data'!$B$2&amp;'[1]#source_data'!A280))</f>
        <v>360G-BerkeleyFdn-FG1172</v>
      </c>
      <c r="B277" s="4" t="str">
        <f>IF('[1]#source_data'!A280="","",IF('[1]#source_data'!B280="","",'[1]#source_data'!B280))</f>
        <v>Match funding payment</v>
      </c>
      <c r="C277" s="4" t="str">
        <f>IF('[1]#source_data'!A280="","",IF('[1]#source_data'!C280="","",'[1]#source_data'!C280))</f>
        <v xml:space="preserve">Unrestricted grant provided to partner charities on a quarterly basis to match staff fundraising, volunteering time and donations through payroll giving, in line with the Berkeley Foundation's match funding policy. </v>
      </c>
      <c r="D277" s="4" t="str">
        <f>IF('[1]#source_data'!A280="","",'[1]#fixed_data'!$B$3)</f>
        <v>GBP</v>
      </c>
      <c r="E277" s="5">
        <f>IF('[1]#source_data'!A280="","",IF('[1]#source_data'!D280="","",'[1]#source_data'!D280))</f>
        <v>228</v>
      </c>
      <c r="F277" s="5">
        <f>IF('[1]#source_data'!A280="","",IF('[1]#source_data'!F280="","",'[1]#source_data'!F280))</f>
        <v>228</v>
      </c>
      <c r="G277" s="6">
        <f>IF('[1]#source_data'!A280="","",IF('[1]#source_data'!E280="","",'[1]#source_data'!E280))</f>
        <v>44773</v>
      </c>
      <c r="H277" s="4" t="str">
        <f>IF('[1]#source_data'!A280="","",IF(AND(J277="",K277=""),'[1]#fixed_data'!$B$4&amp;SUBSTITUTE(I277," ","-"),IF(J277="","GB-COH-"&amp;K277,IF(LEFT(J277,2)="SC","GB-SC-"&amp;J277,IF(AND(LEFT(J277,1)="1",LEN(J277)=6),"GB-NIC-"&amp;J277,IF(LEFT(J277,3)="NIC","GB-NIC-"&amp;SUBSTITUTE(J277,"NIC",""),IF(LEFT(J277,1)="X","GB-REV-"&amp;J277,"GB-CHC-"&amp;J277)))))))</f>
        <v>GB-CHC-1046047</v>
      </c>
      <c r="I277" s="4" t="str">
        <f>IF('[1]#source_data'!A280="","",IF('[1]#source_data'!G280="","",'[1]#source_data'!G280))</f>
        <v>The Change Foundation</v>
      </c>
      <c r="J277" s="4">
        <f>IF('[1]#source_data'!A280="","",IF(ISBLANK('[1]#source_data'!H280),"",'[1]#source_data'!H280))</f>
        <v>1046047</v>
      </c>
      <c r="K277" s="4" t="str">
        <f>IF('[1]#source_data'!A280="","",IF('[1]#source_data'!I280="","",TEXT('[1]#source_data'!I280,"00000000")))</f>
        <v/>
      </c>
      <c r="L277" s="4" t="str">
        <f>IF('[1]#source_data'!A280="","",'[1]#fixed_data'!$B$5)</f>
        <v>GB-CHC-1152596</v>
      </c>
      <c r="M277" s="4" t="str">
        <f>IF('[1]#source_data'!A280="","",'[1]#fixed_data'!$B$6)</f>
        <v>The Berkeley Foundation</v>
      </c>
      <c r="N277" s="4" t="str">
        <f>IF('[1]#source_data'!A280="","",IF('[1]#source_data'!J280="","",'[1]#source_data'!J280))</f>
        <v>Unrestricted funding</v>
      </c>
      <c r="O277" s="4" t="str">
        <f>IF('[1]#source_data'!A280="","",IF('[1]#source_data'!K280="","",'[1]#source_data'!K280))</f>
        <v>Birmingham</v>
      </c>
      <c r="P277" s="4" t="str">
        <f>IF('[1]#source_data'!A280="","",IF(O277="","",VLOOKUP(O277,[1]!Table2[#All],2,FALSE)))</f>
        <v>E08000025</v>
      </c>
      <c r="Q277" s="4" t="str">
        <f>IF('[1]#source_data'!A280="","",IF(O277="","",VLOOKUP(O277,[1]!Table2[#All],3,FALSE)))</f>
        <v>MD</v>
      </c>
      <c r="R277" s="4" t="str">
        <f>IF('[1]#source_data'!A280="","",IF('[1]#source_data'!L280="","",'[1]#source_data'!L280))</f>
        <v>London</v>
      </c>
      <c r="S277" s="4" t="str">
        <f>IF('[1]#source_data'!A280="","",IF(R277="","",VLOOKUP(R277,[1]!Table2[#All],2,FALSE)))</f>
        <v>E12000007</v>
      </c>
      <c r="T277" s="4" t="str">
        <f>IF('[1]#source_data'!A280="","",IF(R277="","",VLOOKUP(R277,[1]!Table2[#All],3,FALSE)))</f>
        <v>RGN/GOR</v>
      </c>
      <c r="U277" s="4" t="str">
        <f>IF('[1]#source_data'!A280="","",IF('[1]#source_data'!M280="","",'[1]#source_data'!M280))</f>
        <v/>
      </c>
      <c r="V277" s="4" t="str">
        <f>IF('[1]#source_data'!A280="","",IF(U277="","",VLOOKUP(U277,[1]!Table2[#All],2,FALSE)))</f>
        <v/>
      </c>
      <c r="W277" s="4" t="str">
        <f>IF('[1]#source_data'!A280="","",IF(U277="","",VLOOKUP(U277,[1]!Table2[#All],3,FALSE)))</f>
        <v/>
      </c>
      <c r="X277" s="4" t="str">
        <f>IF('[1]#source_data'!A280="","",IF('[1]#source_data'!N280="","",'[1]#source_data'!N280))</f>
        <v/>
      </c>
      <c r="Y277" s="4" t="str">
        <f>IF('[1]#source_data'!A280="","",IF(X277="","",VLOOKUP(X277,[1]!Table2[#All],2,FALSE)))</f>
        <v/>
      </c>
      <c r="Z277" s="4" t="str">
        <f>IF('[1]#source_data'!A280="","",IF(X277="","",VLOOKUP(X277,[1]!Table2[#All],3,FALSE)))</f>
        <v/>
      </c>
      <c r="AA277" s="7">
        <f ca="1">IF('[1]#source_data'!A280="","",'[1]#fixed_data'!$B$7)</f>
        <v>46079</v>
      </c>
      <c r="AB277" s="4" t="str">
        <f>IF('[1]#source_data'!A280="","",'[1]#fixed_data'!$B$8)</f>
        <v>https://www.berkeleyfoundation.org.uk/</v>
      </c>
      <c r="AC277" s="4">
        <f>IF('[1]#source_data'!A280="","",IF('[1]#source_data'!O280="","",'[1]#source_data'!O280))</f>
        <v>0</v>
      </c>
    </row>
    <row r="278" spans="1:29" x14ac:dyDescent="0.25">
      <c r="A278" s="4" t="str">
        <f>IF('[1]#source_data'!A281="","",CONCATENATE('[1]#fixed_data'!$B$2&amp;'[1]#source_data'!A281))</f>
        <v>360G-BerkeleyFdn-FG1173</v>
      </c>
      <c r="B278" s="4" t="str">
        <f>IF('[1]#source_data'!A281="","",IF('[1]#source_data'!B281="","",'[1]#source_data'!B281))</f>
        <v>Match funding payment</v>
      </c>
      <c r="C278" s="4" t="str">
        <f>IF('[1]#source_data'!A281="","",IF('[1]#source_data'!C281="","",'[1]#source_data'!C281))</f>
        <v xml:space="preserve">Unrestricted grant provided to partner charities on a quarterly basis to match staff fundraising, volunteering time and donations through payroll giving, in line with the Berkeley Foundation's match funding policy. </v>
      </c>
      <c r="D278" s="4" t="str">
        <f>IF('[1]#source_data'!A281="","",'[1]#fixed_data'!$B$3)</f>
        <v>GBP</v>
      </c>
      <c r="E278" s="5">
        <f>IF('[1]#source_data'!A281="","",IF('[1]#source_data'!D281="","",'[1]#source_data'!D281))</f>
        <v>21</v>
      </c>
      <c r="F278" s="5">
        <f>IF('[1]#source_data'!A281="","",IF('[1]#source_data'!F281="","",'[1]#source_data'!F281))</f>
        <v>21</v>
      </c>
      <c r="G278" s="6">
        <f>IF('[1]#source_data'!A281="","",IF('[1]#source_data'!E281="","",'[1]#source_data'!E281))</f>
        <v>44773</v>
      </c>
      <c r="H278" s="4" t="str">
        <f>IF('[1]#source_data'!A281="","",IF(AND(J278="",K278=""),'[1]#fixed_data'!$B$4&amp;SUBSTITUTE(I278," ","-"),IF(J278="","GB-COH-"&amp;K278,IF(LEFT(J278,2)="SC","GB-SC-"&amp;J278,IF(AND(LEFT(J278,1)="1",LEN(J278)=6),"GB-NIC-"&amp;J278,IF(LEFT(J278,3)="NIC","GB-NIC-"&amp;SUBSTITUTE(J278,"NIC",""),IF(LEFT(J278,1)="X","GB-REV-"&amp;J278,"GB-CHC-"&amp;J278)))))))</f>
        <v>GB-CHC-1124833</v>
      </c>
      <c r="I278" s="4" t="str">
        <f>IF('[1]#source_data'!A281="","",IF('[1]#source_data'!G281="","",'[1]#source_data'!G281))</f>
        <v>Mayor's Fund for London</v>
      </c>
      <c r="J278" s="4">
        <f>IF('[1]#source_data'!A281="","",IF(ISBLANK('[1]#source_data'!H281),"",'[1]#source_data'!H281))</f>
        <v>1124833</v>
      </c>
      <c r="K278" s="4" t="str">
        <f>IF('[1]#source_data'!A281="","",IF('[1]#source_data'!I281="","",TEXT('[1]#source_data'!I281,"00000000")))</f>
        <v/>
      </c>
      <c r="L278" s="4" t="str">
        <f>IF('[1]#source_data'!A281="","",'[1]#fixed_data'!$B$5)</f>
        <v>GB-CHC-1152596</v>
      </c>
      <c r="M278" s="4" t="str">
        <f>IF('[1]#source_data'!A281="","",'[1]#fixed_data'!$B$6)</f>
        <v>The Berkeley Foundation</v>
      </c>
      <c r="N278" s="4" t="str">
        <f>IF('[1]#source_data'!A281="","",IF('[1]#source_data'!J281="","",'[1]#source_data'!J281))</f>
        <v>Unrestricted funding</v>
      </c>
      <c r="O278" s="4" t="str">
        <f>IF('[1]#source_data'!A281="","",IF('[1]#source_data'!K281="","",'[1]#source_data'!K281))</f>
        <v>London</v>
      </c>
      <c r="P278" s="4" t="str">
        <f>IF('[1]#source_data'!A281="","",IF(O278="","",VLOOKUP(O278,[1]!Table2[#All],2,FALSE)))</f>
        <v>E12000007</v>
      </c>
      <c r="Q278" s="4" t="str">
        <f>IF('[1]#source_data'!A281="","",IF(O278="","",VLOOKUP(O278,[1]!Table2[#All],3,FALSE)))</f>
        <v>RGN/GOR</v>
      </c>
      <c r="R278" s="4" t="str">
        <f>IF('[1]#source_data'!A281="","",IF('[1]#source_data'!L281="","",'[1]#source_data'!L281))</f>
        <v/>
      </c>
      <c r="S278" s="4" t="str">
        <f>IF('[1]#source_data'!A281="","",IF(R278="","",VLOOKUP(R278,[1]!Table2[#All],2,FALSE)))</f>
        <v/>
      </c>
      <c r="T278" s="4" t="str">
        <f>IF('[1]#source_data'!A281="","",IF(R278="","",VLOOKUP(R278,[1]!Table2[#All],3,FALSE)))</f>
        <v/>
      </c>
      <c r="U278" s="4" t="str">
        <f>IF('[1]#source_data'!A281="","",IF('[1]#source_data'!M281="","",'[1]#source_data'!M281))</f>
        <v/>
      </c>
      <c r="V278" s="4" t="str">
        <f>IF('[1]#source_data'!A281="","",IF(U278="","",VLOOKUP(U278,[1]!Table2[#All],2,FALSE)))</f>
        <v/>
      </c>
      <c r="W278" s="4" t="str">
        <f>IF('[1]#source_data'!A281="","",IF(U278="","",VLOOKUP(U278,[1]!Table2[#All],3,FALSE)))</f>
        <v/>
      </c>
      <c r="X278" s="4" t="str">
        <f>IF('[1]#source_data'!A281="","",IF('[1]#source_data'!N281="","",'[1]#source_data'!N281))</f>
        <v/>
      </c>
      <c r="Y278" s="4" t="str">
        <f>IF('[1]#source_data'!A281="","",IF(X278="","",VLOOKUP(X278,[1]!Table2[#All],2,FALSE)))</f>
        <v/>
      </c>
      <c r="Z278" s="4" t="str">
        <f>IF('[1]#source_data'!A281="","",IF(X278="","",VLOOKUP(X278,[1]!Table2[#All],3,FALSE)))</f>
        <v/>
      </c>
      <c r="AA278" s="7">
        <f ca="1">IF('[1]#source_data'!A281="","",'[1]#fixed_data'!$B$7)</f>
        <v>46079</v>
      </c>
      <c r="AB278" s="4" t="str">
        <f>IF('[1]#source_data'!A281="","",'[1]#fixed_data'!$B$8)</f>
        <v>https://www.berkeleyfoundation.org.uk/</v>
      </c>
      <c r="AC278" s="4">
        <f>IF('[1]#source_data'!A281="","",IF('[1]#source_data'!O281="","",'[1]#source_data'!O281))</f>
        <v>0</v>
      </c>
    </row>
    <row r="279" spans="1:29" x14ac:dyDescent="0.25">
      <c r="A279" s="4" t="str">
        <f>IF('[1]#source_data'!A282="","",CONCATENATE('[1]#fixed_data'!$B$2&amp;'[1]#source_data'!A282))</f>
        <v>360G-BerkeleyFdn-FG1174</v>
      </c>
      <c r="B279" s="4" t="str">
        <f>IF('[1]#source_data'!A282="","",IF('[1]#source_data'!B282="","",'[1]#source_data'!B282))</f>
        <v>Match funding payment</v>
      </c>
      <c r="C279" s="4" t="str">
        <f>IF('[1]#source_data'!A282="","",IF('[1]#source_data'!C282="","",'[1]#source_data'!C282))</f>
        <v xml:space="preserve">Unrestricted grant provided to partner charities on a quarterly basis to match staff fundraising, volunteering time and donations through payroll giving, in line with the Berkeley Foundation's match funding policy. </v>
      </c>
      <c r="D279" s="4" t="str">
        <f>IF('[1]#source_data'!A282="","",'[1]#fixed_data'!$B$3)</f>
        <v>GBP</v>
      </c>
      <c r="E279" s="5">
        <f>IF('[1]#source_data'!A282="","",IF('[1]#source_data'!D282="","",'[1]#source_data'!D282))</f>
        <v>15</v>
      </c>
      <c r="F279" s="5">
        <f>IF('[1]#source_data'!A282="","",IF('[1]#source_data'!F282="","",'[1]#source_data'!F282))</f>
        <v>15</v>
      </c>
      <c r="G279" s="6">
        <f>IF('[1]#source_data'!A282="","",IF('[1]#source_data'!E282="","",'[1]#source_data'!E282))</f>
        <v>44773</v>
      </c>
      <c r="H279" s="4" t="str">
        <f>IF('[1]#source_data'!A282="","",IF(AND(J279="",K279=""),'[1]#fixed_data'!$B$4&amp;SUBSTITUTE(I279," ","-"),IF(J279="","GB-COH-"&amp;K279,IF(LEFT(J279,2)="SC","GB-SC-"&amp;J279,IF(AND(LEFT(J279,1)="1",LEN(J279)=6),"GB-NIC-"&amp;J279,IF(LEFT(J279,3)="NIC","GB-NIC-"&amp;SUBSTITUTE(J279,"NIC",""),IF(LEFT(J279,1)="X","GB-REV-"&amp;J279,"GB-CHC-"&amp;J279)))))))</f>
        <v>GB-CHC-1123791</v>
      </c>
      <c r="I279" s="4" t="str">
        <f>IF('[1]#source_data'!A282="","",IF('[1]#source_data'!G282="","",'[1]#source_data'!G282))</f>
        <v>MyBnk</v>
      </c>
      <c r="J279" s="4">
        <f>IF('[1]#source_data'!A282="","",IF(ISBLANK('[1]#source_data'!H282),"",'[1]#source_data'!H282))</f>
        <v>1123791</v>
      </c>
      <c r="K279" s="4" t="str">
        <f>IF('[1]#source_data'!A282="","",IF('[1]#source_data'!I282="","",TEXT('[1]#source_data'!I282,"00000000")))</f>
        <v/>
      </c>
      <c r="L279" s="4" t="str">
        <f>IF('[1]#source_data'!A282="","",'[1]#fixed_data'!$B$5)</f>
        <v>GB-CHC-1152596</v>
      </c>
      <c r="M279" s="4" t="str">
        <f>IF('[1]#source_data'!A282="","",'[1]#fixed_data'!$B$6)</f>
        <v>The Berkeley Foundation</v>
      </c>
      <c r="N279" s="4" t="str">
        <f>IF('[1]#source_data'!A282="","",IF('[1]#source_data'!J282="","",'[1]#source_data'!J282))</f>
        <v>Unrestricted funding</v>
      </c>
      <c r="O279" s="4" t="str">
        <f>IF('[1]#source_data'!A282="","",IF('[1]#source_data'!K282="","",'[1]#source_data'!K282))</f>
        <v>Birmingham</v>
      </c>
      <c r="P279" s="4" t="str">
        <f>IF('[1]#source_data'!A282="","",IF(O279="","",VLOOKUP(O279,[1]!Table2[#All],2,FALSE)))</f>
        <v>E08000025</v>
      </c>
      <c r="Q279" s="4" t="str">
        <f>IF('[1]#source_data'!A282="","",IF(O279="","",VLOOKUP(O279,[1]!Table2[#All],3,FALSE)))</f>
        <v>MD</v>
      </c>
      <c r="R279" s="4" t="str">
        <f>IF('[1]#source_data'!A282="","",IF('[1]#source_data'!L282="","",'[1]#source_data'!L282))</f>
        <v>London</v>
      </c>
      <c r="S279" s="4" t="str">
        <f>IF('[1]#source_data'!A282="","",IF(R279="","",VLOOKUP(R279,[1]!Table2[#All],2,FALSE)))</f>
        <v>E12000007</v>
      </c>
      <c r="T279" s="4" t="str">
        <f>IF('[1]#source_data'!A282="","",IF(R279="","",VLOOKUP(R279,[1]!Table2[#All],3,FALSE)))</f>
        <v>RGN/GOR</v>
      </c>
      <c r="U279" s="4" t="str">
        <f>IF('[1]#source_data'!A282="","",IF('[1]#source_data'!M282="","",'[1]#source_data'!M282))</f>
        <v/>
      </c>
      <c r="V279" s="4" t="str">
        <f>IF('[1]#source_data'!A282="","",IF(U279="","",VLOOKUP(U279,[1]!Table2[#All],2,FALSE)))</f>
        <v/>
      </c>
      <c r="W279" s="4" t="str">
        <f>IF('[1]#source_data'!A282="","",IF(U279="","",VLOOKUP(U279,[1]!Table2[#All],3,FALSE)))</f>
        <v/>
      </c>
      <c r="X279" s="4" t="str">
        <f>IF('[1]#source_data'!A282="","",IF('[1]#source_data'!N282="","",'[1]#source_data'!N282))</f>
        <v/>
      </c>
      <c r="Y279" s="4" t="str">
        <f>IF('[1]#source_data'!A282="","",IF(X279="","",VLOOKUP(X279,[1]!Table2[#All],2,FALSE)))</f>
        <v/>
      </c>
      <c r="Z279" s="4" t="str">
        <f>IF('[1]#source_data'!A282="","",IF(X279="","",VLOOKUP(X279,[1]!Table2[#All],3,FALSE)))</f>
        <v/>
      </c>
      <c r="AA279" s="7">
        <f ca="1">IF('[1]#source_data'!A282="","",'[1]#fixed_data'!$B$7)</f>
        <v>46079</v>
      </c>
      <c r="AB279" s="4" t="str">
        <f>IF('[1]#source_data'!A282="","",'[1]#fixed_data'!$B$8)</f>
        <v>https://www.berkeleyfoundation.org.uk/</v>
      </c>
      <c r="AC279" s="4">
        <f>IF('[1]#source_data'!A282="","",IF('[1]#source_data'!O282="","",'[1]#source_data'!O282))</f>
        <v>0</v>
      </c>
    </row>
    <row r="280" spans="1:29" x14ac:dyDescent="0.25">
      <c r="A280" s="4" t="str">
        <f>IF('[1]#source_data'!A283="","",CONCATENATE('[1]#fixed_data'!$B$2&amp;'[1]#source_data'!A283))</f>
        <v>360G-BerkeleyFdn-FG1175</v>
      </c>
      <c r="B280" s="4" t="str">
        <f>IF('[1]#source_data'!A283="","",IF('[1]#source_data'!B283="","",'[1]#source_data'!B283))</f>
        <v>Match funding payment</v>
      </c>
      <c r="C280" s="4" t="str">
        <f>IF('[1]#source_data'!A283="","",IF('[1]#source_data'!C283="","",'[1]#source_data'!C283))</f>
        <v xml:space="preserve">Unrestricted grant provided to partner charities on a quarterly basis to match staff fundraising, volunteering time and donations through payroll giving, in line with the Berkeley Foundation's match funding policy. </v>
      </c>
      <c r="D280" s="4" t="str">
        <f>IF('[1]#source_data'!A283="","",'[1]#fixed_data'!$B$3)</f>
        <v>GBP</v>
      </c>
      <c r="E280" s="5">
        <f>IF('[1]#source_data'!A283="","",IF('[1]#source_data'!D283="","",'[1]#source_data'!D283))</f>
        <v>796.5</v>
      </c>
      <c r="F280" s="5">
        <f>IF('[1]#source_data'!A283="","",IF('[1]#source_data'!F283="","",'[1]#source_data'!F283))</f>
        <v>796.5</v>
      </c>
      <c r="G280" s="6">
        <f>IF('[1]#source_data'!A283="","",IF('[1]#source_data'!E283="","",'[1]#source_data'!E283))</f>
        <v>44773</v>
      </c>
      <c r="H280" s="4" t="str">
        <f>IF('[1]#source_data'!A283="","",IF(AND(J280="",K280=""),'[1]#fixed_data'!$B$4&amp;SUBSTITUTE(I280," ","-"),IF(J280="","GB-COH-"&amp;K280,IF(LEFT(J280,2)="SC","GB-SC-"&amp;J280,IF(AND(LEFT(J280,1)="1",LEN(J280)=6),"GB-NIC-"&amp;J280,IF(LEFT(J280,3)="NIC","GB-NIC-"&amp;SUBSTITUTE(J280,"NIC",""),IF(LEFT(J280,1)="X","GB-REV-"&amp;J280,"GB-CHC-"&amp;J280)))))))</f>
        <v>GB-CHC-1059029</v>
      </c>
      <c r="I280" s="4" t="str">
        <f>IF('[1]#source_data'!A283="","",IF('[1]#source_data'!G283="","",'[1]#source_data'!G283))</f>
        <v>Richard House Trust</v>
      </c>
      <c r="J280" s="4">
        <f>IF('[1]#source_data'!A283="","",IF(ISBLANK('[1]#source_data'!H283),"",'[1]#source_data'!H283))</f>
        <v>1059029</v>
      </c>
      <c r="K280" s="4" t="str">
        <f>IF('[1]#source_data'!A283="","",IF('[1]#source_data'!I283="","",TEXT('[1]#source_data'!I283,"00000000")))</f>
        <v/>
      </c>
      <c r="L280" s="4" t="str">
        <f>IF('[1]#source_data'!A283="","",'[1]#fixed_data'!$B$5)</f>
        <v>GB-CHC-1152596</v>
      </c>
      <c r="M280" s="4" t="str">
        <f>IF('[1]#source_data'!A283="","",'[1]#fixed_data'!$B$6)</f>
        <v>The Berkeley Foundation</v>
      </c>
      <c r="N280" s="4" t="str">
        <f>IF('[1]#source_data'!A283="","",IF('[1]#source_data'!J283="","",'[1]#source_data'!J283))</f>
        <v>Unrestricted funding</v>
      </c>
      <c r="O280" s="4" t="str">
        <f>IF('[1]#source_data'!A283="","",IF('[1]#source_data'!K283="","",'[1]#source_data'!K283))</f>
        <v>London</v>
      </c>
      <c r="P280" s="4" t="str">
        <f>IF('[1]#source_data'!A283="","",IF(O280="","",VLOOKUP(O280,[1]!Table2[#All],2,FALSE)))</f>
        <v>E12000007</v>
      </c>
      <c r="Q280" s="4" t="str">
        <f>IF('[1]#source_data'!A283="","",IF(O280="","",VLOOKUP(O280,[1]!Table2[#All],3,FALSE)))</f>
        <v>RGN/GOR</v>
      </c>
      <c r="R280" s="4" t="str">
        <f>IF('[1]#source_data'!A283="","",IF('[1]#source_data'!L283="","",'[1]#source_data'!L283))</f>
        <v/>
      </c>
      <c r="S280" s="4" t="str">
        <f>IF('[1]#source_data'!A283="","",IF(R280="","",VLOOKUP(R280,[1]!Table2[#All],2,FALSE)))</f>
        <v/>
      </c>
      <c r="T280" s="4" t="str">
        <f>IF('[1]#source_data'!A283="","",IF(R280="","",VLOOKUP(R280,[1]!Table2[#All],3,FALSE)))</f>
        <v/>
      </c>
      <c r="U280" s="4" t="str">
        <f>IF('[1]#source_data'!A283="","",IF('[1]#source_data'!M283="","",'[1]#source_data'!M283))</f>
        <v/>
      </c>
      <c r="V280" s="4" t="str">
        <f>IF('[1]#source_data'!A283="","",IF(U280="","",VLOOKUP(U280,[1]!Table2[#All],2,FALSE)))</f>
        <v/>
      </c>
      <c r="W280" s="4" t="str">
        <f>IF('[1]#source_data'!A283="","",IF(U280="","",VLOOKUP(U280,[1]!Table2[#All],3,FALSE)))</f>
        <v/>
      </c>
      <c r="X280" s="4" t="str">
        <f>IF('[1]#source_data'!A283="","",IF('[1]#source_data'!N283="","",'[1]#source_data'!N283))</f>
        <v/>
      </c>
      <c r="Y280" s="4" t="str">
        <f>IF('[1]#source_data'!A283="","",IF(X280="","",VLOOKUP(X280,[1]!Table2[#All],2,FALSE)))</f>
        <v/>
      </c>
      <c r="Z280" s="4" t="str">
        <f>IF('[1]#source_data'!A283="","",IF(X280="","",VLOOKUP(X280,[1]!Table2[#All],3,FALSE)))</f>
        <v/>
      </c>
      <c r="AA280" s="7">
        <f ca="1">IF('[1]#source_data'!A283="","",'[1]#fixed_data'!$B$7)</f>
        <v>46079</v>
      </c>
      <c r="AB280" s="4" t="str">
        <f>IF('[1]#source_data'!A283="","",'[1]#fixed_data'!$B$8)</f>
        <v>https://www.berkeleyfoundation.org.uk/</v>
      </c>
      <c r="AC280" s="4">
        <f>IF('[1]#source_data'!A283="","",IF('[1]#source_data'!O283="","",'[1]#source_data'!O283))</f>
        <v>0</v>
      </c>
    </row>
    <row r="281" spans="1:29" x14ac:dyDescent="0.25">
      <c r="A281" s="4" t="str">
        <f>IF('[1]#source_data'!A284="","",CONCATENATE('[1]#fixed_data'!$B$2&amp;'[1]#source_data'!A284))</f>
        <v>360G-BerkeleyFdn-GR10144</v>
      </c>
      <c r="B281" s="4" t="str">
        <f>IF('[1]#source_data'!A284="","",IF('[1]#source_data'!B284="","",'[1]#source_data'!B284))</f>
        <v>Strategic Partnership</v>
      </c>
      <c r="C281" s="4" t="str">
        <f>IF('[1]#source_data'!A284="","",IF('[1]#source_data'!C284="","",'[1]#source_data'!C284))</f>
        <v xml:space="preserve">Three-year grant supporting the Kitchen Social programme, which provides food and activities for children and families during the school holidays </v>
      </c>
      <c r="D281" s="4" t="str">
        <f>IF('[1]#source_data'!A284="","",'[1]#fixed_data'!$B$3)</f>
        <v>GBP</v>
      </c>
      <c r="E281" s="5">
        <f>IF('[1]#source_data'!A284="","",IF('[1]#source_data'!D284="","",'[1]#source_data'!D284))</f>
        <v>255000</v>
      </c>
      <c r="F281" s="5">
        <f>IF('[1]#source_data'!A284="","",IF('[1]#source_data'!F284="","",'[1]#source_data'!F284))</f>
        <v>255000</v>
      </c>
      <c r="G281" s="6">
        <f>IF('[1]#source_data'!A284="","",IF('[1]#source_data'!E284="","",'[1]#source_data'!E284))</f>
        <v>44781</v>
      </c>
      <c r="H281" s="4" t="str">
        <f>IF('[1]#source_data'!A284="","",IF(AND(J281="",K281=""),'[1]#fixed_data'!$B$4&amp;SUBSTITUTE(I281," ","-"),IF(J281="","GB-COH-"&amp;K281,IF(LEFT(J281,2)="SC","GB-SC-"&amp;J281,IF(AND(LEFT(J281,1)="1",LEN(J281)=6),"GB-NIC-"&amp;J281,IF(LEFT(J281,3)="NIC","GB-NIC-"&amp;SUBSTITUTE(J281,"NIC",""),IF(LEFT(J281,1)="X","GB-REV-"&amp;J281,"GB-CHC-"&amp;J281)))))))</f>
        <v>GB-CHC-1124833</v>
      </c>
      <c r="I281" s="4" t="str">
        <f>IF('[1]#source_data'!A284="","",IF('[1]#source_data'!G284="","",'[1]#source_data'!G284))</f>
        <v>Mayor's Fund for London</v>
      </c>
      <c r="J281" s="4">
        <f>IF('[1]#source_data'!A284="","",IF(ISBLANK('[1]#source_data'!H284),"",'[1]#source_data'!H284))</f>
        <v>1124833</v>
      </c>
      <c r="K281" s="4" t="str">
        <f>IF('[1]#source_data'!A284="","",IF('[1]#source_data'!I284="","",TEXT('[1]#source_data'!I284,"00000000")))</f>
        <v/>
      </c>
      <c r="L281" s="4" t="str">
        <f>IF('[1]#source_data'!A284="","",'[1]#fixed_data'!$B$5)</f>
        <v>GB-CHC-1152596</v>
      </c>
      <c r="M281" s="4" t="str">
        <f>IF('[1]#source_data'!A284="","",'[1]#fixed_data'!$B$6)</f>
        <v>The Berkeley Foundation</v>
      </c>
      <c r="N281" s="4" t="str">
        <f>IF('[1]#source_data'!A284="","",IF('[1]#source_data'!J284="","",'[1]#source_data'!J284))</f>
        <v>Health and Wellbeing</v>
      </c>
      <c r="O281" s="4" t="str">
        <f>IF('[1]#source_data'!A284="","",IF('[1]#source_data'!K284="","",'[1]#source_data'!K284))</f>
        <v>London</v>
      </c>
      <c r="P281" s="4" t="str">
        <f>IF('[1]#source_data'!A284="","",IF(O281="","",VLOOKUP(O281,[1]!Table2[#All],2,FALSE)))</f>
        <v>E12000007</v>
      </c>
      <c r="Q281" s="4" t="str">
        <f>IF('[1]#source_data'!A284="","",IF(O281="","",VLOOKUP(O281,[1]!Table2[#All],3,FALSE)))</f>
        <v>RGN/GOR</v>
      </c>
      <c r="R281" s="4" t="str">
        <f>IF('[1]#source_data'!A284="","",IF('[1]#source_data'!L284="","",'[1]#source_data'!L284))</f>
        <v/>
      </c>
      <c r="S281" s="4" t="str">
        <f>IF('[1]#source_data'!A284="","",IF(R281="","",VLOOKUP(R281,[1]!Table2[#All],2,FALSE)))</f>
        <v/>
      </c>
      <c r="T281" s="4" t="str">
        <f>IF('[1]#source_data'!A284="","",IF(R281="","",VLOOKUP(R281,[1]!Table2[#All],3,FALSE)))</f>
        <v/>
      </c>
      <c r="U281" s="4" t="str">
        <f>IF('[1]#source_data'!A284="","",IF('[1]#source_data'!M284="","",'[1]#source_data'!M284))</f>
        <v/>
      </c>
      <c r="V281" s="4" t="str">
        <f>IF('[1]#source_data'!A284="","",IF(U281="","",VLOOKUP(U281,[1]!Table2[#All],2,FALSE)))</f>
        <v/>
      </c>
      <c r="W281" s="4" t="str">
        <f>IF('[1]#source_data'!A284="","",IF(U281="","",VLOOKUP(U281,[1]!Table2[#All],3,FALSE)))</f>
        <v/>
      </c>
      <c r="X281" s="4" t="str">
        <f>IF('[1]#source_data'!A284="","",IF('[1]#source_data'!N284="","",'[1]#source_data'!N284))</f>
        <v/>
      </c>
      <c r="Y281" s="4" t="str">
        <f>IF('[1]#source_data'!A284="","",IF(X281="","",VLOOKUP(X281,[1]!Table2[#All],2,FALSE)))</f>
        <v/>
      </c>
      <c r="Z281" s="4" t="str">
        <f>IF('[1]#source_data'!A284="","",IF(X281="","",VLOOKUP(X281,[1]!Table2[#All],3,FALSE)))</f>
        <v/>
      </c>
      <c r="AA281" s="7">
        <f ca="1">IF('[1]#source_data'!A284="","",'[1]#fixed_data'!$B$7)</f>
        <v>46079</v>
      </c>
      <c r="AB281" s="4" t="str">
        <f>IF('[1]#source_data'!A284="","",'[1]#fixed_data'!$B$8)</f>
        <v>https://www.berkeleyfoundation.org.uk/</v>
      </c>
      <c r="AC281" s="4">
        <f>IF('[1]#source_data'!A284="","",IF('[1]#source_data'!O284="","",'[1]#source_data'!O284))</f>
        <v>36</v>
      </c>
    </row>
    <row r="282" spans="1:29" x14ac:dyDescent="0.25">
      <c r="A282" s="4" t="str">
        <f>IF('[1]#source_data'!A285="","",CONCATENATE('[1]#fixed_data'!$B$2&amp;'[1]#source_data'!A285))</f>
        <v>360G-BerkeleyFdn-GR10145</v>
      </c>
      <c r="B282" s="4" t="str">
        <f>IF('[1]#source_data'!A285="","",IF('[1]#source_data'!B285="","",'[1]#source_data'!B285))</f>
        <v>Strategic Partnership</v>
      </c>
      <c r="C282" s="4" t="str">
        <f>IF('[1]#source_data'!A285="","",IF('[1]#source_data'!C285="","",'[1]#source_data'!C285))</f>
        <v>Three-year grant supporting the delivery of a bespoke youth leadership programme for young people at risk of being NEET, supporting them to build skills and prepare them for jobs in the Green economy</v>
      </c>
      <c r="D282" s="4" t="str">
        <f>IF('[1]#source_data'!A285="","",'[1]#fixed_data'!$B$3)</f>
        <v>GBP</v>
      </c>
      <c r="E282" s="5">
        <f>IF('[1]#source_data'!A285="","",IF('[1]#source_data'!D285="","",'[1]#source_data'!D285))</f>
        <v>300000</v>
      </c>
      <c r="F282" s="5">
        <f>IF('[1]#source_data'!A285="","",IF('[1]#source_data'!F285="","",'[1]#source_data'!F285))</f>
        <v>300000</v>
      </c>
      <c r="G282" s="6">
        <f>IF('[1]#source_data'!A285="","",IF('[1]#source_data'!E285="","",'[1]#source_data'!E285))</f>
        <v>44781</v>
      </c>
      <c r="H282" s="4" t="str">
        <f>IF('[1]#source_data'!A285="","",IF(AND(J282="",K282=""),'[1]#fixed_data'!$B$4&amp;SUBSTITUTE(I282," ","-"),IF(J282="","GB-COH-"&amp;K282,IF(LEFT(J282,2)="SC","GB-SC-"&amp;J282,IF(AND(LEFT(J282,1)="1",LEN(J282)=6),"GB-NIC-"&amp;J282,IF(LEFT(J282,3)="NIC","GB-NIC-"&amp;SUBSTITUTE(J282,"NIC",""),IF(LEFT(J282,1)="X","GB-REV-"&amp;J282,"GB-CHC-"&amp;J282)))))))</f>
        <v>GB-CHC-1121105</v>
      </c>
      <c r="I282" s="4" t="str">
        <f>IF('[1]#source_data'!A285="","",IF('[1]#source_data'!G285="","",'[1]#source_data'!G285))</f>
        <v>Groundwork London</v>
      </c>
      <c r="J282" s="4">
        <f>IF('[1]#source_data'!A285="","",IF(ISBLANK('[1]#source_data'!H285),"",'[1]#source_data'!H285))</f>
        <v>1121105</v>
      </c>
      <c r="K282" s="4" t="str">
        <f>IF('[1]#source_data'!A285="","",IF('[1]#source_data'!I285="","",TEXT('[1]#source_data'!I285,"00000000")))</f>
        <v/>
      </c>
      <c r="L282" s="4" t="str">
        <f>IF('[1]#source_data'!A285="","",'[1]#fixed_data'!$B$5)</f>
        <v>GB-CHC-1152596</v>
      </c>
      <c r="M282" s="4" t="str">
        <f>IF('[1]#source_data'!A285="","",'[1]#fixed_data'!$B$6)</f>
        <v>The Berkeley Foundation</v>
      </c>
      <c r="N282" s="4" t="str">
        <f>IF('[1]#source_data'!A285="","",IF('[1]#source_data'!J285="","",'[1]#source_data'!J285))</f>
        <v>Youth Leadership</v>
      </c>
      <c r="O282" s="4" t="str">
        <f>IF('[1]#source_data'!A285="","",IF('[1]#source_data'!K285="","",'[1]#source_data'!K285))</f>
        <v>South East England</v>
      </c>
      <c r="P282" s="4" t="str">
        <f>IF('[1]#source_data'!A285="","",IF(O282="","",VLOOKUP(O282,[1]!Table2[#All],2,FALSE)))</f>
        <v>E12000008</v>
      </c>
      <c r="Q282" s="4" t="str">
        <f>IF('[1]#source_data'!A285="","",IF(O282="","",VLOOKUP(O282,[1]!Table2[#All],3,FALSE)))</f>
        <v>RGN/GOR</v>
      </c>
      <c r="R282" s="4" t="str">
        <f>IF('[1]#source_data'!A285="","",IF('[1]#source_data'!L285="","",'[1]#source_data'!L285))</f>
        <v>London</v>
      </c>
      <c r="S282" s="4" t="str">
        <f>IF('[1]#source_data'!A285="","",IF(R282="","",VLOOKUP(R282,[1]!Table2[#All],2,FALSE)))</f>
        <v>E12000007</v>
      </c>
      <c r="T282" s="4" t="str">
        <f>IF('[1]#source_data'!A285="","",IF(R282="","",VLOOKUP(R282,[1]!Table2[#All],3,FALSE)))</f>
        <v>RGN/GOR</v>
      </c>
      <c r="U282" s="4" t="str">
        <f>IF('[1]#source_data'!A285="","",IF('[1]#source_data'!M285="","",'[1]#source_data'!M285))</f>
        <v/>
      </c>
      <c r="V282" s="4" t="str">
        <f>IF('[1]#source_data'!A285="","",IF(U282="","",VLOOKUP(U282,[1]!Table2[#All],2,FALSE)))</f>
        <v/>
      </c>
      <c r="W282" s="4" t="str">
        <f>IF('[1]#source_data'!A285="","",IF(U282="","",VLOOKUP(U282,[1]!Table2[#All],3,FALSE)))</f>
        <v/>
      </c>
      <c r="X282" s="4" t="str">
        <f>IF('[1]#source_data'!A285="","",IF('[1]#source_data'!N285="","",'[1]#source_data'!N285))</f>
        <v/>
      </c>
      <c r="Y282" s="4" t="str">
        <f>IF('[1]#source_data'!A285="","",IF(X282="","",VLOOKUP(X282,[1]!Table2[#All],2,FALSE)))</f>
        <v/>
      </c>
      <c r="Z282" s="4" t="str">
        <f>IF('[1]#source_data'!A285="","",IF(X282="","",VLOOKUP(X282,[1]!Table2[#All],3,FALSE)))</f>
        <v/>
      </c>
      <c r="AA282" s="7">
        <f ca="1">IF('[1]#source_data'!A285="","",'[1]#fixed_data'!$B$7)</f>
        <v>46079</v>
      </c>
      <c r="AB282" s="4" t="str">
        <f>IF('[1]#source_data'!A285="","",'[1]#fixed_data'!$B$8)</f>
        <v>https://www.berkeleyfoundation.org.uk/</v>
      </c>
      <c r="AC282" s="4">
        <f>IF('[1]#source_data'!A285="","",IF('[1]#source_data'!O285="","",'[1]#source_data'!O285))</f>
        <v>36</v>
      </c>
    </row>
    <row r="283" spans="1:29" x14ac:dyDescent="0.25">
      <c r="A283" s="4" t="str">
        <f>IF('[1]#source_data'!A286="","",CONCATENATE('[1]#fixed_data'!$B$2&amp;'[1]#source_data'!A286))</f>
        <v>360G-BerkeleyFdn-FG1176</v>
      </c>
      <c r="B283" s="4" t="str">
        <f>IF('[1]#source_data'!A286="","",IF('[1]#source_data'!B286="","",'[1]#source_data'!B286))</f>
        <v>Match funding payment</v>
      </c>
      <c r="C283" s="4" t="str">
        <f>IF('[1]#source_data'!A286="","",IF('[1]#source_data'!C286="","",'[1]#source_data'!C286))</f>
        <v xml:space="preserve">Unrestricted grant provided to partner charities on a quarterly basis to match staff fundraising, volunteering time and donations through payroll giving, in line with the Berkeley Foundation's match funding policy. </v>
      </c>
      <c r="D283" s="4" t="str">
        <f>IF('[1]#source_data'!A286="","",'[1]#fixed_data'!$B$3)</f>
        <v>GBP</v>
      </c>
      <c r="E283" s="5">
        <f>IF('[1]#source_data'!A286="","",IF('[1]#source_data'!D286="","",'[1]#source_data'!D286))</f>
        <v>5427.5</v>
      </c>
      <c r="F283" s="5">
        <f>IF('[1]#source_data'!A286="","",IF('[1]#source_data'!F286="","",'[1]#source_data'!F286))</f>
        <v>5427.5</v>
      </c>
      <c r="G283" s="6">
        <f>IF('[1]#source_data'!A286="","",IF('[1]#source_data'!E286="","",'[1]#source_data'!E286))</f>
        <v>44865</v>
      </c>
      <c r="H283" s="4" t="str">
        <f>IF('[1]#source_data'!A286="","",IF(AND(J283="",K283=""),'[1]#fixed_data'!$B$4&amp;SUBSTITUTE(I283," ","-"),IF(J283="","GB-COH-"&amp;K283,IF(LEFT(J283,2)="SC","GB-SC-"&amp;J283,IF(AND(LEFT(J283,1)="1",LEN(J283)=6),"GB-NIC-"&amp;J283,IF(LEFT(J283,3)="NIC","GB-NIC-"&amp;SUBSTITUTE(J283,"NIC",""),IF(LEFT(J283,1)="X","GB-REV-"&amp;J283,"GB-CHC-"&amp;J283)))))))</f>
        <v>GB-CHC-1161629</v>
      </c>
      <c r="I283" s="4" t="str">
        <f>IF('[1]#source_data'!A286="","",IF('[1]#source_data'!G286="","",'[1]#source_data'!G286))</f>
        <v>Home Start London</v>
      </c>
      <c r="J283" s="4">
        <f>IF('[1]#source_data'!A286="","",IF(ISBLANK('[1]#source_data'!H286),"",'[1]#source_data'!H286))</f>
        <v>1161629</v>
      </c>
      <c r="K283" s="4" t="str">
        <f>IF('[1]#source_data'!A286="","",IF('[1]#source_data'!I286="","",TEXT('[1]#source_data'!I286,"00000000")))</f>
        <v/>
      </c>
      <c r="L283" s="4" t="str">
        <f>IF('[1]#source_data'!A286="","",'[1]#fixed_data'!$B$5)</f>
        <v>GB-CHC-1152596</v>
      </c>
      <c r="M283" s="4" t="str">
        <f>IF('[1]#source_data'!A286="","",'[1]#fixed_data'!$B$6)</f>
        <v>The Berkeley Foundation</v>
      </c>
      <c r="N283" s="4" t="str">
        <f>IF('[1]#source_data'!A286="","",IF('[1]#source_data'!J286="","",'[1]#source_data'!J286))</f>
        <v>Unrestricted funding</v>
      </c>
      <c r="O283" s="4" t="str">
        <f>IF('[1]#source_data'!A286="","",IF('[1]#source_data'!K286="","",'[1]#source_data'!K286))</f>
        <v>London</v>
      </c>
      <c r="P283" s="4" t="str">
        <f>IF('[1]#source_data'!A286="","",IF(O283="","",VLOOKUP(O283,[1]!Table2[#All],2,FALSE)))</f>
        <v>E12000007</v>
      </c>
      <c r="Q283" s="4" t="str">
        <f>IF('[1]#source_data'!A286="","",IF(O283="","",VLOOKUP(O283,[1]!Table2[#All],3,FALSE)))</f>
        <v>RGN/GOR</v>
      </c>
      <c r="R283" s="4" t="str">
        <f>IF('[1]#source_data'!A286="","",IF('[1]#source_data'!L286="","",'[1]#source_data'!L286))</f>
        <v/>
      </c>
      <c r="S283" s="4" t="str">
        <f>IF('[1]#source_data'!A286="","",IF(R283="","",VLOOKUP(R283,[1]!Table2[#All],2,FALSE)))</f>
        <v/>
      </c>
      <c r="T283" s="4" t="str">
        <f>IF('[1]#source_data'!A286="","",IF(R283="","",VLOOKUP(R283,[1]!Table2[#All],3,FALSE)))</f>
        <v/>
      </c>
      <c r="U283" s="4" t="str">
        <f>IF('[1]#source_data'!A286="","",IF('[1]#source_data'!M286="","",'[1]#source_data'!M286))</f>
        <v/>
      </c>
      <c r="V283" s="4" t="str">
        <f>IF('[1]#source_data'!A286="","",IF(U283="","",VLOOKUP(U283,[1]!Table2[#All],2,FALSE)))</f>
        <v/>
      </c>
      <c r="W283" s="4" t="str">
        <f>IF('[1]#source_data'!A286="","",IF(U283="","",VLOOKUP(U283,[1]!Table2[#All],3,FALSE)))</f>
        <v/>
      </c>
      <c r="X283" s="4" t="str">
        <f>IF('[1]#source_data'!A286="","",IF('[1]#source_data'!N286="","",'[1]#source_data'!N286))</f>
        <v/>
      </c>
      <c r="Y283" s="4" t="str">
        <f>IF('[1]#source_data'!A286="","",IF(X283="","",VLOOKUP(X283,[1]!Table2[#All],2,FALSE)))</f>
        <v/>
      </c>
      <c r="Z283" s="4" t="str">
        <f>IF('[1]#source_data'!A286="","",IF(X283="","",VLOOKUP(X283,[1]!Table2[#All],3,FALSE)))</f>
        <v/>
      </c>
      <c r="AA283" s="7">
        <f ca="1">IF('[1]#source_data'!A286="","",'[1]#fixed_data'!$B$7)</f>
        <v>46079</v>
      </c>
      <c r="AB283" s="4" t="str">
        <f>IF('[1]#source_data'!A286="","",'[1]#fixed_data'!$B$8)</f>
        <v>https://www.berkeleyfoundation.org.uk/</v>
      </c>
      <c r="AC283" s="4">
        <f>IF('[1]#source_data'!A286="","",IF('[1]#source_data'!O286="","",'[1]#source_data'!O286))</f>
        <v>0</v>
      </c>
    </row>
    <row r="284" spans="1:29" x14ac:dyDescent="0.25">
      <c r="A284" s="4" t="str">
        <f>IF('[1]#source_data'!A287="","",CONCATENATE('[1]#fixed_data'!$B$2&amp;'[1]#source_data'!A287))</f>
        <v>360G-BerkeleyFdn-FG1177</v>
      </c>
      <c r="B284" s="4" t="str">
        <f>IF('[1]#source_data'!A287="","",IF('[1]#source_data'!B287="","",'[1]#source_data'!B287))</f>
        <v>Match funding payment</v>
      </c>
      <c r="C284" s="4" t="str">
        <f>IF('[1]#source_data'!A287="","",IF('[1]#source_data'!C287="","",'[1]#source_data'!C287))</f>
        <v xml:space="preserve">Unrestricted grant provided to partner charities on a quarterly basis to match staff fundraising, volunteering time and donations through payroll giving, in line with the Berkeley Foundation's match funding policy. </v>
      </c>
      <c r="D284" s="4" t="str">
        <f>IF('[1]#source_data'!A287="","",'[1]#fixed_data'!$B$3)</f>
        <v>GBP</v>
      </c>
      <c r="E284" s="5">
        <f>IF('[1]#source_data'!A287="","",IF('[1]#source_data'!D287="","",'[1]#source_data'!D287))</f>
        <v>1989.17</v>
      </c>
      <c r="F284" s="5">
        <f>IF('[1]#source_data'!A287="","",IF('[1]#source_data'!F287="","",'[1]#source_data'!F287))</f>
        <v>1989.17</v>
      </c>
      <c r="G284" s="6">
        <f>IF('[1]#source_data'!A287="","",IF('[1]#source_data'!E287="","",'[1]#source_data'!E287))</f>
        <v>44865</v>
      </c>
      <c r="H284" s="4" t="str">
        <f>IF('[1]#source_data'!A287="","",IF(AND(J284="",K284=""),'[1]#fixed_data'!$B$4&amp;SUBSTITUTE(I284," ","-"),IF(J284="","GB-COH-"&amp;K284,IF(LEFT(J284,2)="SC","GB-SC-"&amp;J284,IF(AND(LEFT(J284,1)="1",LEN(J284)=6),"GB-NIC-"&amp;J284,IF(LEFT(J284,3)="NIC","GB-NIC-"&amp;SUBSTITUTE(J284,"NIC",""),IF(LEFT(J284,1)="X","GB-REV-"&amp;J284,"GB-CHC-"&amp;J284)))))))</f>
        <v>GB-CHC-1160316</v>
      </c>
      <c r="I284" s="4" t="str">
        <f>IF('[1]#source_data'!A287="","",IF('[1]#source_data'!G287="","",'[1]#source_data'!G287))</f>
        <v>Guy's and St Thomas' charity - Evelina Fund</v>
      </c>
      <c r="J284" s="4">
        <f>IF('[1]#source_data'!A287="","",IF(ISBLANK('[1]#source_data'!H287),"",'[1]#source_data'!H287))</f>
        <v>1160316</v>
      </c>
      <c r="K284" s="4" t="str">
        <f>IF('[1]#source_data'!A287="","",IF('[1]#source_data'!I287="","",TEXT('[1]#source_data'!I287,"00000000")))</f>
        <v/>
      </c>
      <c r="L284" s="4" t="str">
        <f>IF('[1]#source_data'!A287="","",'[1]#fixed_data'!$B$5)</f>
        <v>GB-CHC-1152596</v>
      </c>
      <c r="M284" s="4" t="str">
        <f>IF('[1]#source_data'!A287="","",'[1]#fixed_data'!$B$6)</f>
        <v>The Berkeley Foundation</v>
      </c>
      <c r="N284" s="4" t="str">
        <f>IF('[1]#source_data'!A287="","",IF('[1]#source_data'!J287="","",'[1]#source_data'!J287))</f>
        <v>Unrestricted funding</v>
      </c>
      <c r="O284" s="4" t="str">
        <f>IF('[1]#source_data'!A287="","",IF('[1]#source_data'!K287="","",'[1]#source_data'!K287))</f>
        <v>London</v>
      </c>
      <c r="P284" s="4" t="str">
        <f>IF('[1]#source_data'!A287="","",IF(O284="","",VLOOKUP(O284,[1]!Table2[#All],2,FALSE)))</f>
        <v>E12000007</v>
      </c>
      <c r="Q284" s="4" t="str">
        <f>IF('[1]#source_data'!A287="","",IF(O284="","",VLOOKUP(O284,[1]!Table2[#All],3,FALSE)))</f>
        <v>RGN/GOR</v>
      </c>
      <c r="R284" s="4" t="str">
        <f>IF('[1]#source_data'!A287="","",IF('[1]#source_data'!L287="","",'[1]#source_data'!L287))</f>
        <v/>
      </c>
      <c r="S284" s="4" t="str">
        <f>IF('[1]#source_data'!A287="","",IF(R284="","",VLOOKUP(R284,[1]!Table2[#All],2,FALSE)))</f>
        <v/>
      </c>
      <c r="T284" s="4" t="str">
        <f>IF('[1]#source_data'!A287="","",IF(R284="","",VLOOKUP(R284,[1]!Table2[#All],3,FALSE)))</f>
        <v/>
      </c>
      <c r="U284" s="4" t="str">
        <f>IF('[1]#source_data'!A287="","",IF('[1]#source_data'!M287="","",'[1]#source_data'!M287))</f>
        <v/>
      </c>
      <c r="V284" s="4" t="str">
        <f>IF('[1]#source_data'!A287="","",IF(U284="","",VLOOKUP(U284,[1]!Table2[#All],2,FALSE)))</f>
        <v/>
      </c>
      <c r="W284" s="4" t="str">
        <f>IF('[1]#source_data'!A287="","",IF(U284="","",VLOOKUP(U284,[1]!Table2[#All],3,FALSE)))</f>
        <v/>
      </c>
      <c r="X284" s="4" t="str">
        <f>IF('[1]#source_data'!A287="","",IF('[1]#source_data'!N287="","",'[1]#source_data'!N287))</f>
        <v/>
      </c>
      <c r="Y284" s="4" t="str">
        <f>IF('[1]#source_data'!A287="","",IF(X284="","",VLOOKUP(X284,[1]!Table2[#All],2,FALSE)))</f>
        <v/>
      </c>
      <c r="Z284" s="4" t="str">
        <f>IF('[1]#source_data'!A287="","",IF(X284="","",VLOOKUP(X284,[1]!Table2[#All],3,FALSE)))</f>
        <v/>
      </c>
      <c r="AA284" s="7">
        <f ca="1">IF('[1]#source_data'!A287="","",'[1]#fixed_data'!$B$7)</f>
        <v>46079</v>
      </c>
      <c r="AB284" s="4" t="str">
        <f>IF('[1]#source_data'!A287="","",'[1]#fixed_data'!$B$8)</f>
        <v>https://www.berkeleyfoundation.org.uk/</v>
      </c>
      <c r="AC284" s="4">
        <f>IF('[1]#source_data'!A287="","",IF('[1]#source_data'!O287="","",'[1]#source_data'!O287))</f>
        <v>0</v>
      </c>
    </row>
    <row r="285" spans="1:29" x14ac:dyDescent="0.25">
      <c r="A285" s="4" t="str">
        <f>IF('[1]#source_data'!A288="","",CONCATENATE('[1]#fixed_data'!$B$2&amp;'[1]#source_data'!A288))</f>
        <v>360G-BerkeleyFdn-FG1178</v>
      </c>
      <c r="B285" s="4" t="str">
        <f>IF('[1]#source_data'!A288="","",IF('[1]#source_data'!B288="","",'[1]#source_data'!B288))</f>
        <v>Match funding payment</v>
      </c>
      <c r="C285" s="4" t="str">
        <f>IF('[1]#source_data'!A288="","",IF('[1]#source_data'!C288="","",'[1]#source_data'!C288))</f>
        <v xml:space="preserve">Unrestricted grant provided to partner charities on a quarterly basis to match staff fundraising, volunteering time and donations through payroll giving, in line with the Berkeley Foundation's match funding policy. </v>
      </c>
      <c r="D285" s="4" t="str">
        <f>IF('[1]#source_data'!A288="","",'[1]#fixed_data'!$B$3)</f>
        <v>GBP</v>
      </c>
      <c r="E285" s="5">
        <f>IF('[1]#source_data'!A288="","",IF('[1]#source_data'!D288="","",'[1]#source_data'!D288))</f>
        <v>3333.33</v>
      </c>
      <c r="F285" s="5">
        <f>IF('[1]#source_data'!A288="","",IF('[1]#source_data'!F288="","",'[1]#source_data'!F288))</f>
        <v>3333.33</v>
      </c>
      <c r="G285" s="6">
        <f>IF('[1]#source_data'!A288="","",IF('[1]#source_data'!E288="","",'[1]#source_data'!E288))</f>
        <v>44865</v>
      </c>
      <c r="H285" s="4" t="str">
        <f>IF('[1]#source_data'!A288="","",IF(AND(J285="",K285=""),'[1]#fixed_data'!$B$4&amp;SUBSTITUTE(I285," ","-"),IF(J285="","GB-COH-"&amp;K285,IF(LEFT(J285,2)="SC","GB-SC-"&amp;J285,IF(AND(LEFT(J285,1)="1",LEN(J285)=6),"GB-NIC-"&amp;J285,IF(LEFT(J285,3)="NIC","GB-NIC-"&amp;SUBSTITUTE(J285,"NIC",""),IF(LEFT(J285,1)="X","GB-REV-"&amp;J285,"GB-CHC-"&amp;J285)))))))</f>
        <v>GB-CHC-801355</v>
      </c>
      <c r="I285" s="4" t="str">
        <f>IF('[1]#source_data'!A288="","",IF('[1]#source_data'!G288="","",'[1]#source_data'!G288))</f>
        <v>St Giles Trust</v>
      </c>
      <c r="J285" s="4">
        <f>IF('[1]#source_data'!A288="","",IF(ISBLANK('[1]#source_data'!H288),"",'[1]#source_data'!H288))</f>
        <v>801355</v>
      </c>
      <c r="K285" s="4" t="str">
        <f>IF('[1]#source_data'!A288="","",IF('[1]#source_data'!I288="","",TEXT('[1]#source_data'!I288,"00000000")))</f>
        <v/>
      </c>
      <c r="L285" s="4" t="str">
        <f>IF('[1]#source_data'!A288="","",'[1]#fixed_data'!$B$5)</f>
        <v>GB-CHC-1152596</v>
      </c>
      <c r="M285" s="4" t="str">
        <f>IF('[1]#source_data'!A288="","",'[1]#fixed_data'!$B$6)</f>
        <v>The Berkeley Foundation</v>
      </c>
      <c r="N285" s="4" t="str">
        <f>IF('[1]#source_data'!A288="","",IF('[1]#source_data'!J288="","",'[1]#source_data'!J288))</f>
        <v>Unrestricted funding</v>
      </c>
      <c r="O285" s="4" t="str">
        <f>IF('[1]#source_data'!A288="","",IF('[1]#source_data'!K288="","",'[1]#source_data'!K288))</f>
        <v>London</v>
      </c>
      <c r="P285" s="4" t="str">
        <f>IF('[1]#source_data'!A288="","",IF(O285="","",VLOOKUP(O285,[1]!Table2[#All],2,FALSE)))</f>
        <v>E12000007</v>
      </c>
      <c r="Q285" s="4" t="str">
        <f>IF('[1]#source_data'!A288="","",IF(O285="","",VLOOKUP(O285,[1]!Table2[#All],3,FALSE)))</f>
        <v>RGN/GOR</v>
      </c>
      <c r="R285" s="4" t="str">
        <f>IF('[1]#source_data'!A288="","",IF('[1]#source_data'!L288="","",'[1]#source_data'!L288))</f>
        <v/>
      </c>
      <c r="S285" s="4" t="str">
        <f>IF('[1]#source_data'!A288="","",IF(R285="","",VLOOKUP(R285,[1]!Table2[#All],2,FALSE)))</f>
        <v/>
      </c>
      <c r="T285" s="4" t="str">
        <f>IF('[1]#source_data'!A288="","",IF(R285="","",VLOOKUP(R285,[1]!Table2[#All],3,FALSE)))</f>
        <v/>
      </c>
      <c r="U285" s="4" t="str">
        <f>IF('[1]#source_data'!A288="","",IF('[1]#source_data'!M288="","",'[1]#source_data'!M288))</f>
        <v/>
      </c>
      <c r="V285" s="4" t="str">
        <f>IF('[1]#source_data'!A288="","",IF(U285="","",VLOOKUP(U285,[1]!Table2[#All],2,FALSE)))</f>
        <v/>
      </c>
      <c r="W285" s="4" t="str">
        <f>IF('[1]#source_data'!A288="","",IF(U285="","",VLOOKUP(U285,[1]!Table2[#All],3,FALSE)))</f>
        <v/>
      </c>
      <c r="X285" s="4" t="str">
        <f>IF('[1]#source_data'!A288="","",IF('[1]#source_data'!N288="","",'[1]#source_data'!N288))</f>
        <v/>
      </c>
      <c r="Y285" s="4" t="str">
        <f>IF('[1]#source_data'!A288="","",IF(X285="","",VLOOKUP(X285,[1]!Table2[#All],2,FALSE)))</f>
        <v/>
      </c>
      <c r="Z285" s="4" t="str">
        <f>IF('[1]#source_data'!A288="","",IF(X285="","",VLOOKUP(X285,[1]!Table2[#All],3,FALSE)))</f>
        <v/>
      </c>
      <c r="AA285" s="7">
        <f ca="1">IF('[1]#source_data'!A288="","",'[1]#fixed_data'!$B$7)</f>
        <v>46079</v>
      </c>
      <c r="AB285" s="4" t="str">
        <f>IF('[1]#source_data'!A288="","",'[1]#fixed_data'!$B$8)</f>
        <v>https://www.berkeleyfoundation.org.uk/</v>
      </c>
      <c r="AC285" s="4">
        <f>IF('[1]#source_data'!A288="","",IF('[1]#source_data'!O288="","",'[1]#source_data'!O288))</f>
        <v>0</v>
      </c>
    </row>
    <row r="286" spans="1:29" x14ac:dyDescent="0.25">
      <c r="A286" s="4" t="str">
        <f>IF('[1]#source_data'!A289="","",CONCATENATE('[1]#fixed_data'!$B$2&amp;'[1]#source_data'!A289))</f>
        <v>360G-BerkeleyFdn-FG1179</v>
      </c>
      <c r="B286" s="4" t="str">
        <f>IF('[1]#source_data'!A289="","",IF('[1]#source_data'!B289="","",'[1]#source_data'!B289))</f>
        <v>Match funding payment</v>
      </c>
      <c r="C286" s="4" t="str">
        <f>IF('[1]#source_data'!A289="","",IF('[1]#source_data'!C289="","",'[1]#source_data'!C289))</f>
        <v xml:space="preserve">Unrestricted grant provided to partner charities on a quarterly basis to match staff fundraising, volunteering time and donations through payroll giving, in line with the Berkeley Foundation's match funding policy. </v>
      </c>
      <c r="D286" s="4" t="str">
        <f>IF('[1]#source_data'!A289="","",'[1]#fixed_data'!$B$3)</f>
        <v>GBP</v>
      </c>
      <c r="E286" s="5">
        <f>IF('[1]#source_data'!A289="","",IF('[1]#source_data'!D289="","",'[1]#source_data'!D289))</f>
        <v>5271.5</v>
      </c>
      <c r="F286" s="5">
        <f>IF('[1]#source_data'!A289="","",IF('[1]#source_data'!F289="","",'[1]#source_data'!F289))</f>
        <v>5271.5</v>
      </c>
      <c r="G286" s="6">
        <f>IF('[1]#source_data'!A289="","",IF('[1]#source_data'!E289="","",'[1]#source_data'!E289))</f>
        <v>44865</v>
      </c>
      <c r="H286" s="4" t="str">
        <f>IF('[1]#source_data'!A289="","",IF(AND(J286="",K286=""),'[1]#fixed_data'!$B$4&amp;SUBSTITUTE(I286," ","-"),IF(J286="","GB-COH-"&amp;K286,IF(LEFT(J286,2)="SC","GB-SC-"&amp;J286,IF(AND(LEFT(J286,1)="1",LEN(J286)=6),"GB-NIC-"&amp;J286,IF(LEFT(J286,3)="NIC","GB-NIC-"&amp;SUBSTITUTE(J286,"NIC",""),IF(LEFT(J286,1)="X","GB-REV-"&amp;J286,"GB-CHC-"&amp;J286)))))))</f>
        <v>GB-CHC-271028</v>
      </c>
      <c r="I286" s="4" t="str">
        <f>IF('[1]#source_data'!A289="","",IF('[1]#source_data'!G289="","",'[1]#source_data'!G289))</f>
        <v>National Schizophrenia Fellowship (Rethink Mental Illness)</v>
      </c>
      <c r="J286" s="4">
        <f>IF('[1]#source_data'!A289="","",IF(ISBLANK('[1]#source_data'!H289),"",'[1]#source_data'!H289))</f>
        <v>271028</v>
      </c>
      <c r="K286" s="4" t="str">
        <f>IF('[1]#source_data'!A289="","",IF('[1]#source_data'!I289="","",TEXT('[1]#source_data'!I289,"00000000")))</f>
        <v/>
      </c>
      <c r="L286" s="4" t="str">
        <f>IF('[1]#source_data'!A289="","",'[1]#fixed_data'!$B$5)</f>
        <v>GB-CHC-1152596</v>
      </c>
      <c r="M286" s="4" t="str">
        <f>IF('[1]#source_data'!A289="","",'[1]#fixed_data'!$B$6)</f>
        <v>The Berkeley Foundation</v>
      </c>
      <c r="N286" s="4" t="str">
        <f>IF('[1]#source_data'!A289="","",IF('[1]#source_data'!J289="","",'[1]#source_data'!J289))</f>
        <v>Unrestricted funding</v>
      </c>
      <c r="O286" s="4" t="str">
        <f>IF('[1]#source_data'!A289="","",IF('[1]#source_data'!K289="","",'[1]#source_data'!K289))</f>
        <v>London</v>
      </c>
      <c r="P286" s="4" t="str">
        <f>IF('[1]#source_data'!A289="","",IF(O286="","",VLOOKUP(O286,[1]!Table2[#All],2,FALSE)))</f>
        <v>E12000007</v>
      </c>
      <c r="Q286" s="4" t="str">
        <f>IF('[1]#source_data'!A289="","",IF(O286="","",VLOOKUP(O286,[1]!Table2[#All],3,FALSE)))</f>
        <v>RGN/GOR</v>
      </c>
      <c r="R286" s="4" t="str">
        <f>IF('[1]#source_data'!A289="","",IF('[1]#source_data'!L289="","",'[1]#source_data'!L289))</f>
        <v/>
      </c>
      <c r="S286" s="4" t="str">
        <f>IF('[1]#source_data'!A289="","",IF(R286="","",VLOOKUP(R286,[1]!Table2[#All],2,FALSE)))</f>
        <v/>
      </c>
      <c r="T286" s="4" t="str">
        <f>IF('[1]#source_data'!A289="","",IF(R286="","",VLOOKUP(R286,[1]!Table2[#All],3,FALSE)))</f>
        <v/>
      </c>
      <c r="U286" s="4" t="str">
        <f>IF('[1]#source_data'!A289="","",IF('[1]#source_data'!M289="","",'[1]#source_data'!M289))</f>
        <v/>
      </c>
      <c r="V286" s="4" t="str">
        <f>IF('[1]#source_data'!A289="","",IF(U286="","",VLOOKUP(U286,[1]!Table2[#All],2,FALSE)))</f>
        <v/>
      </c>
      <c r="W286" s="4" t="str">
        <f>IF('[1]#source_data'!A289="","",IF(U286="","",VLOOKUP(U286,[1]!Table2[#All],3,FALSE)))</f>
        <v/>
      </c>
      <c r="X286" s="4" t="str">
        <f>IF('[1]#source_data'!A289="","",IF('[1]#source_data'!N289="","",'[1]#source_data'!N289))</f>
        <v/>
      </c>
      <c r="Y286" s="4" t="str">
        <f>IF('[1]#source_data'!A289="","",IF(X286="","",VLOOKUP(X286,[1]!Table2[#All],2,FALSE)))</f>
        <v/>
      </c>
      <c r="Z286" s="4" t="str">
        <f>IF('[1]#source_data'!A289="","",IF(X286="","",VLOOKUP(X286,[1]!Table2[#All],3,FALSE)))</f>
        <v/>
      </c>
      <c r="AA286" s="7">
        <f ca="1">IF('[1]#source_data'!A289="","",'[1]#fixed_data'!$B$7)</f>
        <v>46079</v>
      </c>
      <c r="AB286" s="4" t="str">
        <f>IF('[1]#source_data'!A289="","",'[1]#fixed_data'!$B$8)</f>
        <v>https://www.berkeleyfoundation.org.uk/</v>
      </c>
      <c r="AC286" s="4">
        <f>IF('[1]#source_data'!A289="","",IF('[1]#source_data'!O289="","",'[1]#source_data'!O289))</f>
        <v>0</v>
      </c>
    </row>
    <row r="287" spans="1:29" x14ac:dyDescent="0.25">
      <c r="A287" s="4" t="str">
        <f>IF('[1]#source_data'!A290="","",CONCATENATE('[1]#fixed_data'!$B$2&amp;'[1]#source_data'!A290))</f>
        <v>360G-BerkeleyFdn-FG1180</v>
      </c>
      <c r="B287" s="4" t="str">
        <f>IF('[1]#source_data'!A290="","",IF('[1]#source_data'!B290="","",'[1]#source_data'!B290))</f>
        <v>Match funding payment</v>
      </c>
      <c r="C287" s="4" t="str">
        <f>IF('[1]#source_data'!A290="","",IF('[1]#source_data'!C290="","",'[1]#source_data'!C290))</f>
        <v xml:space="preserve">Unrestricted grant provided to partner charities on a quarterly basis to match staff fundraising, volunteering time and donations through payroll giving, in line with the Berkeley Foundation's match funding policy. </v>
      </c>
      <c r="D287" s="4" t="str">
        <f>IF('[1]#source_data'!A290="","",'[1]#fixed_data'!$B$3)</f>
        <v>GBP</v>
      </c>
      <c r="E287" s="5">
        <f>IF('[1]#source_data'!A290="","",IF('[1]#source_data'!D290="","",'[1]#source_data'!D290))</f>
        <v>5030</v>
      </c>
      <c r="F287" s="5">
        <f>IF('[1]#source_data'!A290="","",IF('[1]#source_data'!F290="","",'[1]#source_data'!F290))</f>
        <v>5030</v>
      </c>
      <c r="G287" s="6">
        <f>IF('[1]#source_data'!A290="","",IF('[1]#source_data'!E290="","",'[1]#source_data'!E290))</f>
        <v>44865</v>
      </c>
      <c r="H287" s="4" t="str">
        <f>IF('[1]#source_data'!A290="","",IF(AND(J287="",K287=""),'[1]#fixed_data'!$B$4&amp;SUBSTITUTE(I287," ","-"),IF(J287="","GB-COH-"&amp;K287,IF(LEFT(J287,2)="SC","GB-SC-"&amp;J287,IF(AND(LEFT(J287,1)="1",LEN(J287)=6),"GB-NIC-"&amp;J287,IF(LEFT(J287,3)="NIC","GB-NIC-"&amp;SUBSTITUTE(J287,"NIC",""),IF(LEFT(J287,1)="X","GB-REV-"&amp;J287,"GB-CHC-"&amp;J287)))))))</f>
        <v>GB-CHC-303145</v>
      </c>
      <c r="I287" s="4" t="str">
        <f>IF('[1]#source_data'!A290="","",IF('[1]#source_data'!G290="","",'[1]#source_data'!G290))</f>
        <v>Triangle Adventure Playground Association</v>
      </c>
      <c r="J287" s="4">
        <f>IF('[1]#source_data'!A290="","",IF(ISBLANK('[1]#source_data'!H290),"",'[1]#source_data'!H290))</f>
        <v>303145</v>
      </c>
      <c r="K287" s="4" t="str">
        <f>IF('[1]#source_data'!A290="","",IF('[1]#source_data'!I290="","",TEXT('[1]#source_data'!I290,"00000000")))</f>
        <v/>
      </c>
      <c r="L287" s="4" t="str">
        <f>IF('[1]#source_data'!A290="","",'[1]#fixed_data'!$B$5)</f>
        <v>GB-CHC-1152596</v>
      </c>
      <c r="M287" s="4" t="str">
        <f>IF('[1]#source_data'!A290="","",'[1]#fixed_data'!$B$6)</f>
        <v>The Berkeley Foundation</v>
      </c>
      <c r="N287" s="4" t="str">
        <f>IF('[1]#source_data'!A290="","",IF('[1]#source_data'!J290="","",'[1]#source_data'!J290))</f>
        <v>Unrestricted funding</v>
      </c>
      <c r="O287" s="4" t="str">
        <f>IF('[1]#source_data'!A290="","",IF('[1]#source_data'!K290="","",'[1]#source_data'!K290))</f>
        <v>London</v>
      </c>
      <c r="P287" s="4" t="str">
        <f>IF('[1]#source_data'!A290="","",IF(O287="","",VLOOKUP(O287,[1]!Table2[#All],2,FALSE)))</f>
        <v>E12000007</v>
      </c>
      <c r="Q287" s="4" t="str">
        <f>IF('[1]#source_data'!A290="","",IF(O287="","",VLOOKUP(O287,[1]!Table2[#All],3,FALSE)))</f>
        <v>RGN/GOR</v>
      </c>
      <c r="R287" s="4" t="str">
        <f>IF('[1]#source_data'!A290="","",IF('[1]#source_data'!L290="","",'[1]#source_data'!L290))</f>
        <v/>
      </c>
      <c r="S287" s="4" t="str">
        <f>IF('[1]#source_data'!A290="","",IF(R287="","",VLOOKUP(R287,[1]!Table2[#All],2,FALSE)))</f>
        <v/>
      </c>
      <c r="T287" s="4" t="str">
        <f>IF('[1]#source_data'!A290="","",IF(R287="","",VLOOKUP(R287,[1]!Table2[#All],3,FALSE)))</f>
        <v/>
      </c>
      <c r="U287" s="4" t="str">
        <f>IF('[1]#source_data'!A290="","",IF('[1]#source_data'!M290="","",'[1]#source_data'!M290))</f>
        <v/>
      </c>
      <c r="V287" s="4" t="str">
        <f>IF('[1]#source_data'!A290="","",IF(U287="","",VLOOKUP(U287,[1]!Table2[#All],2,FALSE)))</f>
        <v/>
      </c>
      <c r="W287" s="4" t="str">
        <f>IF('[1]#source_data'!A290="","",IF(U287="","",VLOOKUP(U287,[1]!Table2[#All],3,FALSE)))</f>
        <v/>
      </c>
      <c r="X287" s="4" t="str">
        <f>IF('[1]#source_data'!A290="","",IF('[1]#source_data'!N290="","",'[1]#source_data'!N290))</f>
        <v/>
      </c>
      <c r="Y287" s="4" t="str">
        <f>IF('[1]#source_data'!A290="","",IF(X287="","",VLOOKUP(X287,[1]!Table2[#All],2,FALSE)))</f>
        <v/>
      </c>
      <c r="Z287" s="4" t="str">
        <f>IF('[1]#source_data'!A290="","",IF(X287="","",VLOOKUP(X287,[1]!Table2[#All],3,FALSE)))</f>
        <v/>
      </c>
      <c r="AA287" s="7">
        <f ca="1">IF('[1]#source_data'!A290="","",'[1]#fixed_data'!$B$7)</f>
        <v>46079</v>
      </c>
      <c r="AB287" s="4" t="str">
        <f>IF('[1]#source_data'!A290="","",'[1]#fixed_data'!$B$8)</f>
        <v>https://www.berkeleyfoundation.org.uk/</v>
      </c>
      <c r="AC287" s="4">
        <f>IF('[1]#source_data'!A290="","",IF('[1]#source_data'!O290="","",'[1]#source_data'!O290))</f>
        <v>0</v>
      </c>
    </row>
    <row r="288" spans="1:29" x14ac:dyDescent="0.25">
      <c r="A288" s="4" t="str">
        <f>IF('[1]#source_data'!A291="","",CONCATENATE('[1]#fixed_data'!$B$2&amp;'[1]#source_data'!A291))</f>
        <v>360G-BerkeleyFdn-FG1181</v>
      </c>
      <c r="B288" s="4" t="str">
        <f>IF('[1]#source_data'!A291="","",IF('[1]#source_data'!B291="","",'[1]#source_data'!B291))</f>
        <v>Match funding payment</v>
      </c>
      <c r="C288" s="4" t="str">
        <f>IF('[1]#source_data'!A291="","",IF('[1]#source_data'!C291="","",'[1]#source_data'!C291))</f>
        <v xml:space="preserve">Unrestricted grant provided to partner charities on a quarterly basis to match staff fundraising, volunteering time and donations through payroll giving, in line with the Berkeley Foundation's match funding policy. </v>
      </c>
      <c r="D288" s="4" t="str">
        <f>IF('[1]#source_data'!A291="","",'[1]#fixed_data'!$B$3)</f>
        <v>GBP</v>
      </c>
      <c r="E288" s="5">
        <f>IF('[1]#source_data'!A291="","",IF('[1]#source_data'!D291="","",'[1]#source_data'!D291))</f>
        <v>5708.5</v>
      </c>
      <c r="F288" s="5">
        <f>IF('[1]#source_data'!A291="","",IF('[1]#source_data'!F291="","",'[1]#source_data'!F291))</f>
        <v>5708.5</v>
      </c>
      <c r="G288" s="6">
        <f>IF('[1]#source_data'!A291="","",IF('[1]#source_data'!E291="","",'[1]#source_data'!E291))</f>
        <v>44865</v>
      </c>
      <c r="H288" s="4" t="str">
        <f>IF('[1]#source_data'!A291="","",IF(AND(J288="",K288=""),'[1]#fixed_data'!$B$4&amp;SUBSTITUTE(I288," ","-"),IF(J288="","GB-COH-"&amp;K288,IF(LEFT(J288,2)="SC","GB-SC-"&amp;J288,IF(AND(LEFT(J288,1)="1",LEN(J288)=6),"GB-NIC-"&amp;J288,IF(LEFT(J288,3)="NIC","GB-NIC-"&amp;SUBSTITUTE(J288,"NIC",""),IF(LEFT(J288,1)="X","GB-REV-"&amp;J288,"GB-CHC-"&amp;J288)))))))</f>
        <v>GB-CHC-1106677</v>
      </c>
      <c r="I288" s="4" t="str">
        <f>IF('[1]#source_data'!A291="","",IF('[1]#source_data'!G291="","",'[1]#source_data'!G291))</f>
        <v>Momentum Children's Charity</v>
      </c>
      <c r="J288" s="4">
        <f>IF('[1]#source_data'!A291="","",IF(ISBLANK('[1]#source_data'!H291),"",'[1]#source_data'!H291))</f>
        <v>1106677</v>
      </c>
      <c r="K288" s="4" t="str">
        <f>IF('[1]#source_data'!A291="","",IF('[1]#source_data'!I291="","",TEXT('[1]#source_data'!I291,"00000000")))</f>
        <v/>
      </c>
      <c r="L288" s="4" t="str">
        <f>IF('[1]#source_data'!A291="","",'[1]#fixed_data'!$B$5)</f>
        <v>GB-CHC-1152596</v>
      </c>
      <c r="M288" s="4" t="str">
        <f>IF('[1]#source_data'!A291="","",'[1]#fixed_data'!$B$6)</f>
        <v>The Berkeley Foundation</v>
      </c>
      <c r="N288" s="4" t="str">
        <f>IF('[1]#source_data'!A291="","",IF('[1]#source_data'!J291="","",'[1]#source_data'!J291))</f>
        <v>Unrestricted funding</v>
      </c>
      <c r="O288" s="4" t="str">
        <f>IF('[1]#source_data'!A291="","",IF('[1]#source_data'!K291="","",'[1]#source_data'!K291))</f>
        <v>South East England</v>
      </c>
      <c r="P288" s="4" t="str">
        <f>IF('[1]#source_data'!A291="","",IF(O288="","",VLOOKUP(O288,[1]!Table2[#All],2,FALSE)))</f>
        <v>E12000008</v>
      </c>
      <c r="Q288" s="4" t="str">
        <f>IF('[1]#source_data'!A291="","",IF(O288="","",VLOOKUP(O288,[1]!Table2[#All],3,FALSE)))</f>
        <v>RGN/GOR</v>
      </c>
      <c r="R288" s="4" t="str">
        <f>IF('[1]#source_data'!A291="","",IF('[1]#source_data'!L291="","",'[1]#source_data'!L291))</f>
        <v>London</v>
      </c>
      <c r="S288" s="4" t="str">
        <f>IF('[1]#source_data'!A291="","",IF(R288="","",VLOOKUP(R288,[1]!Table2[#All],2,FALSE)))</f>
        <v>E12000007</v>
      </c>
      <c r="T288" s="4" t="str">
        <f>IF('[1]#source_data'!A291="","",IF(R288="","",VLOOKUP(R288,[1]!Table2[#All],3,FALSE)))</f>
        <v>RGN/GOR</v>
      </c>
      <c r="U288" s="4" t="str">
        <f>IF('[1]#source_data'!A291="","",IF('[1]#source_data'!M291="","",'[1]#source_data'!M291))</f>
        <v/>
      </c>
      <c r="V288" s="4" t="str">
        <f>IF('[1]#source_data'!A291="","",IF(U288="","",VLOOKUP(U288,[1]!Table2[#All],2,FALSE)))</f>
        <v/>
      </c>
      <c r="W288" s="4" t="str">
        <f>IF('[1]#source_data'!A291="","",IF(U288="","",VLOOKUP(U288,[1]!Table2[#All],3,FALSE)))</f>
        <v/>
      </c>
      <c r="X288" s="4" t="str">
        <f>IF('[1]#source_data'!A291="","",IF('[1]#source_data'!N291="","",'[1]#source_data'!N291))</f>
        <v/>
      </c>
      <c r="Y288" s="4" t="str">
        <f>IF('[1]#source_data'!A291="","",IF(X288="","",VLOOKUP(X288,[1]!Table2[#All],2,FALSE)))</f>
        <v/>
      </c>
      <c r="Z288" s="4" t="str">
        <f>IF('[1]#source_data'!A291="","",IF(X288="","",VLOOKUP(X288,[1]!Table2[#All],3,FALSE)))</f>
        <v/>
      </c>
      <c r="AA288" s="7">
        <f ca="1">IF('[1]#source_data'!A291="","",'[1]#fixed_data'!$B$7)</f>
        <v>46079</v>
      </c>
      <c r="AB288" s="4" t="str">
        <f>IF('[1]#source_data'!A291="","",'[1]#fixed_data'!$B$8)</f>
        <v>https://www.berkeleyfoundation.org.uk/</v>
      </c>
      <c r="AC288" s="4">
        <f>IF('[1]#source_data'!A291="","",IF('[1]#source_data'!O291="","",'[1]#source_data'!O291))</f>
        <v>0</v>
      </c>
    </row>
    <row r="289" spans="1:29" x14ac:dyDescent="0.25">
      <c r="A289" s="4" t="str">
        <f>IF('[1]#source_data'!A292="","",CONCATENATE('[1]#fixed_data'!$B$2&amp;'[1]#source_data'!A292))</f>
        <v>360G-BerkeleyFdn-FG1182</v>
      </c>
      <c r="B289" s="4" t="str">
        <f>IF('[1]#source_data'!A292="","",IF('[1]#source_data'!B292="","",'[1]#source_data'!B292))</f>
        <v>Match funding payment</v>
      </c>
      <c r="C289" s="4" t="str">
        <f>IF('[1]#source_data'!A292="","",IF('[1]#source_data'!C292="","",'[1]#source_data'!C292))</f>
        <v xml:space="preserve">Unrestricted grant provided to partner charities on a quarterly basis to match staff fundraising, volunteering time and donations through payroll giving, in line with the Berkeley Foundation's match funding policy. </v>
      </c>
      <c r="D289" s="4" t="str">
        <f>IF('[1]#source_data'!A292="","",'[1]#fixed_data'!$B$3)</f>
        <v>GBP</v>
      </c>
      <c r="E289" s="5">
        <f>IF('[1]#source_data'!A292="","",IF('[1]#source_data'!D292="","",'[1]#source_data'!D292))</f>
        <v>12226.5</v>
      </c>
      <c r="F289" s="5">
        <f>IF('[1]#source_data'!A292="","",IF('[1]#source_data'!F292="","",'[1]#source_data'!F292))</f>
        <v>12226.5</v>
      </c>
      <c r="G289" s="6">
        <f>IF('[1]#source_data'!A292="","",IF('[1]#source_data'!E292="","",'[1]#source_data'!E292))</f>
        <v>44865</v>
      </c>
      <c r="H289" s="4" t="str">
        <f>IF('[1]#source_data'!A292="","",IF(AND(J289="",K289=""),'[1]#fixed_data'!$B$4&amp;SUBSTITUTE(I289," ","-"),IF(J289="","GB-COH-"&amp;K289,IF(LEFT(J289,2)="SC","GB-SC-"&amp;J289,IF(AND(LEFT(J289,1)="1",LEN(J289)=6),"GB-NIC-"&amp;J289,IF(LEFT(J289,3)="NIC","GB-NIC-"&amp;SUBSTITUTE(J289,"NIC",""),IF(LEFT(J289,1)="X","GB-REV-"&amp;J289,"GB-CHC-"&amp;J289)))))))</f>
        <v>GB-CHC-1039651</v>
      </c>
      <c r="I289" s="4" t="str">
        <f>IF('[1]#source_data'!A292="","",IF('[1]#source_data'!G292="","",'[1]#source_data'!G292))</f>
        <v>Demelza</v>
      </c>
      <c r="J289" s="4">
        <f>IF('[1]#source_data'!A292="","",IF(ISBLANK('[1]#source_data'!H292),"",'[1]#source_data'!H292))</f>
        <v>1039651</v>
      </c>
      <c r="K289" s="4" t="str">
        <f>IF('[1]#source_data'!A292="","",IF('[1]#source_data'!I292="","",TEXT('[1]#source_data'!I292,"00000000")))</f>
        <v/>
      </c>
      <c r="L289" s="4" t="str">
        <f>IF('[1]#source_data'!A292="","",'[1]#fixed_data'!$B$5)</f>
        <v>GB-CHC-1152596</v>
      </c>
      <c r="M289" s="4" t="str">
        <f>IF('[1]#source_data'!A292="","",'[1]#fixed_data'!$B$6)</f>
        <v>The Berkeley Foundation</v>
      </c>
      <c r="N289" s="4" t="str">
        <f>IF('[1]#source_data'!A292="","",IF('[1]#source_data'!J292="","",'[1]#source_data'!J292))</f>
        <v>Unrestricted funding</v>
      </c>
      <c r="O289" s="4" t="str">
        <f>IF('[1]#source_data'!A292="","",IF('[1]#source_data'!K292="","",'[1]#source_data'!K292))</f>
        <v>South East England</v>
      </c>
      <c r="P289" s="4" t="str">
        <f>IF('[1]#source_data'!A292="","",IF(O289="","",VLOOKUP(O289,[1]!Table2[#All],2,FALSE)))</f>
        <v>E12000008</v>
      </c>
      <c r="Q289" s="4" t="str">
        <f>IF('[1]#source_data'!A292="","",IF(O289="","",VLOOKUP(O289,[1]!Table2[#All],3,FALSE)))</f>
        <v>RGN/GOR</v>
      </c>
      <c r="R289" s="4" t="str">
        <f>IF('[1]#source_data'!A292="","",IF('[1]#source_data'!L292="","",'[1]#source_data'!L292))</f>
        <v/>
      </c>
      <c r="S289" s="4" t="str">
        <f>IF('[1]#source_data'!A292="","",IF(R289="","",VLOOKUP(R289,[1]!Table2[#All],2,FALSE)))</f>
        <v/>
      </c>
      <c r="T289" s="4" t="str">
        <f>IF('[1]#source_data'!A292="","",IF(R289="","",VLOOKUP(R289,[1]!Table2[#All],3,FALSE)))</f>
        <v/>
      </c>
      <c r="U289" s="4" t="str">
        <f>IF('[1]#source_data'!A292="","",IF('[1]#source_data'!M292="","",'[1]#source_data'!M292))</f>
        <v/>
      </c>
      <c r="V289" s="4" t="str">
        <f>IF('[1]#source_data'!A292="","",IF(U289="","",VLOOKUP(U289,[1]!Table2[#All],2,FALSE)))</f>
        <v/>
      </c>
      <c r="W289" s="4" t="str">
        <f>IF('[1]#source_data'!A292="","",IF(U289="","",VLOOKUP(U289,[1]!Table2[#All],3,FALSE)))</f>
        <v/>
      </c>
      <c r="X289" s="4" t="str">
        <f>IF('[1]#source_data'!A292="","",IF('[1]#source_data'!N292="","",'[1]#source_data'!N292))</f>
        <v/>
      </c>
      <c r="Y289" s="4" t="str">
        <f>IF('[1]#source_data'!A292="","",IF(X289="","",VLOOKUP(X289,[1]!Table2[#All],2,FALSE)))</f>
        <v/>
      </c>
      <c r="Z289" s="4" t="str">
        <f>IF('[1]#source_data'!A292="","",IF(X289="","",VLOOKUP(X289,[1]!Table2[#All],3,FALSE)))</f>
        <v/>
      </c>
      <c r="AA289" s="7">
        <f ca="1">IF('[1]#source_data'!A292="","",'[1]#fixed_data'!$B$7)</f>
        <v>46079</v>
      </c>
      <c r="AB289" s="4" t="str">
        <f>IF('[1]#source_data'!A292="","",'[1]#fixed_data'!$B$8)</f>
        <v>https://www.berkeleyfoundation.org.uk/</v>
      </c>
      <c r="AC289" s="4">
        <f>IF('[1]#source_data'!A292="","",IF('[1]#source_data'!O292="","",'[1]#source_data'!O292))</f>
        <v>0</v>
      </c>
    </row>
    <row r="290" spans="1:29" x14ac:dyDescent="0.25">
      <c r="A290" s="4" t="str">
        <f>IF('[1]#source_data'!A293="","",CONCATENATE('[1]#fixed_data'!$B$2&amp;'[1]#source_data'!A293))</f>
        <v>360G-BerkeleyFdn-FG1183</v>
      </c>
      <c r="B290" s="4" t="str">
        <f>IF('[1]#source_data'!A293="","",IF('[1]#source_data'!B293="","",'[1]#source_data'!B293))</f>
        <v>Match funding payment</v>
      </c>
      <c r="C290" s="4" t="str">
        <f>IF('[1]#source_data'!A293="","",IF('[1]#source_data'!C293="","",'[1]#source_data'!C293))</f>
        <v xml:space="preserve">Unrestricted grant provided to partner charities on a quarterly basis to match staff fundraising, volunteering time and donations through payroll giving, in line with the Berkeley Foundation's match funding policy. </v>
      </c>
      <c r="D290" s="4" t="str">
        <f>IF('[1]#source_data'!A293="","",'[1]#fixed_data'!$B$3)</f>
        <v>GBP</v>
      </c>
      <c r="E290" s="5">
        <f>IF('[1]#source_data'!A293="","",IF('[1]#source_data'!D293="","",'[1]#source_data'!D293))</f>
        <v>7711.5</v>
      </c>
      <c r="F290" s="5">
        <f>IF('[1]#source_data'!A293="","",IF('[1]#source_data'!F293="","",'[1]#source_data'!F293))</f>
        <v>7711.5</v>
      </c>
      <c r="G290" s="6">
        <f>IF('[1]#source_data'!A293="","",IF('[1]#source_data'!E293="","",'[1]#source_data'!E293))</f>
        <v>44865</v>
      </c>
      <c r="H290" s="4" t="str">
        <f>IF('[1]#source_data'!A293="","",IF(AND(J290="",K290=""),'[1]#fixed_data'!$B$4&amp;SUBSTITUTE(I290," ","-"),IF(J290="","GB-COH-"&amp;K290,IF(LEFT(J290,2)="SC","GB-SC-"&amp;J290,IF(AND(LEFT(J290,1)="1",LEN(J290)=6),"GB-NIC-"&amp;J290,IF(LEFT(J290,3)="NIC","GB-NIC-"&amp;SUBSTITUTE(J290,"NIC",""),IF(LEFT(J290,1)="X","GB-REV-"&amp;J290,"GB-CHC-"&amp;J290)))))))</f>
        <v>GB-CHC-7758137</v>
      </c>
      <c r="I290" s="4" t="str">
        <f>IF('[1]#source_data'!A293="","",IF('[1]#source_data'!G293="","",'[1]#source_data'!G293))</f>
        <v>Gravesham Network Development CIC</v>
      </c>
      <c r="J290" s="4">
        <f>IF('[1]#source_data'!A293="","",IF(ISBLANK('[1]#source_data'!H293),"",'[1]#source_data'!H293))</f>
        <v>7758137</v>
      </c>
      <c r="K290" s="4" t="str">
        <f>IF('[1]#source_data'!A293="","",IF('[1]#source_data'!I293="","",TEXT('[1]#source_data'!I293,"00000000")))</f>
        <v/>
      </c>
      <c r="L290" s="4" t="str">
        <f>IF('[1]#source_data'!A293="","",'[1]#fixed_data'!$B$5)</f>
        <v>GB-CHC-1152596</v>
      </c>
      <c r="M290" s="4" t="str">
        <f>IF('[1]#source_data'!A293="","",'[1]#fixed_data'!$B$6)</f>
        <v>The Berkeley Foundation</v>
      </c>
      <c r="N290" s="4" t="str">
        <f>IF('[1]#source_data'!A293="","",IF('[1]#source_data'!J293="","",'[1]#source_data'!J293))</f>
        <v>Unrestricted funding</v>
      </c>
      <c r="O290" s="4" t="str">
        <f>IF('[1]#source_data'!A293="","",IF('[1]#source_data'!K293="","",'[1]#source_data'!K293))</f>
        <v>South East England</v>
      </c>
      <c r="P290" s="4" t="str">
        <f>IF('[1]#source_data'!A293="","",IF(O290="","",VLOOKUP(O290,[1]!Table2[#All],2,FALSE)))</f>
        <v>E12000008</v>
      </c>
      <c r="Q290" s="4" t="str">
        <f>IF('[1]#source_data'!A293="","",IF(O290="","",VLOOKUP(O290,[1]!Table2[#All],3,FALSE)))</f>
        <v>RGN/GOR</v>
      </c>
      <c r="R290" s="4" t="str">
        <f>IF('[1]#source_data'!A293="","",IF('[1]#source_data'!L293="","",'[1]#source_data'!L293))</f>
        <v/>
      </c>
      <c r="S290" s="4" t="str">
        <f>IF('[1]#source_data'!A293="","",IF(R290="","",VLOOKUP(R290,[1]!Table2[#All],2,FALSE)))</f>
        <v/>
      </c>
      <c r="T290" s="4" t="str">
        <f>IF('[1]#source_data'!A293="","",IF(R290="","",VLOOKUP(R290,[1]!Table2[#All],3,FALSE)))</f>
        <v/>
      </c>
      <c r="U290" s="4" t="str">
        <f>IF('[1]#source_data'!A293="","",IF('[1]#source_data'!M293="","",'[1]#source_data'!M293))</f>
        <v/>
      </c>
      <c r="V290" s="4" t="str">
        <f>IF('[1]#source_data'!A293="","",IF(U290="","",VLOOKUP(U290,[1]!Table2[#All],2,FALSE)))</f>
        <v/>
      </c>
      <c r="W290" s="4" t="str">
        <f>IF('[1]#source_data'!A293="","",IF(U290="","",VLOOKUP(U290,[1]!Table2[#All],3,FALSE)))</f>
        <v/>
      </c>
      <c r="X290" s="4" t="str">
        <f>IF('[1]#source_data'!A293="","",IF('[1]#source_data'!N293="","",'[1]#source_data'!N293))</f>
        <v/>
      </c>
      <c r="Y290" s="4" t="str">
        <f>IF('[1]#source_data'!A293="","",IF(X290="","",VLOOKUP(X290,[1]!Table2[#All],2,FALSE)))</f>
        <v/>
      </c>
      <c r="Z290" s="4" t="str">
        <f>IF('[1]#source_data'!A293="","",IF(X290="","",VLOOKUP(X290,[1]!Table2[#All],3,FALSE)))</f>
        <v/>
      </c>
      <c r="AA290" s="7">
        <f ca="1">IF('[1]#source_data'!A293="","",'[1]#fixed_data'!$B$7)</f>
        <v>46079</v>
      </c>
      <c r="AB290" s="4" t="str">
        <f>IF('[1]#source_data'!A293="","",'[1]#fixed_data'!$B$8)</f>
        <v>https://www.berkeleyfoundation.org.uk/</v>
      </c>
      <c r="AC290" s="4">
        <f>IF('[1]#source_data'!A293="","",IF('[1]#source_data'!O293="","",'[1]#source_data'!O293))</f>
        <v>0</v>
      </c>
    </row>
    <row r="291" spans="1:29" x14ac:dyDescent="0.25">
      <c r="A291" s="4" t="str">
        <f>IF('[1]#source_data'!A294="","",CONCATENATE('[1]#fixed_data'!$B$2&amp;'[1]#source_data'!A294))</f>
        <v>360G-BerkeleyFdn-FG1184</v>
      </c>
      <c r="B291" s="4" t="str">
        <f>IF('[1]#source_data'!A294="","",IF('[1]#source_data'!B294="","",'[1]#source_data'!B294))</f>
        <v>Match funding payment</v>
      </c>
      <c r="C291" s="4" t="str">
        <f>IF('[1]#source_data'!A294="","",IF('[1]#source_data'!C294="","",'[1]#source_data'!C294))</f>
        <v xml:space="preserve">Unrestricted grant provided to partner charities on a quarterly basis to match staff fundraising, volunteering time and donations through payroll giving, in line with the Berkeley Foundation's match funding policy. </v>
      </c>
      <c r="D291" s="4" t="str">
        <f>IF('[1]#source_data'!A294="","",'[1]#fixed_data'!$B$3)</f>
        <v>GBP</v>
      </c>
      <c r="E291" s="5">
        <f>IF('[1]#source_data'!A294="","",IF('[1]#source_data'!D294="","",'[1]#source_data'!D294))</f>
        <v>10000</v>
      </c>
      <c r="F291" s="5">
        <f>IF('[1]#source_data'!A294="","",IF('[1]#source_data'!F294="","",'[1]#source_data'!F294))</f>
        <v>10000</v>
      </c>
      <c r="G291" s="6">
        <f>IF('[1]#source_data'!A294="","",IF('[1]#source_data'!E294="","",'[1]#source_data'!E294))</f>
        <v>44865</v>
      </c>
      <c r="H291" s="4" t="str">
        <f>IF('[1]#source_data'!A294="","",IF(AND(J291="",K291=""),'[1]#fixed_data'!$B$4&amp;SUBSTITUTE(I291," ","-"),IF(J291="","GB-COH-"&amp;K291,IF(LEFT(J291,2)="SC","GB-SC-"&amp;J291,IF(AND(LEFT(J291,1)="1",LEN(J291)=6),"GB-NIC-"&amp;J291,IF(LEFT(J291,3)="NIC","GB-NIC-"&amp;SUBSTITUTE(J291,"NIC",""),IF(LEFT(J291,1)="X","GB-REV-"&amp;J291,"GB-CHC-"&amp;J291)))))))</f>
        <v>GB-CHC-222377</v>
      </c>
      <c r="I291" s="4" t="str">
        <f>IF('[1]#source_data'!A294="","",IF('[1]#source_data'!G294="","",'[1]#source_data'!G294))</f>
        <v>Mencap</v>
      </c>
      <c r="J291" s="4">
        <f>IF('[1]#source_data'!A294="","",IF(ISBLANK('[1]#source_data'!H294),"",'[1]#source_data'!H294))</f>
        <v>222377</v>
      </c>
      <c r="K291" s="4" t="str">
        <f>IF('[1]#source_data'!A294="","",IF('[1]#source_data'!I294="","",TEXT('[1]#source_data'!I294,"00000000")))</f>
        <v/>
      </c>
      <c r="L291" s="4" t="str">
        <f>IF('[1]#source_data'!A294="","",'[1]#fixed_data'!$B$5)</f>
        <v>GB-CHC-1152596</v>
      </c>
      <c r="M291" s="4" t="str">
        <f>IF('[1]#source_data'!A294="","",'[1]#fixed_data'!$B$6)</f>
        <v>The Berkeley Foundation</v>
      </c>
      <c r="N291" s="4" t="str">
        <f>IF('[1]#source_data'!A294="","",IF('[1]#source_data'!J294="","",'[1]#source_data'!J294))</f>
        <v>Unrestricted funding</v>
      </c>
      <c r="O291" s="4" t="str">
        <f>IF('[1]#source_data'!A294="","",IF('[1]#source_data'!K294="","",'[1]#source_data'!K294))</f>
        <v>Birmingham</v>
      </c>
      <c r="P291" s="4" t="str">
        <f>IF('[1]#source_data'!A294="","",IF(O291="","",VLOOKUP(O291,[1]!Table2[#All],2,FALSE)))</f>
        <v>E08000025</v>
      </c>
      <c r="Q291" s="4" t="str">
        <f>IF('[1]#source_data'!A294="","",IF(O291="","",VLOOKUP(O291,[1]!Table2[#All],3,FALSE)))</f>
        <v>MD</v>
      </c>
      <c r="R291" s="4" t="str">
        <f>IF('[1]#source_data'!A294="","",IF('[1]#source_data'!L294="","",'[1]#source_data'!L294))</f>
        <v>London</v>
      </c>
      <c r="S291" s="4" t="str">
        <f>IF('[1]#source_data'!A294="","",IF(R291="","",VLOOKUP(R291,[1]!Table2[#All],2,FALSE)))</f>
        <v>E12000007</v>
      </c>
      <c r="T291" s="4" t="str">
        <f>IF('[1]#source_data'!A294="","",IF(R291="","",VLOOKUP(R291,[1]!Table2[#All],3,FALSE)))</f>
        <v>RGN/GOR</v>
      </c>
      <c r="U291" s="4" t="str">
        <f>IF('[1]#source_data'!A294="","",IF('[1]#source_data'!M294="","",'[1]#source_data'!M294))</f>
        <v/>
      </c>
      <c r="V291" s="4" t="str">
        <f>IF('[1]#source_data'!A294="","",IF(U291="","",VLOOKUP(U291,[1]!Table2[#All],2,FALSE)))</f>
        <v/>
      </c>
      <c r="W291" s="4" t="str">
        <f>IF('[1]#source_data'!A294="","",IF(U291="","",VLOOKUP(U291,[1]!Table2[#All],3,FALSE)))</f>
        <v/>
      </c>
      <c r="X291" s="4" t="str">
        <f>IF('[1]#source_data'!A294="","",IF('[1]#source_data'!N294="","",'[1]#source_data'!N294))</f>
        <v/>
      </c>
      <c r="Y291" s="4" t="str">
        <f>IF('[1]#source_data'!A294="","",IF(X291="","",VLOOKUP(X291,[1]!Table2[#All],2,FALSE)))</f>
        <v/>
      </c>
      <c r="Z291" s="4" t="str">
        <f>IF('[1]#source_data'!A294="","",IF(X291="","",VLOOKUP(X291,[1]!Table2[#All],3,FALSE)))</f>
        <v/>
      </c>
      <c r="AA291" s="7">
        <f ca="1">IF('[1]#source_data'!A294="","",'[1]#fixed_data'!$B$7)</f>
        <v>46079</v>
      </c>
      <c r="AB291" s="4" t="str">
        <f>IF('[1]#source_data'!A294="","",'[1]#fixed_data'!$B$8)</f>
        <v>https://www.berkeleyfoundation.org.uk/</v>
      </c>
      <c r="AC291" s="4">
        <f>IF('[1]#source_data'!A294="","",IF('[1]#source_data'!O294="","",'[1]#source_data'!O294))</f>
        <v>0</v>
      </c>
    </row>
    <row r="292" spans="1:29" x14ac:dyDescent="0.25">
      <c r="A292" s="4" t="str">
        <f>IF('[1]#source_data'!A295="","",CONCATENATE('[1]#fixed_data'!$B$2&amp;'[1]#source_data'!A295))</f>
        <v>360G-BerkeleyFdn-FG1185</v>
      </c>
      <c r="B292" s="4" t="str">
        <f>IF('[1]#source_data'!A295="","",IF('[1]#source_data'!B295="","",'[1]#source_data'!B295))</f>
        <v>Match funding payment</v>
      </c>
      <c r="C292" s="4" t="str">
        <f>IF('[1]#source_data'!A295="","",IF('[1]#source_data'!C295="","",'[1]#source_data'!C295))</f>
        <v xml:space="preserve">Unrestricted grant provided to partner charities on a quarterly basis to match staff fundraising, volunteering time and donations through payroll giving, in line with the Berkeley Foundation's match funding policy. </v>
      </c>
      <c r="D292" s="4" t="str">
        <f>IF('[1]#source_data'!A295="","",'[1]#fixed_data'!$B$3)</f>
        <v>GBP</v>
      </c>
      <c r="E292" s="5">
        <f>IF('[1]#source_data'!A295="","",IF('[1]#source_data'!D295="","",'[1]#source_data'!D295))</f>
        <v>8232.5</v>
      </c>
      <c r="F292" s="5">
        <f>IF('[1]#source_data'!A295="","",IF('[1]#source_data'!F295="","",'[1]#source_data'!F295))</f>
        <v>8232.5</v>
      </c>
      <c r="G292" s="6">
        <f>IF('[1]#source_data'!A295="","",IF('[1]#source_data'!E295="","",'[1]#source_data'!E295))</f>
        <v>44865</v>
      </c>
      <c r="H292" s="4" t="str">
        <f>IF('[1]#source_data'!A295="","",IF(AND(J292="",K292=""),'[1]#fixed_data'!$B$4&amp;SUBSTITUTE(I292," ","-"),IF(J292="","GB-COH-"&amp;K292,IF(LEFT(J292,2)="SC","GB-SC-"&amp;J292,IF(AND(LEFT(J292,1)="1",LEN(J292)=6),"GB-NIC-"&amp;J292,IF(LEFT(J292,3)="NIC","GB-NIC-"&amp;SUBSTITUTE(J292,"NIC",""),IF(LEFT(J292,1)="X","GB-REV-"&amp;J292,"GB-CHC-"&amp;J292)))))))</f>
        <v>GB-CHC-207740</v>
      </c>
      <c r="I292" s="4" t="str">
        <f>IF('[1]#source_data'!A295="","",IF('[1]#source_data'!G295="","",'[1]#source_data'!G295))</f>
        <v>The Grange Centre for People with Disabilities</v>
      </c>
      <c r="J292" s="4">
        <f>IF('[1]#source_data'!A295="","",IF(ISBLANK('[1]#source_data'!H295),"",'[1]#source_data'!H295))</f>
        <v>207740</v>
      </c>
      <c r="K292" s="4" t="str">
        <f>IF('[1]#source_data'!A295="","",IF('[1]#source_data'!I295="","",TEXT('[1]#source_data'!I295,"00000000")))</f>
        <v/>
      </c>
      <c r="L292" s="4" t="str">
        <f>IF('[1]#source_data'!A295="","",'[1]#fixed_data'!$B$5)</f>
        <v>GB-CHC-1152596</v>
      </c>
      <c r="M292" s="4" t="str">
        <f>IF('[1]#source_data'!A295="","",'[1]#fixed_data'!$B$6)</f>
        <v>The Berkeley Foundation</v>
      </c>
      <c r="N292" s="4" t="str">
        <f>IF('[1]#source_data'!A295="","",IF('[1]#source_data'!J295="","",'[1]#source_data'!J295))</f>
        <v>Unrestricted funding</v>
      </c>
      <c r="O292" s="4" t="str">
        <f>IF('[1]#source_data'!A295="","",IF('[1]#source_data'!K295="","",'[1]#source_data'!K295))</f>
        <v>South East England</v>
      </c>
      <c r="P292" s="4" t="str">
        <f>IF('[1]#source_data'!A295="","",IF(O292="","",VLOOKUP(O292,[1]!Table2[#All],2,FALSE)))</f>
        <v>E12000008</v>
      </c>
      <c r="Q292" s="4" t="str">
        <f>IF('[1]#source_data'!A295="","",IF(O292="","",VLOOKUP(O292,[1]!Table2[#All],3,FALSE)))</f>
        <v>RGN/GOR</v>
      </c>
      <c r="R292" s="4" t="str">
        <f>IF('[1]#source_data'!A295="","",IF('[1]#source_data'!L295="","",'[1]#source_data'!L295))</f>
        <v/>
      </c>
      <c r="S292" s="4" t="str">
        <f>IF('[1]#source_data'!A295="","",IF(R292="","",VLOOKUP(R292,[1]!Table2[#All],2,FALSE)))</f>
        <v/>
      </c>
      <c r="T292" s="4" t="str">
        <f>IF('[1]#source_data'!A295="","",IF(R292="","",VLOOKUP(R292,[1]!Table2[#All],3,FALSE)))</f>
        <v/>
      </c>
      <c r="U292" s="4" t="str">
        <f>IF('[1]#source_data'!A295="","",IF('[1]#source_data'!M295="","",'[1]#source_data'!M295))</f>
        <v/>
      </c>
      <c r="V292" s="4" t="str">
        <f>IF('[1]#source_data'!A295="","",IF(U292="","",VLOOKUP(U292,[1]!Table2[#All],2,FALSE)))</f>
        <v/>
      </c>
      <c r="W292" s="4" t="str">
        <f>IF('[1]#source_data'!A295="","",IF(U292="","",VLOOKUP(U292,[1]!Table2[#All],3,FALSE)))</f>
        <v/>
      </c>
      <c r="X292" s="4" t="str">
        <f>IF('[1]#source_data'!A295="","",IF('[1]#source_data'!N295="","",'[1]#source_data'!N295))</f>
        <v/>
      </c>
      <c r="Y292" s="4" t="str">
        <f>IF('[1]#source_data'!A295="","",IF(X292="","",VLOOKUP(X292,[1]!Table2[#All],2,FALSE)))</f>
        <v/>
      </c>
      <c r="Z292" s="4" t="str">
        <f>IF('[1]#source_data'!A295="","",IF(X292="","",VLOOKUP(X292,[1]!Table2[#All],3,FALSE)))</f>
        <v/>
      </c>
      <c r="AA292" s="7">
        <f ca="1">IF('[1]#source_data'!A295="","",'[1]#fixed_data'!$B$7)</f>
        <v>46079</v>
      </c>
      <c r="AB292" s="4" t="str">
        <f>IF('[1]#source_data'!A295="","",'[1]#fixed_data'!$B$8)</f>
        <v>https://www.berkeleyfoundation.org.uk/</v>
      </c>
      <c r="AC292" s="4">
        <f>IF('[1]#source_data'!A295="","",IF('[1]#source_data'!O295="","",'[1]#source_data'!O295))</f>
        <v>0</v>
      </c>
    </row>
    <row r="293" spans="1:29" x14ac:dyDescent="0.25">
      <c r="A293" s="4" t="str">
        <f>IF('[1]#source_data'!A296="","",CONCATENATE('[1]#fixed_data'!$B$2&amp;'[1]#source_data'!A296))</f>
        <v>360G-BerkeleyFdn-FG1186</v>
      </c>
      <c r="B293" s="4" t="str">
        <f>IF('[1]#source_data'!A296="","",IF('[1]#source_data'!B296="","",'[1]#source_data'!B296))</f>
        <v>Match funding payment</v>
      </c>
      <c r="C293" s="4" t="str">
        <f>IF('[1]#source_data'!A296="","",IF('[1]#source_data'!C296="","",'[1]#source_data'!C296))</f>
        <v xml:space="preserve">Unrestricted grant provided to partner charities on a quarterly basis to match staff fundraising, volunteering time and donations through payroll giving, in line with the Berkeley Foundation's match funding policy. </v>
      </c>
      <c r="D293" s="4" t="str">
        <f>IF('[1]#source_data'!A296="","",'[1]#fixed_data'!$B$3)</f>
        <v>GBP</v>
      </c>
      <c r="E293" s="5">
        <f>IF('[1]#source_data'!A296="","",IF('[1]#source_data'!D296="","",'[1]#source_data'!D296))</f>
        <v>8639.11</v>
      </c>
      <c r="F293" s="5">
        <f>IF('[1]#source_data'!A296="","",IF('[1]#source_data'!F296="","",'[1]#source_data'!F296))</f>
        <v>8639.11</v>
      </c>
      <c r="G293" s="6">
        <f>IF('[1]#source_data'!A296="","",IF('[1]#source_data'!E296="","",'[1]#source_data'!E296))</f>
        <v>44865</v>
      </c>
      <c r="H293" s="4" t="str">
        <f>IF('[1]#source_data'!A296="","",IF(AND(J293="",K293=""),'[1]#fixed_data'!$B$4&amp;SUBSTITUTE(I293," ","-"),IF(J293="","GB-COH-"&amp;K293,IF(LEFT(J293,2)="SC","GB-SC-"&amp;J293,IF(AND(LEFT(J293,1)="1",LEN(J293)=6),"GB-NIC-"&amp;J293,IF(LEFT(J293,3)="NIC","GB-NIC-"&amp;SUBSTITUTE(J293,"NIC",""),IF(LEFT(J293,1)="X","GB-REV-"&amp;J293,"GB-CHC-"&amp;J293)))))))</f>
        <v>GB-CHC-1085951</v>
      </c>
      <c r="I293" s="4" t="str">
        <f>IF('[1]#source_data'!A296="","",IF('[1]#source_data'!G296="","",'[1]#source_data'!G296))</f>
        <v>Helen &amp; Douglas House</v>
      </c>
      <c r="J293" s="4">
        <f>IF('[1]#source_data'!A296="","",IF(ISBLANK('[1]#source_data'!H296),"",'[1]#source_data'!H296))</f>
        <v>1085951</v>
      </c>
      <c r="K293" s="4" t="str">
        <f>IF('[1]#source_data'!A296="","",IF('[1]#source_data'!I296="","",TEXT('[1]#source_data'!I296,"00000000")))</f>
        <v/>
      </c>
      <c r="L293" s="4" t="str">
        <f>IF('[1]#source_data'!A296="","",'[1]#fixed_data'!$B$5)</f>
        <v>GB-CHC-1152596</v>
      </c>
      <c r="M293" s="4" t="str">
        <f>IF('[1]#source_data'!A296="","",'[1]#fixed_data'!$B$6)</f>
        <v>The Berkeley Foundation</v>
      </c>
      <c r="N293" s="4" t="str">
        <f>IF('[1]#source_data'!A296="","",IF('[1]#source_data'!J296="","",'[1]#source_data'!J296))</f>
        <v>Unrestricted funding</v>
      </c>
      <c r="O293" s="4" t="str">
        <f>IF('[1]#source_data'!A296="","",IF('[1]#source_data'!K296="","",'[1]#source_data'!K296))</f>
        <v>South East England</v>
      </c>
      <c r="P293" s="4" t="str">
        <f>IF('[1]#source_data'!A296="","",IF(O293="","",VLOOKUP(O293,[1]!Table2[#All],2,FALSE)))</f>
        <v>E12000008</v>
      </c>
      <c r="Q293" s="4" t="str">
        <f>IF('[1]#source_data'!A296="","",IF(O293="","",VLOOKUP(O293,[1]!Table2[#All],3,FALSE)))</f>
        <v>RGN/GOR</v>
      </c>
      <c r="R293" s="4" t="str">
        <f>IF('[1]#source_data'!A296="","",IF('[1]#source_data'!L296="","",'[1]#source_data'!L296))</f>
        <v/>
      </c>
      <c r="S293" s="4" t="str">
        <f>IF('[1]#source_data'!A296="","",IF(R293="","",VLOOKUP(R293,[1]!Table2[#All],2,FALSE)))</f>
        <v/>
      </c>
      <c r="T293" s="4" t="str">
        <f>IF('[1]#source_data'!A296="","",IF(R293="","",VLOOKUP(R293,[1]!Table2[#All],3,FALSE)))</f>
        <v/>
      </c>
      <c r="U293" s="4" t="str">
        <f>IF('[1]#source_data'!A296="","",IF('[1]#source_data'!M296="","",'[1]#source_data'!M296))</f>
        <v/>
      </c>
      <c r="V293" s="4" t="str">
        <f>IF('[1]#source_data'!A296="","",IF(U293="","",VLOOKUP(U293,[1]!Table2[#All],2,FALSE)))</f>
        <v/>
      </c>
      <c r="W293" s="4" t="str">
        <f>IF('[1]#source_data'!A296="","",IF(U293="","",VLOOKUP(U293,[1]!Table2[#All],3,FALSE)))</f>
        <v/>
      </c>
      <c r="X293" s="4" t="str">
        <f>IF('[1]#source_data'!A296="","",IF('[1]#source_data'!N296="","",'[1]#source_data'!N296))</f>
        <v/>
      </c>
      <c r="Y293" s="4" t="str">
        <f>IF('[1]#source_data'!A296="","",IF(X293="","",VLOOKUP(X293,[1]!Table2[#All],2,FALSE)))</f>
        <v/>
      </c>
      <c r="Z293" s="4" t="str">
        <f>IF('[1]#source_data'!A296="","",IF(X293="","",VLOOKUP(X293,[1]!Table2[#All],3,FALSE)))</f>
        <v/>
      </c>
      <c r="AA293" s="7">
        <f ca="1">IF('[1]#source_data'!A296="","",'[1]#fixed_data'!$B$7)</f>
        <v>46079</v>
      </c>
      <c r="AB293" s="4" t="str">
        <f>IF('[1]#source_data'!A296="","",'[1]#fixed_data'!$B$8)</f>
        <v>https://www.berkeleyfoundation.org.uk/</v>
      </c>
      <c r="AC293" s="4">
        <f>IF('[1]#source_data'!A296="","",IF('[1]#source_data'!O296="","",'[1]#source_data'!O296))</f>
        <v>0</v>
      </c>
    </row>
    <row r="294" spans="1:29" x14ac:dyDescent="0.25">
      <c r="A294" s="4" t="str">
        <f>IF('[1]#source_data'!A297="","",CONCATENATE('[1]#fixed_data'!$B$2&amp;'[1]#source_data'!A297))</f>
        <v>360G-BerkeleyFdn-FG1187</v>
      </c>
      <c r="B294" s="4" t="str">
        <f>IF('[1]#source_data'!A297="","",IF('[1]#source_data'!B297="","",'[1]#source_data'!B297))</f>
        <v>Match funding payment</v>
      </c>
      <c r="C294" s="4" t="str">
        <f>IF('[1]#source_data'!A297="","",IF('[1]#source_data'!C297="","",'[1]#source_data'!C297))</f>
        <v xml:space="preserve">Unrestricted grant provided to partner charities on a quarterly basis to match staff fundraising, volunteering time and donations through payroll giving, in line with the Berkeley Foundation's match funding policy. </v>
      </c>
      <c r="D294" s="4" t="str">
        <f>IF('[1]#source_data'!A297="","",'[1]#fixed_data'!$B$3)</f>
        <v>GBP</v>
      </c>
      <c r="E294" s="5">
        <f>IF('[1]#source_data'!A297="","",IF('[1]#source_data'!D297="","",'[1]#source_data'!D297))</f>
        <v>9173.61</v>
      </c>
      <c r="F294" s="5">
        <f>IF('[1]#source_data'!A297="","",IF('[1]#source_data'!F297="","",'[1]#source_data'!F297))</f>
        <v>9173.61</v>
      </c>
      <c r="G294" s="6">
        <f>IF('[1]#source_data'!A297="","",IF('[1]#source_data'!E297="","",'[1]#source_data'!E297))</f>
        <v>44865</v>
      </c>
      <c r="H294" s="4" t="str">
        <f>IF('[1]#source_data'!A297="","",IF(AND(J294="",K294=""),'[1]#fixed_data'!$B$4&amp;SUBSTITUTE(I294," ","-"),IF(J294="","GB-COH-"&amp;K294,IF(LEFT(J294,2)="SC","GB-SC-"&amp;J294,IF(AND(LEFT(J294,1)="1",LEN(J294)=6),"GB-NIC-"&amp;J294,IF(LEFT(J294,3)="NIC","GB-NIC-"&amp;SUBSTITUTE(J294,"NIC",""),IF(LEFT(J294,1)="X","GB-REV-"&amp;J294,"GB-CHC-"&amp;J294)))))))</f>
        <v>GB-CHC-1118947</v>
      </c>
      <c r="I294" s="4" t="str">
        <f>IF('[1]#source_data'!A297="","",IF('[1]#source_data'!G297="","",'[1]#source_data'!G297))</f>
        <v>Alexander Devine Children's Cancer Trust</v>
      </c>
      <c r="J294" s="4">
        <f>IF('[1]#source_data'!A297="","",IF(ISBLANK('[1]#source_data'!H297),"",'[1]#source_data'!H297))</f>
        <v>1118947</v>
      </c>
      <c r="K294" s="4" t="str">
        <f>IF('[1]#source_data'!A297="","",IF('[1]#source_data'!I297="","",TEXT('[1]#source_data'!I297,"00000000")))</f>
        <v/>
      </c>
      <c r="L294" s="4" t="str">
        <f>IF('[1]#source_data'!A297="","",'[1]#fixed_data'!$B$5)</f>
        <v>GB-CHC-1152596</v>
      </c>
      <c r="M294" s="4" t="str">
        <f>IF('[1]#source_data'!A297="","",'[1]#fixed_data'!$B$6)</f>
        <v>The Berkeley Foundation</v>
      </c>
      <c r="N294" s="4" t="str">
        <f>IF('[1]#source_data'!A297="","",IF('[1]#source_data'!J297="","",'[1]#source_data'!J297))</f>
        <v>Unrestricted funding</v>
      </c>
      <c r="O294" s="4" t="str">
        <f>IF('[1]#source_data'!A297="","",IF('[1]#source_data'!K297="","",'[1]#source_data'!K297))</f>
        <v>South East England</v>
      </c>
      <c r="P294" s="4" t="str">
        <f>IF('[1]#source_data'!A297="","",IF(O294="","",VLOOKUP(O294,[1]!Table2[#All],2,FALSE)))</f>
        <v>E12000008</v>
      </c>
      <c r="Q294" s="4" t="str">
        <f>IF('[1]#source_data'!A297="","",IF(O294="","",VLOOKUP(O294,[1]!Table2[#All],3,FALSE)))</f>
        <v>RGN/GOR</v>
      </c>
      <c r="R294" s="4" t="str">
        <f>IF('[1]#source_data'!A297="","",IF('[1]#source_data'!L297="","",'[1]#source_data'!L297))</f>
        <v/>
      </c>
      <c r="S294" s="4" t="str">
        <f>IF('[1]#source_data'!A297="","",IF(R294="","",VLOOKUP(R294,[1]!Table2[#All],2,FALSE)))</f>
        <v/>
      </c>
      <c r="T294" s="4" t="str">
        <f>IF('[1]#source_data'!A297="","",IF(R294="","",VLOOKUP(R294,[1]!Table2[#All],3,FALSE)))</f>
        <v/>
      </c>
      <c r="U294" s="4" t="str">
        <f>IF('[1]#source_data'!A297="","",IF('[1]#source_data'!M297="","",'[1]#source_data'!M297))</f>
        <v/>
      </c>
      <c r="V294" s="4" t="str">
        <f>IF('[1]#source_data'!A297="","",IF(U294="","",VLOOKUP(U294,[1]!Table2[#All],2,FALSE)))</f>
        <v/>
      </c>
      <c r="W294" s="4" t="str">
        <f>IF('[1]#source_data'!A297="","",IF(U294="","",VLOOKUP(U294,[1]!Table2[#All],3,FALSE)))</f>
        <v/>
      </c>
      <c r="X294" s="4" t="str">
        <f>IF('[1]#source_data'!A297="","",IF('[1]#source_data'!N297="","",'[1]#source_data'!N297))</f>
        <v/>
      </c>
      <c r="Y294" s="4" t="str">
        <f>IF('[1]#source_data'!A297="","",IF(X294="","",VLOOKUP(X294,[1]!Table2[#All],2,FALSE)))</f>
        <v/>
      </c>
      <c r="Z294" s="4" t="str">
        <f>IF('[1]#source_data'!A297="","",IF(X294="","",VLOOKUP(X294,[1]!Table2[#All],3,FALSE)))</f>
        <v/>
      </c>
      <c r="AA294" s="7">
        <f ca="1">IF('[1]#source_data'!A297="","",'[1]#fixed_data'!$B$7)</f>
        <v>46079</v>
      </c>
      <c r="AB294" s="4" t="str">
        <f>IF('[1]#source_data'!A297="","",'[1]#fixed_data'!$B$8)</f>
        <v>https://www.berkeleyfoundation.org.uk/</v>
      </c>
      <c r="AC294" s="4">
        <f>IF('[1]#source_data'!A297="","",IF('[1]#source_data'!O297="","",'[1]#source_data'!O297))</f>
        <v>0</v>
      </c>
    </row>
    <row r="295" spans="1:29" x14ac:dyDescent="0.25">
      <c r="A295" s="4" t="str">
        <f>IF('[1]#source_data'!A298="","",CONCATENATE('[1]#fixed_data'!$B$2&amp;'[1]#source_data'!A298))</f>
        <v>360G-BerkeleyFdn-FG1188</v>
      </c>
      <c r="B295" s="4" t="str">
        <f>IF('[1]#source_data'!A298="","",IF('[1]#source_data'!B298="","",'[1]#source_data'!B298))</f>
        <v>Match funding payment</v>
      </c>
      <c r="C295" s="4" t="str">
        <f>IF('[1]#source_data'!A298="","",IF('[1]#source_data'!C298="","",'[1]#source_data'!C298))</f>
        <v xml:space="preserve">Unrestricted grant provided to partner charities on a quarterly basis to match staff fundraising, volunteering time and donations through payroll giving, in line with the Berkeley Foundation's match funding policy. </v>
      </c>
      <c r="D295" s="4" t="str">
        <f>IF('[1]#source_data'!A298="","",'[1]#fixed_data'!$B$3)</f>
        <v>GBP</v>
      </c>
      <c r="E295" s="5">
        <f>IF('[1]#source_data'!A298="","",IF('[1]#source_data'!D298="","",'[1]#source_data'!D298))</f>
        <v>5272.5</v>
      </c>
      <c r="F295" s="5">
        <f>IF('[1]#source_data'!A298="","",IF('[1]#source_data'!F298="","",'[1]#source_data'!F298))</f>
        <v>5272.5</v>
      </c>
      <c r="G295" s="6">
        <f>IF('[1]#source_data'!A298="","",IF('[1]#source_data'!E298="","",'[1]#source_data'!E298))</f>
        <v>44865</v>
      </c>
      <c r="H295" s="4" t="str">
        <f>IF('[1]#source_data'!A298="","",IF(AND(J295="",K295=""),'[1]#fixed_data'!$B$4&amp;SUBSTITUTE(I295," ","-"),IF(J295="","GB-COH-"&amp;K295,IF(LEFT(J295,2)="SC","GB-SC-"&amp;J295,IF(AND(LEFT(J295,1)="1",LEN(J295)=6),"GB-NIC-"&amp;J295,IF(LEFT(J295,3)="NIC","GB-NIC-"&amp;SUBSTITUTE(J295,"NIC",""),IF(LEFT(J295,1)="X","GB-REV-"&amp;J295,"GB-CHC-"&amp;J295)))))))</f>
        <v>GB-CHC-1121561</v>
      </c>
      <c r="I295" s="4" t="str">
        <f>IF('[1]#source_data'!A298="","",IF('[1]#source_data'!G298="","",'[1]#source_data'!G298))</f>
        <v>Ellenor Lions Hospices</v>
      </c>
      <c r="J295" s="4">
        <f>IF('[1]#source_data'!A298="","",IF(ISBLANK('[1]#source_data'!H298),"",'[1]#source_data'!H298))</f>
        <v>1121561</v>
      </c>
      <c r="K295" s="4" t="str">
        <f>IF('[1]#source_data'!A298="","",IF('[1]#source_data'!I298="","",TEXT('[1]#source_data'!I298,"00000000")))</f>
        <v/>
      </c>
      <c r="L295" s="4" t="str">
        <f>IF('[1]#source_data'!A298="","",'[1]#fixed_data'!$B$5)</f>
        <v>GB-CHC-1152596</v>
      </c>
      <c r="M295" s="4" t="str">
        <f>IF('[1]#source_data'!A298="","",'[1]#fixed_data'!$B$6)</f>
        <v>The Berkeley Foundation</v>
      </c>
      <c r="N295" s="4" t="str">
        <f>IF('[1]#source_data'!A298="","",IF('[1]#source_data'!J298="","",'[1]#source_data'!J298))</f>
        <v>Unrestricted funding</v>
      </c>
      <c r="O295" s="4" t="str">
        <f>IF('[1]#source_data'!A298="","",IF('[1]#source_data'!K298="","",'[1]#source_data'!K298))</f>
        <v>South East England</v>
      </c>
      <c r="P295" s="4" t="str">
        <f>IF('[1]#source_data'!A298="","",IF(O295="","",VLOOKUP(O295,[1]!Table2[#All],2,FALSE)))</f>
        <v>E12000008</v>
      </c>
      <c r="Q295" s="4" t="str">
        <f>IF('[1]#source_data'!A298="","",IF(O295="","",VLOOKUP(O295,[1]!Table2[#All],3,FALSE)))</f>
        <v>RGN/GOR</v>
      </c>
      <c r="R295" s="4" t="str">
        <f>IF('[1]#source_data'!A298="","",IF('[1]#source_data'!L298="","",'[1]#source_data'!L298))</f>
        <v>London</v>
      </c>
      <c r="S295" s="4" t="str">
        <f>IF('[1]#source_data'!A298="","",IF(R295="","",VLOOKUP(R295,[1]!Table2[#All],2,FALSE)))</f>
        <v>E12000007</v>
      </c>
      <c r="T295" s="4" t="str">
        <f>IF('[1]#source_data'!A298="","",IF(R295="","",VLOOKUP(R295,[1]!Table2[#All],3,FALSE)))</f>
        <v>RGN/GOR</v>
      </c>
      <c r="U295" s="4" t="str">
        <f>IF('[1]#source_data'!A298="","",IF('[1]#source_data'!M298="","",'[1]#source_data'!M298))</f>
        <v/>
      </c>
      <c r="V295" s="4" t="str">
        <f>IF('[1]#source_data'!A298="","",IF(U295="","",VLOOKUP(U295,[1]!Table2[#All],2,FALSE)))</f>
        <v/>
      </c>
      <c r="W295" s="4" t="str">
        <f>IF('[1]#source_data'!A298="","",IF(U295="","",VLOOKUP(U295,[1]!Table2[#All],3,FALSE)))</f>
        <v/>
      </c>
      <c r="X295" s="4" t="str">
        <f>IF('[1]#source_data'!A298="","",IF('[1]#source_data'!N298="","",'[1]#source_data'!N298))</f>
        <v/>
      </c>
      <c r="Y295" s="4" t="str">
        <f>IF('[1]#source_data'!A298="","",IF(X295="","",VLOOKUP(X295,[1]!Table2[#All],2,FALSE)))</f>
        <v/>
      </c>
      <c r="Z295" s="4" t="str">
        <f>IF('[1]#source_data'!A298="","",IF(X295="","",VLOOKUP(X295,[1]!Table2[#All],3,FALSE)))</f>
        <v/>
      </c>
      <c r="AA295" s="7">
        <f ca="1">IF('[1]#source_data'!A298="","",'[1]#fixed_data'!$B$7)</f>
        <v>46079</v>
      </c>
      <c r="AB295" s="4" t="str">
        <f>IF('[1]#source_data'!A298="","",'[1]#fixed_data'!$B$8)</f>
        <v>https://www.berkeleyfoundation.org.uk/</v>
      </c>
      <c r="AC295" s="4">
        <f>IF('[1]#source_data'!A298="","",IF('[1]#source_data'!O298="","",'[1]#source_data'!O298))</f>
        <v>0</v>
      </c>
    </row>
    <row r="296" spans="1:29" x14ac:dyDescent="0.25">
      <c r="A296" s="4" t="str">
        <f>IF('[1]#source_data'!A299="","",CONCATENATE('[1]#fixed_data'!$B$2&amp;'[1]#source_data'!A299))</f>
        <v>360G-BerkeleyFdn-FG1189</v>
      </c>
      <c r="B296" s="4" t="str">
        <f>IF('[1]#source_data'!A299="","",IF('[1]#source_data'!B299="","",'[1]#source_data'!B299))</f>
        <v>Match funding payment</v>
      </c>
      <c r="C296" s="4" t="str">
        <f>IF('[1]#source_data'!A299="","",IF('[1]#source_data'!C299="","",'[1]#source_data'!C299))</f>
        <v xml:space="preserve">Unrestricted grant provided to partner charities on a quarterly basis to match staff fundraising, volunteering time and donations through payroll giving, in line with the Berkeley Foundation's match funding policy. </v>
      </c>
      <c r="D296" s="4" t="str">
        <f>IF('[1]#source_data'!A299="","",'[1]#fixed_data'!$B$3)</f>
        <v>GBP</v>
      </c>
      <c r="E296" s="5">
        <f>IF('[1]#source_data'!A299="","",IF('[1]#source_data'!D299="","",'[1]#source_data'!D299))</f>
        <v>10800.5</v>
      </c>
      <c r="F296" s="5">
        <f>IF('[1]#source_data'!A299="","",IF('[1]#source_data'!F299="","",'[1]#source_data'!F299))</f>
        <v>10800.5</v>
      </c>
      <c r="G296" s="6">
        <f>IF('[1]#source_data'!A299="","",IF('[1]#source_data'!E299="","",'[1]#source_data'!E299))</f>
        <v>44865</v>
      </c>
      <c r="H296" s="4" t="str">
        <f>IF('[1]#source_data'!A299="","",IF(AND(J296="",K296=""),'[1]#fixed_data'!$B$4&amp;SUBSTITUTE(I296," ","-"),IF(J296="","GB-COH-"&amp;K296,IF(LEFT(J296,2)="SC","GB-SC-"&amp;J296,IF(AND(LEFT(J296,1)="1",LEN(J296)=6),"GB-NIC-"&amp;J296,IF(LEFT(J296,3)="NIC","GB-NIC-"&amp;SUBSTITUTE(J296,"NIC",""),IF(LEFT(J296,1)="X","GB-REV-"&amp;J296,"GB-CHC-"&amp;J296)))))))</f>
        <v>GB-CHC-1184132</v>
      </c>
      <c r="I296" s="4" t="str">
        <f>IF('[1]#source_data'!A299="","",IF('[1]#source_data'!G299="","",'[1]#source_data'!G299))</f>
        <v>The Honeypot Charity</v>
      </c>
      <c r="J296" s="4">
        <f>IF('[1]#source_data'!A299="","",IF(ISBLANK('[1]#source_data'!H299),"",'[1]#source_data'!H299))</f>
        <v>1184132</v>
      </c>
      <c r="K296" s="4" t="str">
        <f>IF('[1]#source_data'!A299="","",IF('[1]#source_data'!I299="","",TEXT('[1]#source_data'!I299,"00000000")))</f>
        <v/>
      </c>
      <c r="L296" s="4" t="str">
        <f>IF('[1]#source_data'!A299="","",'[1]#fixed_data'!$B$5)</f>
        <v>GB-CHC-1152596</v>
      </c>
      <c r="M296" s="4" t="str">
        <f>IF('[1]#source_data'!A299="","",'[1]#fixed_data'!$B$6)</f>
        <v>The Berkeley Foundation</v>
      </c>
      <c r="N296" s="4" t="str">
        <f>IF('[1]#source_data'!A299="","",IF('[1]#source_data'!J299="","",'[1]#source_data'!J299))</f>
        <v>Unrestricted funding</v>
      </c>
      <c r="O296" s="4" t="str">
        <f>IF('[1]#source_data'!A299="","",IF('[1]#source_data'!K299="","",'[1]#source_data'!K299))</f>
        <v>South East England</v>
      </c>
      <c r="P296" s="4" t="str">
        <f>IF('[1]#source_data'!A299="","",IF(O296="","",VLOOKUP(O296,[1]!Table2[#All],2,FALSE)))</f>
        <v>E12000008</v>
      </c>
      <c r="Q296" s="4" t="str">
        <f>IF('[1]#source_data'!A299="","",IF(O296="","",VLOOKUP(O296,[1]!Table2[#All],3,FALSE)))</f>
        <v>RGN/GOR</v>
      </c>
      <c r="R296" s="4" t="str">
        <f>IF('[1]#source_data'!A299="","",IF('[1]#source_data'!L299="","",'[1]#source_data'!L299))</f>
        <v>London</v>
      </c>
      <c r="S296" s="4" t="str">
        <f>IF('[1]#source_data'!A299="","",IF(R296="","",VLOOKUP(R296,[1]!Table2[#All],2,FALSE)))</f>
        <v>E12000007</v>
      </c>
      <c r="T296" s="4" t="str">
        <f>IF('[1]#source_data'!A299="","",IF(R296="","",VLOOKUP(R296,[1]!Table2[#All],3,FALSE)))</f>
        <v>RGN/GOR</v>
      </c>
      <c r="U296" s="4" t="str">
        <f>IF('[1]#source_data'!A299="","",IF('[1]#source_data'!M299="","",'[1]#source_data'!M299))</f>
        <v/>
      </c>
      <c r="V296" s="4" t="str">
        <f>IF('[1]#source_data'!A299="","",IF(U296="","",VLOOKUP(U296,[1]!Table2[#All],2,FALSE)))</f>
        <v/>
      </c>
      <c r="W296" s="4" t="str">
        <f>IF('[1]#source_data'!A299="","",IF(U296="","",VLOOKUP(U296,[1]!Table2[#All],3,FALSE)))</f>
        <v/>
      </c>
      <c r="X296" s="4" t="str">
        <f>IF('[1]#source_data'!A299="","",IF('[1]#source_data'!N299="","",'[1]#source_data'!N299))</f>
        <v/>
      </c>
      <c r="Y296" s="4" t="str">
        <f>IF('[1]#source_data'!A299="","",IF(X296="","",VLOOKUP(X296,[1]!Table2[#All],2,FALSE)))</f>
        <v/>
      </c>
      <c r="Z296" s="4" t="str">
        <f>IF('[1]#source_data'!A299="","",IF(X296="","",VLOOKUP(X296,[1]!Table2[#All],3,FALSE)))</f>
        <v/>
      </c>
      <c r="AA296" s="7">
        <f ca="1">IF('[1]#source_data'!A299="","",'[1]#fixed_data'!$B$7)</f>
        <v>46079</v>
      </c>
      <c r="AB296" s="4" t="str">
        <f>IF('[1]#source_data'!A299="","",'[1]#fixed_data'!$B$8)</f>
        <v>https://www.berkeleyfoundation.org.uk/</v>
      </c>
      <c r="AC296" s="4">
        <f>IF('[1]#source_data'!A299="","",IF('[1]#source_data'!O299="","",'[1]#source_data'!O299))</f>
        <v>0</v>
      </c>
    </row>
    <row r="297" spans="1:29" x14ac:dyDescent="0.25">
      <c r="A297" s="4" t="str">
        <f>IF('[1]#source_data'!A300="","",CONCATENATE('[1]#fixed_data'!$B$2&amp;'[1]#source_data'!A300))</f>
        <v>360G-BerkeleyFdn-FG1190</v>
      </c>
      <c r="B297" s="4" t="str">
        <f>IF('[1]#source_data'!A300="","",IF('[1]#source_data'!B300="","",'[1]#source_data'!B300))</f>
        <v>Match funding payment</v>
      </c>
      <c r="C297" s="4" t="str">
        <f>IF('[1]#source_data'!A300="","",IF('[1]#source_data'!C300="","",'[1]#source_data'!C300))</f>
        <v xml:space="preserve">Unrestricted grant provided to partner charities on a quarterly basis to match staff fundraising, volunteering time and donations through payroll giving, in line with the Berkeley Foundation's match funding policy. </v>
      </c>
      <c r="D297" s="4" t="str">
        <f>IF('[1]#source_data'!A300="","",'[1]#fixed_data'!$B$3)</f>
        <v>GBP</v>
      </c>
      <c r="E297" s="5">
        <f>IF('[1]#source_data'!A300="","",IF('[1]#source_data'!D300="","",'[1]#source_data'!D300))</f>
        <v>10285</v>
      </c>
      <c r="F297" s="5">
        <f>IF('[1]#source_data'!A300="","",IF('[1]#source_data'!F300="","",'[1]#source_data'!F300))</f>
        <v>10285</v>
      </c>
      <c r="G297" s="6">
        <f>IF('[1]#source_data'!A300="","",IF('[1]#source_data'!E300="","",'[1]#source_data'!E300))</f>
        <v>44865</v>
      </c>
      <c r="H297" s="4" t="str">
        <f>IF('[1]#source_data'!A300="","",IF(AND(J297="",K297=""),'[1]#fixed_data'!$B$4&amp;SUBSTITUTE(I297," ","-"),IF(J297="","GB-COH-"&amp;K297,IF(LEFT(J297,2)="SC","GB-SC-"&amp;J297,IF(AND(LEFT(J297,1)="1",LEN(J297)=6),"GB-NIC-"&amp;J297,IF(LEFT(J297,3)="NIC","GB-NIC-"&amp;SUBSTITUTE(J297,"NIC",""),IF(LEFT(J297,1)="X","GB-REV-"&amp;J297,"GB-CHC-"&amp;J297)))))))</f>
        <v>GB-CHC-1122206</v>
      </c>
      <c r="I297" s="4" t="str">
        <f>IF('[1]#source_data'!A300="","",IF('[1]#source_data'!G300="","",'[1]#source_data'!G300))</f>
        <v>Spear</v>
      </c>
      <c r="J297" s="4">
        <f>IF('[1]#source_data'!A300="","",IF(ISBLANK('[1]#source_data'!H300),"",'[1]#source_data'!H300))</f>
        <v>1122206</v>
      </c>
      <c r="K297" s="4" t="str">
        <f>IF('[1]#source_data'!A300="","",IF('[1]#source_data'!I300="","",TEXT('[1]#source_data'!I300,"00000000")))</f>
        <v/>
      </c>
      <c r="L297" s="4" t="str">
        <f>IF('[1]#source_data'!A300="","",'[1]#fixed_data'!$B$5)</f>
        <v>GB-CHC-1152596</v>
      </c>
      <c r="M297" s="4" t="str">
        <f>IF('[1]#source_data'!A300="","",'[1]#fixed_data'!$B$6)</f>
        <v>The Berkeley Foundation</v>
      </c>
      <c r="N297" s="4" t="str">
        <f>IF('[1]#source_data'!A300="","",IF('[1]#source_data'!J300="","",'[1]#source_data'!J300))</f>
        <v>Unrestricted funding</v>
      </c>
      <c r="O297" s="4" t="str">
        <f>IF('[1]#source_data'!A300="","",IF('[1]#source_data'!K300="","",'[1]#source_data'!K300))</f>
        <v>London</v>
      </c>
      <c r="P297" s="4" t="str">
        <f>IF('[1]#source_data'!A300="","",IF(O297="","",VLOOKUP(O297,[1]!Table2[#All],2,FALSE)))</f>
        <v>E12000007</v>
      </c>
      <c r="Q297" s="4" t="str">
        <f>IF('[1]#source_data'!A300="","",IF(O297="","",VLOOKUP(O297,[1]!Table2[#All],3,FALSE)))</f>
        <v>RGN/GOR</v>
      </c>
      <c r="R297" s="4" t="str">
        <f>IF('[1]#source_data'!A300="","",IF('[1]#source_data'!L300="","",'[1]#source_data'!L300))</f>
        <v/>
      </c>
      <c r="S297" s="4" t="str">
        <f>IF('[1]#source_data'!A300="","",IF(R297="","",VLOOKUP(R297,[1]!Table2[#All],2,FALSE)))</f>
        <v/>
      </c>
      <c r="T297" s="4" t="str">
        <f>IF('[1]#source_data'!A300="","",IF(R297="","",VLOOKUP(R297,[1]!Table2[#All],3,FALSE)))</f>
        <v/>
      </c>
      <c r="U297" s="4" t="str">
        <f>IF('[1]#source_data'!A300="","",IF('[1]#source_data'!M300="","",'[1]#source_data'!M300))</f>
        <v/>
      </c>
      <c r="V297" s="4" t="str">
        <f>IF('[1]#source_data'!A300="","",IF(U297="","",VLOOKUP(U297,[1]!Table2[#All],2,FALSE)))</f>
        <v/>
      </c>
      <c r="W297" s="4" t="str">
        <f>IF('[1]#source_data'!A300="","",IF(U297="","",VLOOKUP(U297,[1]!Table2[#All],3,FALSE)))</f>
        <v/>
      </c>
      <c r="X297" s="4" t="str">
        <f>IF('[1]#source_data'!A300="","",IF('[1]#source_data'!N300="","",'[1]#source_data'!N300))</f>
        <v/>
      </c>
      <c r="Y297" s="4" t="str">
        <f>IF('[1]#source_data'!A300="","",IF(X297="","",VLOOKUP(X297,[1]!Table2[#All],2,FALSE)))</f>
        <v/>
      </c>
      <c r="Z297" s="4" t="str">
        <f>IF('[1]#source_data'!A300="","",IF(X297="","",VLOOKUP(X297,[1]!Table2[#All],3,FALSE)))</f>
        <v/>
      </c>
      <c r="AA297" s="7">
        <f ca="1">IF('[1]#source_data'!A300="","",'[1]#fixed_data'!$B$7)</f>
        <v>46079</v>
      </c>
      <c r="AB297" s="4" t="str">
        <f>IF('[1]#source_data'!A300="","",'[1]#fixed_data'!$B$8)</f>
        <v>https://www.berkeleyfoundation.org.uk/</v>
      </c>
      <c r="AC297" s="4">
        <f>IF('[1]#source_data'!A300="","",IF('[1]#source_data'!O300="","",'[1]#source_data'!O300))</f>
        <v>0</v>
      </c>
    </row>
    <row r="298" spans="1:29" x14ac:dyDescent="0.25">
      <c r="A298" s="4" t="str">
        <f>IF('[1]#source_data'!A301="","",CONCATENATE('[1]#fixed_data'!$B$2&amp;'[1]#source_data'!A301))</f>
        <v>360G-BerkeleyFdn-FG1191</v>
      </c>
      <c r="B298" s="4" t="str">
        <f>IF('[1]#source_data'!A301="","",IF('[1]#source_data'!B301="","",'[1]#source_data'!B301))</f>
        <v>Match funding payment</v>
      </c>
      <c r="C298" s="4" t="str">
        <f>IF('[1]#source_data'!A301="","",IF('[1]#source_data'!C301="","",'[1]#source_data'!C301))</f>
        <v xml:space="preserve">Unrestricted grant provided to partner charities on a quarterly basis to match staff fundraising, volunteering time and donations through payroll giving, in line with the Berkeley Foundation's match funding policy. </v>
      </c>
      <c r="D298" s="4" t="str">
        <f>IF('[1]#source_data'!A301="","",'[1]#fixed_data'!$B$3)</f>
        <v>GBP</v>
      </c>
      <c r="E298" s="5">
        <f>IF('[1]#source_data'!A301="","",IF('[1]#source_data'!D301="","",'[1]#source_data'!D301))</f>
        <v>1691.67</v>
      </c>
      <c r="F298" s="5">
        <f>IF('[1]#source_data'!A301="","",IF('[1]#source_data'!F301="","",'[1]#source_data'!F301))</f>
        <v>1691.67</v>
      </c>
      <c r="G298" s="6">
        <f>IF('[1]#source_data'!A301="","",IF('[1]#source_data'!E301="","",'[1]#source_data'!E301))</f>
        <v>44865</v>
      </c>
      <c r="H298" s="4" t="str">
        <f>IF('[1]#source_data'!A301="","",IF(AND(J298="",K298=""),'[1]#fixed_data'!$B$4&amp;SUBSTITUTE(I298," ","-"),IF(J298="","GB-COH-"&amp;K298,IF(LEFT(J298,2)="SC","GB-SC-"&amp;J298,IF(AND(LEFT(J298,1)="1",LEN(J298)=6),"GB-NIC-"&amp;J298,IF(LEFT(J298,3)="NIC","GB-NIC-"&amp;SUBSTITUTE(J298,"NIC",""),IF(LEFT(J298,1)="X","GB-REV-"&amp;J298,"GB-CHC-"&amp;J298)))))))</f>
        <v>GB-CHC-1080154</v>
      </c>
      <c r="I298" s="4" t="str">
        <f>IF('[1]#source_data'!A301="","",IF('[1]#source_data'!G301="","",'[1]#source_data'!G301))</f>
        <v>St Basils</v>
      </c>
      <c r="J298" s="4">
        <f>IF('[1]#source_data'!A301="","",IF(ISBLANK('[1]#source_data'!H301),"",'[1]#source_data'!H301))</f>
        <v>1080154</v>
      </c>
      <c r="K298" s="4" t="str">
        <f>IF('[1]#source_data'!A301="","",IF('[1]#source_data'!I301="","",TEXT('[1]#source_data'!I301,"00000000")))</f>
        <v/>
      </c>
      <c r="L298" s="4" t="str">
        <f>IF('[1]#source_data'!A301="","",'[1]#fixed_data'!$B$5)</f>
        <v>GB-CHC-1152596</v>
      </c>
      <c r="M298" s="4" t="str">
        <f>IF('[1]#source_data'!A301="","",'[1]#fixed_data'!$B$6)</f>
        <v>The Berkeley Foundation</v>
      </c>
      <c r="N298" s="4" t="str">
        <f>IF('[1]#source_data'!A301="","",IF('[1]#source_data'!J301="","",'[1]#source_data'!J301))</f>
        <v>Unrestricted funding</v>
      </c>
      <c r="O298" s="4" t="str">
        <f>IF('[1]#source_data'!A301="","",IF('[1]#source_data'!K301="","",'[1]#source_data'!K301))</f>
        <v>Birmingham</v>
      </c>
      <c r="P298" s="4" t="str">
        <f>IF('[1]#source_data'!A301="","",IF(O298="","",VLOOKUP(O298,[1]!Table2[#All],2,FALSE)))</f>
        <v>E08000025</v>
      </c>
      <c r="Q298" s="4" t="str">
        <f>IF('[1]#source_data'!A301="","",IF(O298="","",VLOOKUP(O298,[1]!Table2[#All],3,FALSE)))</f>
        <v>MD</v>
      </c>
      <c r="R298" s="4" t="str">
        <f>IF('[1]#source_data'!A301="","",IF('[1]#source_data'!L301="","",'[1]#source_data'!L301))</f>
        <v/>
      </c>
      <c r="S298" s="4" t="str">
        <f>IF('[1]#source_data'!A301="","",IF(R298="","",VLOOKUP(R298,[1]!Table2[#All],2,FALSE)))</f>
        <v/>
      </c>
      <c r="T298" s="4" t="str">
        <f>IF('[1]#source_data'!A301="","",IF(R298="","",VLOOKUP(R298,[1]!Table2[#All],3,FALSE)))</f>
        <v/>
      </c>
      <c r="U298" s="4" t="str">
        <f>IF('[1]#source_data'!A301="","",IF('[1]#source_data'!M301="","",'[1]#source_data'!M301))</f>
        <v/>
      </c>
      <c r="V298" s="4" t="str">
        <f>IF('[1]#source_data'!A301="","",IF(U298="","",VLOOKUP(U298,[1]!Table2[#All],2,FALSE)))</f>
        <v/>
      </c>
      <c r="W298" s="4" t="str">
        <f>IF('[1]#source_data'!A301="","",IF(U298="","",VLOOKUP(U298,[1]!Table2[#All],3,FALSE)))</f>
        <v/>
      </c>
      <c r="X298" s="4" t="str">
        <f>IF('[1]#source_data'!A301="","",IF('[1]#source_data'!N301="","",'[1]#source_data'!N301))</f>
        <v/>
      </c>
      <c r="Y298" s="4" t="str">
        <f>IF('[1]#source_data'!A301="","",IF(X298="","",VLOOKUP(X298,[1]!Table2[#All],2,FALSE)))</f>
        <v/>
      </c>
      <c r="Z298" s="4" t="str">
        <f>IF('[1]#source_data'!A301="","",IF(X298="","",VLOOKUP(X298,[1]!Table2[#All],3,FALSE)))</f>
        <v/>
      </c>
      <c r="AA298" s="7">
        <f ca="1">IF('[1]#source_data'!A301="","",'[1]#fixed_data'!$B$7)</f>
        <v>46079</v>
      </c>
      <c r="AB298" s="4" t="str">
        <f>IF('[1]#source_data'!A301="","",'[1]#fixed_data'!$B$8)</f>
        <v>https://www.berkeleyfoundation.org.uk/</v>
      </c>
      <c r="AC298" s="4">
        <f>IF('[1]#source_data'!A301="","",IF('[1]#source_data'!O301="","",'[1]#source_data'!O301))</f>
        <v>0</v>
      </c>
    </row>
    <row r="299" spans="1:29" x14ac:dyDescent="0.25">
      <c r="A299" s="4" t="str">
        <f>IF('[1]#source_data'!A302="","",CONCATENATE('[1]#fixed_data'!$B$2&amp;'[1]#source_data'!A302))</f>
        <v>360G-BerkeleyFdn-FG1192</v>
      </c>
      <c r="B299" s="4" t="str">
        <f>IF('[1]#source_data'!A302="","",IF('[1]#source_data'!B302="","",'[1]#source_data'!B302))</f>
        <v>Match funding payment</v>
      </c>
      <c r="C299" s="4" t="str">
        <f>IF('[1]#source_data'!A302="","",IF('[1]#source_data'!C302="","",'[1]#source_data'!C302))</f>
        <v xml:space="preserve">Unrestricted grant provided to partner charities on a quarterly basis to match staff fundraising, volunteering time and donations through payroll giving, in line with the Berkeley Foundation's match funding policy. </v>
      </c>
      <c r="D299" s="4" t="str">
        <f>IF('[1]#source_data'!A302="","",'[1]#fixed_data'!$B$3)</f>
        <v>GBP</v>
      </c>
      <c r="E299" s="5">
        <f>IF('[1]#source_data'!A302="","",IF('[1]#source_data'!D302="","",'[1]#source_data'!D302))</f>
        <v>4808</v>
      </c>
      <c r="F299" s="5">
        <f>IF('[1]#source_data'!A302="","",IF('[1]#source_data'!F302="","",'[1]#source_data'!F302))</f>
        <v>4808</v>
      </c>
      <c r="G299" s="6">
        <f>IF('[1]#source_data'!A302="","",IF('[1]#source_data'!E302="","",'[1]#source_data'!E302))</f>
        <v>44865</v>
      </c>
      <c r="H299" s="4" t="str">
        <f>IF('[1]#source_data'!A302="","",IF(AND(J299="",K299=""),'[1]#fixed_data'!$B$4&amp;SUBSTITUTE(I299," ","-"),IF(J299="","GB-COH-"&amp;K299,IF(LEFT(J299,2)="SC","GB-SC-"&amp;J299,IF(AND(LEFT(J299,1)="1",LEN(J299)=6),"GB-NIC-"&amp;J299,IF(LEFT(J299,3)="NIC","GB-NIC-"&amp;SUBSTITUTE(J299,"NIC",""),IF(LEFT(J299,1)="X","GB-REV-"&amp;J299,"GB-CHC-"&amp;J299)))))))</f>
        <v>GB-CHC-281512</v>
      </c>
      <c r="I299" s="4" t="str">
        <f>IF('[1]#source_data'!A302="","",IF('[1]#source_data'!G302="","",'[1]#source_data'!G302))</f>
        <v>Vauxhall City Farm</v>
      </c>
      <c r="J299" s="4">
        <f>IF('[1]#source_data'!A302="","",IF(ISBLANK('[1]#source_data'!H302),"",'[1]#source_data'!H302))</f>
        <v>281512</v>
      </c>
      <c r="K299" s="4" t="str">
        <f>IF('[1]#source_data'!A302="","",IF('[1]#source_data'!I302="","",TEXT('[1]#source_data'!I302,"00000000")))</f>
        <v/>
      </c>
      <c r="L299" s="4" t="str">
        <f>IF('[1]#source_data'!A302="","",'[1]#fixed_data'!$B$5)</f>
        <v>GB-CHC-1152596</v>
      </c>
      <c r="M299" s="4" t="str">
        <f>IF('[1]#source_data'!A302="","",'[1]#fixed_data'!$B$6)</f>
        <v>The Berkeley Foundation</v>
      </c>
      <c r="N299" s="4" t="str">
        <f>IF('[1]#source_data'!A302="","",IF('[1]#source_data'!J302="","",'[1]#source_data'!J302))</f>
        <v>Unrestricted funding</v>
      </c>
      <c r="O299" s="4" t="str">
        <f>IF('[1]#source_data'!A302="","",IF('[1]#source_data'!K302="","",'[1]#source_data'!K302))</f>
        <v>London</v>
      </c>
      <c r="P299" s="4" t="str">
        <f>IF('[1]#source_data'!A302="","",IF(O299="","",VLOOKUP(O299,[1]!Table2[#All],2,FALSE)))</f>
        <v>E12000007</v>
      </c>
      <c r="Q299" s="4" t="str">
        <f>IF('[1]#source_data'!A302="","",IF(O299="","",VLOOKUP(O299,[1]!Table2[#All],3,FALSE)))</f>
        <v>RGN/GOR</v>
      </c>
      <c r="R299" s="4" t="str">
        <f>IF('[1]#source_data'!A302="","",IF('[1]#source_data'!L302="","",'[1]#source_data'!L302))</f>
        <v/>
      </c>
      <c r="S299" s="4" t="str">
        <f>IF('[1]#source_data'!A302="","",IF(R299="","",VLOOKUP(R299,[1]!Table2[#All],2,FALSE)))</f>
        <v/>
      </c>
      <c r="T299" s="4" t="str">
        <f>IF('[1]#source_data'!A302="","",IF(R299="","",VLOOKUP(R299,[1]!Table2[#All],3,FALSE)))</f>
        <v/>
      </c>
      <c r="U299" s="4" t="str">
        <f>IF('[1]#source_data'!A302="","",IF('[1]#source_data'!M302="","",'[1]#source_data'!M302))</f>
        <v/>
      </c>
      <c r="V299" s="4" t="str">
        <f>IF('[1]#source_data'!A302="","",IF(U299="","",VLOOKUP(U299,[1]!Table2[#All],2,FALSE)))</f>
        <v/>
      </c>
      <c r="W299" s="4" t="str">
        <f>IF('[1]#source_data'!A302="","",IF(U299="","",VLOOKUP(U299,[1]!Table2[#All],3,FALSE)))</f>
        <v/>
      </c>
      <c r="X299" s="4" t="str">
        <f>IF('[1]#source_data'!A302="","",IF('[1]#source_data'!N302="","",'[1]#source_data'!N302))</f>
        <v/>
      </c>
      <c r="Y299" s="4" t="str">
        <f>IF('[1]#source_data'!A302="","",IF(X299="","",VLOOKUP(X299,[1]!Table2[#All],2,FALSE)))</f>
        <v/>
      </c>
      <c r="Z299" s="4" t="str">
        <f>IF('[1]#source_data'!A302="","",IF(X299="","",VLOOKUP(X299,[1]!Table2[#All],3,FALSE)))</f>
        <v/>
      </c>
      <c r="AA299" s="7">
        <f ca="1">IF('[1]#source_data'!A302="","",'[1]#fixed_data'!$B$7)</f>
        <v>46079</v>
      </c>
      <c r="AB299" s="4" t="str">
        <f>IF('[1]#source_data'!A302="","",'[1]#fixed_data'!$B$8)</f>
        <v>https://www.berkeleyfoundation.org.uk/</v>
      </c>
      <c r="AC299" s="4">
        <f>IF('[1]#source_data'!A302="","",IF('[1]#source_data'!O302="","",'[1]#source_data'!O302))</f>
        <v>0</v>
      </c>
    </row>
    <row r="300" spans="1:29" x14ac:dyDescent="0.25">
      <c r="A300" s="4" t="str">
        <f>IF('[1]#source_data'!A303="","",CONCATENATE('[1]#fixed_data'!$B$2&amp;'[1]#source_data'!A303))</f>
        <v>360G-BerkeleyFdn-FG1193</v>
      </c>
      <c r="B300" s="4" t="str">
        <f>IF('[1]#source_data'!A303="","",IF('[1]#source_data'!B303="","",'[1]#source_data'!B303))</f>
        <v>Match funding payment</v>
      </c>
      <c r="C300" s="4" t="str">
        <f>IF('[1]#source_data'!A303="","",IF('[1]#source_data'!C303="","",'[1]#source_data'!C303))</f>
        <v xml:space="preserve">Unrestricted grant provided to partner charities on a quarterly basis to match staff fundraising, volunteering time and donations through payroll giving, in line with the Berkeley Foundation's match funding policy. </v>
      </c>
      <c r="D300" s="4" t="str">
        <f>IF('[1]#source_data'!A303="","",'[1]#fixed_data'!$B$3)</f>
        <v>GBP</v>
      </c>
      <c r="E300" s="5">
        <f>IF('[1]#source_data'!A303="","",IF('[1]#source_data'!D303="","",'[1]#source_data'!D303))</f>
        <v>12646.5</v>
      </c>
      <c r="F300" s="5">
        <f>IF('[1]#source_data'!A303="","",IF('[1]#source_data'!F303="","",'[1]#source_data'!F303))</f>
        <v>12646.5</v>
      </c>
      <c r="G300" s="6">
        <f>IF('[1]#source_data'!A303="","",IF('[1]#source_data'!E303="","",'[1]#source_data'!E303))</f>
        <v>44865</v>
      </c>
      <c r="H300" s="4" t="str">
        <f>IF('[1]#source_data'!A303="","",IF(AND(J300="",K300=""),'[1]#fixed_data'!$B$4&amp;SUBSTITUTE(I300," ","-"),IF(J300="","GB-COH-"&amp;K300,IF(LEFT(J300,2)="SC","GB-SC-"&amp;J300,IF(AND(LEFT(J300,1)="1",LEN(J300)=6),"GB-NIC-"&amp;J300,IF(LEFT(J300,3)="NIC","GB-NIC-"&amp;SUBSTITUTE(J300,"NIC",""),IF(LEFT(J300,1)="X","GB-REV-"&amp;J300,"GB-CHC-"&amp;J300)))))))</f>
        <v>GB-CHC-1070532</v>
      </c>
      <c r="I300" s="4" t="str">
        <f>IF('[1]#source_data'!A303="","",IF('[1]#source_data'!G303="","",'[1]#source_data'!G303))</f>
        <v>Rainbow Trust Children’s Charity</v>
      </c>
      <c r="J300" s="4">
        <f>IF('[1]#source_data'!A303="","",IF(ISBLANK('[1]#source_data'!H303),"",'[1]#source_data'!H303))</f>
        <v>1070532</v>
      </c>
      <c r="K300" s="4" t="str">
        <f>IF('[1]#source_data'!A303="","",IF('[1]#source_data'!I303="","",TEXT('[1]#source_data'!I303,"00000000")))</f>
        <v/>
      </c>
      <c r="L300" s="4" t="str">
        <f>IF('[1]#source_data'!A303="","",'[1]#fixed_data'!$B$5)</f>
        <v>GB-CHC-1152596</v>
      </c>
      <c r="M300" s="4" t="str">
        <f>IF('[1]#source_data'!A303="","",'[1]#fixed_data'!$B$6)</f>
        <v>The Berkeley Foundation</v>
      </c>
      <c r="N300" s="4" t="str">
        <f>IF('[1]#source_data'!A303="","",IF('[1]#source_data'!J303="","",'[1]#source_data'!J303))</f>
        <v>Unrestricted funding</v>
      </c>
      <c r="O300" s="4" t="str">
        <f>IF('[1]#source_data'!A303="","",IF('[1]#source_data'!K303="","",'[1]#source_data'!K303))</f>
        <v>South East England</v>
      </c>
      <c r="P300" s="4" t="str">
        <f>IF('[1]#source_data'!A303="","",IF(O300="","",VLOOKUP(O300,[1]!Table2[#All],2,FALSE)))</f>
        <v>E12000008</v>
      </c>
      <c r="Q300" s="4" t="str">
        <f>IF('[1]#source_data'!A303="","",IF(O300="","",VLOOKUP(O300,[1]!Table2[#All],3,FALSE)))</f>
        <v>RGN/GOR</v>
      </c>
      <c r="R300" s="4" t="str">
        <f>IF('[1]#source_data'!A303="","",IF('[1]#source_data'!L303="","",'[1]#source_data'!L303))</f>
        <v/>
      </c>
      <c r="S300" s="4" t="str">
        <f>IF('[1]#source_data'!A303="","",IF(R300="","",VLOOKUP(R300,[1]!Table2[#All],2,FALSE)))</f>
        <v/>
      </c>
      <c r="T300" s="4" t="str">
        <f>IF('[1]#source_data'!A303="","",IF(R300="","",VLOOKUP(R300,[1]!Table2[#All],3,FALSE)))</f>
        <v/>
      </c>
      <c r="U300" s="4" t="str">
        <f>IF('[1]#source_data'!A303="","",IF('[1]#source_data'!M303="","",'[1]#source_data'!M303))</f>
        <v/>
      </c>
      <c r="V300" s="4" t="str">
        <f>IF('[1]#source_data'!A303="","",IF(U300="","",VLOOKUP(U300,[1]!Table2[#All],2,FALSE)))</f>
        <v/>
      </c>
      <c r="W300" s="4" t="str">
        <f>IF('[1]#source_data'!A303="","",IF(U300="","",VLOOKUP(U300,[1]!Table2[#All],3,FALSE)))</f>
        <v/>
      </c>
      <c r="X300" s="4" t="str">
        <f>IF('[1]#source_data'!A303="","",IF('[1]#source_data'!N303="","",'[1]#source_data'!N303))</f>
        <v/>
      </c>
      <c r="Y300" s="4" t="str">
        <f>IF('[1]#source_data'!A303="","",IF(X300="","",VLOOKUP(X300,[1]!Table2[#All],2,FALSE)))</f>
        <v/>
      </c>
      <c r="Z300" s="4" t="str">
        <f>IF('[1]#source_data'!A303="","",IF(X300="","",VLOOKUP(X300,[1]!Table2[#All],3,FALSE)))</f>
        <v/>
      </c>
      <c r="AA300" s="7">
        <f ca="1">IF('[1]#source_data'!A303="","",'[1]#fixed_data'!$B$7)</f>
        <v>46079</v>
      </c>
      <c r="AB300" s="4" t="str">
        <f>IF('[1]#source_data'!A303="","",'[1]#fixed_data'!$B$8)</f>
        <v>https://www.berkeleyfoundation.org.uk/</v>
      </c>
      <c r="AC300" s="4">
        <f>IF('[1]#source_data'!A303="","",IF('[1]#source_data'!O303="","",'[1]#source_data'!O303))</f>
        <v>0</v>
      </c>
    </row>
    <row r="301" spans="1:29" x14ac:dyDescent="0.25">
      <c r="A301" s="4" t="str">
        <f>IF('[1]#source_data'!A304="","",CONCATENATE('[1]#fixed_data'!$B$2&amp;'[1]#source_data'!A304))</f>
        <v>360G-BerkeleyFdn-FG1194</v>
      </c>
      <c r="B301" s="4" t="str">
        <f>IF('[1]#source_data'!A304="","",IF('[1]#source_data'!B304="","",'[1]#source_data'!B304))</f>
        <v>Match funding payment</v>
      </c>
      <c r="C301" s="4" t="str">
        <f>IF('[1]#source_data'!A304="","",IF('[1]#source_data'!C304="","",'[1]#source_data'!C304))</f>
        <v xml:space="preserve">Unrestricted grant provided to partner charities on a quarterly basis to match staff fundraising, volunteering time and donations through payroll giving, in line with the Berkeley Foundation's match funding policy. </v>
      </c>
      <c r="D301" s="4" t="str">
        <f>IF('[1]#source_data'!A304="","",'[1]#fixed_data'!$B$3)</f>
        <v>GBP</v>
      </c>
      <c r="E301" s="5">
        <f>IF('[1]#source_data'!A304="","",IF('[1]#source_data'!D304="","",'[1]#source_data'!D304))</f>
        <v>33</v>
      </c>
      <c r="F301" s="5">
        <f>IF('[1]#source_data'!A304="","",IF('[1]#source_data'!F304="","",'[1]#source_data'!F304))</f>
        <v>33</v>
      </c>
      <c r="G301" s="6">
        <f>IF('[1]#source_data'!A304="","",IF('[1]#source_data'!E304="","",'[1]#source_data'!E304))</f>
        <v>44865</v>
      </c>
      <c r="H301" s="4" t="str">
        <f>IF('[1]#source_data'!A304="","",IF(AND(J301="",K301=""),'[1]#fixed_data'!$B$4&amp;SUBSTITUTE(I301," ","-"),IF(J301="","GB-COH-"&amp;K301,IF(LEFT(J301,2)="SC","GB-SC-"&amp;J301,IF(AND(LEFT(J301,1)="1",LEN(J301)=6),"GB-NIC-"&amp;J301,IF(LEFT(J301,3)="NIC","GB-NIC-"&amp;SUBSTITUTE(J301,"NIC",""),IF(LEFT(J301,1)="X","GB-REV-"&amp;J301,"GB-CHC-"&amp;J301)))))))</f>
        <v>GB-CHC-1068841</v>
      </c>
      <c r="I301" s="4" t="str">
        <f>IF('[1]#source_data'!A304="","",IF('[1]#source_data'!G304="","",'[1]#source_data'!G304))</f>
        <v>Action for Kids Charitable Trust</v>
      </c>
      <c r="J301" s="4">
        <f>IF('[1]#source_data'!A304="","",IF(ISBLANK('[1]#source_data'!H304),"",'[1]#source_data'!H304))</f>
        <v>1068841</v>
      </c>
      <c r="K301" s="4" t="str">
        <f>IF('[1]#source_data'!A304="","",IF('[1]#source_data'!I304="","",TEXT('[1]#source_data'!I304,"00000000")))</f>
        <v/>
      </c>
      <c r="L301" s="4" t="str">
        <f>IF('[1]#source_data'!A304="","",'[1]#fixed_data'!$B$5)</f>
        <v>GB-CHC-1152596</v>
      </c>
      <c r="M301" s="4" t="str">
        <f>IF('[1]#source_data'!A304="","",'[1]#fixed_data'!$B$6)</f>
        <v>The Berkeley Foundation</v>
      </c>
      <c r="N301" s="4" t="str">
        <f>IF('[1]#source_data'!A304="","",IF('[1]#source_data'!J304="","",'[1]#source_data'!J304))</f>
        <v>Unrestricted funding</v>
      </c>
      <c r="O301" s="4" t="str">
        <f>IF('[1]#source_data'!A304="","",IF('[1]#source_data'!K304="","",'[1]#source_data'!K304))</f>
        <v>London</v>
      </c>
      <c r="P301" s="4" t="str">
        <f>IF('[1]#source_data'!A304="","",IF(O301="","",VLOOKUP(O301,[1]!Table2[#All],2,FALSE)))</f>
        <v>E12000007</v>
      </c>
      <c r="Q301" s="4" t="str">
        <f>IF('[1]#source_data'!A304="","",IF(O301="","",VLOOKUP(O301,[1]!Table2[#All],3,FALSE)))</f>
        <v>RGN/GOR</v>
      </c>
      <c r="R301" s="4" t="str">
        <f>IF('[1]#source_data'!A304="","",IF('[1]#source_data'!L304="","",'[1]#source_data'!L304))</f>
        <v/>
      </c>
      <c r="S301" s="4" t="str">
        <f>IF('[1]#source_data'!A304="","",IF(R301="","",VLOOKUP(R301,[1]!Table2[#All],2,FALSE)))</f>
        <v/>
      </c>
      <c r="T301" s="4" t="str">
        <f>IF('[1]#source_data'!A304="","",IF(R301="","",VLOOKUP(R301,[1]!Table2[#All],3,FALSE)))</f>
        <v/>
      </c>
      <c r="U301" s="4" t="str">
        <f>IF('[1]#source_data'!A304="","",IF('[1]#source_data'!M304="","",'[1]#source_data'!M304))</f>
        <v/>
      </c>
      <c r="V301" s="4" t="str">
        <f>IF('[1]#source_data'!A304="","",IF(U301="","",VLOOKUP(U301,[1]!Table2[#All],2,FALSE)))</f>
        <v/>
      </c>
      <c r="W301" s="4" t="str">
        <f>IF('[1]#source_data'!A304="","",IF(U301="","",VLOOKUP(U301,[1]!Table2[#All],3,FALSE)))</f>
        <v/>
      </c>
      <c r="X301" s="4" t="str">
        <f>IF('[1]#source_data'!A304="","",IF('[1]#source_data'!N304="","",'[1]#source_data'!N304))</f>
        <v/>
      </c>
      <c r="Y301" s="4" t="str">
        <f>IF('[1]#source_data'!A304="","",IF(X301="","",VLOOKUP(X301,[1]!Table2[#All],2,FALSE)))</f>
        <v/>
      </c>
      <c r="Z301" s="4" t="str">
        <f>IF('[1]#source_data'!A304="","",IF(X301="","",VLOOKUP(X301,[1]!Table2[#All],3,FALSE)))</f>
        <v/>
      </c>
      <c r="AA301" s="7">
        <f ca="1">IF('[1]#source_data'!A304="","",'[1]#fixed_data'!$B$7)</f>
        <v>46079</v>
      </c>
      <c r="AB301" s="4" t="str">
        <f>IF('[1]#source_data'!A304="","",'[1]#fixed_data'!$B$8)</f>
        <v>https://www.berkeleyfoundation.org.uk/</v>
      </c>
      <c r="AC301" s="4">
        <f>IF('[1]#source_data'!A304="","",IF('[1]#source_data'!O304="","",'[1]#source_data'!O304))</f>
        <v>0</v>
      </c>
    </row>
    <row r="302" spans="1:29" x14ac:dyDescent="0.25">
      <c r="A302" s="4" t="str">
        <f>IF('[1]#source_data'!A305="","",CONCATENATE('[1]#fixed_data'!$B$2&amp;'[1]#source_data'!A305))</f>
        <v>360G-BerkeleyFdn-FG1195</v>
      </c>
      <c r="B302" s="4" t="str">
        <f>IF('[1]#source_data'!A305="","",IF('[1]#source_data'!B305="","",'[1]#source_data'!B305))</f>
        <v>Match funding payment</v>
      </c>
      <c r="C302" s="4" t="str">
        <f>IF('[1]#source_data'!A305="","",IF('[1]#source_data'!C305="","",'[1]#source_data'!C305))</f>
        <v xml:space="preserve">Unrestricted grant provided to partner charities on a quarterly basis to match staff fundraising, volunteering time and donations through payroll giving, in line with the Berkeley Foundation's match funding policy. </v>
      </c>
      <c r="D302" s="4" t="str">
        <f>IF('[1]#source_data'!A305="","",'[1]#fixed_data'!$B$3)</f>
        <v>GBP</v>
      </c>
      <c r="E302" s="5">
        <f>IF('[1]#source_data'!A305="","",IF('[1]#source_data'!D305="","",'[1]#source_data'!D305))</f>
        <v>9141.5</v>
      </c>
      <c r="F302" s="5">
        <f>IF('[1]#source_data'!A305="","",IF('[1]#source_data'!F305="","",'[1]#source_data'!F305))</f>
        <v>9141.5</v>
      </c>
      <c r="G302" s="6">
        <f>IF('[1]#source_data'!A305="","",IF('[1]#source_data'!E305="","",'[1]#source_data'!E305))</f>
        <v>44865</v>
      </c>
      <c r="H302" s="4" t="str">
        <f>IF('[1]#source_data'!A305="","",IF(AND(J302="",K302=""),'[1]#fixed_data'!$B$4&amp;SUBSTITUTE(I302," ","-"),IF(J302="","GB-COH-"&amp;K302,IF(LEFT(J302,2)="SC","GB-SC-"&amp;J302,IF(AND(LEFT(J302,1)="1",LEN(J302)=6),"GB-NIC-"&amp;J302,IF(LEFT(J302,3)="NIC","GB-NIC-"&amp;SUBSTITUTE(J302,"NIC",""),IF(LEFT(J302,1)="X","GB-REV-"&amp;J302,"GB-CHC-"&amp;J302)))))))</f>
        <v>GB-CHC-1152426</v>
      </c>
      <c r="I302" s="4" t="str">
        <f>IF('[1]#source_data'!A305="","",IF('[1]#source_data'!G305="","",'[1]#source_data'!G305))</f>
        <v xml:space="preserve">Key4Life </v>
      </c>
      <c r="J302" s="4">
        <f>IF('[1]#source_data'!A305="","",IF(ISBLANK('[1]#source_data'!H305),"",'[1]#source_data'!H305))</f>
        <v>1152426</v>
      </c>
      <c r="K302" s="4" t="str">
        <f>IF('[1]#source_data'!A305="","",IF('[1]#source_data'!I305="","",TEXT('[1]#source_data'!I305,"00000000")))</f>
        <v/>
      </c>
      <c r="L302" s="4" t="str">
        <f>IF('[1]#source_data'!A305="","",'[1]#fixed_data'!$B$5)</f>
        <v>GB-CHC-1152596</v>
      </c>
      <c r="M302" s="4" t="str">
        <f>IF('[1]#source_data'!A305="","",'[1]#fixed_data'!$B$6)</f>
        <v>The Berkeley Foundation</v>
      </c>
      <c r="N302" s="4" t="str">
        <f>IF('[1]#source_data'!A305="","",IF('[1]#source_data'!J305="","",'[1]#source_data'!J305))</f>
        <v>Unrestricted funding</v>
      </c>
      <c r="O302" s="4" t="str">
        <f>IF('[1]#source_data'!A305="","",IF('[1]#source_data'!K305="","",'[1]#source_data'!K305))</f>
        <v>London</v>
      </c>
      <c r="P302" s="4" t="str">
        <f>IF('[1]#source_data'!A305="","",IF(O302="","",VLOOKUP(O302,[1]!Table2[#All],2,FALSE)))</f>
        <v>E12000007</v>
      </c>
      <c r="Q302" s="4" t="str">
        <f>IF('[1]#source_data'!A305="","",IF(O302="","",VLOOKUP(O302,[1]!Table2[#All],3,FALSE)))</f>
        <v>RGN/GOR</v>
      </c>
      <c r="R302" s="4" t="str">
        <f>IF('[1]#source_data'!A305="","",IF('[1]#source_data'!L305="","",'[1]#source_data'!L305))</f>
        <v/>
      </c>
      <c r="S302" s="4" t="str">
        <f>IF('[1]#source_data'!A305="","",IF(R302="","",VLOOKUP(R302,[1]!Table2[#All],2,FALSE)))</f>
        <v/>
      </c>
      <c r="T302" s="4" t="str">
        <f>IF('[1]#source_data'!A305="","",IF(R302="","",VLOOKUP(R302,[1]!Table2[#All],3,FALSE)))</f>
        <v/>
      </c>
      <c r="U302" s="4" t="str">
        <f>IF('[1]#source_data'!A305="","",IF('[1]#source_data'!M305="","",'[1]#source_data'!M305))</f>
        <v/>
      </c>
      <c r="V302" s="4" t="str">
        <f>IF('[1]#source_data'!A305="","",IF(U302="","",VLOOKUP(U302,[1]!Table2[#All],2,FALSE)))</f>
        <v/>
      </c>
      <c r="W302" s="4" t="str">
        <f>IF('[1]#source_data'!A305="","",IF(U302="","",VLOOKUP(U302,[1]!Table2[#All],3,FALSE)))</f>
        <v/>
      </c>
      <c r="X302" s="4" t="str">
        <f>IF('[1]#source_data'!A305="","",IF('[1]#source_data'!N305="","",'[1]#source_data'!N305))</f>
        <v/>
      </c>
      <c r="Y302" s="4" t="str">
        <f>IF('[1]#source_data'!A305="","",IF(X302="","",VLOOKUP(X302,[1]!Table2[#All],2,FALSE)))</f>
        <v/>
      </c>
      <c r="Z302" s="4" t="str">
        <f>IF('[1]#source_data'!A305="","",IF(X302="","",VLOOKUP(X302,[1]!Table2[#All],3,FALSE)))</f>
        <v/>
      </c>
      <c r="AA302" s="7">
        <f ca="1">IF('[1]#source_data'!A305="","",'[1]#fixed_data'!$B$7)</f>
        <v>46079</v>
      </c>
      <c r="AB302" s="4" t="str">
        <f>IF('[1]#source_data'!A305="","",'[1]#fixed_data'!$B$8)</f>
        <v>https://www.berkeleyfoundation.org.uk/</v>
      </c>
      <c r="AC302" s="4">
        <f>IF('[1]#source_data'!A305="","",IF('[1]#source_data'!O305="","",'[1]#source_data'!O305))</f>
        <v>0</v>
      </c>
    </row>
    <row r="303" spans="1:29" x14ac:dyDescent="0.25">
      <c r="A303" s="4" t="str">
        <f>IF('[1]#source_data'!A306="","",CONCATENATE('[1]#fixed_data'!$B$2&amp;'[1]#source_data'!A306))</f>
        <v>360G-BerkeleyFdn-FG1196</v>
      </c>
      <c r="B303" s="4" t="str">
        <f>IF('[1]#source_data'!A306="","",IF('[1]#source_data'!B306="","",'[1]#source_data'!B306))</f>
        <v>Match funding payment</v>
      </c>
      <c r="C303" s="4" t="str">
        <f>IF('[1]#source_data'!A306="","",IF('[1]#source_data'!C306="","",'[1]#source_data'!C306))</f>
        <v xml:space="preserve">Unrestricted grant provided to partner charities on a quarterly basis to match staff fundraising, volunteering time and donations through payroll giving, in line with the Berkeley Foundation's match funding policy. </v>
      </c>
      <c r="D303" s="4" t="str">
        <f>IF('[1]#source_data'!A306="","",'[1]#fixed_data'!$B$3)</f>
        <v>GBP</v>
      </c>
      <c r="E303" s="5">
        <f>IF('[1]#source_data'!A306="","",IF('[1]#source_data'!D306="","",'[1]#source_data'!D306))</f>
        <v>3555.1</v>
      </c>
      <c r="F303" s="5">
        <f>IF('[1]#source_data'!A306="","",IF('[1]#source_data'!F306="","",'[1]#source_data'!F306))</f>
        <v>3555.1</v>
      </c>
      <c r="G303" s="6">
        <f>IF('[1]#source_data'!A306="","",IF('[1]#source_data'!E306="","",'[1]#source_data'!E306))</f>
        <v>44865</v>
      </c>
      <c r="H303" s="4" t="str">
        <f>IF('[1]#source_data'!A306="","",IF(AND(J303="",K303=""),'[1]#fixed_data'!$B$4&amp;SUBSTITUTE(I303," ","-"),IF(J303="","GB-COH-"&amp;K303,IF(LEFT(J303,2)="SC","GB-SC-"&amp;J303,IF(AND(LEFT(J303,1)="1",LEN(J303)=6),"GB-NIC-"&amp;J303,IF(LEFT(J303,3)="NIC","GB-NIC-"&amp;SUBSTITUTE(J303,"NIC",""),IF(LEFT(J303,1)="X","GB-REV-"&amp;J303,"GB-CHC-"&amp;J303)))))))</f>
        <v>GB-CHC-1116714</v>
      </c>
      <c r="I303" s="4" t="str">
        <f>IF('[1]#source_data'!A306="","",IF('[1]#source_data'!G306="","",'[1]#source_data'!G306))</f>
        <v>Action for Carers</v>
      </c>
      <c r="J303" s="4">
        <f>IF('[1]#source_data'!A306="","",IF(ISBLANK('[1]#source_data'!H306),"",'[1]#source_data'!H306))</f>
        <v>1116714</v>
      </c>
      <c r="K303" s="4" t="str">
        <f>IF('[1]#source_data'!A306="","",IF('[1]#source_data'!I306="","",TEXT('[1]#source_data'!I306,"00000000")))</f>
        <v/>
      </c>
      <c r="L303" s="4" t="str">
        <f>IF('[1]#source_data'!A306="","",'[1]#fixed_data'!$B$5)</f>
        <v>GB-CHC-1152596</v>
      </c>
      <c r="M303" s="4" t="str">
        <f>IF('[1]#source_data'!A306="","",'[1]#fixed_data'!$B$6)</f>
        <v>The Berkeley Foundation</v>
      </c>
      <c r="N303" s="4" t="str">
        <f>IF('[1]#source_data'!A306="","",IF('[1]#source_data'!J306="","",'[1]#source_data'!J306))</f>
        <v>Unrestricted funding</v>
      </c>
      <c r="O303" s="4" t="str">
        <f>IF('[1]#source_data'!A306="","",IF('[1]#source_data'!K306="","",'[1]#source_data'!K306))</f>
        <v>South East England</v>
      </c>
      <c r="P303" s="4" t="str">
        <f>IF('[1]#source_data'!A306="","",IF(O303="","",VLOOKUP(O303,[1]!Table2[#All],2,FALSE)))</f>
        <v>E12000008</v>
      </c>
      <c r="Q303" s="4" t="str">
        <f>IF('[1]#source_data'!A306="","",IF(O303="","",VLOOKUP(O303,[1]!Table2[#All],3,FALSE)))</f>
        <v>RGN/GOR</v>
      </c>
      <c r="R303" s="4" t="str">
        <f>IF('[1]#source_data'!A306="","",IF('[1]#source_data'!L306="","",'[1]#source_data'!L306))</f>
        <v/>
      </c>
      <c r="S303" s="4" t="str">
        <f>IF('[1]#source_data'!A306="","",IF(R303="","",VLOOKUP(R303,[1]!Table2[#All],2,FALSE)))</f>
        <v/>
      </c>
      <c r="T303" s="4" t="str">
        <f>IF('[1]#source_data'!A306="","",IF(R303="","",VLOOKUP(R303,[1]!Table2[#All],3,FALSE)))</f>
        <v/>
      </c>
      <c r="U303" s="4" t="str">
        <f>IF('[1]#source_data'!A306="","",IF('[1]#source_data'!M306="","",'[1]#source_data'!M306))</f>
        <v/>
      </c>
      <c r="V303" s="4" t="str">
        <f>IF('[1]#source_data'!A306="","",IF(U303="","",VLOOKUP(U303,[1]!Table2[#All],2,FALSE)))</f>
        <v/>
      </c>
      <c r="W303" s="4" t="str">
        <f>IF('[1]#source_data'!A306="","",IF(U303="","",VLOOKUP(U303,[1]!Table2[#All],3,FALSE)))</f>
        <v/>
      </c>
      <c r="X303" s="4" t="str">
        <f>IF('[1]#source_data'!A306="","",IF('[1]#source_data'!N306="","",'[1]#source_data'!N306))</f>
        <v/>
      </c>
      <c r="Y303" s="4" t="str">
        <f>IF('[1]#source_data'!A306="","",IF(X303="","",VLOOKUP(X303,[1]!Table2[#All],2,FALSE)))</f>
        <v/>
      </c>
      <c r="Z303" s="4" t="str">
        <f>IF('[1]#source_data'!A306="","",IF(X303="","",VLOOKUP(X303,[1]!Table2[#All],3,FALSE)))</f>
        <v/>
      </c>
      <c r="AA303" s="7">
        <f ca="1">IF('[1]#source_data'!A306="","",'[1]#fixed_data'!$B$7)</f>
        <v>46079</v>
      </c>
      <c r="AB303" s="4" t="str">
        <f>IF('[1]#source_data'!A306="","",'[1]#fixed_data'!$B$8)</f>
        <v>https://www.berkeleyfoundation.org.uk/</v>
      </c>
      <c r="AC303" s="4">
        <f>IF('[1]#source_data'!A306="","",IF('[1]#source_data'!O306="","",'[1]#source_data'!O306))</f>
        <v>0</v>
      </c>
    </row>
    <row r="304" spans="1:29" x14ac:dyDescent="0.25">
      <c r="A304" s="4" t="str">
        <f>IF('[1]#source_data'!A307="","",CONCATENATE('[1]#fixed_data'!$B$2&amp;'[1]#source_data'!A307))</f>
        <v>360G-BerkeleyFdn-FG1197</v>
      </c>
      <c r="B304" s="4" t="str">
        <f>IF('[1]#source_data'!A307="","",IF('[1]#source_data'!B307="","",'[1]#source_data'!B307))</f>
        <v>Match funding payment</v>
      </c>
      <c r="C304" s="4" t="str">
        <f>IF('[1]#source_data'!A307="","",IF('[1]#source_data'!C307="","",'[1]#source_data'!C307))</f>
        <v xml:space="preserve">Unrestricted grant provided to partner charities on a quarterly basis to match staff fundraising, volunteering time and donations through payroll giving, in line with the Berkeley Foundation's match funding policy. </v>
      </c>
      <c r="D304" s="4" t="str">
        <f>IF('[1]#source_data'!A307="","",'[1]#fixed_data'!$B$3)</f>
        <v>GBP</v>
      </c>
      <c r="E304" s="5">
        <f>IF('[1]#source_data'!A307="","",IF('[1]#source_data'!D307="","",'[1]#source_data'!D307))</f>
        <v>3137.5</v>
      </c>
      <c r="F304" s="5">
        <f>IF('[1]#source_data'!A307="","",IF('[1]#source_data'!F307="","",'[1]#source_data'!F307))</f>
        <v>3137.5</v>
      </c>
      <c r="G304" s="6">
        <f>IF('[1]#source_data'!A307="","",IF('[1]#source_data'!E307="","",'[1]#source_data'!E307))</f>
        <v>44865</v>
      </c>
      <c r="H304" s="4" t="str">
        <f>IF('[1]#source_data'!A307="","",IF(AND(J304="",K304=""),'[1]#fixed_data'!$B$4&amp;SUBSTITUTE(I304," ","-"),IF(J304="","GB-COH-"&amp;K304,IF(LEFT(J304,2)="SC","GB-SC-"&amp;J304,IF(AND(LEFT(J304,1)="1",LEN(J304)=6),"GB-NIC-"&amp;J304,IF(LEFT(J304,3)="NIC","GB-NIC-"&amp;SUBSTITUTE(J304,"NIC",""),IF(LEFT(J304,1)="X","GB-REV-"&amp;J304,"GB-CHC-"&amp;J304)))))))</f>
        <v>GB-CHC-1082947</v>
      </c>
      <c r="I304" s="4" t="str">
        <f>IF('[1]#source_data'!A307="","",IF('[1]#source_data'!G307="","",'[1]#source_data'!G307))</f>
        <v>Crisis</v>
      </c>
      <c r="J304" s="4">
        <f>IF('[1]#source_data'!A307="","",IF(ISBLANK('[1]#source_data'!H307),"",'[1]#source_data'!H307))</f>
        <v>1082947</v>
      </c>
      <c r="K304" s="4" t="str">
        <f>IF('[1]#source_data'!A307="","",IF('[1]#source_data'!I307="","",TEXT('[1]#source_data'!I307,"00000000")))</f>
        <v/>
      </c>
      <c r="L304" s="4" t="str">
        <f>IF('[1]#source_data'!A307="","",'[1]#fixed_data'!$B$5)</f>
        <v>GB-CHC-1152596</v>
      </c>
      <c r="M304" s="4" t="str">
        <f>IF('[1]#source_data'!A307="","",'[1]#fixed_data'!$B$6)</f>
        <v>The Berkeley Foundation</v>
      </c>
      <c r="N304" s="4" t="str">
        <f>IF('[1]#source_data'!A307="","",IF('[1]#source_data'!J307="","",'[1]#source_data'!J307))</f>
        <v>Unrestricted funding</v>
      </c>
      <c r="O304" s="4" t="str">
        <f>IF('[1]#source_data'!A307="","",IF('[1]#source_data'!K307="","",'[1]#source_data'!K307))</f>
        <v>London</v>
      </c>
      <c r="P304" s="4" t="str">
        <f>IF('[1]#source_data'!A307="","",IF(O304="","",VLOOKUP(O304,[1]!Table2[#All],2,FALSE)))</f>
        <v>E12000007</v>
      </c>
      <c r="Q304" s="4" t="str">
        <f>IF('[1]#source_data'!A307="","",IF(O304="","",VLOOKUP(O304,[1]!Table2[#All],3,FALSE)))</f>
        <v>RGN/GOR</v>
      </c>
      <c r="R304" s="4" t="str">
        <f>IF('[1]#source_data'!A307="","",IF('[1]#source_data'!L307="","",'[1]#source_data'!L307))</f>
        <v/>
      </c>
      <c r="S304" s="4" t="str">
        <f>IF('[1]#source_data'!A307="","",IF(R304="","",VLOOKUP(R304,[1]!Table2[#All],2,FALSE)))</f>
        <v/>
      </c>
      <c r="T304" s="4" t="str">
        <f>IF('[1]#source_data'!A307="","",IF(R304="","",VLOOKUP(R304,[1]!Table2[#All],3,FALSE)))</f>
        <v/>
      </c>
      <c r="U304" s="4" t="str">
        <f>IF('[1]#source_data'!A307="","",IF('[1]#source_data'!M307="","",'[1]#source_data'!M307))</f>
        <v/>
      </c>
      <c r="V304" s="4" t="str">
        <f>IF('[1]#source_data'!A307="","",IF(U304="","",VLOOKUP(U304,[1]!Table2[#All],2,FALSE)))</f>
        <v/>
      </c>
      <c r="W304" s="4" t="str">
        <f>IF('[1]#source_data'!A307="","",IF(U304="","",VLOOKUP(U304,[1]!Table2[#All],3,FALSE)))</f>
        <v/>
      </c>
      <c r="X304" s="4" t="str">
        <f>IF('[1]#source_data'!A307="","",IF('[1]#source_data'!N307="","",'[1]#source_data'!N307))</f>
        <v/>
      </c>
      <c r="Y304" s="4" t="str">
        <f>IF('[1]#source_data'!A307="","",IF(X304="","",VLOOKUP(X304,[1]!Table2[#All],2,FALSE)))</f>
        <v/>
      </c>
      <c r="Z304" s="4" t="str">
        <f>IF('[1]#source_data'!A307="","",IF(X304="","",VLOOKUP(X304,[1]!Table2[#All],3,FALSE)))</f>
        <v/>
      </c>
      <c r="AA304" s="7">
        <f ca="1">IF('[1]#source_data'!A307="","",'[1]#fixed_data'!$B$7)</f>
        <v>46079</v>
      </c>
      <c r="AB304" s="4" t="str">
        <f>IF('[1]#source_data'!A307="","",'[1]#fixed_data'!$B$8)</f>
        <v>https://www.berkeleyfoundation.org.uk/</v>
      </c>
      <c r="AC304" s="4">
        <f>IF('[1]#source_data'!A307="","",IF('[1]#source_data'!O307="","",'[1]#source_data'!O307))</f>
        <v>0</v>
      </c>
    </row>
    <row r="305" spans="1:29" x14ac:dyDescent="0.25">
      <c r="A305" s="4" t="str">
        <f>IF('[1]#source_data'!A308="","",CONCATENATE('[1]#fixed_data'!$B$2&amp;'[1]#source_data'!A308))</f>
        <v>360G-BerkeleyFdn-FG1198</v>
      </c>
      <c r="B305" s="4" t="str">
        <f>IF('[1]#source_data'!A308="","",IF('[1]#source_data'!B308="","",'[1]#source_data'!B308))</f>
        <v>Match funding payment</v>
      </c>
      <c r="C305" s="4" t="str">
        <f>IF('[1]#source_data'!A308="","",IF('[1]#source_data'!C308="","",'[1]#source_data'!C308))</f>
        <v xml:space="preserve">Unrestricted grant provided to partner charities on a quarterly basis to match staff fundraising, volunteering time and donations through payroll giving, in line with the Berkeley Foundation's match funding policy. </v>
      </c>
      <c r="D305" s="4" t="str">
        <f>IF('[1]#source_data'!A308="","",'[1]#fixed_data'!$B$3)</f>
        <v>GBP</v>
      </c>
      <c r="E305" s="5">
        <f>IF('[1]#source_data'!A308="","",IF('[1]#source_data'!D308="","",'[1]#source_data'!D308))</f>
        <v>255.5</v>
      </c>
      <c r="F305" s="5">
        <f>IF('[1]#source_data'!A308="","",IF('[1]#source_data'!F308="","",'[1]#source_data'!F308))</f>
        <v>255.5</v>
      </c>
      <c r="G305" s="6">
        <f>IF('[1]#source_data'!A308="","",IF('[1]#source_data'!E308="","",'[1]#source_data'!E308))</f>
        <v>44865</v>
      </c>
      <c r="H305" s="4" t="str">
        <f>IF('[1]#source_data'!A308="","",IF(AND(J305="",K305=""),'[1]#fixed_data'!$B$4&amp;SUBSTITUTE(I305," ","-"),IF(J305="","GB-COH-"&amp;K305,IF(LEFT(J305,2)="SC","GB-SC-"&amp;J305,IF(AND(LEFT(J305,1)="1",LEN(J305)=6),"GB-NIC-"&amp;J305,IF(LEFT(J305,3)="NIC","GB-NIC-"&amp;SUBSTITUTE(J305,"NIC",""),IF(LEFT(J305,1)="X","GB-REV-"&amp;J305,"GB-CHC-"&amp;J305)))))))</f>
        <v>GB-CHC-306054</v>
      </c>
      <c r="I305" s="4" t="str">
        <f>IF('[1]#source_data'!A308="","",IF('[1]#source_data'!G308="","",'[1]#source_data'!G308))</f>
        <v>The Lord's Taverners</v>
      </c>
      <c r="J305" s="4">
        <f>IF('[1]#source_data'!A308="","",IF(ISBLANK('[1]#source_data'!H308),"",'[1]#source_data'!H308))</f>
        <v>306054</v>
      </c>
      <c r="K305" s="4" t="str">
        <f>IF('[1]#source_data'!A308="","",IF('[1]#source_data'!I308="","",TEXT('[1]#source_data'!I308,"00000000")))</f>
        <v/>
      </c>
      <c r="L305" s="4" t="str">
        <f>IF('[1]#source_data'!A308="","",'[1]#fixed_data'!$B$5)</f>
        <v>GB-CHC-1152596</v>
      </c>
      <c r="M305" s="4" t="str">
        <f>IF('[1]#source_data'!A308="","",'[1]#fixed_data'!$B$6)</f>
        <v>The Berkeley Foundation</v>
      </c>
      <c r="N305" s="4" t="str">
        <f>IF('[1]#source_data'!A308="","",IF('[1]#source_data'!J308="","",'[1]#source_data'!J308))</f>
        <v>Unrestricted funding</v>
      </c>
      <c r="O305" s="4" t="str">
        <f>IF('[1]#source_data'!A308="","",IF('[1]#source_data'!K308="","",'[1]#source_data'!K308))</f>
        <v>Birmingham</v>
      </c>
      <c r="P305" s="4" t="str">
        <f>IF('[1]#source_data'!A308="","",IF(O305="","",VLOOKUP(O305,[1]!Table2[#All],2,FALSE)))</f>
        <v>E08000025</v>
      </c>
      <c r="Q305" s="4" t="str">
        <f>IF('[1]#source_data'!A308="","",IF(O305="","",VLOOKUP(O305,[1]!Table2[#All],3,FALSE)))</f>
        <v>MD</v>
      </c>
      <c r="R305" s="4" t="str">
        <f>IF('[1]#source_data'!A308="","",IF('[1]#source_data'!L308="","",'[1]#source_data'!L308))</f>
        <v>London</v>
      </c>
      <c r="S305" s="4" t="str">
        <f>IF('[1]#source_data'!A308="","",IF(R305="","",VLOOKUP(R305,[1]!Table2[#All],2,FALSE)))</f>
        <v>E12000007</v>
      </c>
      <c r="T305" s="4" t="str">
        <f>IF('[1]#source_data'!A308="","",IF(R305="","",VLOOKUP(R305,[1]!Table2[#All],3,FALSE)))</f>
        <v>RGN/GOR</v>
      </c>
      <c r="U305" s="4" t="str">
        <f>IF('[1]#source_data'!A308="","",IF('[1]#source_data'!M308="","",'[1]#source_data'!M308))</f>
        <v>South East England</v>
      </c>
      <c r="V305" s="4" t="str">
        <f>IF('[1]#source_data'!A308="","",IF(U305="","",VLOOKUP(U305,[1]!Table2[#All],2,FALSE)))</f>
        <v>E12000008</v>
      </c>
      <c r="W305" s="4" t="str">
        <f>IF('[1]#source_data'!A308="","",IF(U305="","",VLOOKUP(U305,[1]!Table2[#All],3,FALSE)))</f>
        <v>RGN/GOR</v>
      </c>
      <c r="X305" s="4" t="str">
        <f>IF('[1]#source_data'!A308="","",IF('[1]#source_data'!N308="","",'[1]#source_data'!N308))</f>
        <v/>
      </c>
      <c r="Y305" s="4" t="str">
        <f>IF('[1]#source_data'!A308="","",IF(X305="","",VLOOKUP(X305,[1]!Table2[#All],2,FALSE)))</f>
        <v/>
      </c>
      <c r="Z305" s="4" t="str">
        <f>IF('[1]#source_data'!A308="","",IF(X305="","",VLOOKUP(X305,[1]!Table2[#All],3,FALSE)))</f>
        <v/>
      </c>
      <c r="AA305" s="7">
        <f ca="1">IF('[1]#source_data'!A308="","",'[1]#fixed_data'!$B$7)</f>
        <v>46079</v>
      </c>
      <c r="AB305" s="4" t="str">
        <f>IF('[1]#source_data'!A308="","",'[1]#fixed_data'!$B$8)</f>
        <v>https://www.berkeleyfoundation.org.uk/</v>
      </c>
      <c r="AC305" s="4">
        <f>IF('[1]#source_data'!A308="","",IF('[1]#source_data'!O308="","",'[1]#source_data'!O308))</f>
        <v>0</v>
      </c>
    </row>
    <row r="306" spans="1:29" x14ac:dyDescent="0.25">
      <c r="A306" s="4" t="str">
        <f>IF('[1]#source_data'!A309="","",CONCATENATE('[1]#fixed_data'!$B$2&amp;'[1]#source_data'!A309))</f>
        <v>360G-BerkeleyFdn-FG1199</v>
      </c>
      <c r="B306" s="4" t="str">
        <f>IF('[1]#source_data'!A309="","",IF('[1]#source_data'!B309="","",'[1]#source_data'!B309))</f>
        <v>Match funding payment</v>
      </c>
      <c r="C306" s="4" t="str">
        <f>IF('[1]#source_data'!A309="","",IF('[1]#source_data'!C309="","",'[1]#source_data'!C309))</f>
        <v xml:space="preserve">Unrestricted grant provided to partner charities on a quarterly basis to match staff fundraising, volunteering time and donations through payroll giving, in line with the Berkeley Foundation's match funding policy. </v>
      </c>
      <c r="D306" s="4" t="str">
        <f>IF('[1]#source_data'!A309="","",'[1]#fixed_data'!$B$3)</f>
        <v>GBP</v>
      </c>
      <c r="E306" s="5">
        <f>IF('[1]#source_data'!A309="","",IF('[1]#source_data'!D309="","",'[1]#source_data'!D309))</f>
        <v>2303</v>
      </c>
      <c r="F306" s="5">
        <f>IF('[1]#source_data'!A309="","",IF('[1]#source_data'!F309="","",'[1]#source_data'!F309))</f>
        <v>2303</v>
      </c>
      <c r="G306" s="6">
        <f>IF('[1]#source_data'!A309="","",IF('[1]#source_data'!E309="","",'[1]#source_data'!E309))</f>
        <v>44865</v>
      </c>
      <c r="H306" s="4" t="str">
        <f>IF('[1]#source_data'!A309="","",IF(AND(J306="",K306=""),'[1]#fixed_data'!$B$4&amp;SUBSTITUTE(I306," ","-"),IF(J306="","GB-COH-"&amp;K306,IF(LEFT(J306,2)="SC","GB-SC-"&amp;J306,IF(AND(LEFT(J306,1)="1",LEN(J306)=6),"GB-NIC-"&amp;J306,IF(LEFT(J306,3)="NIC","GB-NIC-"&amp;SUBSTITUTE(J306,"NIC",""),IF(LEFT(J306,1)="X","GB-REV-"&amp;J306,"GB-CHC-"&amp;J306)))))))</f>
        <v>GB-CHC-1046047</v>
      </c>
      <c r="I306" s="4" t="str">
        <f>IF('[1]#source_data'!A309="","",IF('[1]#source_data'!G309="","",'[1]#source_data'!G309))</f>
        <v>The Change Foundation</v>
      </c>
      <c r="J306" s="4">
        <f>IF('[1]#source_data'!A309="","",IF(ISBLANK('[1]#source_data'!H309),"",'[1]#source_data'!H309))</f>
        <v>1046047</v>
      </c>
      <c r="K306" s="4" t="str">
        <f>IF('[1]#source_data'!A309="","",IF('[1]#source_data'!I309="","",TEXT('[1]#source_data'!I309,"00000000")))</f>
        <v/>
      </c>
      <c r="L306" s="4" t="str">
        <f>IF('[1]#source_data'!A309="","",'[1]#fixed_data'!$B$5)</f>
        <v>GB-CHC-1152596</v>
      </c>
      <c r="M306" s="4" t="str">
        <f>IF('[1]#source_data'!A309="","",'[1]#fixed_data'!$B$6)</f>
        <v>The Berkeley Foundation</v>
      </c>
      <c r="N306" s="4" t="str">
        <f>IF('[1]#source_data'!A309="","",IF('[1]#source_data'!J309="","",'[1]#source_data'!J309))</f>
        <v>Unrestricted funding</v>
      </c>
      <c r="O306" s="4" t="str">
        <f>IF('[1]#source_data'!A309="","",IF('[1]#source_data'!K309="","",'[1]#source_data'!K309))</f>
        <v>Birmingham</v>
      </c>
      <c r="P306" s="4" t="str">
        <f>IF('[1]#source_data'!A309="","",IF(O306="","",VLOOKUP(O306,[1]!Table2[#All],2,FALSE)))</f>
        <v>E08000025</v>
      </c>
      <c r="Q306" s="4" t="str">
        <f>IF('[1]#source_data'!A309="","",IF(O306="","",VLOOKUP(O306,[1]!Table2[#All],3,FALSE)))</f>
        <v>MD</v>
      </c>
      <c r="R306" s="4" t="str">
        <f>IF('[1]#source_data'!A309="","",IF('[1]#source_data'!L309="","",'[1]#source_data'!L309))</f>
        <v>London</v>
      </c>
      <c r="S306" s="4" t="str">
        <f>IF('[1]#source_data'!A309="","",IF(R306="","",VLOOKUP(R306,[1]!Table2[#All],2,FALSE)))</f>
        <v>E12000007</v>
      </c>
      <c r="T306" s="4" t="str">
        <f>IF('[1]#source_data'!A309="","",IF(R306="","",VLOOKUP(R306,[1]!Table2[#All],3,FALSE)))</f>
        <v>RGN/GOR</v>
      </c>
      <c r="U306" s="4" t="str">
        <f>IF('[1]#source_data'!A309="","",IF('[1]#source_data'!M309="","",'[1]#source_data'!M309))</f>
        <v/>
      </c>
      <c r="V306" s="4" t="str">
        <f>IF('[1]#source_data'!A309="","",IF(U306="","",VLOOKUP(U306,[1]!Table2[#All],2,FALSE)))</f>
        <v/>
      </c>
      <c r="W306" s="4" t="str">
        <f>IF('[1]#source_data'!A309="","",IF(U306="","",VLOOKUP(U306,[1]!Table2[#All],3,FALSE)))</f>
        <v/>
      </c>
      <c r="X306" s="4" t="str">
        <f>IF('[1]#source_data'!A309="","",IF('[1]#source_data'!N309="","",'[1]#source_data'!N309))</f>
        <v/>
      </c>
      <c r="Y306" s="4" t="str">
        <f>IF('[1]#source_data'!A309="","",IF(X306="","",VLOOKUP(X306,[1]!Table2[#All],2,FALSE)))</f>
        <v/>
      </c>
      <c r="Z306" s="4" t="str">
        <f>IF('[1]#source_data'!A309="","",IF(X306="","",VLOOKUP(X306,[1]!Table2[#All],3,FALSE)))</f>
        <v/>
      </c>
      <c r="AA306" s="7">
        <f ca="1">IF('[1]#source_data'!A309="","",'[1]#fixed_data'!$B$7)</f>
        <v>46079</v>
      </c>
      <c r="AB306" s="4" t="str">
        <f>IF('[1]#source_data'!A309="","",'[1]#fixed_data'!$B$8)</f>
        <v>https://www.berkeleyfoundation.org.uk/</v>
      </c>
      <c r="AC306" s="4">
        <f>IF('[1]#source_data'!A309="","",IF('[1]#source_data'!O309="","",'[1]#source_data'!O309))</f>
        <v>0</v>
      </c>
    </row>
    <row r="307" spans="1:29" x14ac:dyDescent="0.25">
      <c r="A307" s="4" t="str">
        <f>IF('[1]#source_data'!A310="","",CONCATENATE('[1]#fixed_data'!$B$2&amp;'[1]#source_data'!A310))</f>
        <v>360G-BerkeleyFdn-FG1200</v>
      </c>
      <c r="B307" s="4" t="str">
        <f>IF('[1]#source_data'!A310="","",IF('[1]#source_data'!B310="","",'[1]#source_data'!B310))</f>
        <v>Match funding payment</v>
      </c>
      <c r="C307" s="4" t="str">
        <f>IF('[1]#source_data'!A310="","",IF('[1]#source_data'!C310="","",'[1]#source_data'!C310))</f>
        <v xml:space="preserve">Unrestricted grant provided to partner charities on a quarterly basis to match staff fundraising, volunteering time and donations through payroll giving, in line with the Berkeley Foundation's match funding policy. </v>
      </c>
      <c r="D307" s="4" t="str">
        <f>IF('[1]#source_data'!A310="","",'[1]#fixed_data'!$B$3)</f>
        <v>GBP</v>
      </c>
      <c r="E307" s="5">
        <f>IF('[1]#source_data'!A310="","",IF('[1]#source_data'!D310="","",'[1]#source_data'!D310))</f>
        <v>21</v>
      </c>
      <c r="F307" s="5">
        <f>IF('[1]#source_data'!A310="","",IF('[1]#source_data'!F310="","",'[1]#source_data'!F310))</f>
        <v>21</v>
      </c>
      <c r="G307" s="6">
        <f>IF('[1]#source_data'!A310="","",IF('[1]#source_data'!E310="","",'[1]#source_data'!E310))</f>
        <v>44865</v>
      </c>
      <c r="H307" s="4" t="str">
        <f>IF('[1]#source_data'!A310="","",IF(AND(J307="",K307=""),'[1]#fixed_data'!$B$4&amp;SUBSTITUTE(I307," ","-"),IF(J307="","GB-COH-"&amp;K307,IF(LEFT(J307,2)="SC","GB-SC-"&amp;J307,IF(AND(LEFT(J307,1)="1",LEN(J307)=6),"GB-NIC-"&amp;J307,IF(LEFT(J307,3)="NIC","GB-NIC-"&amp;SUBSTITUTE(J307,"NIC",""),IF(LEFT(J307,1)="X","GB-REV-"&amp;J307,"GB-CHC-"&amp;J307)))))))</f>
        <v>GB-CHC-1124833</v>
      </c>
      <c r="I307" s="4" t="str">
        <f>IF('[1]#source_data'!A310="","",IF('[1]#source_data'!G310="","",'[1]#source_data'!G310))</f>
        <v>Mayor's Fund for London</v>
      </c>
      <c r="J307" s="4">
        <f>IF('[1]#source_data'!A310="","",IF(ISBLANK('[1]#source_data'!H310),"",'[1]#source_data'!H310))</f>
        <v>1124833</v>
      </c>
      <c r="K307" s="4" t="str">
        <f>IF('[1]#source_data'!A310="","",IF('[1]#source_data'!I310="","",TEXT('[1]#source_data'!I310,"00000000")))</f>
        <v/>
      </c>
      <c r="L307" s="4" t="str">
        <f>IF('[1]#source_data'!A310="","",'[1]#fixed_data'!$B$5)</f>
        <v>GB-CHC-1152596</v>
      </c>
      <c r="M307" s="4" t="str">
        <f>IF('[1]#source_data'!A310="","",'[1]#fixed_data'!$B$6)</f>
        <v>The Berkeley Foundation</v>
      </c>
      <c r="N307" s="4" t="str">
        <f>IF('[1]#source_data'!A310="","",IF('[1]#source_data'!J310="","",'[1]#source_data'!J310))</f>
        <v>Unrestricted funding</v>
      </c>
      <c r="O307" s="4" t="str">
        <f>IF('[1]#source_data'!A310="","",IF('[1]#source_data'!K310="","",'[1]#source_data'!K310))</f>
        <v>London</v>
      </c>
      <c r="P307" s="4" t="str">
        <f>IF('[1]#source_data'!A310="","",IF(O307="","",VLOOKUP(O307,[1]!Table2[#All],2,FALSE)))</f>
        <v>E12000007</v>
      </c>
      <c r="Q307" s="4" t="str">
        <f>IF('[1]#source_data'!A310="","",IF(O307="","",VLOOKUP(O307,[1]!Table2[#All],3,FALSE)))</f>
        <v>RGN/GOR</v>
      </c>
      <c r="R307" s="4" t="str">
        <f>IF('[1]#source_data'!A310="","",IF('[1]#source_data'!L310="","",'[1]#source_data'!L310))</f>
        <v/>
      </c>
      <c r="S307" s="4" t="str">
        <f>IF('[1]#source_data'!A310="","",IF(R307="","",VLOOKUP(R307,[1]!Table2[#All],2,FALSE)))</f>
        <v/>
      </c>
      <c r="T307" s="4" t="str">
        <f>IF('[1]#source_data'!A310="","",IF(R307="","",VLOOKUP(R307,[1]!Table2[#All],3,FALSE)))</f>
        <v/>
      </c>
      <c r="U307" s="4" t="str">
        <f>IF('[1]#source_data'!A310="","",IF('[1]#source_data'!M310="","",'[1]#source_data'!M310))</f>
        <v/>
      </c>
      <c r="V307" s="4" t="str">
        <f>IF('[1]#source_data'!A310="","",IF(U307="","",VLOOKUP(U307,[1]!Table2[#All],2,FALSE)))</f>
        <v/>
      </c>
      <c r="W307" s="4" t="str">
        <f>IF('[1]#source_data'!A310="","",IF(U307="","",VLOOKUP(U307,[1]!Table2[#All],3,FALSE)))</f>
        <v/>
      </c>
      <c r="X307" s="4" t="str">
        <f>IF('[1]#source_data'!A310="","",IF('[1]#source_data'!N310="","",'[1]#source_data'!N310))</f>
        <v/>
      </c>
      <c r="Y307" s="4" t="str">
        <f>IF('[1]#source_data'!A310="","",IF(X307="","",VLOOKUP(X307,[1]!Table2[#All],2,FALSE)))</f>
        <v/>
      </c>
      <c r="Z307" s="4" t="str">
        <f>IF('[1]#source_data'!A310="","",IF(X307="","",VLOOKUP(X307,[1]!Table2[#All],3,FALSE)))</f>
        <v/>
      </c>
      <c r="AA307" s="7">
        <f ca="1">IF('[1]#source_data'!A310="","",'[1]#fixed_data'!$B$7)</f>
        <v>46079</v>
      </c>
      <c r="AB307" s="4" t="str">
        <f>IF('[1]#source_data'!A310="","",'[1]#fixed_data'!$B$8)</f>
        <v>https://www.berkeleyfoundation.org.uk/</v>
      </c>
      <c r="AC307" s="4">
        <f>IF('[1]#source_data'!A310="","",IF('[1]#source_data'!O310="","",'[1]#source_data'!O310))</f>
        <v>0</v>
      </c>
    </row>
    <row r="308" spans="1:29" x14ac:dyDescent="0.25">
      <c r="A308" s="4" t="str">
        <f>IF('[1]#source_data'!A311="","",CONCATENATE('[1]#fixed_data'!$B$2&amp;'[1]#source_data'!A311))</f>
        <v>360G-BerkeleyFdn-FG1201</v>
      </c>
      <c r="B308" s="4" t="str">
        <f>IF('[1]#source_data'!A311="","",IF('[1]#source_data'!B311="","",'[1]#source_data'!B311))</f>
        <v>Match funding payment</v>
      </c>
      <c r="C308" s="4" t="str">
        <f>IF('[1]#source_data'!A311="","",IF('[1]#source_data'!C311="","",'[1]#source_data'!C311))</f>
        <v xml:space="preserve">Unrestricted grant provided to partner charities on a quarterly basis to match staff fundraising, volunteering time and donations through payroll giving, in line with the Berkeley Foundation's match funding policy. </v>
      </c>
      <c r="D308" s="4" t="str">
        <f>IF('[1]#source_data'!A311="","",'[1]#fixed_data'!$B$3)</f>
        <v>GBP</v>
      </c>
      <c r="E308" s="5">
        <f>IF('[1]#source_data'!A311="","",IF('[1]#source_data'!D311="","",'[1]#source_data'!D311))</f>
        <v>5715</v>
      </c>
      <c r="F308" s="5">
        <f>IF('[1]#source_data'!A311="","",IF('[1]#source_data'!F311="","",'[1]#source_data'!F311))</f>
        <v>5715</v>
      </c>
      <c r="G308" s="6">
        <f>IF('[1]#source_data'!A311="","",IF('[1]#source_data'!E311="","",'[1]#source_data'!E311))</f>
        <v>44865</v>
      </c>
      <c r="H308" s="4" t="str">
        <f>IF('[1]#source_data'!A311="","",IF(AND(J308="",K308=""),'[1]#fixed_data'!$B$4&amp;SUBSTITUTE(I308," ","-"),IF(J308="","GB-COH-"&amp;K308,IF(LEFT(J308,2)="SC","GB-SC-"&amp;J308,IF(AND(LEFT(J308,1)="1",LEN(J308)=6),"GB-NIC-"&amp;J308,IF(LEFT(J308,3)="NIC","GB-NIC-"&amp;SUBSTITUTE(J308,"NIC",""),IF(LEFT(J308,1)="X","GB-REV-"&amp;J308,"GB-CHC-"&amp;J308)))))))</f>
        <v>GB-CHC-1123791</v>
      </c>
      <c r="I308" s="4" t="str">
        <f>IF('[1]#source_data'!A311="","",IF('[1]#source_data'!G311="","",'[1]#source_data'!G311))</f>
        <v>MyBnk</v>
      </c>
      <c r="J308" s="4">
        <f>IF('[1]#source_data'!A311="","",IF(ISBLANK('[1]#source_data'!H311),"",'[1]#source_data'!H311))</f>
        <v>1123791</v>
      </c>
      <c r="K308" s="4" t="str">
        <f>IF('[1]#source_data'!A311="","",IF('[1]#source_data'!I311="","",TEXT('[1]#source_data'!I311,"00000000")))</f>
        <v/>
      </c>
      <c r="L308" s="4" t="str">
        <f>IF('[1]#source_data'!A311="","",'[1]#fixed_data'!$B$5)</f>
        <v>GB-CHC-1152596</v>
      </c>
      <c r="M308" s="4" t="str">
        <f>IF('[1]#source_data'!A311="","",'[1]#fixed_data'!$B$6)</f>
        <v>The Berkeley Foundation</v>
      </c>
      <c r="N308" s="4" t="str">
        <f>IF('[1]#source_data'!A311="","",IF('[1]#source_data'!J311="","",'[1]#source_data'!J311))</f>
        <v>Unrestricted funding</v>
      </c>
      <c r="O308" s="4" t="str">
        <f>IF('[1]#source_data'!A311="","",IF('[1]#source_data'!K311="","",'[1]#source_data'!K311))</f>
        <v>Birmingham</v>
      </c>
      <c r="P308" s="4" t="str">
        <f>IF('[1]#source_data'!A311="","",IF(O308="","",VLOOKUP(O308,[1]!Table2[#All],2,FALSE)))</f>
        <v>E08000025</v>
      </c>
      <c r="Q308" s="4" t="str">
        <f>IF('[1]#source_data'!A311="","",IF(O308="","",VLOOKUP(O308,[1]!Table2[#All],3,FALSE)))</f>
        <v>MD</v>
      </c>
      <c r="R308" s="4" t="str">
        <f>IF('[1]#source_data'!A311="","",IF('[1]#source_data'!L311="","",'[1]#source_data'!L311))</f>
        <v>London</v>
      </c>
      <c r="S308" s="4" t="str">
        <f>IF('[1]#source_data'!A311="","",IF(R308="","",VLOOKUP(R308,[1]!Table2[#All],2,FALSE)))</f>
        <v>E12000007</v>
      </c>
      <c r="T308" s="4" t="str">
        <f>IF('[1]#source_data'!A311="","",IF(R308="","",VLOOKUP(R308,[1]!Table2[#All],3,FALSE)))</f>
        <v>RGN/GOR</v>
      </c>
      <c r="U308" s="4" t="str">
        <f>IF('[1]#source_data'!A311="","",IF('[1]#source_data'!M311="","",'[1]#source_data'!M311))</f>
        <v/>
      </c>
      <c r="V308" s="4" t="str">
        <f>IF('[1]#source_data'!A311="","",IF(U308="","",VLOOKUP(U308,[1]!Table2[#All],2,FALSE)))</f>
        <v/>
      </c>
      <c r="W308" s="4" t="str">
        <f>IF('[1]#source_data'!A311="","",IF(U308="","",VLOOKUP(U308,[1]!Table2[#All],3,FALSE)))</f>
        <v/>
      </c>
      <c r="X308" s="4" t="str">
        <f>IF('[1]#source_data'!A311="","",IF('[1]#source_data'!N311="","",'[1]#source_data'!N311))</f>
        <v/>
      </c>
      <c r="Y308" s="4" t="str">
        <f>IF('[1]#source_data'!A311="","",IF(X308="","",VLOOKUP(X308,[1]!Table2[#All],2,FALSE)))</f>
        <v/>
      </c>
      <c r="Z308" s="4" t="str">
        <f>IF('[1]#source_data'!A311="","",IF(X308="","",VLOOKUP(X308,[1]!Table2[#All],3,FALSE)))</f>
        <v/>
      </c>
      <c r="AA308" s="7">
        <f ca="1">IF('[1]#source_data'!A311="","",'[1]#fixed_data'!$B$7)</f>
        <v>46079</v>
      </c>
      <c r="AB308" s="4" t="str">
        <f>IF('[1]#source_data'!A311="","",'[1]#fixed_data'!$B$8)</f>
        <v>https://www.berkeleyfoundation.org.uk/</v>
      </c>
      <c r="AC308" s="4">
        <f>IF('[1]#source_data'!A311="","",IF('[1]#source_data'!O311="","",'[1]#source_data'!O311))</f>
        <v>0</v>
      </c>
    </row>
    <row r="309" spans="1:29" x14ac:dyDescent="0.25">
      <c r="A309" s="4" t="str">
        <f>IF('[1]#source_data'!A312="","",CONCATENATE('[1]#fixed_data'!$B$2&amp;'[1]#source_data'!A312))</f>
        <v>360G-BerkeleyFdn-FG1202</v>
      </c>
      <c r="B309" s="4" t="str">
        <f>IF('[1]#source_data'!A312="","",IF('[1]#source_data'!B312="","",'[1]#source_data'!B312))</f>
        <v>Match funding payment</v>
      </c>
      <c r="C309" s="4" t="str">
        <f>IF('[1]#source_data'!A312="","",IF('[1]#source_data'!C312="","",'[1]#source_data'!C312))</f>
        <v xml:space="preserve">Unrestricted grant provided to partner charities on a quarterly basis to match staff fundraising, volunteering time and donations through payroll giving, in line with the Berkeley Foundation's match funding policy. </v>
      </c>
      <c r="D309" s="4" t="str">
        <f>IF('[1]#source_data'!A312="","",'[1]#fixed_data'!$B$3)</f>
        <v>GBP</v>
      </c>
      <c r="E309" s="5">
        <f>IF('[1]#source_data'!A312="","",IF('[1]#source_data'!D312="","",'[1]#source_data'!D312))</f>
        <v>1935.5</v>
      </c>
      <c r="F309" s="5">
        <f>IF('[1]#source_data'!A312="","",IF('[1]#source_data'!F312="","",'[1]#source_data'!F312))</f>
        <v>1935.5</v>
      </c>
      <c r="G309" s="6">
        <f>IF('[1]#source_data'!A312="","",IF('[1]#source_data'!E312="","",'[1]#source_data'!E312))</f>
        <v>44865</v>
      </c>
      <c r="H309" s="4" t="str">
        <f>IF('[1]#source_data'!A312="","",IF(AND(J309="",K309=""),'[1]#fixed_data'!$B$4&amp;SUBSTITUTE(I309," ","-"),IF(J309="","GB-COH-"&amp;K309,IF(LEFT(J309,2)="SC","GB-SC-"&amp;J309,IF(AND(LEFT(J309,1)="1",LEN(J309)=6),"GB-NIC-"&amp;J309,IF(LEFT(J309,3)="NIC","GB-NIC-"&amp;SUBSTITUTE(J309,"NIC",""),IF(LEFT(J309,1)="X","GB-REV-"&amp;J309,"GB-CHC-"&amp;J309)))))))</f>
        <v>GB-CHC-1059029</v>
      </c>
      <c r="I309" s="4" t="str">
        <f>IF('[1]#source_data'!A312="","",IF('[1]#source_data'!G312="","",'[1]#source_data'!G312))</f>
        <v>Richard House Trust</v>
      </c>
      <c r="J309" s="4">
        <f>IF('[1]#source_data'!A312="","",IF(ISBLANK('[1]#source_data'!H312),"",'[1]#source_data'!H312))</f>
        <v>1059029</v>
      </c>
      <c r="K309" s="4" t="str">
        <f>IF('[1]#source_data'!A312="","",IF('[1]#source_data'!I312="","",TEXT('[1]#source_data'!I312,"00000000")))</f>
        <v/>
      </c>
      <c r="L309" s="4" t="str">
        <f>IF('[1]#source_data'!A312="","",'[1]#fixed_data'!$B$5)</f>
        <v>GB-CHC-1152596</v>
      </c>
      <c r="M309" s="4" t="str">
        <f>IF('[1]#source_data'!A312="","",'[1]#fixed_data'!$B$6)</f>
        <v>The Berkeley Foundation</v>
      </c>
      <c r="N309" s="4" t="str">
        <f>IF('[1]#source_data'!A312="","",IF('[1]#source_data'!J312="","",'[1]#source_data'!J312))</f>
        <v>Unrestricted funding</v>
      </c>
      <c r="O309" s="4" t="str">
        <f>IF('[1]#source_data'!A312="","",IF('[1]#source_data'!K312="","",'[1]#source_data'!K312))</f>
        <v>London</v>
      </c>
      <c r="P309" s="4" t="str">
        <f>IF('[1]#source_data'!A312="","",IF(O309="","",VLOOKUP(O309,[1]!Table2[#All],2,FALSE)))</f>
        <v>E12000007</v>
      </c>
      <c r="Q309" s="4" t="str">
        <f>IF('[1]#source_data'!A312="","",IF(O309="","",VLOOKUP(O309,[1]!Table2[#All],3,FALSE)))</f>
        <v>RGN/GOR</v>
      </c>
      <c r="R309" s="4" t="str">
        <f>IF('[1]#source_data'!A312="","",IF('[1]#source_data'!L312="","",'[1]#source_data'!L312))</f>
        <v/>
      </c>
      <c r="S309" s="4" t="str">
        <f>IF('[1]#source_data'!A312="","",IF(R309="","",VLOOKUP(R309,[1]!Table2[#All],2,FALSE)))</f>
        <v/>
      </c>
      <c r="T309" s="4" t="str">
        <f>IF('[1]#source_data'!A312="","",IF(R309="","",VLOOKUP(R309,[1]!Table2[#All],3,FALSE)))</f>
        <v/>
      </c>
      <c r="U309" s="4" t="str">
        <f>IF('[1]#source_data'!A312="","",IF('[1]#source_data'!M312="","",'[1]#source_data'!M312))</f>
        <v/>
      </c>
      <c r="V309" s="4" t="str">
        <f>IF('[1]#source_data'!A312="","",IF(U309="","",VLOOKUP(U309,[1]!Table2[#All],2,FALSE)))</f>
        <v/>
      </c>
      <c r="W309" s="4" t="str">
        <f>IF('[1]#source_data'!A312="","",IF(U309="","",VLOOKUP(U309,[1]!Table2[#All],3,FALSE)))</f>
        <v/>
      </c>
      <c r="X309" s="4" t="str">
        <f>IF('[1]#source_data'!A312="","",IF('[1]#source_data'!N312="","",'[1]#source_data'!N312))</f>
        <v/>
      </c>
      <c r="Y309" s="4" t="str">
        <f>IF('[1]#source_data'!A312="","",IF(X309="","",VLOOKUP(X309,[1]!Table2[#All],2,FALSE)))</f>
        <v/>
      </c>
      <c r="Z309" s="4" t="str">
        <f>IF('[1]#source_data'!A312="","",IF(X309="","",VLOOKUP(X309,[1]!Table2[#All],3,FALSE)))</f>
        <v/>
      </c>
      <c r="AA309" s="7">
        <f ca="1">IF('[1]#source_data'!A312="","",'[1]#fixed_data'!$B$7)</f>
        <v>46079</v>
      </c>
      <c r="AB309" s="4" t="str">
        <f>IF('[1]#source_data'!A312="","",'[1]#fixed_data'!$B$8)</f>
        <v>https://www.berkeleyfoundation.org.uk/</v>
      </c>
      <c r="AC309" s="4">
        <f>IF('[1]#source_data'!A312="","",IF('[1]#source_data'!O312="","",'[1]#source_data'!O312))</f>
        <v>0</v>
      </c>
    </row>
    <row r="310" spans="1:29" x14ac:dyDescent="0.25">
      <c r="A310" s="4" t="str">
        <f>IF('[1]#source_data'!A313="","",CONCATENATE('[1]#fixed_data'!$B$2&amp;'[1]#source_data'!A313))</f>
        <v>360G-BerkeleyFdn-GR10154</v>
      </c>
      <c r="B310" s="4" t="str">
        <f>IF('[1]#source_data'!A313="","",IF('[1]#source_data'!B313="","",'[1]#source_data'!B313))</f>
        <v>Strategic Partnership</v>
      </c>
      <c r="C310" s="4" t="str">
        <f>IF('[1]#source_data'!A313="","",IF('[1]#source_data'!C313="","",'[1]#source_data'!C313))</f>
        <v>Multi-year grant - 3-year Strategic Partnership supporting young homeless people in London</v>
      </c>
      <c r="D310" s="4" t="str">
        <f>IF('[1]#source_data'!A313="","",'[1]#fixed_data'!$B$3)</f>
        <v>GBP</v>
      </c>
      <c r="E310" s="5">
        <f>IF('[1]#source_data'!A313="","",IF('[1]#source_data'!D313="","",'[1]#source_data'!D313))</f>
        <v>450000</v>
      </c>
      <c r="F310" s="5">
        <f>IF('[1]#source_data'!A313="","",IF('[1]#source_data'!F313="","",'[1]#source_data'!F313))</f>
        <v>450000</v>
      </c>
      <c r="G310" s="6">
        <f>IF('[1]#source_data'!A313="","",IF('[1]#source_data'!E313="","",'[1]#source_data'!E313))</f>
        <v>44882</v>
      </c>
      <c r="H310" s="4" t="str">
        <f>IF('[1]#source_data'!A313="","",IF(AND(J310="",K310=""),'[1]#fixed_data'!$B$4&amp;SUBSTITUTE(I310," ","-"),IF(J310="","GB-COH-"&amp;K310,IF(LEFT(J310,2)="SC","GB-SC-"&amp;J310,IF(AND(LEFT(J310,1)="1",LEN(J310)=6),"GB-NIC-"&amp;J310,IF(LEFT(J310,3)="NIC","GB-NIC-"&amp;SUBSTITUTE(J310,"NIC",""),IF(LEFT(J310,1)="X","GB-REV-"&amp;J310,"GB-CHC-"&amp;J310)))))))</f>
        <v>GB-CHC-276943</v>
      </c>
      <c r="I310" s="4" t="str">
        <f>IF('[1]#source_data'!A313="","",IF('[1]#source_data'!G313="","",'[1]#source_data'!G313))</f>
        <v>New Horizon Youth Centre</v>
      </c>
      <c r="J310" s="4">
        <f>IF('[1]#source_data'!A313="","",IF(ISBLANK('[1]#source_data'!H313),"",'[1]#source_data'!H313))</f>
        <v>276943</v>
      </c>
      <c r="K310" s="4" t="str">
        <f>IF('[1]#source_data'!A313="","",IF('[1]#source_data'!I313="","",TEXT('[1]#source_data'!I313,"00000000")))</f>
        <v/>
      </c>
      <c r="L310" s="4" t="str">
        <f>IF('[1]#source_data'!A313="","",'[1]#fixed_data'!$B$5)</f>
        <v>GB-CHC-1152596</v>
      </c>
      <c r="M310" s="4" t="str">
        <f>IF('[1]#source_data'!A313="","",'[1]#fixed_data'!$B$6)</f>
        <v>The Berkeley Foundation</v>
      </c>
      <c r="N310" s="4" t="str">
        <f>IF('[1]#source_data'!A313="","",IF('[1]#source_data'!J313="","",'[1]#source_data'!J313))</f>
        <v>A Safe Place to Call Home</v>
      </c>
      <c r="O310" s="4" t="str">
        <f>IF('[1]#source_data'!A313="","",IF('[1]#source_data'!K313="","",'[1]#source_data'!K313))</f>
        <v>London</v>
      </c>
      <c r="P310" s="4" t="str">
        <f>IF('[1]#source_data'!A313="","",IF(O310="","",VLOOKUP(O310,[1]!Table2[#All],2,FALSE)))</f>
        <v>E12000007</v>
      </c>
      <c r="Q310" s="4" t="str">
        <f>IF('[1]#source_data'!A313="","",IF(O310="","",VLOOKUP(O310,[1]!Table2[#All],3,FALSE)))</f>
        <v>RGN/GOR</v>
      </c>
      <c r="R310" s="4" t="str">
        <f>IF('[1]#source_data'!A313="","",IF('[1]#source_data'!L313="","",'[1]#source_data'!L313))</f>
        <v/>
      </c>
      <c r="S310" s="4" t="str">
        <f>IF('[1]#source_data'!A313="","",IF(R310="","",VLOOKUP(R310,[1]!Table2[#All],2,FALSE)))</f>
        <v/>
      </c>
      <c r="T310" s="4" t="str">
        <f>IF('[1]#source_data'!A313="","",IF(R310="","",VLOOKUP(R310,[1]!Table2[#All],3,FALSE)))</f>
        <v/>
      </c>
      <c r="U310" s="4" t="str">
        <f>IF('[1]#source_data'!A313="","",IF('[1]#source_data'!M313="","",'[1]#source_data'!M313))</f>
        <v/>
      </c>
      <c r="V310" s="4" t="str">
        <f>IF('[1]#source_data'!A313="","",IF(U310="","",VLOOKUP(U310,[1]!Table2[#All],2,FALSE)))</f>
        <v/>
      </c>
      <c r="W310" s="4" t="str">
        <f>IF('[1]#source_data'!A313="","",IF(U310="","",VLOOKUP(U310,[1]!Table2[#All],3,FALSE)))</f>
        <v/>
      </c>
      <c r="X310" s="4" t="str">
        <f>IF('[1]#source_data'!A313="","",IF('[1]#source_data'!N313="","",'[1]#source_data'!N313))</f>
        <v/>
      </c>
      <c r="Y310" s="4" t="str">
        <f>IF('[1]#source_data'!A313="","",IF(X310="","",VLOOKUP(X310,[1]!Table2[#All],2,FALSE)))</f>
        <v/>
      </c>
      <c r="Z310" s="4" t="str">
        <f>IF('[1]#source_data'!A313="","",IF(X310="","",VLOOKUP(X310,[1]!Table2[#All],3,FALSE)))</f>
        <v/>
      </c>
      <c r="AA310" s="7">
        <f ca="1">IF('[1]#source_data'!A313="","",'[1]#fixed_data'!$B$7)</f>
        <v>46079</v>
      </c>
      <c r="AB310" s="4" t="str">
        <f>IF('[1]#source_data'!A313="","",'[1]#fixed_data'!$B$8)</f>
        <v>https://www.berkeleyfoundation.org.uk/</v>
      </c>
      <c r="AC310" s="4">
        <f>IF('[1]#source_data'!A313="","",IF('[1]#source_data'!O313="","",'[1]#source_data'!O313))</f>
        <v>36</v>
      </c>
    </row>
    <row r="311" spans="1:29" x14ac:dyDescent="0.25">
      <c r="A311" s="4" t="str">
        <f>IF('[1]#source_data'!A314="","",CONCATENATE('[1]#fixed_data'!$B$2&amp;'[1]#source_data'!A314))</f>
        <v>360G-BerkeleyFdn-GR10157</v>
      </c>
      <c r="B311" s="4" t="str">
        <f>IF('[1]#source_data'!A314="","",IF('[1]#source_data'!B314="","",'[1]#source_data'!B314))</f>
        <v>Strategic Partnership</v>
      </c>
      <c r="C311" s="4" t="str">
        <f>IF('[1]#source_data'!A314="","",IF('[1]#source_data'!C314="","",'[1]#source_data'!C314))</f>
        <v>Strategic Partnership (1 year grant)</v>
      </c>
      <c r="D311" s="4" t="str">
        <f>IF('[1]#source_data'!A314="","",'[1]#fixed_data'!$B$3)</f>
        <v>GBP</v>
      </c>
      <c r="E311" s="5">
        <f>IF('[1]#source_data'!A314="","",IF('[1]#source_data'!D314="","",'[1]#source_data'!D314))</f>
        <v>437286</v>
      </c>
      <c r="F311" s="5">
        <f>IF('[1]#source_data'!A314="","",IF('[1]#source_data'!F314="","",'[1]#source_data'!F314))</f>
        <v>437286</v>
      </c>
      <c r="G311" s="6">
        <f>IF('[1]#source_data'!A314="","",IF('[1]#source_data'!E314="","",'[1]#source_data'!E314))</f>
        <v>44882</v>
      </c>
      <c r="H311" s="4" t="str">
        <f>IF('[1]#source_data'!A314="","",IF(AND(J311="",K311=""),'[1]#fixed_data'!$B$4&amp;SUBSTITUTE(I311," ","-"),IF(J311="","GB-COH-"&amp;K311,IF(LEFT(J311,2)="SC","GB-SC-"&amp;J311,IF(AND(LEFT(J311,1)="1",LEN(J311)=6),"GB-NIC-"&amp;J311,IF(LEFT(J311,3)="NIC","GB-NIC-"&amp;SUBSTITUTE(J311,"NIC",""),IF(LEFT(J311,1)="X","GB-REV-"&amp;J311,"GB-CHC-"&amp;J311)))))))</f>
        <v>GB-CHC-1082947</v>
      </c>
      <c r="I311" s="4" t="str">
        <f>IF('[1]#source_data'!A314="","",IF('[1]#source_data'!G314="","",'[1]#source_data'!G314))</f>
        <v>Crisis</v>
      </c>
      <c r="J311" s="4">
        <f>IF('[1]#source_data'!A314="","",IF(ISBLANK('[1]#source_data'!H314),"",'[1]#source_data'!H314))</f>
        <v>1082947</v>
      </c>
      <c r="K311" s="4" t="str">
        <f>IF('[1]#source_data'!A314="","",IF('[1]#source_data'!I314="","",TEXT('[1]#source_data'!I314,"00000000")))</f>
        <v/>
      </c>
      <c r="L311" s="4" t="str">
        <f>IF('[1]#source_data'!A314="","",'[1]#fixed_data'!$B$5)</f>
        <v>GB-CHC-1152596</v>
      </c>
      <c r="M311" s="4" t="str">
        <f>IF('[1]#source_data'!A314="","",'[1]#fixed_data'!$B$6)</f>
        <v>The Berkeley Foundation</v>
      </c>
      <c r="N311" s="4" t="str">
        <f>IF('[1]#source_data'!A314="","",IF('[1]#source_data'!J314="","",'[1]#source_data'!J314))</f>
        <v>A Safe Place to Call Home</v>
      </c>
      <c r="O311" s="4" t="str">
        <f>IF('[1]#source_data'!A314="","",IF('[1]#source_data'!K314="","",'[1]#source_data'!K314))</f>
        <v>London</v>
      </c>
      <c r="P311" s="4" t="str">
        <f>IF('[1]#source_data'!A314="","",IF(O311="","",VLOOKUP(O311,[1]!Table2[#All],2,FALSE)))</f>
        <v>E12000007</v>
      </c>
      <c r="Q311" s="4" t="str">
        <f>IF('[1]#source_data'!A314="","",IF(O311="","",VLOOKUP(O311,[1]!Table2[#All],3,FALSE)))</f>
        <v>RGN/GOR</v>
      </c>
      <c r="R311" s="4" t="str">
        <f>IF('[1]#source_data'!A314="","",IF('[1]#source_data'!L314="","",'[1]#source_data'!L314))</f>
        <v/>
      </c>
      <c r="S311" s="4" t="str">
        <f>IF('[1]#source_data'!A314="","",IF(R311="","",VLOOKUP(R311,[1]!Table2[#All],2,FALSE)))</f>
        <v/>
      </c>
      <c r="T311" s="4" t="str">
        <f>IF('[1]#source_data'!A314="","",IF(R311="","",VLOOKUP(R311,[1]!Table2[#All],3,FALSE)))</f>
        <v/>
      </c>
      <c r="U311" s="4" t="str">
        <f>IF('[1]#source_data'!A314="","",IF('[1]#source_data'!M314="","",'[1]#source_data'!M314))</f>
        <v/>
      </c>
      <c r="V311" s="4" t="str">
        <f>IF('[1]#source_data'!A314="","",IF(U311="","",VLOOKUP(U311,[1]!Table2[#All],2,FALSE)))</f>
        <v/>
      </c>
      <c r="W311" s="4" t="str">
        <f>IF('[1]#source_data'!A314="","",IF(U311="","",VLOOKUP(U311,[1]!Table2[#All],3,FALSE)))</f>
        <v/>
      </c>
      <c r="X311" s="4" t="str">
        <f>IF('[1]#source_data'!A314="","",IF('[1]#source_data'!N314="","",'[1]#source_data'!N314))</f>
        <v/>
      </c>
      <c r="Y311" s="4" t="str">
        <f>IF('[1]#source_data'!A314="","",IF(X311="","",VLOOKUP(X311,[1]!Table2[#All],2,FALSE)))</f>
        <v/>
      </c>
      <c r="Z311" s="4" t="str">
        <f>IF('[1]#source_data'!A314="","",IF(X311="","",VLOOKUP(X311,[1]!Table2[#All],3,FALSE)))</f>
        <v/>
      </c>
      <c r="AA311" s="7">
        <f ca="1">IF('[1]#source_data'!A314="","",'[1]#fixed_data'!$B$7)</f>
        <v>46079</v>
      </c>
      <c r="AB311" s="4" t="str">
        <f>IF('[1]#source_data'!A314="","",'[1]#fixed_data'!$B$8)</f>
        <v>https://www.berkeleyfoundation.org.uk/</v>
      </c>
      <c r="AC311" s="4">
        <f>IF('[1]#source_data'!A314="","",IF('[1]#source_data'!O314="","",'[1]#source_data'!O314))</f>
        <v>12</v>
      </c>
    </row>
    <row r="312" spans="1:29" x14ac:dyDescent="0.25">
      <c r="A312" s="4" t="str">
        <f>IF('[1]#source_data'!A315="","",CONCATENATE('[1]#fixed_data'!$B$2&amp;'[1]#source_data'!A315))</f>
        <v>360G-BerkeleyFdn-GR10155</v>
      </c>
      <c r="B312" s="4" t="str">
        <f>IF('[1]#source_data'!A315="","",IF('[1]#source_data'!B315="","",'[1]#source_data'!B315))</f>
        <v>One-off grant</v>
      </c>
      <c r="C312" s="4" t="str">
        <f>IF('[1]#source_data'!A315="","",IF('[1]#source_data'!C315="","",'[1]#source_data'!C315))</f>
        <v>One-off payment towards Take &amp; Make boxes</v>
      </c>
      <c r="D312" s="4" t="str">
        <f>IF('[1]#source_data'!A315="","",'[1]#fixed_data'!$B$3)</f>
        <v>GBP</v>
      </c>
      <c r="E312" s="5">
        <f>IF('[1]#source_data'!A315="","",IF('[1]#source_data'!D315="","",'[1]#source_data'!D315))</f>
        <v>10000</v>
      </c>
      <c r="F312" s="5">
        <f>IF('[1]#source_data'!A315="","",IF('[1]#source_data'!F315="","",'[1]#source_data'!F315))</f>
        <v>10000</v>
      </c>
      <c r="G312" s="6">
        <f>IF('[1]#source_data'!A315="","",IF('[1]#source_data'!E315="","",'[1]#source_data'!E315))</f>
        <v>44901</v>
      </c>
      <c r="H312" s="4" t="str">
        <f>IF('[1]#source_data'!A315="","",IF(AND(J312="",K312=""),'[1]#fixed_data'!$B$4&amp;SUBSTITUTE(I312," ","-"),IF(J312="","GB-COH-"&amp;K312,IF(LEFT(J312,2)="SC","GB-SC-"&amp;J312,IF(AND(LEFT(J312,1)="1",LEN(J312)=6),"GB-NIC-"&amp;J312,IF(LEFT(J312,3)="NIC","GB-NIC-"&amp;SUBSTITUTE(J312,"NIC",""),IF(LEFT(J312,1)="X","GB-REV-"&amp;J312,"GB-CHC-"&amp;J312)))))))</f>
        <v>GB-CHC-1124833</v>
      </c>
      <c r="I312" s="4" t="str">
        <f>IF('[1]#source_data'!A315="","",IF('[1]#source_data'!G315="","",'[1]#source_data'!G315))</f>
        <v>Mayor's Fund for London</v>
      </c>
      <c r="J312" s="4">
        <f>IF('[1]#source_data'!A315="","",IF(ISBLANK('[1]#source_data'!H315),"",'[1]#source_data'!H315))</f>
        <v>1124833</v>
      </c>
      <c r="K312" s="4" t="str">
        <f>IF('[1]#source_data'!A315="","",IF('[1]#source_data'!I315="","",TEXT('[1]#source_data'!I315,"00000000")))</f>
        <v/>
      </c>
      <c r="L312" s="4" t="str">
        <f>IF('[1]#source_data'!A315="","",'[1]#fixed_data'!$B$5)</f>
        <v>GB-CHC-1152596</v>
      </c>
      <c r="M312" s="4" t="str">
        <f>IF('[1]#source_data'!A315="","",'[1]#fixed_data'!$B$6)</f>
        <v>The Berkeley Foundation</v>
      </c>
      <c r="N312" s="4" t="str">
        <f>IF('[1]#source_data'!A315="","",IF('[1]#source_data'!J315="","",'[1]#source_data'!J315))</f>
        <v>Health and Wellbeing</v>
      </c>
      <c r="O312" s="4" t="str">
        <f>IF('[1]#source_data'!A315="","",IF('[1]#source_data'!K315="","",'[1]#source_data'!K315))</f>
        <v>London</v>
      </c>
      <c r="P312" s="4" t="str">
        <f>IF('[1]#source_data'!A315="","",IF(O312="","",VLOOKUP(O312,[1]!Table2[#All],2,FALSE)))</f>
        <v>E12000007</v>
      </c>
      <c r="Q312" s="4" t="str">
        <f>IF('[1]#source_data'!A315="","",IF(O312="","",VLOOKUP(O312,[1]!Table2[#All],3,FALSE)))</f>
        <v>RGN/GOR</v>
      </c>
      <c r="R312" s="4" t="str">
        <f>IF('[1]#source_data'!A315="","",IF('[1]#source_data'!L315="","",'[1]#source_data'!L315))</f>
        <v/>
      </c>
      <c r="S312" s="4" t="str">
        <f>IF('[1]#source_data'!A315="","",IF(R312="","",VLOOKUP(R312,[1]!Table2[#All],2,FALSE)))</f>
        <v/>
      </c>
      <c r="T312" s="4" t="str">
        <f>IF('[1]#source_data'!A315="","",IF(R312="","",VLOOKUP(R312,[1]!Table2[#All],3,FALSE)))</f>
        <v/>
      </c>
      <c r="U312" s="4" t="str">
        <f>IF('[1]#source_data'!A315="","",IF('[1]#source_data'!M315="","",'[1]#source_data'!M315))</f>
        <v/>
      </c>
      <c r="V312" s="4" t="str">
        <f>IF('[1]#source_data'!A315="","",IF(U312="","",VLOOKUP(U312,[1]!Table2[#All],2,FALSE)))</f>
        <v/>
      </c>
      <c r="W312" s="4" t="str">
        <f>IF('[1]#source_data'!A315="","",IF(U312="","",VLOOKUP(U312,[1]!Table2[#All],3,FALSE)))</f>
        <v/>
      </c>
      <c r="X312" s="4" t="str">
        <f>IF('[1]#source_data'!A315="","",IF('[1]#source_data'!N315="","",'[1]#source_data'!N315))</f>
        <v/>
      </c>
      <c r="Y312" s="4" t="str">
        <f>IF('[1]#source_data'!A315="","",IF(X312="","",VLOOKUP(X312,[1]!Table2[#All],2,FALSE)))</f>
        <v/>
      </c>
      <c r="Z312" s="4" t="str">
        <f>IF('[1]#source_data'!A315="","",IF(X312="","",VLOOKUP(X312,[1]!Table2[#All],3,FALSE)))</f>
        <v/>
      </c>
      <c r="AA312" s="7">
        <f ca="1">IF('[1]#source_data'!A315="","",'[1]#fixed_data'!$B$7)</f>
        <v>46079</v>
      </c>
      <c r="AB312" s="4" t="str">
        <f>IF('[1]#source_data'!A315="","",'[1]#fixed_data'!$B$8)</f>
        <v>https://www.berkeleyfoundation.org.uk/</v>
      </c>
      <c r="AC312" s="4">
        <f>IF('[1]#source_data'!A315="","",IF('[1]#source_data'!O315="","",'[1]#source_data'!O315))</f>
        <v>0</v>
      </c>
    </row>
    <row r="313" spans="1:29" x14ac:dyDescent="0.25">
      <c r="A313" s="4" t="str">
        <f>IF('[1]#source_data'!A316="","",CONCATENATE('[1]#fixed_data'!$B$2&amp;'[1]#source_data'!A316))</f>
        <v>360G-BerkeleyFdn-GR10156</v>
      </c>
      <c r="B313" s="4" t="str">
        <f>IF('[1]#source_data'!A316="","",IF('[1]#source_data'!B316="","",'[1]#source_data'!B316))</f>
        <v>One-off grant</v>
      </c>
      <c r="C313" s="4" t="str">
        <f>IF('[1]#source_data'!A316="","",IF('[1]#source_data'!C316="","",'[1]#source_data'!C316))</f>
        <v>One-off payment towards Winter Relief Fund</v>
      </c>
      <c r="D313" s="4" t="str">
        <f>IF('[1]#source_data'!A316="","",'[1]#fixed_data'!$B$3)</f>
        <v>GBP</v>
      </c>
      <c r="E313" s="5">
        <f>IF('[1]#source_data'!A316="","",IF('[1]#source_data'!D316="","",'[1]#source_data'!D316))</f>
        <v>10000</v>
      </c>
      <c r="F313" s="5">
        <f>IF('[1]#source_data'!A316="","",IF('[1]#source_data'!F316="","",'[1]#source_data'!F316))</f>
        <v>10000</v>
      </c>
      <c r="G313" s="6">
        <f>IF('[1]#source_data'!A316="","",IF('[1]#source_data'!E316="","",'[1]#source_data'!E316))</f>
        <v>44901</v>
      </c>
      <c r="H313" s="4" t="str">
        <f>IF('[1]#source_data'!A316="","",IF(AND(J313="",K313=""),'[1]#fixed_data'!$B$4&amp;SUBSTITUTE(I313," ","-"),IF(J313="","GB-COH-"&amp;K313,IF(LEFT(J313,2)="SC","GB-SC-"&amp;J313,IF(AND(LEFT(J313,1)="1",LEN(J313)=6),"GB-NIC-"&amp;J313,IF(LEFT(J313,3)="NIC","GB-NIC-"&amp;SUBSTITUTE(J313,"NIC",""),IF(LEFT(J313,1)="X","GB-REV-"&amp;J313,"GB-CHC-"&amp;J313)))))))</f>
        <v>GB-CHC-276943</v>
      </c>
      <c r="I313" s="4" t="str">
        <f>IF('[1]#source_data'!A316="","",IF('[1]#source_data'!G316="","",'[1]#source_data'!G316))</f>
        <v>New Horizon Youth Centre</v>
      </c>
      <c r="J313" s="4">
        <f>IF('[1]#source_data'!A316="","",IF(ISBLANK('[1]#source_data'!H316),"",'[1]#source_data'!H316))</f>
        <v>276943</v>
      </c>
      <c r="K313" s="4" t="str">
        <f>IF('[1]#source_data'!A316="","",IF('[1]#source_data'!I316="","",TEXT('[1]#source_data'!I316,"00000000")))</f>
        <v/>
      </c>
      <c r="L313" s="4" t="str">
        <f>IF('[1]#source_data'!A316="","",'[1]#fixed_data'!$B$5)</f>
        <v>GB-CHC-1152596</v>
      </c>
      <c r="M313" s="4" t="str">
        <f>IF('[1]#source_data'!A316="","",'[1]#fixed_data'!$B$6)</f>
        <v>The Berkeley Foundation</v>
      </c>
      <c r="N313" s="4" t="str">
        <f>IF('[1]#source_data'!A316="","",IF('[1]#source_data'!J316="","",'[1]#source_data'!J316))</f>
        <v>A Safe Place to Call Home</v>
      </c>
      <c r="O313" s="4" t="str">
        <f>IF('[1]#source_data'!A316="","",IF('[1]#source_data'!K316="","",'[1]#source_data'!K316))</f>
        <v>London</v>
      </c>
      <c r="P313" s="4" t="str">
        <f>IF('[1]#source_data'!A316="","",IF(O313="","",VLOOKUP(O313,[1]!Table2[#All],2,FALSE)))</f>
        <v>E12000007</v>
      </c>
      <c r="Q313" s="4" t="str">
        <f>IF('[1]#source_data'!A316="","",IF(O313="","",VLOOKUP(O313,[1]!Table2[#All],3,FALSE)))</f>
        <v>RGN/GOR</v>
      </c>
      <c r="R313" s="4" t="str">
        <f>IF('[1]#source_data'!A316="","",IF('[1]#source_data'!L316="","",'[1]#source_data'!L316))</f>
        <v/>
      </c>
      <c r="S313" s="4" t="str">
        <f>IF('[1]#source_data'!A316="","",IF(R313="","",VLOOKUP(R313,[1]!Table2[#All],2,FALSE)))</f>
        <v/>
      </c>
      <c r="T313" s="4" t="str">
        <f>IF('[1]#source_data'!A316="","",IF(R313="","",VLOOKUP(R313,[1]!Table2[#All],3,FALSE)))</f>
        <v/>
      </c>
      <c r="U313" s="4" t="str">
        <f>IF('[1]#source_data'!A316="","",IF('[1]#source_data'!M316="","",'[1]#source_data'!M316))</f>
        <v/>
      </c>
      <c r="V313" s="4" t="str">
        <f>IF('[1]#source_data'!A316="","",IF(U313="","",VLOOKUP(U313,[1]!Table2[#All],2,FALSE)))</f>
        <v/>
      </c>
      <c r="W313" s="4" t="str">
        <f>IF('[1]#source_data'!A316="","",IF(U313="","",VLOOKUP(U313,[1]!Table2[#All],3,FALSE)))</f>
        <v/>
      </c>
      <c r="X313" s="4" t="str">
        <f>IF('[1]#source_data'!A316="","",IF('[1]#source_data'!N316="","",'[1]#source_data'!N316))</f>
        <v/>
      </c>
      <c r="Y313" s="4" t="str">
        <f>IF('[1]#source_data'!A316="","",IF(X313="","",VLOOKUP(X313,[1]!Table2[#All],2,FALSE)))</f>
        <v/>
      </c>
      <c r="Z313" s="4" t="str">
        <f>IF('[1]#source_data'!A316="","",IF(X313="","",VLOOKUP(X313,[1]!Table2[#All],3,FALSE)))</f>
        <v/>
      </c>
      <c r="AA313" s="7">
        <f ca="1">IF('[1]#source_data'!A316="","",'[1]#fixed_data'!$B$7)</f>
        <v>46079</v>
      </c>
      <c r="AB313" s="4" t="str">
        <f>IF('[1]#source_data'!A316="","",'[1]#fixed_data'!$B$8)</f>
        <v>https://www.berkeleyfoundation.org.uk/</v>
      </c>
      <c r="AC313" s="4">
        <f>IF('[1]#source_data'!A316="","",IF('[1]#source_data'!O316="","",'[1]#source_data'!O316))</f>
        <v>0</v>
      </c>
    </row>
    <row r="314" spans="1:29" x14ac:dyDescent="0.25">
      <c r="A314" s="4" t="str">
        <f>IF('[1]#source_data'!A317="","",CONCATENATE('[1]#fixed_data'!$B$2&amp;'[1]#source_data'!A317))</f>
        <v>360G-BerkeleyFdn-GR10149</v>
      </c>
      <c r="B314" s="4" t="str">
        <f>IF('[1]#source_data'!A317="","",IF('[1]#source_data'!B317="","",'[1]#source_data'!B317))</f>
        <v>Resilience Fund Cohort 2</v>
      </c>
      <c r="C314" s="4" t="str">
        <f>IF('[1]#source_data'!A317="","",IF('[1]#source_data'!C317="","",'[1]#source_data'!C317))</f>
        <v>2-year grant aimed at building organisational resilience in charities working to improve the mental health and wellbeing of young people from the global majority (Health and Wellbeing impact goal)</v>
      </c>
      <c r="D314" s="4" t="str">
        <f>IF('[1]#source_data'!A317="","",'[1]#fixed_data'!$B$3)</f>
        <v>GBP</v>
      </c>
      <c r="E314" s="5">
        <f>IF('[1]#source_data'!A317="","",IF('[1]#source_data'!D317="","",'[1]#source_data'!D317))</f>
        <v>30000</v>
      </c>
      <c r="F314" s="5">
        <f>IF('[1]#source_data'!A317="","",IF('[1]#source_data'!F317="","",'[1]#source_data'!F317))</f>
        <v>30000</v>
      </c>
      <c r="G314" s="6">
        <f>IF('[1]#source_data'!A317="","",IF('[1]#source_data'!E317="","",'[1]#source_data'!E317))</f>
        <v>44901</v>
      </c>
      <c r="H314" s="4" t="str">
        <f>IF('[1]#source_data'!A317="","",IF(AND(J314="",K314=""),'[1]#fixed_data'!$B$4&amp;SUBSTITUTE(I314," ","-"),IF(J314="","GB-COH-"&amp;K314,IF(LEFT(J314,2)="SC","GB-SC-"&amp;J314,IF(AND(LEFT(J314,1)="1",LEN(J314)=6),"GB-NIC-"&amp;J314,IF(LEFT(J314,3)="NIC","GB-NIC-"&amp;SUBSTITUTE(J314,"NIC",""),IF(LEFT(J314,1)="X","GB-REV-"&amp;J314,"GB-CHC-"&amp;J314)))))))</f>
        <v>GB-COH-09489401</v>
      </c>
      <c r="I314" s="4" t="str">
        <f>IF('[1]#source_data'!A317="","",IF('[1]#source_data'!G317="","",'[1]#source_data'!G317))</f>
        <v>Spiral Skills CIC</v>
      </c>
      <c r="J314" s="4" t="str">
        <f>IF('[1]#source_data'!A317="","",IF(ISBLANK('[1]#source_data'!H317),"",'[1]#source_data'!H317))</f>
        <v/>
      </c>
      <c r="K314" s="4" t="str">
        <f>IF('[1]#source_data'!A317="","",IF('[1]#source_data'!I317="","",TEXT('[1]#source_data'!I317,"00000000")))</f>
        <v>09489401</v>
      </c>
      <c r="L314" s="4" t="str">
        <f>IF('[1]#source_data'!A317="","",'[1]#fixed_data'!$B$5)</f>
        <v>GB-CHC-1152596</v>
      </c>
      <c r="M314" s="4" t="str">
        <f>IF('[1]#source_data'!A317="","",'[1]#fixed_data'!$B$6)</f>
        <v>The Berkeley Foundation</v>
      </c>
      <c r="N314" s="4" t="str">
        <f>IF('[1]#source_data'!A317="","",IF('[1]#source_data'!J317="","",'[1]#source_data'!J317))</f>
        <v>A Resilient Voluntary Sector</v>
      </c>
      <c r="O314" s="4" t="str">
        <f>IF('[1]#source_data'!A317="","",IF('[1]#source_data'!K317="","",'[1]#source_data'!K317))</f>
        <v>London</v>
      </c>
      <c r="P314" s="4" t="str">
        <f>IF('[1]#source_data'!A317="","",IF(O314="","",VLOOKUP(O314,[1]!Table2[#All],2,FALSE)))</f>
        <v>E12000007</v>
      </c>
      <c r="Q314" s="4" t="str">
        <f>IF('[1]#source_data'!A317="","",IF(O314="","",VLOOKUP(O314,[1]!Table2[#All],3,FALSE)))</f>
        <v>RGN/GOR</v>
      </c>
      <c r="R314" s="4" t="str">
        <f>IF('[1]#source_data'!A317="","",IF('[1]#source_data'!L317="","",'[1]#source_data'!L317))</f>
        <v/>
      </c>
      <c r="S314" s="4" t="str">
        <f>IF('[1]#source_data'!A317="","",IF(R314="","",VLOOKUP(R314,[1]!Table2[#All],2,FALSE)))</f>
        <v/>
      </c>
      <c r="T314" s="4" t="str">
        <f>IF('[1]#source_data'!A317="","",IF(R314="","",VLOOKUP(R314,[1]!Table2[#All],3,FALSE)))</f>
        <v/>
      </c>
      <c r="U314" s="4" t="str">
        <f>IF('[1]#source_data'!A317="","",IF('[1]#source_data'!M317="","",'[1]#source_data'!M317))</f>
        <v/>
      </c>
      <c r="V314" s="4" t="str">
        <f>IF('[1]#source_data'!A317="","",IF(U314="","",VLOOKUP(U314,[1]!Table2[#All],2,FALSE)))</f>
        <v/>
      </c>
      <c r="W314" s="4" t="str">
        <f>IF('[1]#source_data'!A317="","",IF(U314="","",VLOOKUP(U314,[1]!Table2[#All],3,FALSE)))</f>
        <v/>
      </c>
      <c r="X314" s="4" t="str">
        <f>IF('[1]#source_data'!A317="","",IF('[1]#source_data'!N317="","",'[1]#source_data'!N317))</f>
        <v/>
      </c>
      <c r="Y314" s="4" t="str">
        <f>IF('[1]#source_data'!A317="","",IF(X314="","",VLOOKUP(X314,[1]!Table2[#All],2,FALSE)))</f>
        <v/>
      </c>
      <c r="Z314" s="4" t="str">
        <f>IF('[1]#source_data'!A317="","",IF(X314="","",VLOOKUP(X314,[1]!Table2[#All],3,FALSE)))</f>
        <v/>
      </c>
      <c r="AA314" s="7">
        <f ca="1">IF('[1]#source_data'!A317="","",'[1]#fixed_data'!$B$7)</f>
        <v>46079</v>
      </c>
      <c r="AB314" s="4" t="str">
        <f>IF('[1]#source_data'!A317="","",'[1]#fixed_data'!$B$8)</f>
        <v>https://www.berkeleyfoundation.org.uk/</v>
      </c>
      <c r="AC314" s="4">
        <f>IF('[1]#source_data'!A317="","",IF('[1]#source_data'!O317="","",'[1]#source_data'!O317))</f>
        <v>24</v>
      </c>
    </row>
    <row r="315" spans="1:29" x14ac:dyDescent="0.25">
      <c r="A315" s="4" t="str">
        <f>IF('[1]#source_data'!A318="","",CONCATENATE('[1]#fixed_data'!$B$2&amp;'[1]#source_data'!A318))</f>
        <v>360G-BerkeleyFdn-GR10150</v>
      </c>
      <c r="B315" s="4" t="str">
        <f>IF('[1]#source_data'!A318="","",IF('[1]#source_data'!B318="","",'[1]#source_data'!B318))</f>
        <v>Resilience Fund Cohort 2</v>
      </c>
      <c r="C315" s="4" t="str">
        <f>IF('[1]#source_data'!A318="","",IF('[1]#source_data'!C318="","",'[1]#source_data'!C318))</f>
        <v>2-year grant aimed at building organisational resilience in charities working to improve the mental health and wellbeing of young people from the global majority (Health and Wellbeing impact goal)</v>
      </c>
      <c r="D315" s="4" t="str">
        <f>IF('[1]#source_data'!A318="","",'[1]#fixed_data'!$B$3)</f>
        <v>GBP</v>
      </c>
      <c r="E315" s="5">
        <f>IF('[1]#source_data'!A318="","",IF('[1]#source_data'!D318="","",'[1]#source_data'!D318))</f>
        <v>30000</v>
      </c>
      <c r="F315" s="5">
        <f>IF('[1]#source_data'!A318="","",IF('[1]#source_data'!F318="","",'[1]#source_data'!F318))</f>
        <v>30000</v>
      </c>
      <c r="G315" s="6">
        <f>IF('[1]#source_data'!A318="","",IF('[1]#source_data'!E318="","",'[1]#source_data'!E318))</f>
        <v>44901</v>
      </c>
      <c r="H315" s="4" t="str">
        <f>IF('[1]#source_data'!A318="","",IF(AND(J315="",K315=""),'[1]#fixed_data'!$B$4&amp;SUBSTITUTE(I315," ","-"),IF(J315="","GB-COH-"&amp;K315,IF(LEFT(J315,2)="SC","GB-SC-"&amp;J315,IF(AND(LEFT(J315,1)="1",LEN(J315)=6),"GB-NIC-"&amp;J315,IF(LEFT(J315,3)="NIC","GB-NIC-"&amp;SUBSTITUTE(J315,"NIC",""),IF(LEFT(J315,1)="X","GB-REV-"&amp;J315,"GB-CHC-"&amp;J315)))))))</f>
        <v>GB-CHC-1114835</v>
      </c>
      <c r="I315" s="4" t="str">
        <f>IF('[1]#source_data'!A318="","",IF('[1]#source_data'!G318="","",'[1]#source_data'!G318))</f>
        <v>Newham All Star Sports Academy</v>
      </c>
      <c r="J315" s="4">
        <f>IF('[1]#source_data'!A318="","",IF(ISBLANK('[1]#source_data'!H318),"",'[1]#source_data'!H318))</f>
        <v>1114835</v>
      </c>
      <c r="K315" s="4" t="str">
        <f>IF('[1]#source_data'!A318="","",IF('[1]#source_data'!I318="","",TEXT('[1]#source_data'!I318,"00000000")))</f>
        <v/>
      </c>
      <c r="L315" s="4" t="str">
        <f>IF('[1]#source_data'!A318="","",'[1]#fixed_data'!$B$5)</f>
        <v>GB-CHC-1152596</v>
      </c>
      <c r="M315" s="4" t="str">
        <f>IF('[1]#source_data'!A318="","",'[1]#fixed_data'!$B$6)</f>
        <v>The Berkeley Foundation</v>
      </c>
      <c r="N315" s="4" t="str">
        <f>IF('[1]#source_data'!A318="","",IF('[1]#source_data'!J318="","",'[1]#source_data'!J318))</f>
        <v>A Resilient Voluntary Sector</v>
      </c>
      <c r="O315" s="4" t="str">
        <f>IF('[1]#source_data'!A318="","",IF('[1]#source_data'!K318="","",'[1]#source_data'!K318))</f>
        <v>London</v>
      </c>
      <c r="P315" s="4" t="str">
        <f>IF('[1]#source_data'!A318="","",IF(O315="","",VLOOKUP(O315,[1]!Table2[#All],2,FALSE)))</f>
        <v>E12000007</v>
      </c>
      <c r="Q315" s="4" t="str">
        <f>IF('[1]#source_data'!A318="","",IF(O315="","",VLOOKUP(O315,[1]!Table2[#All],3,FALSE)))</f>
        <v>RGN/GOR</v>
      </c>
      <c r="R315" s="4" t="str">
        <f>IF('[1]#source_data'!A318="","",IF('[1]#source_data'!L318="","",'[1]#source_data'!L318))</f>
        <v/>
      </c>
      <c r="S315" s="4" t="str">
        <f>IF('[1]#source_data'!A318="","",IF(R315="","",VLOOKUP(R315,[1]!Table2[#All],2,FALSE)))</f>
        <v/>
      </c>
      <c r="T315" s="4" t="str">
        <f>IF('[1]#source_data'!A318="","",IF(R315="","",VLOOKUP(R315,[1]!Table2[#All],3,FALSE)))</f>
        <v/>
      </c>
      <c r="U315" s="4" t="str">
        <f>IF('[1]#source_data'!A318="","",IF('[1]#source_data'!M318="","",'[1]#source_data'!M318))</f>
        <v/>
      </c>
      <c r="V315" s="4" t="str">
        <f>IF('[1]#source_data'!A318="","",IF(U315="","",VLOOKUP(U315,[1]!Table2[#All],2,FALSE)))</f>
        <v/>
      </c>
      <c r="W315" s="4" t="str">
        <f>IF('[1]#source_data'!A318="","",IF(U315="","",VLOOKUP(U315,[1]!Table2[#All],3,FALSE)))</f>
        <v/>
      </c>
      <c r="X315" s="4" t="str">
        <f>IF('[1]#source_data'!A318="","",IF('[1]#source_data'!N318="","",'[1]#source_data'!N318))</f>
        <v/>
      </c>
      <c r="Y315" s="4" t="str">
        <f>IF('[1]#source_data'!A318="","",IF(X315="","",VLOOKUP(X315,[1]!Table2[#All],2,FALSE)))</f>
        <v/>
      </c>
      <c r="Z315" s="4" t="str">
        <f>IF('[1]#source_data'!A318="","",IF(X315="","",VLOOKUP(X315,[1]!Table2[#All],3,FALSE)))</f>
        <v/>
      </c>
      <c r="AA315" s="7">
        <f ca="1">IF('[1]#source_data'!A318="","",'[1]#fixed_data'!$B$7)</f>
        <v>46079</v>
      </c>
      <c r="AB315" s="4" t="str">
        <f>IF('[1]#source_data'!A318="","",'[1]#fixed_data'!$B$8)</f>
        <v>https://www.berkeleyfoundation.org.uk/</v>
      </c>
      <c r="AC315" s="4">
        <f>IF('[1]#source_data'!A318="","",IF('[1]#source_data'!O318="","",'[1]#source_data'!O318))</f>
        <v>24</v>
      </c>
    </row>
    <row r="316" spans="1:29" x14ac:dyDescent="0.25">
      <c r="A316" s="4" t="str">
        <f>IF('[1]#source_data'!A319="","",CONCATENATE('[1]#fixed_data'!$B$2&amp;'[1]#source_data'!A319))</f>
        <v>360G-BerkeleyFdn-GR10152</v>
      </c>
      <c r="B316" s="4" t="str">
        <f>IF('[1]#source_data'!A319="","",IF('[1]#source_data'!B319="","",'[1]#source_data'!B319))</f>
        <v>Resilience Fund Cohort 2</v>
      </c>
      <c r="C316" s="4" t="str">
        <f>IF('[1]#source_data'!A319="","",IF('[1]#source_data'!C319="","",'[1]#source_data'!C319))</f>
        <v>2-year grant aimed at building organisational resilience in charities working to improve the mental health and wellbeing of young people from the global majority (Health and Wellbeing impact goal)</v>
      </c>
      <c r="D316" s="4" t="str">
        <f>IF('[1]#source_data'!A319="","",'[1]#fixed_data'!$B$3)</f>
        <v>GBP</v>
      </c>
      <c r="E316" s="5">
        <f>IF('[1]#source_data'!A319="","",IF('[1]#source_data'!D319="","",'[1]#source_data'!D319))</f>
        <v>30000</v>
      </c>
      <c r="F316" s="5">
        <f>IF('[1]#source_data'!A319="","",IF('[1]#source_data'!F319="","",'[1]#source_data'!F319))</f>
        <v>30000</v>
      </c>
      <c r="G316" s="6">
        <f>IF('[1]#source_data'!A319="","",IF('[1]#source_data'!E319="","",'[1]#source_data'!E319))</f>
        <v>44901</v>
      </c>
      <c r="H316" s="4" t="str">
        <f>IF('[1]#source_data'!A319="","",IF(AND(J316="",K316=""),'[1]#fixed_data'!$B$4&amp;SUBSTITUTE(I316," ","-"),IF(J316="","GB-COH-"&amp;K316,IF(LEFT(J316,2)="SC","GB-SC-"&amp;J316,IF(AND(LEFT(J316,1)="1",LEN(J316)=6),"GB-NIC-"&amp;J316,IF(LEFT(J316,3)="NIC","GB-NIC-"&amp;SUBSTITUTE(J316,"NIC",""),IF(LEFT(J316,1)="X","GB-REV-"&amp;J316,"GB-CHC-"&amp;J316)))))))</f>
        <v>GB-CHC-1137915</v>
      </c>
      <c r="I316" s="4" t="str">
        <f>IF('[1]#source_data'!A319="","",IF('[1]#source_data'!G319="","",'[1]#source_data'!G319))</f>
        <v>Reaching Higher</v>
      </c>
      <c r="J316" s="4">
        <f>IF('[1]#source_data'!A319="","",IF(ISBLANK('[1]#source_data'!H319),"",'[1]#source_data'!H319))</f>
        <v>1137915</v>
      </c>
      <c r="K316" s="4" t="str">
        <f>IF('[1]#source_data'!A319="","",IF('[1]#source_data'!I319="","",TEXT('[1]#source_data'!I319,"00000000")))</f>
        <v/>
      </c>
      <c r="L316" s="4" t="str">
        <f>IF('[1]#source_data'!A319="","",'[1]#fixed_data'!$B$5)</f>
        <v>GB-CHC-1152596</v>
      </c>
      <c r="M316" s="4" t="str">
        <f>IF('[1]#source_data'!A319="","",'[1]#fixed_data'!$B$6)</f>
        <v>The Berkeley Foundation</v>
      </c>
      <c r="N316" s="4" t="str">
        <f>IF('[1]#source_data'!A319="","",IF('[1]#source_data'!J319="","",'[1]#source_data'!J319))</f>
        <v>A Resilient Voluntary Sector</v>
      </c>
      <c r="O316" s="4" t="str">
        <f>IF('[1]#source_data'!A319="","",IF('[1]#source_data'!K319="","",'[1]#source_data'!K319))</f>
        <v>London</v>
      </c>
      <c r="P316" s="4" t="str">
        <f>IF('[1]#source_data'!A319="","",IF(O316="","",VLOOKUP(O316,[1]!Table2[#All],2,FALSE)))</f>
        <v>E12000007</v>
      </c>
      <c r="Q316" s="4" t="str">
        <f>IF('[1]#source_data'!A319="","",IF(O316="","",VLOOKUP(O316,[1]!Table2[#All],3,FALSE)))</f>
        <v>RGN/GOR</v>
      </c>
      <c r="R316" s="4" t="str">
        <f>IF('[1]#source_data'!A319="","",IF('[1]#source_data'!L319="","",'[1]#source_data'!L319))</f>
        <v/>
      </c>
      <c r="S316" s="4" t="str">
        <f>IF('[1]#source_data'!A319="","",IF(R316="","",VLOOKUP(R316,[1]!Table2[#All],2,FALSE)))</f>
        <v/>
      </c>
      <c r="T316" s="4" t="str">
        <f>IF('[1]#source_data'!A319="","",IF(R316="","",VLOOKUP(R316,[1]!Table2[#All],3,FALSE)))</f>
        <v/>
      </c>
      <c r="U316" s="4" t="str">
        <f>IF('[1]#source_data'!A319="","",IF('[1]#source_data'!M319="","",'[1]#source_data'!M319))</f>
        <v/>
      </c>
      <c r="V316" s="4" t="str">
        <f>IF('[1]#source_data'!A319="","",IF(U316="","",VLOOKUP(U316,[1]!Table2[#All],2,FALSE)))</f>
        <v/>
      </c>
      <c r="W316" s="4" t="str">
        <f>IF('[1]#source_data'!A319="","",IF(U316="","",VLOOKUP(U316,[1]!Table2[#All],3,FALSE)))</f>
        <v/>
      </c>
      <c r="X316" s="4" t="str">
        <f>IF('[1]#source_data'!A319="","",IF('[1]#source_data'!N319="","",'[1]#source_data'!N319))</f>
        <v/>
      </c>
      <c r="Y316" s="4" t="str">
        <f>IF('[1]#source_data'!A319="","",IF(X316="","",VLOOKUP(X316,[1]!Table2[#All],2,FALSE)))</f>
        <v/>
      </c>
      <c r="Z316" s="4" t="str">
        <f>IF('[1]#source_data'!A319="","",IF(X316="","",VLOOKUP(X316,[1]!Table2[#All],3,FALSE)))</f>
        <v/>
      </c>
      <c r="AA316" s="7">
        <f ca="1">IF('[1]#source_data'!A319="","",'[1]#fixed_data'!$B$7)</f>
        <v>46079</v>
      </c>
      <c r="AB316" s="4" t="str">
        <f>IF('[1]#source_data'!A319="","",'[1]#fixed_data'!$B$8)</f>
        <v>https://www.berkeleyfoundation.org.uk/</v>
      </c>
      <c r="AC316" s="4">
        <f>IF('[1]#source_data'!A319="","",IF('[1]#source_data'!O319="","",'[1]#source_data'!O319))</f>
        <v>24</v>
      </c>
    </row>
    <row r="317" spans="1:29" x14ac:dyDescent="0.25">
      <c r="A317" s="4" t="str">
        <f>IF('[1]#source_data'!A320="","",CONCATENATE('[1]#fixed_data'!$B$2&amp;'[1]#source_data'!A320))</f>
        <v>360G-BerkeleyFdn-GR10153</v>
      </c>
      <c r="B317" s="4" t="str">
        <f>IF('[1]#source_data'!A320="","",IF('[1]#source_data'!B320="","",'[1]#source_data'!B320))</f>
        <v>Resilience Fund Cohort 2</v>
      </c>
      <c r="C317" s="4" t="str">
        <f>IF('[1]#source_data'!A320="","",IF('[1]#source_data'!C320="","",'[1]#source_data'!C320))</f>
        <v>2-year grant aimed at building organisational resilience in charities working to improve the mental health and wellbeing of young people from the global majority (Health and Wellbeing impact goal)</v>
      </c>
      <c r="D317" s="4" t="str">
        <f>IF('[1]#source_data'!A320="","",'[1]#fixed_data'!$B$3)</f>
        <v>GBP</v>
      </c>
      <c r="E317" s="5">
        <f>IF('[1]#source_data'!A320="","",IF('[1]#source_data'!D320="","",'[1]#source_data'!D320))</f>
        <v>30000</v>
      </c>
      <c r="F317" s="5">
        <f>IF('[1]#source_data'!A320="","",IF('[1]#source_data'!F320="","",'[1]#source_data'!F320))</f>
        <v>30000</v>
      </c>
      <c r="G317" s="6">
        <f>IF('[1]#source_data'!A320="","",IF('[1]#source_data'!E320="","",'[1]#source_data'!E320))</f>
        <v>44901</v>
      </c>
      <c r="H317" s="4" t="str">
        <f>IF('[1]#source_data'!A320="","",IF(AND(J317="",K317=""),'[1]#fixed_data'!$B$4&amp;SUBSTITUTE(I317," ","-"),IF(J317="","GB-COH-"&amp;K317,IF(LEFT(J317,2)="SC","GB-SC-"&amp;J317,IF(AND(LEFT(J317,1)="1",LEN(J317)=6),"GB-NIC-"&amp;J317,IF(LEFT(J317,3)="NIC","GB-NIC-"&amp;SUBSTITUTE(J317,"NIC",""),IF(LEFT(J317,1)="X","GB-REV-"&amp;J317,"GB-CHC-"&amp;J317)))))))</f>
        <v>GB-COH-13264319</v>
      </c>
      <c r="I317" s="4" t="str">
        <f>IF('[1]#source_data'!A320="","",IF('[1]#source_data'!G320="","",'[1]#source_data'!G320))</f>
        <v>The Boury Academy</v>
      </c>
      <c r="J317" s="4" t="str">
        <f>IF('[1]#source_data'!A320="","",IF(ISBLANK('[1]#source_data'!H320),"",'[1]#source_data'!H320))</f>
        <v/>
      </c>
      <c r="K317" s="4" t="str">
        <f>IF('[1]#source_data'!A320="","",IF('[1]#source_data'!I320="","",TEXT('[1]#source_data'!I320,"00000000")))</f>
        <v>13264319</v>
      </c>
      <c r="L317" s="4" t="str">
        <f>IF('[1]#source_data'!A320="","",'[1]#fixed_data'!$B$5)</f>
        <v>GB-CHC-1152596</v>
      </c>
      <c r="M317" s="4" t="str">
        <f>IF('[1]#source_data'!A320="","",'[1]#fixed_data'!$B$6)</f>
        <v>The Berkeley Foundation</v>
      </c>
      <c r="N317" s="4" t="str">
        <f>IF('[1]#source_data'!A320="","",IF('[1]#source_data'!J320="","",'[1]#source_data'!J320))</f>
        <v>A Resilient Voluntary Sector</v>
      </c>
      <c r="O317" s="4" t="str">
        <f>IF('[1]#source_data'!A320="","",IF('[1]#source_data'!K320="","",'[1]#source_data'!K320))</f>
        <v>London</v>
      </c>
      <c r="P317" s="4" t="str">
        <f>IF('[1]#source_data'!A320="","",IF(O317="","",VLOOKUP(O317,[1]!Table2[#All],2,FALSE)))</f>
        <v>E12000007</v>
      </c>
      <c r="Q317" s="4" t="str">
        <f>IF('[1]#source_data'!A320="","",IF(O317="","",VLOOKUP(O317,[1]!Table2[#All],3,FALSE)))</f>
        <v>RGN/GOR</v>
      </c>
      <c r="R317" s="4" t="str">
        <f>IF('[1]#source_data'!A320="","",IF('[1]#source_data'!L320="","",'[1]#source_data'!L320))</f>
        <v/>
      </c>
      <c r="S317" s="4" t="str">
        <f>IF('[1]#source_data'!A320="","",IF(R317="","",VLOOKUP(R317,[1]!Table2[#All],2,FALSE)))</f>
        <v/>
      </c>
      <c r="T317" s="4" t="str">
        <f>IF('[1]#source_data'!A320="","",IF(R317="","",VLOOKUP(R317,[1]!Table2[#All],3,FALSE)))</f>
        <v/>
      </c>
      <c r="U317" s="4" t="str">
        <f>IF('[1]#source_data'!A320="","",IF('[1]#source_data'!M320="","",'[1]#source_data'!M320))</f>
        <v/>
      </c>
      <c r="V317" s="4" t="str">
        <f>IF('[1]#source_data'!A320="","",IF(U317="","",VLOOKUP(U317,[1]!Table2[#All],2,FALSE)))</f>
        <v/>
      </c>
      <c r="W317" s="4" t="str">
        <f>IF('[1]#source_data'!A320="","",IF(U317="","",VLOOKUP(U317,[1]!Table2[#All],3,FALSE)))</f>
        <v/>
      </c>
      <c r="X317" s="4" t="str">
        <f>IF('[1]#source_data'!A320="","",IF('[1]#source_data'!N320="","",'[1]#source_data'!N320))</f>
        <v/>
      </c>
      <c r="Y317" s="4" t="str">
        <f>IF('[1]#source_data'!A320="","",IF(X317="","",VLOOKUP(X317,[1]!Table2[#All],2,FALSE)))</f>
        <v/>
      </c>
      <c r="Z317" s="4" t="str">
        <f>IF('[1]#source_data'!A320="","",IF(X317="","",VLOOKUP(X317,[1]!Table2[#All],3,FALSE)))</f>
        <v/>
      </c>
      <c r="AA317" s="7">
        <f ca="1">IF('[1]#source_data'!A320="","",'[1]#fixed_data'!$B$7)</f>
        <v>46079</v>
      </c>
      <c r="AB317" s="4" t="str">
        <f>IF('[1]#source_data'!A320="","",'[1]#fixed_data'!$B$8)</f>
        <v>https://www.berkeleyfoundation.org.uk/</v>
      </c>
      <c r="AC317" s="4">
        <f>IF('[1]#source_data'!A320="","",IF('[1]#source_data'!O320="","",'[1]#source_data'!O320))</f>
        <v>24</v>
      </c>
    </row>
    <row r="318" spans="1:29" x14ac:dyDescent="0.25">
      <c r="A318" s="4" t="str">
        <f>IF('[1]#source_data'!A321="","",CONCATENATE('[1]#fixed_data'!$B$2&amp;'[1]#source_data'!A321))</f>
        <v>360G-BerkeleyFdn-GR10151</v>
      </c>
      <c r="B318" s="4" t="str">
        <f>IF('[1]#source_data'!A321="","",IF('[1]#source_data'!B321="","",'[1]#source_data'!B321))</f>
        <v>Resilience Fund Cohort 2</v>
      </c>
      <c r="C318" s="4" t="str">
        <f>IF('[1]#source_data'!A321="","",IF('[1]#source_data'!C321="","",'[1]#source_data'!C321))</f>
        <v>2-year grant aimed at building organisational resilience in charities working to improve the mental health and wellbeing of young people from the global majority (Health and Wellbeing impact goal)</v>
      </c>
      <c r="D318" s="4" t="str">
        <f>IF('[1]#source_data'!A321="","",'[1]#fixed_data'!$B$3)</f>
        <v>GBP</v>
      </c>
      <c r="E318" s="5">
        <f>IF('[1]#source_data'!A321="","",IF('[1]#source_data'!D321="","",'[1]#source_data'!D321))</f>
        <v>30000</v>
      </c>
      <c r="F318" s="5">
        <f>IF('[1]#source_data'!A321="","",IF('[1]#source_data'!F321="","",'[1]#source_data'!F321))</f>
        <v>30000</v>
      </c>
      <c r="G318" s="6">
        <f>IF('[1]#source_data'!A321="","",IF('[1]#source_data'!E321="","",'[1]#source_data'!E321))</f>
        <v>44901</v>
      </c>
      <c r="H318" s="4" t="str">
        <f>IF('[1]#source_data'!A321="","",IF(AND(J318="",K318=""),'[1]#fixed_data'!$B$4&amp;SUBSTITUTE(I318," ","-"),IF(J318="","GB-COH-"&amp;K318,IF(LEFT(J318,2)="SC","GB-SC-"&amp;J318,IF(AND(LEFT(J318,1)="1",LEN(J318)=6),"GB-NIC-"&amp;J318,IF(LEFT(J318,3)="NIC","GB-NIC-"&amp;SUBSTITUTE(J318,"NIC",""),IF(LEFT(J318,1)="X","GB-REV-"&amp;J318,"GB-CHC-"&amp;J318)))))))</f>
        <v>GB-CHC-1120562</v>
      </c>
      <c r="I318" s="4" t="str">
        <f>IF('[1]#source_data'!A321="","",IF('[1]#source_data'!G321="","",'[1]#source_data'!G321))</f>
        <v>Khulisa</v>
      </c>
      <c r="J318" s="4">
        <f>IF('[1]#source_data'!A321="","",IF(ISBLANK('[1]#source_data'!H321),"",'[1]#source_data'!H321))</f>
        <v>1120562</v>
      </c>
      <c r="K318" s="4" t="str">
        <f>IF('[1]#source_data'!A321="","",IF('[1]#source_data'!I321="","",TEXT('[1]#source_data'!I321,"00000000")))</f>
        <v/>
      </c>
      <c r="L318" s="4" t="str">
        <f>IF('[1]#source_data'!A321="","",'[1]#fixed_data'!$B$5)</f>
        <v>GB-CHC-1152596</v>
      </c>
      <c r="M318" s="4" t="str">
        <f>IF('[1]#source_data'!A321="","",'[1]#fixed_data'!$B$6)</f>
        <v>The Berkeley Foundation</v>
      </c>
      <c r="N318" s="4" t="str">
        <f>IF('[1]#source_data'!A321="","",IF('[1]#source_data'!J321="","",'[1]#source_data'!J321))</f>
        <v>A Resilient Voluntary Sector</v>
      </c>
      <c r="O318" s="4" t="str">
        <f>IF('[1]#source_data'!A321="","",IF('[1]#source_data'!K321="","",'[1]#source_data'!K321))</f>
        <v>London</v>
      </c>
      <c r="P318" s="4" t="str">
        <f>IF('[1]#source_data'!A321="","",IF(O318="","",VLOOKUP(O318,[1]!Table2[#All],2,FALSE)))</f>
        <v>E12000007</v>
      </c>
      <c r="Q318" s="4" t="str">
        <f>IF('[1]#source_data'!A321="","",IF(O318="","",VLOOKUP(O318,[1]!Table2[#All],3,FALSE)))</f>
        <v>RGN/GOR</v>
      </c>
      <c r="R318" s="4" t="str">
        <f>IF('[1]#source_data'!A321="","",IF('[1]#source_data'!L321="","",'[1]#source_data'!L321))</f>
        <v/>
      </c>
      <c r="S318" s="4" t="str">
        <f>IF('[1]#source_data'!A321="","",IF(R318="","",VLOOKUP(R318,[1]!Table2[#All],2,FALSE)))</f>
        <v/>
      </c>
      <c r="T318" s="4" t="str">
        <f>IF('[1]#source_data'!A321="","",IF(R318="","",VLOOKUP(R318,[1]!Table2[#All],3,FALSE)))</f>
        <v/>
      </c>
      <c r="U318" s="4" t="str">
        <f>IF('[1]#source_data'!A321="","",IF('[1]#source_data'!M321="","",'[1]#source_data'!M321))</f>
        <v/>
      </c>
      <c r="V318" s="4" t="str">
        <f>IF('[1]#source_data'!A321="","",IF(U318="","",VLOOKUP(U318,[1]!Table2[#All],2,FALSE)))</f>
        <v/>
      </c>
      <c r="W318" s="4" t="str">
        <f>IF('[1]#source_data'!A321="","",IF(U318="","",VLOOKUP(U318,[1]!Table2[#All],3,FALSE)))</f>
        <v/>
      </c>
      <c r="X318" s="4" t="str">
        <f>IF('[1]#source_data'!A321="","",IF('[1]#source_data'!N321="","",'[1]#source_data'!N321))</f>
        <v/>
      </c>
      <c r="Y318" s="4" t="str">
        <f>IF('[1]#source_data'!A321="","",IF(X318="","",VLOOKUP(X318,[1]!Table2[#All],2,FALSE)))</f>
        <v/>
      </c>
      <c r="Z318" s="4" t="str">
        <f>IF('[1]#source_data'!A321="","",IF(X318="","",VLOOKUP(X318,[1]!Table2[#All],3,FALSE)))</f>
        <v/>
      </c>
      <c r="AA318" s="7">
        <f ca="1">IF('[1]#source_data'!A321="","",'[1]#fixed_data'!$B$7)</f>
        <v>46079</v>
      </c>
      <c r="AB318" s="4" t="str">
        <f>IF('[1]#source_data'!A321="","",'[1]#fixed_data'!$B$8)</f>
        <v>https://www.berkeleyfoundation.org.uk/</v>
      </c>
      <c r="AC318" s="4">
        <f>IF('[1]#source_data'!A321="","",IF('[1]#source_data'!O321="","",'[1]#source_data'!O321))</f>
        <v>24</v>
      </c>
    </row>
    <row r="319" spans="1:29" x14ac:dyDescent="0.25">
      <c r="A319" s="4" t="str">
        <f>IF('[1]#source_data'!A322="","",CONCATENATE('[1]#fixed_data'!$B$2&amp;'[1]#source_data'!A322))</f>
        <v>360G-BerkeleyFdn-GR10177</v>
      </c>
      <c r="B319" s="4" t="str">
        <f>IF('[1]#source_data'!A322="","",IF('[1]#source_data'!B322="","",'[1]#source_data'!B322))</f>
        <v>Development Fund</v>
      </c>
      <c r="C319" s="4" t="str">
        <f>IF('[1]#source_data'!A322="","",IF('[1]#source_data'!C322="","",'[1]#source_data'!C322))</f>
        <v>Multi-year grant towards Youth Voice Project (3 years)</v>
      </c>
      <c r="D319" s="4" t="str">
        <f>IF('[1]#source_data'!A322="","",'[1]#fixed_data'!$B$3)</f>
        <v>GBP</v>
      </c>
      <c r="E319" s="5">
        <f>IF('[1]#source_data'!A322="","",IF('[1]#source_data'!D322="","",'[1]#source_data'!D322))</f>
        <v>114483</v>
      </c>
      <c r="F319" s="5">
        <f>IF('[1]#source_data'!A322="","",IF('[1]#source_data'!F322="","",'[1]#source_data'!F322))</f>
        <v>114483</v>
      </c>
      <c r="G319" s="6">
        <f>IF('[1]#source_data'!A322="","",IF('[1]#source_data'!E322="","",'[1]#source_data'!E322))</f>
        <v>44945</v>
      </c>
      <c r="H319" s="4" t="str">
        <f>IF('[1]#source_data'!A322="","",IF(AND(J319="",K319=""),'[1]#fixed_data'!$B$4&amp;SUBSTITUTE(I319," ","-"),IF(J319="","GB-COH-"&amp;K319,IF(LEFT(J319,2)="SC","GB-SC-"&amp;J319,IF(AND(LEFT(J319,1)="1",LEN(J319)=6),"GB-NIC-"&amp;J319,IF(LEFT(J319,3)="NIC","GB-NIC-"&amp;SUBSTITUTE(J319,"NIC",""),IF(LEFT(J319,1)="X","GB-REV-"&amp;J319,"GB-CHC-"&amp;J319)))))))</f>
        <v>GB-CHC-1080154</v>
      </c>
      <c r="I319" s="4" t="str">
        <f>IF('[1]#source_data'!A322="","",IF('[1]#source_data'!G322="","",'[1]#source_data'!G322))</f>
        <v>St Basils</v>
      </c>
      <c r="J319" s="4">
        <f>IF('[1]#source_data'!A322="","",IF(ISBLANK('[1]#source_data'!H322),"",'[1]#source_data'!H322))</f>
        <v>1080154</v>
      </c>
      <c r="K319" s="4" t="str">
        <f>IF('[1]#source_data'!A322="","",IF('[1]#source_data'!I322="","",TEXT('[1]#source_data'!I322,"00000000")))</f>
        <v/>
      </c>
      <c r="L319" s="4" t="str">
        <f>IF('[1]#source_data'!A322="","",'[1]#fixed_data'!$B$5)</f>
        <v>GB-CHC-1152596</v>
      </c>
      <c r="M319" s="4" t="str">
        <f>IF('[1]#source_data'!A322="","",'[1]#fixed_data'!$B$6)</f>
        <v>The Berkeley Foundation</v>
      </c>
      <c r="N319" s="4" t="str">
        <f>IF('[1]#source_data'!A322="","",IF('[1]#source_data'!J322="","",'[1]#source_data'!J322))</f>
        <v>A Safe Place to Call Home</v>
      </c>
      <c r="O319" s="4" t="str">
        <f>IF('[1]#source_data'!A322="","",IF('[1]#source_data'!K322="","",'[1]#source_data'!K322))</f>
        <v>Birmingham</v>
      </c>
      <c r="P319" s="4" t="str">
        <f>IF('[1]#source_data'!A322="","",IF(O319="","",VLOOKUP(O319,[1]!Table2[#All],2,FALSE)))</f>
        <v>E08000025</v>
      </c>
      <c r="Q319" s="4" t="str">
        <f>IF('[1]#source_data'!A322="","",IF(O319="","",VLOOKUP(O319,[1]!Table2[#All],3,FALSE)))</f>
        <v>MD</v>
      </c>
      <c r="R319" s="4" t="str">
        <f>IF('[1]#source_data'!A322="","",IF('[1]#source_data'!L322="","",'[1]#source_data'!L322))</f>
        <v/>
      </c>
      <c r="S319" s="4" t="str">
        <f>IF('[1]#source_data'!A322="","",IF(R319="","",VLOOKUP(R319,[1]!Table2[#All],2,FALSE)))</f>
        <v/>
      </c>
      <c r="T319" s="4" t="str">
        <f>IF('[1]#source_data'!A322="","",IF(R319="","",VLOOKUP(R319,[1]!Table2[#All],3,FALSE)))</f>
        <v/>
      </c>
      <c r="U319" s="4" t="str">
        <f>IF('[1]#source_data'!A322="","",IF('[1]#source_data'!M322="","",'[1]#source_data'!M322))</f>
        <v/>
      </c>
      <c r="V319" s="4" t="str">
        <f>IF('[1]#source_data'!A322="","",IF(U319="","",VLOOKUP(U319,[1]!Table2[#All],2,FALSE)))</f>
        <v/>
      </c>
      <c r="W319" s="4" t="str">
        <f>IF('[1]#source_data'!A322="","",IF(U319="","",VLOOKUP(U319,[1]!Table2[#All],3,FALSE)))</f>
        <v/>
      </c>
      <c r="X319" s="4" t="str">
        <f>IF('[1]#source_data'!A322="","",IF('[1]#source_data'!N322="","",'[1]#source_data'!N322))</f>
        <v/>
      </c>
      <c r="Y319" s="4" t="str">
        <f>IF('[1]#source_data'!A322="","",IF(X319="","",VLOOKUP(X319,[1]!Table2[#All],2,FALSE)))</f>
        <v/>
      </c>
      <c r="Z319" s="4" t="str">
        <f>IF('[1]#source_data'!A322="","",IF(X319="","",VLOOKUP(X319,[1]!Table2[#All],3,FALSE)))</f>
        <v/>
      </c>
      <c r="AA319" s="7">
        <f ca="1">IF('[1]#source_data'!A322="","",'[1]#fixed_data'!$B$7)</f>
        <v>46079</v>
      </c>
      <c r="AB319" s="4" t="str">
        <f>IF('[1]#source_data'!A322="","",'[1]#fixed_data'!$B$8)</f>
        <v>https://www.berkeleyfoundation.org.uk/</v>
      </c>
      <c r="AC319" s="4">
        <f>IF('[1]#source_data'!A322="","",IF('[1]#source_data'!O322="","",'[1]#source_data'!O322))</f>
        <v>36</v>
      </c>
    </row>
    <row r="320" spans="1:29" x14ac:dyDescent="0.25">
      <c r="A320" s="4" t="str">
        <f>IF('[1]#source_data'!A323="","",CONCATENATE('[1]#fixed_data'!$B$2&amp;'[1]#source_data'!A323))</f>
        <v>360G-BerkeleyFdn-FG1203</v>
      </c>
      <c r="B320" s="4" t="str">
        <f>IF('[1]#source_data'!A323="","",IF('[1]#source_data'!B323="","",'[1]#source_data'!B323))</f>
        <v>Match funding payment</v>
      </c>
      <c r="C320" s="4" t="str">
        <f>IF('[1]#source_data'!A323="","",IF('[1]#source_data'!C323="","",'[1]#source_data'!C323))</f>
        <v xml:space="preserve">Unrestricted grant provided to partner charities on a quarterly basis to match staff fundraising, volunteering time and donations through payroll giving, in line with the Berkeley Foundation's match funding policy. </v>
      </c>
      <c r="D320" s="4" t="str">
        <f>IF('[1]#source_data'!A323="","",'[1]#fixed_data'!$B$3)</f>
        <v>GBP</v>
      </c>
      <c r="E320" s="5">
        <f>IF('[1]#source_data'!A323="","",IF('[1]#source_data'!D323="","",'[1]#source_data'!D323))</f>
        <v>5389.5</v>
      </c>
      <c r="F320" s="5">
        <f>IF('[1]#source_data'!A323="","",IF('[1]#source_data'!F323="","",'[1]#source_data'!F323))</f>
        <v>5389.5</v>
      </c>
      <c r="G320" s="6">
        <f>IF('[1]#source_data'!A323="","",IF('[1]#source_data'!E323="","",'[1]#source_data'!E323))</f>
        <v>44957</v>
      </c>
      <c r="H320" s="4" t="str">
        <f>IF('[1]#source_data'!A323="","",IF(AND(J320="",K320=""),'[1]#fixed_data'!$B$4&amp;SUBSTITUTE(I320," ","-"),IF(J320="","GB-COH-"&amp;K320,IF(LEFT(J320,2)="SC","GB-SC-"&amp;J320,IF(AND(LEFT(J320,1)="1",LEN(J320)=6),"GB-NIC-"&amp;J320,IF(LEFT(J320,3)="NIC","GB-NIC-"&amp;SUBSTITUTE(J320,"NIC",""),IF(LEFT(J320,1)="X","GB-REV-"&amp;J320,"GB-CHC-"&amp;J320)))))))</f>
        <v>GB-CHC-1161629</v>
      </c>
      <c r="I320" s="4" t="str">
        <f>IF('[1]#source_data'!A323="","",IF('[1]#source_data'!G323="","",'[1]#source_data'!G323))</f>
        <v>Home Start London</v>
      </c>
      <c r="J320" s="4">
        <f>IF('[1]#source_data'!A323="","",IF(ISBLANK('[1]#source_data'!H323),"",'[1]#source_data'!H323))</f>
        <v>1161629</v>
      </c>
      <c r="K320" s="4" t="str">
        <f>IF('[1]#source_data'!A323="","",IF('[1]#source_data'!I323="","",TEXT('[1]#source_data'!I323,"00000000")))</f>
        <v/>
      </c>
      <c r="L320" s="4" t="str">
        <f>IF('[1]#source_data'!A323="","",'[1]#fixed_data'!$B$5)</f>
        <v>GB-CHC-1152596</v>
      </c>
      <c r="M320" s="4" t="str">
        <f>IF('[1]#source_data'!A323="","",'[1]#fixed_data'!$B$6)</f>
        <v>The Berkeley Foundation</v>
      </c>
      <c r="N320" s="4" t="str">
        <f>IF('[1]#source_data'!A323="","",IF('[1]#source_data'!J323="","",'[1]#source_data'!J323))</f>
        <v>Unrestricted funding</v>
      </c>
      <c r="O320" s="4" t="str">
        <f>IF('[1]#source_data'!A323="","",IF('[1]#source_data'!K323="","",'[1]#source_data'!K323))</f>
        <v>London</v>
      </c>
      <c r="P320" s="4" t="str">
        <f>IF('[1]#source_data'!A323="","",IF(O320="","",VLOOKUP(O320,[1]!Table2[#All],2,FALSE)))</f>
        <v>E12000007</v>
      </c>
      <c r="Q320" s="4" t="str">
        <f>IF('[1]#source_data'!A323="","",IF(O320="","",VLOOKUP(O320,[1]!Table2[#All],3,FALSE)))</f>
        <v>RGN/GOR</v>
      </c>
      <c r="R320" s="4" t="str">
        <f>IF('[1]#source_data'!A323="","",IF('[1]#source_data'!L323="","",'[1]#source_data'!L323))</f>
        <v/>
      </c>
      <c r="S320" s="4" t="str">
        <f>IF('[1]#source_data'!A323="","",IF(R320="","",VLOOKUP(R320,[1]!Table2[#All],2,FALSE)))</f>
        <v/>
      </c>
      <c r="T320" s="4" t="str">
        <f>IF('[1]#source_data'!A323="","",IF(R320="","",VLOOKUP(R320,[1]!Table2[#All],3,FALSE)))</f>
        <v/>
      </c>
      <c r="U320" s="4" t="str">
        <f>IF('[1]#source_data'!A323="","",IF('[1]#source_data'!M323="","",'[1]#source_data'!M323))</f>
        <v/>
      </c>
      <c r="V320" s="4" t="str">
        <f>IF('[1]#source_data'!A323="","",IF(U320="","",VLOOKUP(U320,[1]!Table2[#All],2,FALSE)))</f>
        <v/>
      </c>
      <c r="W320" s="4" t="str">
        <f>IF('[1]#source_data'!A323="","",IF(U320="","",VLOOKUP(U320,[1]!Table2[#All],3,FALSE)))</f>
        <v/>
      </c>
      <c r="X320" s="4" t="str">
        <f>IF('[1]#source_data'!A323="","",IF('[1]#source_data'!N323="","",'[1]#source_data'!N323))</f>
        <v/>
      </c>
      <c r="Y320" s="4" t="str">
        <f>IF('[1]#source_data'!A323="","",IF(X320="","",VLOOKUP(X320,[1]!Table2[#All],2,FALSE)))</f>
        <v/>
      </c>
      <c r="Z320" s="4" t="str">
        <f>IF('[1]#source_data'!A323="","",IF(X320="","",VLOOKUP(X320,[1]!Table2[#All],3,FALSE)))</f>
        <v/>
      </c>
      <c r="AA320" s="7">
        <f ca="1">IF('[1]#source_data'!A323="","",'[1]#fixed_data'!$B$7)</f>
        <v>46079</v>
      </c>
      <c r="AB320" s="4" t="str">
        <f>IF('[1]#source_data'!A323="","",'[1]#fixed_data'!$B$8)</f>
        <v>https://www.berkeleyfoundation.org.uk/</v>
      </c>
      <c r="AC320" s="4">
        <f>IF('[1]#source_data'!A323="","",IF('[1]#source_data'!O323="","",'[1]#source_data'!O323))</f>
        <v>0</v>
      </c>
    </row>
    <row r="321" spans="1:29" x14ac:dyDescent="0.25">
      <c r="A321" s="4" t="str">
        <f>IF('[1]#source_data'!A324="","",CONCATENATE('[1]#fixed_data'!$B$2&amp;'[1]#source_data'!A324))</f>
        <v>360G-BerkeleyFdn-FG1204</v>
      </c>
      <c r="B321" s="4" t="str">
        <f>IF('[1]#source_data'!A324="","",IF('[1]#source_data'!B324="","",'[1]#source_data'!B324))</f>
        <v>Match funding payment</v>
      </c>
      <c r="C321" s="4" t="str">
        <f>IF('[1]#source_data'!A324="","",IF('[1]#source_data'!C324="","",'[1]#source_data'!C324))</f>
        <v xml:space="preserve">Unrestricted grant provided to partner charities on a quarterly basis to match staff fundraising, volunteering time and donations through payroll giving, in line with the Berkeley Foundation's match funding policy. </v>
      </c>
      <c r="D321" s="4" t="str">
        <f>IF('[1]#source_data'!A324="","",'[1]#fixed_data'!$B$3)</f>
        <v>GBP</v>
      </c>
      <c r="E321" s="5">
        <f>IF('[1]#source_data'!A324="","",IF('[1]#source_data'!D324="","",'[1]#source_data'!D324))</f>
        <v>5875</v>
      </c>
      <c r="F321" s="5">
        <f>IF('[1]#source_data'!A324="","",IF('[1]#source_data'!F324="","",'[1]#source_data'!F324))</f>
        <v>5875</v>
      </c>
      <c r="G321" s="6">
        <f>IF('[1]#source_data'!A324="","",IF('[1]#source_data'!E324="","",'[1]#source_data'!E324))</f>
        <v>44957</v>
      </c>
      <c r="H321" s="4" t="str">
        <f>IF('[1]#source_data'!A324="","",IF(AND(J321="",K321=""),'[1]#fixed_data'!$B$4&amp;SUBSTITUTE(I321," ","-"),IF(J321="","GB-COH-"&amp;K321,IF(LEFT(J321,2)="SC","GB-SC-"&amp;J321,IF(AND(LEFT(J321,1)="1",LEN(J321)=6),"GB-NIC-"&amp;J321,IF(LEFT(J321,3)="NIC","GB-NIC-"&amp;SUBSTITUTE(J321,"NIC",""),IF(LEFT(J321,1)="X","GB-REV-"&amp;J321,"GB-CHC-"&amp;J321)))))))</f>
        <v>GB-CHC-801355</v>
      </c>
      <c r="I321" s="4" t="str">
        <f>IF('[1]#source_data'!A324="","",IF('[1]#source_data'!G324="","",'[1]#source_data'!G324))</f>
        <v>St Giles Trust</v>
      </c>
      <c r="J321" s="4">
        <f>IF('[1]#source_data'!A324="","",IF(ISBLANK('[1]#source_data'!H324),"",'[1]#source_data'!H324))</f>
        <v>801355</v>
      </c>
      <c r="K321" s="4" t="str">
        <f>IF('[1]#source_data'!A324="","",IF('[1]#source_data'!I324="","",TEXT('[1]#source_data'!I324,"00000000")))</f>
        <v/>
      </c>
      <c r="L321" s="4" t="str">
        <f>IF('[1]#source_data'!A324="","",'[1]#fixed_data'!$B$5)</f>
        <v>GB-CHC-1152596</v>
      </c>
      <c r="M321" s="4" t="str">
        <f>IF('[1]#source_data'!A324="","",'[1]#fixed_data'!$B$6)</f>
        <v>The Berkeley Foundation</v>
      </c>
      <c r="N321" s="4" t="str">
        <f>IF('[1]#source_data'!A324="","",IF('[1]#source_data'!J324="","",'[1]#source_data'!J324))</f>
        <v>Unrestricted funding</v>
      </c>
      <c r="O321" s="4" t="str">
        <f>IF('[1]#source_data'!A324="","",IF('[1]#source_data'!K324="","",'[1]#source_data'!K324))</f>
        <v>London</v>
      </c>
      <c r="P321" s="4" t="str">
        <f>IF('[1]#source_data'!A324="","",IF(O321="","",VLOOKUP(O321,[1]!Table2[#All],2,FALSE)))</f>
        <v>E12000007</v>
      </c>
      <c r="Q321" s="4" t="str">
        <f>IF('[1]#source_data'!A324="","",IF(O321="","",VLOOKUP(O321,[1]!Table2[#All],3,FALSE)))</f>
        <v>RGN/GOR</v>
      </c>
      <c r="R321" s="4" t="str">
        <f>IF('[1]#source_data'!A324="","",IF('[1]#source_data'!L324="","",'[1]#source_data'!L324))</f>
        <v/>
      </c>
      <c r="S321" s="4" t="str">
        <f>IF('[1]#source_data'!A324="","",IF(R321="","",VLOOKUP(R321,[1]!Table2[#All],2,FALSE)))</f>
        <v/>
      </c>
      <c r="T321" s="4" t="str">
        <f>IF('[1]#source_data'!A324="","",IF(R321="","",VLOOKUP(R321,[1]!Table2[#All],3,FALSE)))</f>
        <v/>
      </c>
      <c r="U321" s="4" t="str">
        <f>IF('[1]#source_data'!A324="","",IF('[1]#source_data'!M324="","",'[1]#source_data'!M324))</f>
        <v/>
      </c>
      <c r="V321" s="4" t="str">
        <f>IF('[1]#source_data'!A324="","",IF(U321="","",VLOOKUP(U321,[1]!Table2[#All],2,FALSE)))</f>
        <v/>
      </c>
      <c r="W321" s="4" t="str">
        <f>IF('[1]#source_data'!A324="","",IF(U321="","",VLOOKUP(U321,[1]!Table2[#All],3,FALSE)))</f>
        <v/>
      </c>
      <c r="X321" s="4" t="str">
        <f>IF('[1]#source_data'!A324="","",IF('[1]#source_data'!N324="","",'[1]#source_data'!N324))</f>
        <v/>
      </c>
      <c r="Y321" s="4" t="str">
        <f>IF('[1]#source_data'!A324="","",IF(X321="","",VLOOKUP(X321,[1]!Table2[#All],2,FALSE)))</f>
        <v/>
      </c>
      <c r="Z321" s="4" t="str">
        <f>IF('[1]#source_data'!A324="","",IF(X321="","",VLOOKUP(X321,[1]!Table2[#All],3,FALSE)))</f>
        <v/>
      </c>
      <c r="AA321" s="7">
        <f ca="1">IF('[1]#source_data'!A324="","",'[1]#fixed_data'!$B$7)</f>
        <v>46079</v>
      </c>
      <c r="AB321" s="4" t="str">
        <f>IF('[1]#source_data'!A324="","",'[1]#fixed_data'!$B$8)</f>
        <v>https://www.berkeleyfoundation.org.uk/</v>
      </c>
      <c r="AC321" s="4">
        <f>IF('[1]#source_data'!A324="","",IF('[1]#source_data'!O324="","",'[1]#source_data'!O324))</f>
        <v>0</v>
      </c>
    </row>
    <row r="322" spans="1:29" x14ac:dyDescent="0.25">
      <c r="A322" s="4" t="str">
        <f>IF('[1]#source_data'!A325="","",CONCATENATE('[1]#fixed_data'!$B$2&amp;'[1]#source_data'!A325))</f>
        <v>360G-BerkeleyFdn-FG1205</v>
      </c>
      <c r="B322" s="4" t="str">
        <f>IF('[1]#source_data'!A325="","",IF('[1]#source_data'!B325="","",'[1]#source_data'!B325))</f>
        <v>Match funding payment</v>
      </c>
      <c r="C322" s="4" t="str">
        <f>IF('[1]#source_data'!A325="","",IF('[1]#source_data'!C325="","",'[1]#source_data'!C325))</f>
        <v xml:space="preserve">Unrestricted grant provided to partner charities on a quarterly basis to match staff fundraising, volunteering time and donations through payroll giving, in line with the Berkeley Foundation's match funding policy. </v>
      </c>
      <c r="D322" s="4" t="str">
        <f>IF('[1]#source_data'!A325="","",'[1]#fixed_data'!$B$3)</f>
        <v>GBP</v>
      </c>
      <c r="E322" s="5">
        <f>IF('[1]#source_data'!A325="","",IF('[1]#source_data'!D325="","",'[1]#source_data'!D325))</f>
        <v>5208</v>
      </c>
      <c r="F322" s="5">
        <f>IF('[1]#source_data'!A325="","",IF('[1]#source_data'!F325="","",'[1]#source_data'!F325))</f>
        <v>5208</v>
      </c>
      <c r="G322" s="6">
        <f>IF('[1]#source_data'!A325="","",IF('[1]#source_data'!E325="","",'[1]#source_data'!E325))</f>
        <v>44957</v>
      </c>
      <c r="H322" s="4" t="str">
        <f>IF('[1]#source_data'!A325="","",IF(AND(J322="",K322=""),'[1]#fixed_data'!$B$4&amp;SUBSTITUTE(I322," ","-"),IF(J322="","GB-COH-"&amp;K322,IF(LEFT(J322,2)="SC","GB-SC-"&amp;J322,IF(AND(LEFT(J322,1)="1",LEN(J322)=6),"GB-NIC-"&amp;J322,IF(LEFT(J322,3)="NIC","GB-NIC-"&amp;SUBSTITUTE(J322,"NIC",""),IF(LEFT(J322,1)="X","GB-REV-"&amp;J322,"GB-CHC-"&amp;J322)))))))</f>
        <v>GB-CHC-271028</v>
      </c>
      <c r="I322" s="4" t="str">
        <f>IF('[1]#source_data'!A325="","",IF('[1]#source_data'!G325="","",'[1]#source_data'!G325))</f>
        <v>National Schizophrenia Fellowship (Rethink Mental Illness)</v>
      </c>
      <c r="J322" s="4">
        <f>IF('[1]#source_data'!A325="","",IF(ISBLANK('[1]#source_data'!H325),"",'[1]#source_data'!H325))</f>
        <v>271028</v>
      </c>
      <c r="K322" s="4" t="str">
        <f>IF('[1]#source_data'!A325="","",IF('[1]#source_data'!I325="","",TEXT('[1]#source_data'!I325,"00000000")))</f>
        <v/>
      </c>
      <c r="L322" s="4" t="str">
        <f>IF('[1]#source_data'!A325="","",'[1]#fixed_data'!$B$5)</f>
        <v>GB-CHC-1152596</v>
      </c>
      <c r="M322" s="4" t="str">
        <f>IF('[1]#source_data'!A325="","",'[1]#fixed_data'!$B$6)</f>
        <v>The Berkeley Foundation</v>
      </c>
      <c r="N322" s="4" t="str">
        <f>IF('[1]#source_data'!A325="","",IF('[1]#source_data'!J325="","",'[1]#source_data'!J325))</f>
        <v>Unrestricted funding</v>
      </c>
      <c r="O322" s="4" t="str">
        <f>IF('[1]#source_data'!A325="","",IF('[1]#source_data'!K325="","",'[1]#source_data'!K325))</f>
        <v>London</v>
      </c>
      <c r="P322" s="4" t="str">
        <f>IF('[1]#source_data'!A325="","",IF(O322="","",VLOOKUP(O322,[1]!Table2[#All],2,FALSE)))</f>
        <v>E12000007</v>
      </c>
      <c r="Q322" s="4" t="str">
        <f>IF('[1]#source_data'!A325="","",IF(O322="","",VLOOKUP(O322,[1]!Table2[#All],3,FALSE)))</f>
        <v>RGN/GOR</v>
      </c>
      <c r="R322" s="4" t="str">
        <f>IF('[1]#source_data'!A325="","",IF('[1]#source_data'!L325="","",'[1]#source_data'!L325))</f>
        <v/>
      </c>
      <c r="S322" s="4" t="str">
        <f>IF('[1]#source_data'!A325="","",IF(R322="","",VLOOKUP(R322,[1]!Table2[#All],2,FALSE)))</f>
        <v/>
      </c>
      <c r="T322" s="4" t="str">
        <f>IF('[1]#source_data'!A325="","",IF(R322="","",VLOOKUP(R322,[1]!Table2[#All],3,FALSE)))</f>
        <v/>
      </c>
      <c r="U322" s="4" t="str">
        <f>IF('[1]#source_data'!A325="","",IF('[1]#source_data'!M325="","",'[1]#source_data'!M325))</f>
        <v/>
      </c>
      <c r="V322" s="4" t="str">
        <f>IF('[1]#source_data'!A325="","",IF(U322="","",VLOOKUP(U322,[1]!Table2[#All],2,FALSE)))</f>
        <v/>
      </c>
      <c r="W322" s="4" t="str">
        <f>IF('[1]#source_data'!A325="","",IF(U322="","",VLOOKUP(U322,[1]!Table2[#All],3,FALSE)))</f>
        <v/>
      </c>
      <c r="X322" s="4" t="str">
        <f>IF('[1]#source_data'!A325="","",IF('[1]#source_data'!N325="","",'[1]#source_data'!N325))</f>
        <v/>
      </c>
      <c r="Y322" s="4" t="str">
        <f>IF('[1]#source_data'!A325="","",IF(X322="","",VLOOKUP(X322,[1]!Table2[#All],2,FALSE)))</f>
        <v/>
      </c>
      <c r="Z322" s="4" t="str">
        <f>IF('[1]#source_data'!A325="","",IF(X322="","",VLOOKUP(X322,[1]!Table2[#All],3,FALSE)))</f>
        <v/>
      </c>
      <c r="AA322" s="7">
        <f ca="1">IF('[1]#source_data'!A325="","",'[1]#fixed_data'!$B$7)</f>
        <v>46079</v>
      </c>
      <c r="AB322" s="4" t="str">
        <f>IF('[1]#source_data'!A325="","",'[1]#fixed_data'!$B$8)</f>
        <v>https://www.berkeleyfoundation.org.uk/</v>
      </c>
      <c r="AC322" s="4">
        <f>IF('[1]#source_data'!A325="","",IF('[1]#source_data'!O325="","",'[1]#source_data'!O325))</f>
        <v>0</v>
      </c>
    </row>
    <row r="323" spans="1:29" x14ac:dyDescent="0.25">
      <c r="A323" s="4" t="str">
        <f>IF('[1]#source_data'!A326="","",CONCATENATE('[1]#fixed_data'!$B$2&amp;'[1]#source_data'!A326))</f>
        <v>360G-BerkeleyFdn-FG1206</v>
      </c>
      <c r="B323" s="4" t="str">
        <f>IF('[1]#source_data'!A326="","",IF('[1]#source_data'!B326="","",'[1]#source_data'!B326))</f>
        <v>Match funding payment</v>
      </c>
      <c r="C323" s="4" t="str">
        <f>IF('[1]#source_data'!A326="","",IF('[1]#source_data'!C326="","",'[1]#source_data'!C326))</f>
        <v xml:space="preserve">Unrestricted grant provided to partner charities on a quarterly basis to match staff fundraising, volunteering time and donations through payroll giving, in line with the Berkeley Foundation's match funding policy. </v>
      </c>
      <c r="D323" s="4" t="str">
        <f>IF('[1]#source_data'!A326="","",'[1]#fixed_data'!$B$3)</f>
        <v>GBP</v>
      </c>
      <c r="E323" s="5">
        <f>IF('[1]#source_data'!A326="","",IF('[1]#source_data'!D326="","",'[1]#source_data'!D326))</f>
        <v>5030</v>
      </c>
      <c r="F323" s="5">
        <f>IF('[1]#source_data'!A326="","",IF('[1]#source_data'!F326="","",'[1]#source_data'!F326))</f>
        <v>5030</v>
      </c>
      <c r="G323" s="6">
        <f>IF('[1]#source_data'!A326="","",IF('[1]#source_data'!E326="","",'[1]#source_data'!E326))</f>
        <v>44957</v>
      </c>
      <c r="H323" s="4" t="str">
        <f>IF('[1]#source_data'!A326="","",IF(AND(J323="",K323=""),'[1]#fixed_data'!$B$4&amp;SUBSTITUTE(I323," ","-"),IF(J323="","GB-COH-"&amp;K323,IF(LEFT(J323,2)="SC","GB-SC-"&amp;J323,IF(AND(LEFT(J323,1)="1",LEN(J323)=6),"GB-NIC-"&amp;J323,IF(LEFT(J323,3)="NIC","GB-NIC-"&amp;SUBSTITUTE(J323,"NIC",""),IF(LEFT(J323,1)="X","GB-REV-"&amp;J323,"GB-CHC-"&amp;J323)))))))</f>
        <v>GB-CHC-303145</v>
      </c>
      <c r="I323" s="4" t="str">
        <f>IF('[1]#source_data'!A326="","",IF('[1]#source_data'!G326="","",'[1]#source_data'!G326))</f>
        <v>Triangle Adventure Playground Association</v>
      </c>
      <c r="J323" s="4">
        <f>IF('[1]#source_data'!A326="","",IF(ISBLANK('[1]#source_data'!H326),"",'[1]#source_data'!H326))</f>
        <v>303145</v>
      </c>
      <c r="K323" s="4" t="str">
        <f>IF('[1]#source_data'!A326="","",IF('[1]#source_data'!I326="","",TEXT('[1]#source_data'!I326,"00000000")))</f>
        <v/>
      </c>
      <c r="L323" s="4" t="str">
        <f>IF('[1]#source_data'!A326="","",'[1]#fixed_data'!$B$5)</f>
        <v>GB-CHC-1152596</v>
      </c>
      <c r="M323" s="4" t="str">
        <f>IF('[1]#source_data'!A326="","",'[1]#fixed_data'!$B$6)</f>
        <v>The Berkeley Foundation</v>
      </c>
      <c r="N323" s="4" t="str">
        <f>IF('[1]#source_data'!A326="","",IF('[1]#source_data'!J326="","",'[1]#source_data'!J326))</f>
        <v>Unrestricted funding</v>
      </c>
      <c r="O323" s="4" t="str">
        <f>IF('[1]#source_data'!A326="","",IF('[1]#source_data'!K326="","",'[1]#source_data'!K326))</f>
        <v>London</v>
      </c>
      <c r="P323" s="4" t="str">
        <f>IF('[1]#source_data'!A326="","",IF(O323="","",VLOOKUP(O323,[1]!Table2[#All],2,FALSE)))</f>
        <v>E12000007</v>
      </c>
      <c r="Q323" s="4" t="str">
        <f>IF('[1]#source_data'!A326="","",IF(O323="","",VLOOKUP(O323,[1]!Table2[#All],3,FALSE)))</f>
        <v>RGN/GOR</v>
      </c>
      <c r="R323" s="4" t="str">
        <f>IF('[1]#source_data'!A326="","",IF('[1]#source_data'!L326="","",'[1]#source_data'!L326))</f>
        <v/>
      </c>
      <c r="S323" s="4" t="str">
        <f>IF('[1]#source_data'!A326="","",IF(R323="","",VLOOKUP(R323,[1]!Table2[#All],2,FALSE)))</f>
        <v/>
      </c>
      <c r="T323" s="4" t="str">
        <f>IF('[1]#source_data'!A326="","",IF(R323="","",VLOOKUP(R323,[1]!Table2[#All],3,FALSE)))</f>
        <v/>
      </c>
      <c r="U323" s="4" t="str">
        <f>IF('[1]#source_data'!A326="","",IF('[1]#source_data'!M326="","",'[1]#source_data'!M326))</f>
        <v/>
      </c>
      <c r="V323" s="4" t="str">
        <f>IF('[1]#source_data'!A326="","",IF(U323="","",VLOOKUP(U323,[1]!Table2[#All],2,FALSE)))</f>
        <v/>
      </c>
      <c r="W323" s="4" t="str">
        <f>IF('[1]#source_data'!A326="","",IF(U323="","",VLOOKUP(U323,[1]!Table2[#All],3,FALSE)))</f>
        <v/>
      </c>
      <c r="X323" s="4" t="str">
        <f>IF('[1]#source_data'!A326="","",IF('[1]#source_data'!N326="","",'[1]#source_data'!N326))</f>
        <v/>
      </c>
      <c r="Y323" s="4" t="str">
        <f>IF('[1]#source_data'!A326="","",IF(X323="","",VLOOKUP(X323,[1]!Table2[#All],2,FALSE)))</f>
        <v/>
      </c>
      <c r="Z323" s="4" t="str">
        <f>IF('[1]#source_data'!A326="","",IF(X323="","",VLOOKUP(X323,[1]!Table2[#All],3,FALSE)))</f>
        <v/>
      </c>
      <c r="AA323" s="7">
        <f ca="1">IF('[1]#source_data'!A326="","",'[1]#fixed_data'!$B$7)</f>
        <v>46079</v>
      </c>
      <c r="AB323" s="4" t="str">
        <f>IF('[1]#source_data'!A326="","",'[1]#fixed_data'!$B$8)</f>
        <v>https://www.berkeleyfoundation.org.uk/</v>
      </c>
      <c r="AC323" s="4">
        <f>IF('[1]#source_data'!A326="","",IF('[1]#source_data'!O326="","",'[1]#source_data'!O326))</f>
        <v>0</v>
      </c>
    </row>
    <row r="324" spans="1:29" x14ac:dyDescent="0.25">
      <c r="A324" s="4" t="str">
        <f>IF('[1]#source_data'!A327="","",CONCATENATE('[1]#fixed_data'!$B$2&amp;'[1]#source_data'!A327))</f>
        <v>360G-BerkeleyFdn-FG1207</v>
      </c>
      <c r="B324" s="4" t="str">
        <f>IF('[1]#source_data'!A327="","",IF('[1]#source_data'!B327="","",'[1]#source_data'!B327))</f>
        <v>Match funding payment</v>
      </c>
      <c r="C324" s="4" t="str">
        <f>IF('[1]#source_data'!A327="","",IF('[1]#source_data'!C327="","",'[1]#source_data'!C327))</f>
        <v xml:space="preserve">Unrestricted grant provided to partner charities on a quarterly basis to match staff fundraising, volunteering time and donations through payroll giving, in line with the Berkeley Foundation's match funding policy. </v>
      </c>
      <c r="D324" s="4" t="str">
        <f>IF('[1]#source_data'!A327="","",'[1]#fixed_data'!$B$3)</f>
        <v>GBP</v>
      </c>
      <c r="E324" s="5">
        <f>IF('[1]#source_data'!A327="","",IF('[1]#source_data'!D327="","",'[1]#source_data'!D327))</f>
        <v>7716.5</v>
      </c>
      <c r="F324" s="5">
        <f>IF('[1]#source_data'!A327="","",IF('[1]#source_data'!F327="","",'[1]#source_data'!F327))</f>
        <v>7716.5</v>
      </c>
      <c r="G324" s="6">
        <f>IF('[1]#source_data'!A327="","",IF('[1]#source_data'!E327="","",'[1]#source_data'!E327))</f>
        <v>44957</v>
      </c>
      <c r="H324" s="4" t="str">
        <f>IF('[1]#source_data'!A327="","",IF(AND(J324="",K324=""),'[1]#fixed_data'!$B$4&amp;SUBSTITUTE(I324," ","-"),IF(J324="","GB-COH-"&amp;K324,IF(LEFT(J324,2)="SC","GB-SC-"&amp;J324,IF(AND(LEFT(J324,1)="1",LEN(J324)=6),"GB-NIC-"&amp;J324,IF(LEFT(J324,3)="NIC","GB-NIC-"&amp;SUBSTITUTE(J324,"NIC",""),IF(LEFT(J324,1)="X","GB-REV-"&amp;J324,"GB-CHC-"&amp;J324)))))))</f>
        <v>GB-CHC-1106677</v>
      </c>
      <c r="I324" s="4" t="str">
        <f>IF('[1]#source_data'!A327="","",IF('[1]#source_data'!G327="","",'[1]#source_data'!G327))</f>
        <v>Momentum Children's Charity</v>
      </c>
      <c r="J324" s="4">
        <f>IF('[1]#source_data'!A327="","",IF(ISBLANK('[1]#source_data'!H327),"",'[1]#source_data'!H327))</f>
        <v>1106677</v>
      </c>
      <c r="K324" s="4" t="str">
        <f>IF('[1]#source_data'!A327="","",IF('[1]#source_data'!I327="","",TEXT('[1]#source_data'!I327,"00000000")))</f>
        <v/>
      </c>
      <c r="L324" s="4" t="str">
        <f>IF('[1]#source_data'!A327="","",'[1]#fixed_data'!$B$5)</f>
        <v>GB-CHC-1152596</v>
      </c>
      <c r="M324" s="4" t="str">
        <f>IF('[1]#source_data'!A327="","",'[1]#fixed_data'!$B$6)</f>
        <v>The Berkeley Foundation</v>
      </c>
      <c r="N324" s="4" t="str">
        <f>IF('[1]#source_data'!A327="","",IF('[1]#source_data'!J327="","",'[1]#source_data'!J327))</f>
        <v>Unrestricted funding</v>
      </c>
      <c r="O324" s="4" t="str">
        <f>IF('[1]#source_data'!A327="","",IF('[1]#source_data'!K327="","",'[1]#source_data'!K327))</f>
        <v>South East England</v>
      </c>
      <c r="P324" s="4" t="str">
        <f>IF('[1]#source_data'!A327="","",IF(O324="","",VLOOKUP(O324,[1]!Table2[#All],2,FALSE)))</f>
        <v>E12000008</v>
      </c>
      <c r="Q324" s="4" t="str">
        <f>IF('[1]#source_data'!A327="","",IF(O324="","",VLOOKUP(O324,[1]!Table2[#All],3,FALSE)))</f>
        <v>RGN/GOR</v>
      </c>
      <c r="R324" s="4" t="str">
        <f>IF('[1]#source_data'!A327="","",IF('[1]#source_data'!L327="","",'[1]#source_data'!L327))</f>
        <v>London</v>
      </c>
      <c r="S324" s="4" t="str">
        <f>IF('[1]#source_data'!A327="","",IF(R324="","",VLOOKUP(R324,[1]!Table2[#All],2,FALSE)))</f>
        <v>E12000007</v>
      </c>
      <c r="T324" s="4" t="str">
        <f>IF('[1]#source_data'!A327="","",IF(R324="","",VLOOKUP(R324,[1]!Table2[#All],3,FALSE)))</f>
        <v>RGN/GOR</v>
      </c>
      <c r="U324" s="4" t="str">
        <f>IF('[1]#source_data'!A327="","",IF('[1]#source_data'!M327="","",'[1]#source_data'!M327))</f>
        <v/>
      </c>
      <c r="V324" s="4" t="str">
        <f>IF('[1]#source_data'!A327="","",IF(U324="","",VLOOKUP(U324,[1]!Table2[#All],2,FALSE)))</f>
        <v/>
      </c>
      <c r="W324" s="4" t="str">
        <f>IF('[1]#source_data'!A327="","",IF(U324="","",VLOOKUP(U324,[1]!Table2[#All],3,FALSE)))</f>
        <v/>
      </c>
      <c r="X324" s="4" t="str">
        <f>IF('[1]#source_data'!A327="","",IF('[1]#source_data'!N327="","",'[1]#source_data'!N327))</f>
        <v/>
      </c>
      <c r="Y324" s="4" t="str">
        <f>IF('[1]#source_data'!A327="","",IF(X324="","",VLOOKUP(X324,[1]!Table2[#All],2,FALSE)))</f>
        <v/>
      </c>
      <c r="Z324" s="4" t="str">
        <f>IF('[1]#source_data'!A327="","",IF(X324="","",VLOOKUP(X324,[1]!Table2[#All],3,FALSE)))</f>
        <v/>
      </c>
      <c r="AA324" s="7">
        <f ca="1">IF('[1]#source_data'!A327="","",'[1]#fixed_data'!$B$7)</f>
        <v>46079</v>
      </c>
      <c r="AB324" s="4" t="str">
        <f>IF('[1]#source_data'!A327="","",'[1]#fixed_data'!$B$8)</f>
        <v>https://www.berkeleyfoundation.org.uk/</v>
      </c>
      <c r="AC324" s="4">
        <f>IF('[1]#source_data'!A327="","",IF('[1]#source_data'!O327="","",'[1]#source_data'!O327))</f>
        <v>0</v>
      </c>
    </row>
    <row r="325" spans="1:29" x14ac:dyDescent="0.25">
      <c r="A325" s="4" t="str">
        <f>IF('[1]#source_data'!A328="","",CONCATENATE('[1]#fixed_data'!$B$2&amp;'[1]#source_data'!A328))</f>
        <v>360G-BerkeleyFdn-FG1208</v>
      </c>
      <c r="B325" s="4" t="str">
        <f>IF('[1]#source_data'!A328="","",IF('[1]#source_data'!B328="","",'[1]#source_data'!B328))</f>
        <v>Match funding payment</v>
      </c>
      <c r="C325" s="4" t="str">
        <f>IF('[1]#source_data'!A328="","",IF('[1]#source_data'!C328="","",'[1]#source_data'!C328))</f>
        <v xml:space="preserve">Unrestricted grant provided to partner charities on a quarterly basis to match staff fundraising, volunteering time and donations through payroll giving, in line with the Berkeley Foundation's match funding policy. </v>
      </c>
      <c r="D325" s="4" t="str">
        <f>IF('[1]#source_data'!A328="","",'[1]#fixed_data'!$B$3)</f>
        <v>GBP</v>
      </c>
      <c r="E325" s="5">
        <f>IF('[1]#source_data'!A328="","",IF('[1]#source_data'!D328="","",'[1]#source_data'!D328))</f>
        <v>18117.75</v>
      </c>
      <c r="F325" s="5">
        <f>IF('[1]#source_data'!A328="","",IF('[1]#source_data'!F328="","",'[1]#source_data'!F328))</f>
        <v>18117.75</v>
      </c>
      <c r="G325" s="6">
        <f>IF('[1]#source_data'!A328="","",IF('[1]#source_data'!E328="","",'[1]#source_data'!E328))</f>
        <v>44957</v>
      </c>
      <c r="H325" s="4" t="str">
        <f>IF('[1]#source_data'!A328="","",IF(AND(J325="",K325=""),'[1]#fixed_data'!$B$4&amp;SUBSTITUTE(I325," ","-"),IF(J325="","GB-COH-"&amp;K325,IF(LEFT(J325,2)="SC","GB-SC-"&amp;J325,IF(AND(LEFT(J325,1)="1",LEN(J325)=6),"GB-NIC-"&amp;J325,IF(LEFT(J325,3)="NIC","GB-NIC-"&amp;SUBSTITUTE(J325,"NIC",""),IF(LEFT(J325,1)="X","GB-REV-"&amp;J325,"GB-CHC-"&amp;J325)))))))</f>
        <v>GB-CHC-1039651</v>
      </c>
      <c r="I325" s="4" t="str">
        <f>IF('[1]#source_data'!A328="","",IF('[1]#source_data'!G328="","",'[1]#source_data'!G328))</f>
        <v>Demelza</v>
      </c>
      <c r="J325" s="4">
        <f>IF('[1]#source_data'!A328="","",IF(ISBLANK('[1]#source_data'!H328),"",'[1]#source_data'!H328))</f>
        <v>1039651</v>
      </c>
      <c r="K325" s="4" t="str">
        <f>IF('[1]#source_data'!A328="","",IF('[1]#source_data'!I328="","",TEXT('[1]#source_data'!I328,"00000000")))</f>
        <v/>
      </c>
      <c r="L325" s="4" t="str">
        <f>IF('[1]#source_data'!A328="","",'[1]#fixed_data'!$B$5)</f>
        <v>GB-CHC-1152596</v>
      </c>
      <c r="M325" s="4" t="str">
        <f>IF('[1]#source_data'!A328="","",'[1]#fixed_data'!$B$6)</f>
        <v>The Berkeley Foundation</v>
      </c>
      <c r="N325" s="4" t="str">
        <f>IF('[1]#source_data'!A328="","",IF('[1]#source_data'!J328="","",'[1]#source_data'!J328))</f>
        <v>Unrestricted funding</v>
      </c>
      <c r="O325" s="4" t="str">
        <f>IF('[1]#source_data'!A328="","",IF('[1]#source_data'!K328="","",'[1]#source_data'!K328))</f>
        <v>South East England</v>
      </c>
      <c r="P325" s="4" t="str">
        <f>IF('[1]#source_data'!A328="","",IF(O325="","",VLOOKUP(O325,[1]!Table2[#All],2,FALSE)))</f>
        <v>E12000008</v>
      </c>
      <c r="Q325" s="4" t="str">
        <f>IF('[1]#source_data'!A328="","",IF(O325="","",VLOOKUP(O325,[1]!Table2[#All],3,FALSE)))</f>
        <v>RGN/GOR</v>
      </c>
      <c r="R325" s="4" t="str">
        <f>IF('[1]#source_data'!A328="","",IF('[1]#source_data'!L328="","",'[1]#source_data'!L328))</f>
        <v/>
      </c>
      <c r="S325" s="4" t="str">
        <f>IF('[1]#source_data'!A328="","",IF(R325="","",VLOOKUP(R325,[1]!Table2[#All],2,FALSE)))</f>
        <v/>
      </c>
      <c r="T325" s="4" t="str">
        <f>IF('[1]#source_data'!A328="","",IF(R325="","",VLOOKUP(R325,[1]!Table2[#All],3,FALSE)))</f>
        <v/>
      </c>
      <c r="U325" s="4" t="str">
        <f>IF('[1]#source_data'!A328="","",IF('[1]#source_data'!M328="","",'[1]#source_data'!M328))</f>
        <v/>
      </c>
      <c r="V325" s="4" t="str">
        <f>IF('[1]#source_data'!A328="","",IF(U325="","",VLOOKUP(U325,[1]!Table2[#All],2,FALSE)))</f>
        <v/>
      </c>
      <c r="W325" s="4" t="str">
        <f>IF('[1]#source_data'!A328="","",IF(U325="","",VLOOKUP(U325,[1]!Table2[#All],3,FALSE)))</f>
        <v/>
      </c>
      <c r="X325" s="4" t="str">
        <f>IF('[1]#source_data'!A328="","",IF('[1]#source_data'!N328="","",'[1]#source_data'!N328))</f>
        <v/>
      </c>
      <c r="Y325" s="4" t="str">
        <f>IF('[1]#source_data'!A328="","",IF(X325="","",VLOOKUP(X325,[1]!Table2[#All],2,FALSE)))</f>
        <v/>
      </c>
      <c r="Z325" s="4" t="str">
        <f>IF('[1]#source_data'!A328="","",IF(X325="","",VLOOKUP(X325,[1]!Table2[#All],3,FALSE)))</f>
        <v/>
      </c>
      <c r="AA325" s="7">
        <f ca="1">IF('[1]#source_data'!A328="","",'[1]#fixed_data'!$B$7)</f>
        <v>46079</v>
      </c>
      <c r="AB325" s="4" t="str">
        <f>IF('[1]#source_data'!A328="","",'[1]#fixed_data'!$B$8)</f>
        <v>https://www.berkeleyfoundation.org.uk/</v>
      </c>
      <c r="AC325" s="4">
        <f>IF('[1]#source_data'!A328="","",IF('[1]#source_data'!O328="","",'[1]#source_data'!O328))</f>
        <v>0</v>
      </c>
    </row>
    <row r="326" spans="1:29" x14ac:dyDescent="0.25">
      <c r="A326" s="4" t="str">
        <f>IF('[1]#source_data'!A329="","",CONCATENATE('[1]#fixed_data'!$B$2&amp;'[1]#source_data'!A329))</f>
        <v>360G-BerkeleyFdn-FG1209</v>
      </c>
      <c r="B326" s="4" t="str">
        <f>IF('[1]#source_data'!A329="","",IF('[1]#source_data'!B329="","",'[1]#source_data'!B329))</f>
        <v>Match funding payment</v>
      </c>
      <c r="C326" s="4" t="str">
        <f>IF('[1]#source_data'!A329="","",IF('[1]#source_data'!C329="","",'[1]#source_data'!C329))</f>
        <v xml:space="preserve">Unrestricted grant provided to partner charities on a quarterly basis to match staff fundraising, volunteering time and donations through payroll giving, in line with the Berkeley Foundation's match funding policy. </v>
      </c>
      <c r="D326" s="4" t="str">
        <f>IF('[1]#source_data'!A329="","",'[1]#fixed_data'!$B$3)</f>
        <v>GBP</v>
      </c>
      <c r="E326" s="5">
        <f>IF('[1]#source_data'!A329="","",IF('[1]#source_data'!D329="","",'[1]#source_data'!D329))</f>
        <v>615</v>
      </c>
      <c r="F326" s="5">
        <f>IF('[1]#source_data'!A329="","",IF('[1]#source_data'!F329="","",'[1]#source_data'!F329))</f>
        <v>615</v>
      </c>
      <c r="G326" s="6">
        <f>IF('[1]#source_data'!A329="","",IF('[1]#source_data'!E329="","",'[1]#source_data'!E329))</f>
        <v>44957</v>
      </c>
      <c r="H326" s="4" t="str">
        <f>IF('[1]#source_data'!A329="","",IF(AND(J326="",K326=""),'[1]#fixed_data'!$B$4&amp;SUBSTITUTE(I326," ","-"),IF(J326="","GB-COH-"&amp;K326,IF(LEFT(J326,2)="SC","GB-SC-"&amp;J326,IF(AND(LEFT(J326,1)="1",LEN(J326)=6),"GB-NIC-"&amp;J326,IF(LEFT(J326,3)="NIC","GB-NIC-"&amp;SUBSTITUTE(J326,"NIC",""),IF(LEFT(J326,1)="X","GB-REV-"&amp;J326,"GB-CHC-"&amp;J326)))))))</f>
        <v>GB-CHC-7758137</v>
      </c>
      <c r="I326" s="4" t="str">
        <f>IF('[1]#source_data'!A329="","",IF('[1]#source_data'!G329="","",'[1]#source_data'!G329))</f>
        <v>Gravesham Network Development CIC</v>
      </c>
      <c r="J326" s="4">
        <f>IF('[1]#source_data'!A329="","",IF(ISBLANK('[1]#source_data'!H329),"",'[1]#source_data'!H329))</f>
        <v>7758137</v>
      </c>
      <c r="K326" s="4" t="str">
        <f>IF('[1]#source_data'!A329="","",IF('[1]#source_data'!I329="","",TEXT('[1]#source_data'!I329,"00000000")))</f>
        <v/>
      </c>
      <c r="L326" s="4" t="str">
        <f>IF('[1]#source_data'!A329="","",'[1]#fixed_data'!$B$5)</f>
        <v>GB-CHC-1152596</v>
      </c>
      <c r="M326" s="4" t="str">
        <f>IF('[1]#source_data'!A329="","",'[1]#fixed_data'!$B$6)</f>
        <v>The Berkeley Foundation</v>
      </c>
      <c r="N326" s="4" t="str">
        <f>IF('[1]#source_data'!A329="","",IF('[1]#source_data'!J329="","",'[1]#source_data'!J329))</f>
        <v>Unrestricted funding</v>
      </c>
      <c r="O326" s="4" t="str">
        <f>IF('[1]#source_data'!A329="","",IF('[1]#source_data'!K329="","",'[1]#source_data'!K329))</f>
        <v>South East England</v>
      </c>
      <c r="P326" s="4" t="str">
        <f>IF('[1]#source_data'!A329="","",IF(O326="","",VLOOKUP(O326,[1]!Table2[#All],2,FALSE)))</f>
        <v>E12000008</v>
      </c>
      <c r="Q326" s="4" t="str">
        <f>IF('[1]#source_data'!A329="","",IF(O326="","",VLOOKUP(O326,[1]!Table2[#All],3,FALSE)))</f>
        <v>RGN/GOR</v>
      </c>
      <c r="R326" s="4" t="str">
        <f>IF('[1]#source_data'!A329="","",IF('[1]#source_data'!L329="","",'[1]#source_data'!L329))</f>
        <v/>
      </c>
      <c r="S326" s="4" t="str">
        <f>IF('[1]#source_data'!A329="","",IF(R326="","",VLOOKUP(R326,[1]!Table2[#All],2,FALSE)))</f>
        <v/>
      </c>
      <c r="T326" s="4" t="str">
        <f>IF('[1]#source_data'!A329="","",IF(R326="","",VLOOKUP(R326,[1]!Table2[#All],3,FALSE)))</f>
        <v/>
      </c>
      <c r="U326" s="4" t="str">
        <f>IF('[1]#source_data'!A329="","",IF('[1]#source_data'!M329="","",'[1]#source_data'!M329))</f>
        <v/>
      </c>
      <c r="V326" s="4" t="str">
        <f>IF('[1]#source_data'!A329="","",IF(U326="","",VLOOKUP(U326,[1]!Table2[#All],2,FALSE)))</f>
        <v/>
      </c>
      <c r="W326" s="4" t="str">
        <f>IF('[1]#source_data'!A329="","",IF(U326="","",VLOOKUP(U326,[1]!Table2[#All],3,FALSE)))</f>
        <v/>
      </c>
      <c r="X326" s="4" t="str">
        <f>IF('[1]#source_data'!A329="","",IF('[1]#source_data'!N329="","",'[1]#source_data'!N329))</f>
        <v/>
      </c>
      <c r="Y326" s="4" t="str">
        <f>IF('[1]#source_data'!A329="","",IF(X326="","",VLOOKUP(X326,[1]!Table2[#All],2,FALSE)))</f>
        <v/>
      </c>
      <c r="Z326" s="4" t="str">
        <f>IF('[1]#source_data'!A329="","",IF(X326="","",VLOOKUP(X326,[1]!Table2[#All],3,FALSE)))</f>
        <v/>
      </c>
      <c r="AA326" s="7">
        <f ca="1">IF('[1]#source_data'!A329="","",'[1]#fixed_data'!$B$7)</f>
        <v>46079</v>
      </c>
      <c r="AB326" s="4" t="str">
        <f>IF('[1]#source_data'!A329="","",'[1]#fixed_data'!$B$8)</f>
        <v>https://www.berkeleyfoundation.org.uk/</v>
      </c>
      <c r="AC326" s="4">
        <f>IF('[1]#source_data'!A329="","",IF('[1]#source_data'!O329="","",'[1]#source_data'!O329))</f>
        <v>0</v>
      </c>
    </row>
    <row r="327" spans="1:29" x14ac:dyDescent="0.25">
      <c r="A327" s="4" t="str">
        <f>IF('[1]#source_data'!A330="","",CONCATENATE('[1]#fixed_data'!$B$2&amp;'[1]#source_data'!A330))</f>
        <v>360G-BerkeleyFdn-FG1210</v>
      </c>
      <c r="B327" s="4" t="str">
        <f>IF('[1]#source_data'!A330="","",IF('[1]#source_data'!B330="","",'[1]#source_data'!B330))</f>
        <v>Match funding payment</v>
      </c>
      <c r="C327" s="4" t="str">
        <f>IF('[1]#source_data'!A330="","",IF('[1]#source_data'!C330="","",'[1]#source_data'!C330))</f>
        <v xml:space="preserve">Unrestricted grant provided to partner charities on a quarterly basis to match staff fundraising, volunteering time and donations through payroll giving, in line with the Berkeley Foundation's match funding policy. </v>
      </c>
      <c r="D327" s="4" t="str">
        <f>IF('[1]#source_data'!A330="","",'[1]#fixed_data'!$B$3)</f>
        <v>GBP</v>
      </c>
      <c r="E327" s="5">
        <f>IF('[1]#source_data'!A330="","",IF('[1]#source_data'!D330="","",'[1]#source_data'!D330))</f>
        <v>5020</v>
      </c>
      <c r="F327" s="5">
        <f>IF('[1]#source_data'!A330="","",IF('[1]#source_data'!F330="","",'[1]#source_data'!F330))</f>
        <v>5020</v>
      </c>
      <c r="G327" s="6">
        <f>IF('[1]#source_data'!A330="","",IF('[1]#source_data'!E330="","",'[1]#source_data'!E330))</f>
        <v>44957</v>
      </c>
      <c r="H327" s="4" t="str">
        <f>IF('[1]#source_data'!A330="","",IF(AND(J327="",K327=""),'[1]#fixed_data'!$B$4&amp;SUBSTITUTE(I327," ","-"),IF(J327="","GB-COH-"&amp;K327,IF(LEFT(J327,2)="SC","GB-SC-"&amp;J327,IF(AND(LEFT(J327,1)="1",LEN(J327)=6),"GB-NIC-"&amp;J327,IF(LEFT(J327,3)="NIC","GB-NIC-"&amp;SUBSTITUTE(J327,"NIC",""),IF(LEFT(J327,1)="X","GB-REV-"&amp;J327,"GB-CHC-"&amp;J327)))))))</f>
        <v>GB-CHC-222377</v>
      </c>
      <c r="I327" s="4" t="str">
        <f>IF('[1]#source_data'!A330="","",IF('[1]#source_data'!G330="","",'[1]#source_data'!G330))</f>
        <v>Mencap</v>
      </c>
      <c r="J327" s="4">
        <f>IF('[1]#source_data'!A330="","",IF(ISBLANK('[1]#source_data'!H330),"",'[1]#source_data'!H330))</f>
        <v>222377</v>
      </c>
      <c r="K327" s="4" t="str">
        <f>IF('[1]#source_data'!A330="","",IF('[1]#source_data'!I330="","",TEXT('[1]#source_data'!I330,"00000000")))</f>
        <v/>
      </c>
      <c r="L327" s="4" t="str">
        <f>IF('[1]#source_data'!A330="","",'[1]#fixed_data'!$B$5)</f>
        <v>GB-CHC-1152596</v>
      </c>
      <c r="M327" s="4" t="str">
        <f>IF('[1]#source_data'!A330="","",'[1]#fixed_data'!$B$6)</f>
        <v>The Berkeley Foundation</v>
      </c>
      <c r="N327" s="4" t="str">
        <f>IF('[1]#source_data'!A330="","",IF('[1]#source_data'!J330="","",'[1]#source_data'!J330))</f>
        <v>Unrestricted funding</v>
      </c>
      <c r="O327" s="4" t="str">
        <f>IF('[1]#source_data'!A330="","",IF('[1]#source_data'!K330="","",'[1]#source_data'!K330))</f>
        <v>Birmingham</v>
      </c>
      <c r="P327" s="4" t="str">
        <f>IF('[1]#source_data'!A330="","",IF(O327="","",VLOOKUP(O327,[1]!Table2[#All],2,FALSE)))</f>
        <v>E08000025</v>
      </c>
      <c r="Q327" s="4" t="str">
        <f>IF('[1]#source_data'!A330="","",IF(O327="","",VLOOKUP(O327,[1]!Table2[#All],3,FALSE)))</f>
        <v>MD</v>
      </c>
      <c r="R327" s="4" t="str">
        <f>IF('[1]#source_data'!A330="","",IF('[1]#source_data'!L330="","",'[1]#source_data'!L330))</f>
        <v>London</v>
      </c>
      <c r="S327" s="4" t="str">
        <f>IF('[1]#source_data'!A330="","",IF(R327="","",VLOOKUP(R327,[1]!Table2[#All],2,FALSE)))</f>
        <v>E12000007</v>
      </c>
      <c r="T327" s="4" t="str">
        <f>IF('[1]#source_data'!A330="","",IF(R327="","",VLOOKUP(R327,[1]!Table2[#All],3,FALSE)))</f>
        <v>RGN/GOR</v>
      </c>
      <c r="U327" s="4" t="str">
        <f>IF('[1]#source_data'!A330="","",IF('[1]#source_data'!M330="","",'[1]#source_data'!M330))</f>
        <v/>
      </c>
      <c r="V327" s="4" t="str">
        <f>IF('[1]#source_data'!A330="","",IF(U327="","",VLOOKUP(U327,[1]!Table2[#All],2,FALSE)))</f>
        <v/>
      </c>
      <c r="W327" s="4" t="str">
        <f>IF('[1]#source_data'!A330="","",IF(U327="","",VLOOKUP(U327,[1]!Table2[#All],3,FALSE)))</f>
        <v/>
      </c>
      <c r="X327" s="4" t="str">
        <f>IF('[1]#source_data'!A330="","",IF('[1]#source_data'!N330="","",'[1]#source_data'!N330))</f>
        <v/>
      </c>
      <c r="Y327" s="4" t="str">
        <f>IF('[1]#source_data'!A330="","",IF(X327="","",VLOOKUP(X327,[1]!Table2[#All],2,FALSE)))</f>
        <v/>
      </c>
      <c r="Z327" s="4" t="str">
        <f>IF('[1]#source_data'!A330="","",IF(X327="","",VLOOKUP(X327,[1]!Table2[#All],3,FALSE)))</f>
        <v/>
      </c>
      <c r="AA327" s="7">
        <f ca="1">IF('[1]#source_data'!A330="","",'[1]#fixed_data'!$B$7)</f>
        <v>46079</v>
      </c>
      <c r="AB327" s="4" t="str">
        <f>IF('[1]#source_data'!A330="","",'[1]#fixed_data'!$B$8)</f>
        <v>https://www.berkeleyfoundation.org.uk/</v>
      </c>
      <c r="AC327" s="4">
        <f>IF('[1]#source_data'!A330="","",IF('[1]#source_data'!O330="","",'[1]#source_data'!O330))</f>
        <v>0</v>
      </c>
    </row>
    <row r="328" spans="1:29" x14ac:dyDescent="0.25">
      <c r="A328" s="4" t="str">
        <f>IF('[1]#source_data'!A331="","",CONCATENATE('[1]#fixed_data'!$B$2&amp;'[1]#source_data'!A331))</f>
        <v>360G-BerkeleyFdn-FG1211</v>
      </c>
      <c r="B328" s="4" t="str">
        <f>IF('[1]#source_data'!A331="","",IF('[1]#source_data'!B331="","",'[1]#source_data'!B331))</f>
        <v>Match funding payment</v>
      </c>
      <c r="C328" s="4" t="str">
        <f>IF('[1]#source_data'!A331="","",IF('[1]#source_data'!C331="","",'[1]#source_data'!C331))</f>
        <v xml:space="preserve">Unrestricted grant provided to partner charities on a quarterly basis to match staff fundraising, volunteering time and donations through payroll giving, in line with the Berkeley Foundation's match funding policy. </v>
      </c>
      <c r="D328" s="4" t="str">
        <f>IF('[1]#source_data'!A331="","",'[1]#fixed_data'!$B$3)</f>
        <v>GBP</v>
      </c>
      <c r="E328" s="5">
        <f>IF('[1]#source_data'!A331="","",IF('[1]#source_data'!D331="","",'[1]#source_data'!D331))</f>
        <v>3659.06</v>
      </c>
      <c r="F328" s="5">
        <f>IF('[1]#source_data'!A331="","",IF('[1]#source_data'!F331="","",'[1]#source_data'!F331))</f>
        <v>3659.06</v>
      </c>
      <c r="G328" s="6">
        <f>IF('[1]#source_data'!A331="","",IF('[1]#source_data'!E331="","",'[1]#source_data'!E331))</f>
        <v>44957</v>
      </c>
      <c r="H328" s="4" t="str">
        <f>IF('[1]#source_data'!A331="","",IF(AND(J328="",K328=""),'[1]#fixed_data'!$B$4&amp;SUBSTITUTE(I328," ","-"),IF(J328="","GB-COH-"&amp;K328,IF(LEFT(J328,2)="SC","GB-SC-"&amp;J328,IF(AND(LEFT(J328,1)="1",LEN(J328)=6),"GB-NIC-"&amp;J328,IF(LEFT(J328,3)="NIC","GB-NIC-"&amp;SUBSTITUTE(J328,"NIC",""),IF(LEFT(J328,1)="X","GB-REV-"&amp;J328,"GB-CHC-"&amp;J328)))))))</f>
        <v>GB-CHC-207740</v>
      </c>
      <c r="I328" s="4" t="str">
        <f>IF('[1]#source_data'!A331="","",IF('[1]#source_data'!G331="","",'[1]#source_data'!G331))</f>
        <v>The Grange Centre for People with Disabilities</v>
      </c>
      <c r="J328" s="4">
        <f>IF('[1]#source_data'!A331="","",IF(ISBLANK('[1]#source_data'!H331),"",'[1]#source_data'!H331))</f>
        <v>207740</v>
      </c>
      <c r="K328" s="4" t="str">
        <f>IF('[1]#source_data'!A331="","",IF('[1]#source_data'!I331="","",TEXT('[1]#source_data'!I331,"00000000")))</f>
        <v/>
      </c>
      <c r="L328" s="4" t="str">
        <f>IF('[1]#source_data'!A331="","",'[1]#fixed_data'!$B$5)</f>
        <v>GB-CHC-1152596</v>
      </c>
      <c r="M328" s="4" t="str">
        <f>IF('[1]#source_data'!A331="","",'[1]#fixed_data'!$B$6)</f>
        <v>The Berkeley Foundation</v>
      </c>
      <c r="N328" s="4" t="str">
        <f>IF('[1]#source_data'!A331="","",IF('[1]#source_data'!J331="","",'[1]#source_data'!J331))</f>
        <v>Unrestricted funding</v>
      </c>
      <c r="O328" s="4" t="str">
        <f>IF('[1]#source_data'!A331="","",IF('[1]#source_data'!K331="","",'[1]#source_data'!K331))</f>
        <v>South East England</v>
      </c>
      <c r="P328" s="4" t="str">
        <f>IF('[1]#source_data'!A331="","",IF(O328="","",VLOOKUP(O328,[1]!Table2[#All],2,FALSE)))</f>
        <v>E12000008</v>
      </c>
      <c r="Q328" s="4" t="str">
        <f>IF('[1]#source_data'!A331="","",IF(O328="","",VLOOKUP(O328,[1]!Table2[#All],3,FALSE)))</f>
        <v>RGN/GOR</v>
      </c>
      <c r="R328" s="4" t="str">
        <f>IF('[1]#source_data'!A331="","",IF('[1]#source_data'!L331="","",'[1]#source_data'!L331))</f>
        <v/>
      </c>
      <c r="S328" s="4" t="str">
        <f>IF('[1]#source_data'!A331="","",IF(R328="","",VLOOKUP(R328,[1]!Table2[#All],2,FALSE)))</f>
        <v/>
      </c>
      <c r="T328" s="4" t="str">
        <f>IF('[1]#source_data'!A331="","",IF(R328="","",VLOOKUP(R328,[1]!Table2[#All],3,FALSE)))</f>
        <v/>
      </c>
      <c r="U328" s="4" t="str">
        <f>IF('[1]#source_data'!A331="","",IF('[1]#source_data'!M331="","",'[1]#source_data'!M331))</f>
        <v/>
      </c>
      <c r="V328" s="4" t="str">
        <f>IF('[1]#source_data'!A331="","",IF(U328="","",VLOOKUP(U328,[1]!Table2[#All],2,FALSE)))</f>
        <v/>
      </c>
      <c r="W328" s="4" t="str">
        <f>IF('[1]#source_data'!A331="","",IF(U328="","",VLOOKUP(U328,[1]!Table2[#All],3,FALSE)))</f>
        <v/>
      </c>
      <c r="X328" s="4" t="str">
        <f>IF('[1]#source_data'!A331="","",IF('[1]#source_data'!N331="","",'[1]#source_data'!N331))</f>
        <v/>
      </c>
      <c r="Y328" s="4" t="str">
        <f>IF('[1]#source_data'!A331="","",IF(X328="","",VLOOKUP(X328,[1]!Table2[#All],2,FALSE)))</f>
        <v/>
      </c>
      <c r="Z328" s="4" t="str">
        <f>IF('[1]#source_data'!A331="","",IF(X328="","",VLOOKUP(X328,[1]!Table2[#All],3,FALSE)))</f>
        <v/>
      </c>
      <c r="AA328" s="7">
        <f ca="1">IF('[1]#source_data'!A331="","",'[1]#fixed_data'!$B$7)</f>
        <v>46079</v>
      </c>
      <c r="AB328" s="4" t="str">
        <f>IF('[1]#source_data'!A331="","",'[1]#fixed_data'!$B$8)</f>
        <v>https://www.berkeleyfoundation.org.uk/</v>
      </c>
      <c r="AC328" s="4">
        <f>IF('[1]#source_data'!A331="","",IF('[1]#source_data'!O331="","",'[1]#source_data'!O331))</f>
        <v>0</v>
      </c>
    </row>
    <row r="329" spans="1:29" x14ac:dyDescent="0.25">
      <c r="A329" s="4" t="str">
        <f>IF('[1]#source_data'!A332="","",CONCATENATE('[1]#fixed_data'!$B$2&amp;'[1]#source_data'!A332))</f>
        <v>360G-BerkeleyFdn-FG1212</v>
      </c>
      <c r="B329" s="4" t="str">
        <f>IF('[1]#source_data'!A332="","",IF('[1]#source_data'!B332="","",'[1]#source_data'!B332))</f>
        <v>Match funding payment</v>
      </c>
      <c r="C329" s="4" t="str">
        <f>IF('[1]#source_data'!A332="","",IF('[1]#source_data'!C332="","",'[1]#source_data'!C332))</f>
        <v xml:space="preserve">Unrestricted grant provided to partner charities on a quarterly basis to match staff fundraising, volunteering time and donations through payroll giving, in line with the Berkeley Foundation's match funding policy. </v>
      </c>
      <c r="D329" s="4" t="str">
        <f>IF('[1]#source_data'!A332="","",'[1]#fixed_data'!$B$3)</f>
        <v>GBP</v>
      </c>
      <c r="E329" s="5">
        <f>IF('[1]#source_data'!A332="","",IF('[1]#source_data'!D332="","",'[1]#source_data'!D332))</f>
        <v>3738.39</v>
      </c>
      <c r="F329" s="5">
        <f>IF('[1]#source_data'!A332="","",IF('[1]#source_data'!F332="","",'[1]#source_data'!F332))</f>
        <v>3738.39</v>
      </c>
      <c r="G329" s="6">
        <f>IF('[1]#source_data'!A332="","",IF('[1]#source_data'!E332="","",'[1]#source_data'!E332))</f>
        <v>44957</v>
      </c>
      <c r="H329" s="4" t="str">
        <f>IF('[1]#source_data'!A332="","",IF(AND(J329="",K329=""),'[1]#fixed_data'!$B$4&amp;SUBSTITUTE(I329," ","-"),IF(J329="","GB-COH-"&amp;K329,IF(LEFT(J329,2)="SC","GB-SC-"&amp;J329,IF(AND(LEFT(J329,1)="1",LEN(J329)=6),"GB-NIC-"&amp;J329,IF(LEFT(J329,3)="NIC","GB-NIC-"&amp;SUBSTITUTE(J329,"NIC",""),IF(LEFT(J329,1)="X","GB-REV-"&amp;J329,"GB-CHC-"&amp;J329)))))))</f>
        <v>GB-CHC-1085951</v>
      </c>
      <c r="I329" s="4" t="str">
        <f>IF('[1]#source_data'!A332="","",IF('[1]#source_data'!G332="","",'[1]#source_data'!G332))</f>
        <v>Helen &amp; Douglas House</v>
      </c>
      <c r="J329" s="4">
        <f>IF('[1]#source_data'!A332="","",IF(ISBLANK('[1]#source_data'!H332),"",'[1]#source_data'!H332))</f>
        <v>1085951</v>
      </c>
      <c r="K329" s="4" t="str">
        <f>IF('[1]#source_data'!A332="","",IF('[1]#source_data'!I332="","",TEXT('[1]#source_data'!I332,"00000000")))</f>
        <v/>
      </c>
      <c r="L329" s="4" t="str">
        <f>IF('[1]#source_data'!A332="","",'[1]#fixed_data'!$B$5)</f>
        <v>GB-CHC-1152596</v>
      </c>
      <c r="M329" s="4" t="str">
        <f>IF('[1]#source_data'!A332="","",'[1]#fixed_data'!$B$6)</f>
        <v>The Berkeley Foundation</v>
      </c>
      <c r="N329" s="4" t="str">
        <f>IF('[1]#source_data'!A332="","",IF('[1]#source_data'!J332="","",'[1]#source_data'!J332))</f>
        <v>Unrestricted funding</v>
      </c>
      <c r="O329" s="4" t="str">
        <f>IF('[1]#source_data'!A332="","",IF('[1]#source_data'!K332="","",'[1]#source_data'!K332))</f>
        <v>South East England</v>
      </c>
      <c r="P329" s="4" t="str">
        <f>IF('[1]#source_data'!A332="","",IF(O329="","",VLOOKUP(O329,[1]!Table2[#All],2,FALSE)))</f>
        <v>E12000008</v>
      </c>
      <c r="Q329" s="4" t="str">
        <f>IF('[1]#source_data'!A332="","",IF(O329="","",VLOOKUP(O329,[1]!Table2[#All],3,FALSE)))</f>
        <v>RGN/GOR</v>
      </c>
      <c r="R329" s="4" t="str">
        <f>IF('[1]#source_data'!A332="","",IF('[1]#source_data'!L332="","",'[1]#source_data'!L332))</f>
        <v/>
      </c>
      <c r="S329" s="4" t="str">
        <f>IF('[1]#source_data'!A332="","",IF(R329="","",VLOOKUP(R329,[1]!Table2[#All],2,FALSE)))</f>
        <v/>
      </c>
      <c r="T329" s="4" t="str">
        <f>IF('[1]#source_data'!A332="","",IF(R329="","",VLOOKUP(R329,[1]!Table2[#All],3,FALSE)))</f>
        <v/>
      </c>
      <c r="U329" s="4" t="str">
        <f>IF('[1]#source_data'!A332="","",IF('[1]#source_data'!M332="","",'[1]#source_data'!M332))</f>
        <v/>
      </c>
      <c r="V329" s="4" t="str">
        <f>IF('[1]#source_data'!A332="","",IF(U329="","",VLOOKUP(U329,[1]!Table2[#All],2,FALSE)))</f>
        <v/>
      </c>
      <c r="W329" s="4" t="str">
        <f>IF('[1]#source_data'!A332="","",IF(U329="","",VLOOKUP(U329,[1]!Table2[#All],3,FALSE)))</f>
        <v/>
      </c>
      <c r="X329" s="4" t="str">
        <f>IF('[1]#source_data'!A332="","",IF('[1]#source_data'!N332="","",'[1]#source_data'!N332))</f>
        <v/>
      </c>
      <c r="Y329" s="4" t="str">
        <f>IF('[1]#source_data'!A332="","",IF(X329="","",VLOOKUP(X329,[1]!Table2[#All],2,FALSE)))</f>
        <v/>
      </c>
      <c r="Z329" s="4" t="str">
        <f>IF('[1]#source_data'!A332="","",IF(X329="","",VLOOKUP(X329,[1]!Table2[#All],3,FALSE)))</f>
        <v/>
      </c>
      <c r="AA329" s="7">
        <f ca="1">IF('[1]#source_data'!A332="","",'[1]#fixed_data'!$B$7)</f>
        <v>46079</v>
      </c>
      <c r="AB329" s="4" t="str">
        <f>IF('[1]#source_data'!A332="","",'[1]#fixed_data'!$B$8)</f>
        <v>https://www.berkeleyfoundation.org.uk/</v>
      </c>
      <c r="AC329" s="4">
        <f>IF('[1]#source_data'!A332="","",IF('[1]#source_data'!O332="","",'[1]#source_data'!O332))</f>
        <v>0</v>
      </c>
    </row>
    <row r="330" spans="1:29" x14ac:dyDescent="0.25">
      <c r="A330" s="4" t="str">
        <f>IF('[1]#source_data'!A333="","",CONCATENATE('[1]#fixed_data'!$B$2&amp;'[1]#source_data'!A333))</f>
        <v>360G-BerkeleyFdn-FG1213</v>
      </c>
      <c r="B330" s="4" t="str">
        <f>IF('[1]#source_data'!A333="","",IF('[1]#source_data'!B333="","",'[1]#source_data'!B333))</f>
        <v>Match funding payment</v>
      </c>
      <c r="C330" s="4" t="str">
        <f>IF('[1]#source_data'!A333="","",IF('[1]#source_data'!C333="","",'[1]#source_data'!C333))</f>
        <v xml:space="preserve">Unrestricted grant provided to partner charities on a quarterly basis to match staff fundraising, volunteering time and donations through payroll giving, in line with the Berkeley Foundation's match funding policy. </v>
      </c>
      <c r="D330" s="4" t="str">
        <f>IF('[1]#source_data'!A333="","",'[1]#fixed_data'!$B$3)</f>
        <v>GBP</v>
      </c>
      <c r="E330" s="5">
        <f>IF('[1]#source_data'!A333="","",IF('[1]#source_data'!D333="","",'[1]#source_data'!D333))</f>
        <v>2985.39</v>
      </c>
      <c r="F330" s="5">
        <f>IF('[1]#source_data'!A333="","",IF('[1]#source_data'!F333="","",'[1]#source_data'!F333))</f>
        <v>2985.39</v>
      </c>
      <c r="G330" s="6">
        <f>IF('[1]#source_data'!A333="","",IF('[1]#source_data'!E333="","",'[1]#source_data'!E333))</f>
        <v>44957</v>
      </c>
      <c r="H330" s="4" t="str">
        <f>IF('[1]#source_data'!A333="","",IF(AND(J330="",K330=""),'[1]#fixed_data'!$B$4&amp;SUBSTITUTE(I330," ","-"),IF(J330="","GB-COH-"&amp;K330,IF(LEFT(J330,2)="SC","GB-SC-"&amp;J330,IF(AND(LEFT(J330,1)="1",LEN(J330)=6),"GB-NIC-"&amp;J330,IF(LEFT(J330,3)="NIC","GB-NIC-"&amp;SUBSTITUTE(J330,"NIC",""),IF(LEFT(J330,1)="X","GB-REV-"&amp;J330,"GB-CHC-"&amp;J330)))))))</f>
        <v>GB-CHC-1118947</v>
      </c>
      <c r="I330" s="4" t="str">
        <f>IF('[1]#source_data'!A333="","",IF('[1]#source_data'!G333="","",'[1]#source_data'!G333))</f>
        <v>Alexander Devine Children's Cancer Trust</v>
      </c>
      <c r="J330" s="4">
        <f>IF('[1]#source_data'!A333="","",IF(ISBLANK('[1]#source_data'!H333),"",'[1]#source_data'!H333))</f>
        <v>1118947</v>
      </c>
      <c r="K330" s="4" t="str">
        <f>IF('[1]#source_data'!A333="","",IF('[1]#source_data'!I333="","",TEXT('[1]#source_data'!I333,"00000000")))</f>
        <v/>
      </c>
      <c r="L330" s="4" t="str">
        <f>IF('[1]#source_data'!A333="","",'[1]#fixed_data'!$B$5)</f>
        <v>GB-CHC-1152596</v>
      </c>
      <c r="M330" s="4" t="str">
        <f>IF('[1]#source_data'!A333="","",'[1]#fixed_data'!$B$6)</f>
        <v>The Berkeley Foundation</v>
      </c>
      <c r="N330" s="4" t="str">
        <f>IF('[1]#source_data'!A333="","",IF('[1]#source_data'!J333="","",'[1]#source_data'!J333))</f>
        <v>Unrestricted funding</v>
      </c>
      <c r="O330" s="4" t="str">
        <f>IF('[1]#source_data'!A333="","",IF('[1]#source_data'!K333="","",'[1]#source_data'!K333))</f>
        <v>South East England</v>
      </c>
      <c r="P330" s="4" t="str">
        <f>IF('[1]#source_data'!A333="","",IF(O330="","",VLOOKUP(O330,[1]!Table2[#All],2,FALSE)))</f>
        <v>E12000008</v>
      </c>
      <c r="Q330" s="4" t="str">
        <f>IF('[1]#source_data'!A333="","",IF(O330="","",VLOOKUP(O330,[1]!Table2[#All],3,FALSE)))</f>
        <v>RGN/GOR</v>
      </c>
      <c r="R330" s="4" t="str">
        <f>IF('[1]#source_data'!A333="","",IF('[1]#source_data'!L333="","",'[1]#source_data'!L333))</f>
        <v/>
      </c>
      <c r="S330" s="4" t="str">
        <f>IF('[1]#source_data'!A333="","",IF(R330="","",VLOOKUP(R330,[1]!Table2[#All],2,FALSE)))</f>
        <v/>
      </c>
      <c r="T330" s="4" t="str">
        <f>IF('[1]#source_data'!A333="","",IF(R330="","",VLOOKUP(R330,[1]!Table2[#All],3,FALSE)))</f>
        <v/>
      </c>
      <c r="U330" s="4" t="str">
        <f>IF('[1]#source_data'!A333="","",IF('[1]#source_data'!M333="","",'[1]#source_data'!M333))</f>
        <v/>
      </c>
      <c r="V330" s="4" t="str">
        <f>IF('[1]#source_data'!A333="","",IF(U330="","",VLOOKUP(U330,[1]!Table2[#All],2,FALSE)))</f>
        <v/>
      </c>
      <c r="W330" s="4" t="str">
        <f>IF('[1]#source_data'!A333="","",IF(U330="","",VLOOKUP(U330,[1]!Table2[#All],3,FALSE)))</f>
        <v/>
      </c>
      <c r="X330" s="4" t="str">
        <f>IF('[1]#source_data'!A333="","",IF('[1]#source_data'!N333="","",'[1]#source_data'!N333))</f>
        <v/>
      </c>
      <c r="Y330" s="4" t="str">
        <f>IF('[1]#source_data'!A333="","",IF(X330="","",VLOOKUP(X330,[1]!Table2[#All],2,FALSE)))</f>
        <v/>
      </c>
      <c r="Z330" s="4" t="str">
        <f>IF('[1]#source_data'!A333="","",IF(X330="","",VLOOKUP(X330,[1]!Table2[#All],3,FALSE)))</f>
        <v/>
      </c>
      <c r="AA330" s="7">
        <f ca="1">IF('[1]#source_data'!A333="","",'[1]#fixed_data'!$B$7)</f>
        <v>46079</v>
      </c>
      <c r="AB330" s="4" t="str">
        <f>IF('[1]#source_data'!A333="","",'[1]#fixed_data'!$B$8)</f>
        <v>https://www.berkeleyfoundation.org.uk/</v>
      </c>
      <c r="AC330" s="4">
        <f>IF('[1]#source_data'!A333="","",IF('[1]#source_data'!O333="","",'[1]#source_data'!O333))</f>
        <v>0</v>
      </c>
    </row>
    <row r="331" spans="1:29" x14ac:dyDescent="0.25">
      <c r="A331" s="4" t="str">
        <f>IF('[1]#source_data'!A334="","",CONCATENATE('[1]#fixed_data'!$B$2&amp;'[1]#source_data'!A334))</f>
        <v>360G-BerkeleyFdn-FG1214</v>
      </c>
      <c r="B331" s="4" t="str">
        <f>IF('[1]#source_data'!A334="","",IF('[1]#source_data'!B334="","",'[1]#source_data'!B334))</f>
        <v>Match funding payment</v>
      </c>
      <c r="C331" s="4" t="str">
        <f>IF('[1]#source_data'!A334="","",IF('[1]#source_data'!C334="","",'[1]#source_data'!C334))</f>
        <v xml:space="preserve">Unrestricted grant provided to partner charities on a quarterly basis to match staff fundraising, volunteering time and donations through payroll giving, in line with the Berkeley Foundation's match funding policy. </v>
      </c>
      <c r="D331" s="4" t="str">
        <f>IF('[1]#source_data'!A334="","",'[1]#fixed_data'!$B$3)</f>
        <v>GBP</v>
      </c>
      <c r="E331" s="5">
        <f>IF('[1]#source_data'!A334="","",IF('[1]#source_data'!D334="","",'[1]#source_data'!D334))</f>
        <v>8277.5</v>
      </c>
      <c r="F331" s="5">
        <f>IF('[1]#source_data'!A334="","",IF('[1]#source_data'!F334="","",'[1]#source_data'!F334))</f>
        <v>8277.5</v>
      </c>
      <c r="G331" s="6">
        <f>IF('[1]#source_data'!A334="","",IF('[1]#source_data'!E334="","",'[1]#source_data'!E334))</f>
        <v>44957</v>
      </c>
      <c r="H331" s="4" t="str">
        <f>IF('[1]#source_data'!A334="","",IF(AND(J331="",K331=""),'[1]#fixed_data'!$B$4&amp;SUBSTITUTE(I331," ","-"),IF(J331="","GB-COH-"&amp;K331,IF(LEFT(J331,2)="SC","GB-SC-"&amp;J331,IF(AND(LEFT(J331,1)="1",LEN(J331)=6),"GB-NIC-"&amp;J331,IF(LEFT(J331,3)="NIC","GB-NIC-"&amp;SUBSTITUTE(J331,"NIC",""),IF(LEFT(J331,1)="X","GB-REV-"&amp;J331,"GB-CHC-"&amp;J331)))))))</f>
        <v>GB-CHC-1121561</v>
      </c>
      <c r="I331" s="4" t="str">
        <f>IF('[1]#source_data'!A334="","",IF('[1]#source_data'!G334="","",'[1]#source_data'!G334))</f>
        <v>Ellenor Lions Hospices</v>
      </c>
      <c r="J331" s="4">
        <f>IF('[1]#source_data'!A334="","",IF(ISBLANK('[1]#source_data'!H334),"",'[1]#source_data'!H334))</f>
        <v>1121561</v>
      </c>
      <c r="K331" s="4" t="str">
        <f>IF('[1]#source_data'!A334="","",IF('[1]#source_data'!I334="","",TEXT('[1]#source_data'!I334,"00000000")))</f>
        <v/>
      </c>
      <c r="L331" s="4" t="str">
        <f>IF('[1]#source_data'!A334="","",'[1]#fixed_data'!$B$5)</f>
        <v>GB-CHC-1152596</v>
      </c>
      <c r="M331" s="4" t="str">
        <f>IF('[1]#source_data'!A334="","",'[1]#fixed_data'!$B$6)</f>
        <v>The Berkeley Foundation</v>
      </c>
      <c r="N331" s="4" t="str">
        <f>IF('[1]#source_data'!A334="","",IF('[1]#source_data'!J334="","",'[1]#source_data'!J334))</f>
        <v>Unrestricted funding</v>
      </c>
      <c r="O331" s="4" t="str">
        <f>IF('[1]#source_data'!A334="","",IF('[1]#source_data'!K334="","",'[1]#source_data'!K334))</f>
        <v>South East England</v>
      </c>
      <c r="P331" s="4" t="str">
        <f>IF('[1]#source_data'!A334="","",IF(O331="","",VLOOKUP(O331,[1]!Table2[#All],2,FALSE)))</f>
        <v>E12000008</v>
      </c>
      <c r="Q331" s="4" t="str">
        <f>IF('[1]#source_data'!A334="","",IF(O331="","",VLOOKUP(O331,[1]!Table2[#All],3,FALSE)))</f>
        <v>RGN/GOR</v>
      </c>
      <c r="R331" s="4" t="str">
        <f>IF('[1]#source_data'!A334="","",IF('[1]#source_data'!L334="","",'[1]#source_data'!L334))</f>
        <v>London</v>
      </c>
      <c r="S331" s="4" t="str">
        <f>IF('[1]#source_data'!A334="","",IF(R331="","",VLOOKUP(R331,[1]!Table2[#All],2,FALSE)))</f>
        <v>E12000007</v>
      </c>
      <c r="T331" s="4" t="str">
        <f>IF('[1]#source_data'!A334="","",IF(R331="","",VLOOKUP(R331,[1]!Table2[#All],3,FALSE)))</f>
        <v>RGN/GOR</v>
      </c>
      <c r="U331" s="4" t="str">
        <f>IF('[1]#source_data'!A334="","",IF('[1]#source_data'!M334="","",'[1]#source_data'!M334))</f>
        <v/>
      </c>
      <c r="V331" s="4" t="str">
        <f>IF('[1]#source_data'!A334="","",IF(U331="","",VLOOKUP(U331,[1]!Table2[#All],2,FALSE)))</f>
        <v/>
      </c>
      <c r="W331" s="4" t="str">
        <f>IF('[1]#source_data'!A334="","",IF(U331="","",VLOOKUP(U331,[1]!Table2[#All],3,FALSE)))</f>
        <v/>
      </c>
      <c r="X331" s="4" t="str">
        <f>IF('[1]#source_data'!A334="","",IF('[1]#source_data'!N334="","",'[1]#source_data'!N334))</f>
        <v/>
      </c>
      <c r="Y331" s="4" t="str">
        <f>IF('[1]#source_data'!A334="","",IF(X331="","",VLOOKUP(X331,[1]!Table2[#All],2,FALSE)))</f>
        <v/>
      </c>
      <c r="Z331" s="4" t="str">
        <f>IF('[1]#source_data'!A334="","",IF(X331="","",VLOOKUP(X331,[1]!Table2[#All],3,FALSE)))</f>
        <v/>
      </c>
      <c r="AA331" s="7">
        <f ca="1">IF('[1]#source_data'!A334="","",'[1]#fixed_data'!$B$7)</f>
        <v>46079</v>
      </c>
      <c r="AB331" s="4" t="str">
        <f>IF('[1]#source_data'!A334="","",'[1]#fixed_data'!$B$8)</f>
        <v>https://www.berkeleyfoundation.org.uk/</v>
      </c>
      <c r="AC331" s="4">
        <f>IF('[1]#source_data'!A334="","",IF('[1]#source_data'!O334="","",'[1]#source_data'!O334))</f>
        <v>0</v>
      </c>
    </row>
    <row r="332" spans="1:29" x14ac:dyDescent="0.25">
      <c r="A332" s="4" t="str">
        <f>IF('[1]#source_data'!A335="","",CONCATENATE('[1]#fixed_data'!$B$2&amp;'[1]#source_data'!A335))</f>
        <v>360G-BerkeleyFdn-FG1215</v>
      </c>
      <c r="B332" s="4" t="str">
        <f>IF('[1]#source_data'!A335="","",IF('[1]#source_data'!B335="","",'[1]#source_data'!B335))</f>
        <v>Match funding payment</v>
      </c>
      <c r="C332" s="4" t="str">
        <f>IF('[1]#source_data'!A335="","",IF('[1]#source_data'!C335="","",'[1]#source_data'!C335))</f>
        <v xml:space="preserve">Unrestricted grant provided to partner charities on a quarterly basis to match staff fundraising, volunteering time and donations through payroll giving, in line with the Berkeley Foundation's match funding policy. </v>
      </c>
      <c r="D332" s="4" t="str">
        <f>IF('[1]#source_data'!A335="","",'[1]#fixed_data'!$B$3)</f>
        <v>GBP</v>
      </c>
      <c r="E332" s="5">
        <f>IF('[1]#source_data'!A335="","",IF('[1]#source_data'!D335="","",'[1]#source_data'!D335))</f>
        <v>5778.5</v>
      </c>
      <c r="F332" s="5">
        <f>IF('[1]#source_data'!A335="","",IF('[1]#source_data'!F335="","",'[1]#source_data'!F335))</f>
        <v>5778.5</v>
      </c>
      <c r="G332" s="6">
        <f>IF('[1]#source_data'!A335="","",IF('[1]#source_data'!E335="","",'[1]#source_data'!E335))</f>
        <v>44957</v>
      </c>
      <c r="H332" s="4" t="str">
        <f>IF('[1]#source_data'!A335="","",IF(AND(J332="",K332=""),'[1]#fixed_data'!$B$4&amp;SUBSTITUTE(I332," ","-"),IF(J332="","GB-COH-"&amp;K332,IF(LEFT(J332,2)="SC","GB-SC-"&amp;J332,IF(AND(LEFT(J332,1)="1",LEN(J332)=6),"GB-NIC-"&amp;J332,IF(LEFT(J332,3)="NIC","GB-NIC-"&amp;SUBSTITUTE(J332,"NIC",""),IF(LEFT(J332,1)="X","GB-REV-"&amp;J332,"GB-CHC-"&amp;J332)))))))</f>
        <v>GB-CHC-1184132</v>
      </c>
      <c r="I332" s="4" t="str">
        <f>IF('[1]#source_data'!A335="","",IF('[1]#source_data'!G335="","",'[1]#source_data'!G335))</f>
        <v>The Honeypot Charity</v>
      </c>
      <c r="J332" s="4">
        <f>IF('[1]#source_data'!A335="","",IF(ISBLANK('[1]#source_data'!H335),"",'[1]#source_data'!H335))</f>
        <v>1184132</v>
      </c>
      <c r="K332" s="4" t="str">
        <f>IF('[1]#source_data'!A335="","",IF('[1]#source_data'!I335="","",TEXT('[1]#source_data'!I335,"00000000")))</f>
        <v/>
      </c>
      <c r="L332" s="4" t="str">
        <f>IF('[1]#source_data'!A335="","",'[1]#fixed_data'!$B$5)</f>
        <v>GB-CHC-1152596</v>
      </c>
      <c r="M332" s="4" t="str">
        <f>IF('[1]#source_data'!A335="","",'[1]#fixed_data'!$B$6)</f>
        <v>The Berkeley Foundation</v>
      </c>
      <c r="N332" s="4" t="str">
        <f>IF('[1]#source_data'!A335="","",IF('[1]#source_data'!J335="","",'[1]#source_data'!J335))</f>
        <v>Unrestricted funding</v>
      </c>
      <c r="O332" s="4" t="str">
        <f>IF('[1]#source_data'!A335="","",IF('[1]#source_data'!K335="","",'[1]#source_data'!K335))</f>
        <v>South East England</v>
      </c>
      <c r="P332" s="4" t="str">
        <f>IF('[1]#source_data'!A335="","",IF(O332="","",VLOOKUP(O332,[1]!Table2[#All],2,FALSE)))</f>
        <v>E12000008</v>
      </c>
      <c r="Q332" s="4" t="str">
        <f>IF('[1]#source_data'!A335="","",IF(O332="","",VLOOKUP(O332,[1]!Table2[#All],3,FALSE)))</f>
        <v>RGN/GOR</v>
      </c>
      <c r="R332" s="4" t="str">
        <f>IF('[1]#source_data'!A335="","",IF('[1]#source_data'!L335="","",'[1]#source_data'!L335))</f>
        <v>London</v>
      </c>
      <c r="S332" s="4" t="str">
        <f>IF('[1]#source_data'!A335="","",IF(R332="","",VLOOKUP(R332,[1]!Table2[#All],2,FALSE)))</f>
        <v>E12000007</v>
      </c>
      <c r="T332" s="4" t="str">
        <f>IF('[1]#source_data'!A335="","",IF(R332="","",VLOOKUP(R332,[1]!Table2[#All],3,FALSE)))</f>
        <v>RGN/GOR</v>
      </c>
      <c r="U332" s="4" t="str">
        <f>IF('[1]#source_data'!A335="","",IF('[1]#source_data'!M335="","",'[1]#source_data'!M335))</f>
        <v/>
      </c>
      <c r="V332" s="4" t="str">
        <f>IF('[1]#source_data'!A335="","",IF(U332="","",VLOOKUP(U332,[1]!Table2[#All],2,FALSE)))</f>
        <v/>
      </c>
      <c r="W332" s="4" t="str">
        <f>IF('[1]#source_data'!A335="","",IF(U332="","",VLOOKUP(U332,[1]!Table2[#All],3,FALSE)))</f>
        <v/>
      </c>
      <c r="X332" s="4" t="str">
        <f>IF('[1]#source_data'!A335="","",IF('[1]#source_data'!N335="","",'[1]#source_data'!N335))</f>
        <v/>
      </c>
      <c r="Y332" s="4" t="str">
        <f>IF('[1]#source_data'!A335="","",IF(X332="","",VLOOKUP(X332,[1]!Table2[#All],2,FALSE)))</f>
        <v/>
      </c>
      <c r="Z332" s="4" t="str">
        <f>IF('[1]#source_data'!A335="","",IF(X332="","",VLOOKUP(X332,[1]!Table2[#All],3,FALSE)))</f>
        <v/>
      </c>
      <c r="AA332" s="7">
        <f ca="1">IF('[1]#source_data'!A335="","",'[1]#fixed_data'!$B$7)</f>
        <v>46079</v>
      </c>
      <c r="AB332" s="4" t="str">
        <f>IF('[1]#source_data'!A335="","",'[1]#fixed_data'!$B$8)</f>
        <v>https://www.berkeleyfoundation.org.uk/</v>
      </c>
      <c r="AC332" s="4">
        <f>IF('[1]#source_data'!A335="","",IF('[1]#source_data'!O335="","",'[1]#source_data'!O335))</f>
        <v>0</v>
      </c>
    </row>
    <row r="333" spans="1:29" x14ac:dyDescent="0.25">
      <c r="A333" s="4" t="str">
        <f>IF('[1]#source_data'!A336="","",CONCATENATE('[1]#fixed_data'!$B$2&amp;'[1]#source_data'!A336))</f>
        <v>360G-BerkeleyFdn-FG1216</v>
      </c>
      <c r="B333" s="4" t="str">
        <f>IF('[1]#source_data'!A336="","",IF('[1]#source_data'!B336="","",'[1]#source_data'!B336))</f>
        <v>Match funding payment</v>
      </c>
      <c r="C333" s="4" t="str">
        <f>IF('[1]#source_data'!A336="","",IF('[1]#source_data'!C336="","",'[1]#source_data'!C336))</f>
        <v xml:space="preserve">Unrestricted grant provided to partner charities on a quarterly basis to match staff fundraising, volunteering time and donations through payroll giving, in line with the Berkeley Foundation's match funding policy. </v>
      </c>
      <c r="D333" s="4" t="str">
        <f>IF('[1]#source_data'!A336="","",'[1]#fixed_data'!$B$3)</f>
        <v>GBP</v>
      </c>
      <c r="E333" s="5">
        <f>IF('[1]#source_data'!A336="","",IF('[1]#source_data'!D336="","",'[1]#source_data'!D336))</f>
        <v>5275.5</v>
      </c>
      <c r="F333" s="5">
        <f>IF('[1]#source_data'!A336="","",IF('[1]#source_data'!F336="","",'[1]#source_data'!F336))</f>
        <v>5275.5</v>
      </c>
      <c r="G333" s="6">
        <f>IF('[1]#source_data'!A336="","",IF('[1]#source_data'!E336="","",'[1]#source_data'!E336))</f>
        <v>44957</v>
      </c>
      <c r="H333" s="4" t="str">
        <f>IF('[1]#source_data'!A336="","",IF(AND(J333="",K333=""),'[1]#fixed_data'!$B$4&amp;SUBSTITUTE(I333," ","-"),IF(J333="","GB-COH-"&amp;K333,IF(LEFT(J333,2)="SC","GB-SC-"&amp;J333,IF(AND(LEFT(J333,1)="1",LEN(J333)=6),"GB-NIC-"&amp;J333,IF(LEFT(J333,3)="NIC","GB-NIC-"&amp;SUBSTITUTE(J333,"NIC",""),IF(LEFT(J333,1)="X","GB-REV-"&amp;J333,"GB-CHC-"&amp;J333)))))))</f>
        <v>GB-CHC-1122206</v>
      </c>
      <c r="I333" s="4" t="str">
        <f>IF('[1]#source_data'!A336="","",IF('[1]#source_data'!G336="","",'[1]#source_data'!G336))</f>
        <v>Spear</v>
      </c>
      <c r="J333" s="4">
        <f>IF('[1]#source_data'!A336="","",IF(ISBLANK('[1]#source_data'!H336),"",'[1]#source_data'!H336))</f>
        <v>1122206</v>
      </c>
      <c r="K333" s="4" t="str">
        <f>IF('[1]#source_data'!A336="","",IF('[1]#source_data'!I336="","",TEXT('[1]#source_data'!I336,"00000000")))</f>
        <v/>
      </c>
      <c r="L333" s="4" t="str">
        <f>IF('[1]#source_data'!A336="","",'[1]#fixed_data'!$B$5)</f>
        <v>GB-CHC-1152596</v>
      </c>
      <c r="M333" s="4" t="str">
        <f>IF('[1]#source_data'!A336="","",'[1]#fixed_data'!$B$6)</f>
        <v>The Berkeley Foundation</v>
      </c>
      <c r="N333" s="4" t="str">
        <f>IF('[1]#source_data'!A336="","",IF('[1]#source_data'!J336="","",'[1]#source_data'!J336))</f>
        <v>Unrestricted funding</v>
      </c>
      <c r="O333" s="4" t="str">
        <f>IF('[1]#source_data'!A336="","",IF('[1]#source_data'!K336="","",'[1]#source_data'!K336))</f>
        <v>London</v>
      </c>
      <c r="P333" s="4" t="str">
        <f>IF('[1]#source_data'!A336="","",IF(O333="","",VLOOKUP(O333,[1]!Table2[#All],2,FALSE)))</f>
        <v>E12000007</v>
      </c>
      <c r="Q333" s="4" t="str">
        <f>IF('[1]#source_data'!A336="","",IF(O333="","",VLOOKUP(O333,[1]!Table2[#All],3,FALSE)))</f>
        <v>RGN/GOR</v>
      </c>
      <c r="R333" s="4" t="str">
        <f>IF('[1]#source_data'!A336="","",IF('[1]#source_data'!L336="","",'[1]#source_data'!L336))</f>
        <v/>
      </c>
      <c r="S333" s="4" t="str">
        <f>IF('[1]#source_data'!A336="","",IF(R333="","",VLOOKUP(R333,[1]!Table2[#All],2,FALSE)))</f>
        <v/>
      </c>
      <c r="T333" s="4" t="str">
        <f>IF('[1]#source_data'!A336="","",IF(R333="","",VLOOKUP(R333,[1]!Table2[#All],3,FALSE)))</f>
        <v/>
      </c>
      <c r="U333" s="4" t="str">
        <f>IF('[1]#source_data'!A336="","",IF('[1]#source_data'!M336="","",'[1]#source_data'!M336))</f>
        <v/>
      </c>
      <c r="V333" s="4" t="str">
        <f>IF('[1]#source_data'!A336="","",IF(U333="","",VLOOKUP(U333,[1]!Table2[#All],2,FALSE)))</f>
        <v/>
      </c>
      <c r="W333" s="4" t="str">
        <f>IF('[1]#source_data'!A336="","",IF(U333="","",VLOOKUP(U333,[1]!Table2[#All],3,FALSE)))</f>
        <v/>
      </c>
      <c r="X333" s="4" t="str">
        <f>IF('[1]#source_data'!A336="","",IF('[1]#source_data'!N336="","",'[1]#source_data'!N336))</f>
        <v/>
      </c>
      <c r="Y333" s="4" t="str">
        <f>IF('[1]#source_data'!A336="","",IF(X333="","",VLOOKUP(X333,[1]!Table2[#All],2,FALSE)))</f>
        <v/>
      </c>
      <c r="Z333" s="4" t="str">
        <f>IF('[1]#source_data'!A336="","",IF(X333="","",VLOOKUP(X333,[1]!Table2[#All],3,FALSE)))</f>
        <v/>
      </c>
      <c r="AA333" s="7">
        <f ca="1">IF('[1]#source_data'!A336="","",'[1]#fixed_data'!$B$7)</f>
        <v>46079</v>
      </c>
      <c r="AB333" s="4" t="str">
        <f>IF('[1]#source_data'!A336="","",'[1]#fixed_data'!$B$8)</f>
        <v>https://www.berkeleyfoundation.org.uk/</v>
      </c>
      <c r="AC333" s="4">
        <f>IF('[1]#source_data'!A336="","",IF('[1]#source_data'!O336="","",'[1]#source_data'!O336))</f>
        <v>0</v>
      </c>
    </row>
    <row r="334" spans="1:29" x14ac:dyDescent="0.25">
      <c r="A334" s="4" t="str">
        <f>IF('[1]#source_data'!A337="","",CONCATENATE('[1]#fixed_data'!$B$2&amp;'[1]#source_data'!A337))</f>
        <v>360G-BerkeleyFdn-FG1217</v>
      </c>
      <c r="B334" s="4" t="str">
        <f>IF('[1]#source_data'!A337="","",IF('[1]#source_data'!B337="","",'[1]#source_data'!B337))</f>
        <v>Match funding payment</v>
      </c>
      <c r="C334" s="4" t="str">
        <f>IF('[1]#source_data'!A337="","",IF('[1]#source_data'!C337="","",'[1]#source_data'!C337))</f>
        <v xml:space="preserve">Unrestricted grant provided to partner charities on a quarterly basis to match staff fundraising, volunteering time and donations through payroll giving, in line with the Berkeley Foundation's match funding policy. </v>
      </c>
      <c r="D334" s="4" t="str">
        <f>IF('[1]#source_data'!A337="","",'[1]#fixed_data'!$B$3)</f>
        <v>GBP</v>
      </c>
      <c r="E334" s="5">
        <f>IF('[1]#source_data'!A337="","",IF('[1]#source_data'!D337="","",'[1]#source_data'!D337))</f>
        <v>5085</v>
      </c>
      <c r="F334" s="5">
        <f>IF('[1]#source_data'!A337="","",IF('[1]#source_data'!F337="","",'[1]#source_data'!F337))</f>
        <v>5085</v>
      </c>
      <c r="G334" s="6">
        <f>IF('[1]#source_data'!A337="","",IF('[1]#source_data'!E337="","",'[1]#source_data'!E337))</f>
        <v>44957</v>
      </c>
      <c r="H334" s="4" t="str">
        <f>IF('[1]#source_data'!A337="","",IF(AND(J334="",K334=""),'[1]#fixed_data'!$B$4&amp;SUBSTITUTE(I334," ","-"),IF(J334="","GB-COH-"&amp;K334,IF(LEFT(J334,2)="SC","GB-SC-"&amp;J334,IF(AND(LEFT(J334,1)="1",LEN(J334)=6),"GB-NIC-"&amp;J334,IF(LEFT(J334,3)="NIC","GB-NIC-"&amp;SUBSTITUTE(J334,"NIC",""),IF(LEFT(J334,1)="X","GB-REV-"&amp;J334,"GB-CHC-"&amp;J334)))))))</f>
        <v>GB-CHC-1080154</v>
      </c>
      <c r="I334" s="4" t="str">
        <f>IF('[1]#source_data'!A337="","",IF('[1]#source_data'!G337="","",'[1]#source_data'!G337))</f>
        <v>St Basils</v>
      </c>
      <c r="J334" s="4">
        <f>IF('[1]#source_data'!A337="","",IF(ISBLANK('[1]#source_data'!H337),"",'[1]#source_data'!H337))</f>
        <v>1080154</v>
      </c>
      <c r="K334" s="4" t="str">
        <f>IF('[1]#source_data'!A337="","",IF('[1]#source_data'!I337="","",TEXT('[1]#source_data'!I337,"00000000")))</f>
        <v/>
      </c>
      <c r="L334" s="4" t="str">
        <f>IF('[1]#source_data'!A337="","",'[1]#fixed_data'!$B$5)</f>
        <v>GB-CHC-1152596</v>
      </c>
      <c r="M334" s="4" t="str">
        <f>IF('[1]#source_data'!A337="","",'[1]#fixed_data'!$B$6)</f>
        <v>The Berkeley Foundation</v>
      </c>
      <c r="N334" s="4" t="str">
        <f>IF('[1]#source_data'!A337="","",IF('[1]#source_data'!J337="","",'[1]#source_data'!J337))</f>
        <v>Unrestricted funding</v>
      </c>
      <c r="O334" s="4" t="str">
        <f>IF('[1]#source_data'!A337="","",IF('[1]#source_data'!K337="","",'[1]#source_data'!K337))</f>
        <v>Birmingham</v>
      </c>
      <c r="P334" s="4" t="str">
        <f>IF('[1]#source_data'!A337="","",IF(O334="","",VLOOKUP(O334,[1]!Table2[#All],2,FALSE)))</f>
        <v>E08000025</v>
      </c>
      <c r="Q334" s="4" t="str">
        <f>IF('[1]#source_data'!A337="","",IF(O334="","",VLOOKUP(O334,[1]!Table2[#All],3,FALSE)))</f>
        <v>MD</v>
      </c>
      <c r="R334" s="4" t="str">
        <f>IF('[1]#source_data'!A337="","",IF('[1]#source_data'!L337="","",'[1]#source_data'!L337))</f>
        <v/>
      </c>
      <c r="S334" s="4" t="str">
        <f>IF('[1]#source_data'!A337="","",IF(R334="","",VLOOKUP(R334,[1]!Table2[#All],2,FALSE)))</f>
        <v/>
      </c>
      <c r="T334" s="4" t="str">
        <f>IF('[1]#source_data'!A337="","",IF(R334="","",VLOOKUP(R334,[1]!Table2[#All],3,FALSE)))</f>
        <v/>
      </c>
      <c r="U334" s="4" t="str">
        <f>IF('[1]#source_data'!A337="","",IF('[1]#source_data'!M337="","",'[1]#source_data'!M337))</f>
        <v/>
      </c>
      <c r="V334" s="4" t="str">
        <f>IF('[1]#source_data'!A337="","",IF(U334="","",VLOOKUP(U334,[1]!Table2[#All],2,FALSE)))</f>
        <v/>
      </c>
      <c r="W334" s="4" t="str">
        <f>IF('[1]#source_data'!A337="","",IF(U334="","",VLOOKUP(U334,[1]!Table2[#All],3,FALSE)))</f>
        <v/>
      </c>
      <c r="X334" s="4" t="str">
        <f>IF('[1]#source_data'!A337="","",IF('[1]#source_data'!N337="","",'[1]#source_data'!N337))</f>
        <v/>
      </c>
      <c r="Y334" s="4" t="str">
        <f>IF('[1]#source_data'!A337="","",IF(X334="","",VLOOKUP(X334,[1]!Table2[#All],2,FALSE)))</f>
        <v/>
      </c>
      <c r="Z334" s="4" t="str">
        <f>IF('[1]#source_data'!A337="","",IF(X334="","",VLOOKUP(X334,[1]!Table2[#All],3,FALSE)))</f>
        <v/>
      </c>
      <c r="AA334" s="7">
        <f ca="1">IF('[1]#source_data'!A337="","",'[1]#fixed_data'!$B$7)</f>
        <v>46079</v>
      </c>
      <c r="AB334" s="4" t="str">
        <f>IF('[1]#source_data'!A337="","",'[1]#fixed_data'!$B$8)</f>
        <v>https://www.berkeleyfoundation.org.uk/</v>
      </c>
      <c r="AC334" s="4">
        <f>IF('[1]#source_data'!A337="","",IF('[1]#source_data'!O337="","",'[1]#source_data'!O337))</f>
        <v>0</v>
      </c>
    </row>
    <row r="335" spans="1:29" x14ac:dyDescent="0.25">
      <c r="A335" s="4" t="str">
        <f>IF('[1]#source_data'!A338="","",CONCATENATE('[1]#fixed_data'!$B$2&amp;'[1]#source_data'!A338))</f>
        <v>360G-BerkeleyFdn-FG1218</v>
      </c>
      <c r="B335" s="4" t="str">
        <f>IF('[1]#source_data'!A338="","",IF('[1]#source_data'!B338="","",'[1]#source_data'!B338))</f>
        <v>Match funding payment</v>
      </c>
      <c r="C335" s="4" t="str">
        <f>IF('[1]#source_data'!A338="","",IF('[1]#source_data'!C338="","",'[1]#source_data'!C338))</f>
        <v xml:space="preserve">Unrestricted grant provided to partner charities on a quarterly basis to match staff fundraising, volunteering time and donations through payroll giving, in line with the Berkeley Foundation's match funding policy. </v>
      </c>
      <c r="D335" s="4" t="str">
        <f>IF('[1]#source_data'!A338="","",'[1]#fixed_data'!$B$3)</f>
        <v>GBP</v>
      </c>
      <c r="E335" s="5">
        <f>IF('[1]#source_data'!A338="","",IF('[1]#source_data'!D338="","",'[1]#source_data'!D338))</f>
        <v>3425.6</v>
      </c>
      <c r="F335" s="5">
        <f>IF('[1]#source_data'!A338="","",IF('[1]#source_data'!F338="","",'[1]#source_data'!F338))</f>
        <v>3425.6</v>
      </c>
      <c r="G335" s="6">
        <f>IF('[1]#source_data'!A338="","",IF('[1]#source_data'!E338="","",'[1]#source_data'!E338))</f>
        <v>44957</v>
      </c>
      <c r="H335" s="4" t="str">
        <f>IF('[1]#source_data'!A338="","",IF(AND(J335="",K335=""),'[1]#fixed_data'!$B$4&amp;SUBSTITUTE(I335," ","-"),IF(J335="","GB-COH-"&amp;K335,IF(LEFT(J335,2)="SC","GB-SC-"&amp;J335,IF(AND(LEFT(J335,1)="1",LEN(J335)=6),"GB-NIC-"&amp;J335,IF(LEFT(J335,3)="NIC","GB-NIC-"&amp;SUBSTITUTE(J335,"NIC",""),IF(LEFT(J335,1)="X","GB-REV-"&amp;J335,"GB-CHC-"&amp;J335)))))))</f>
        <v>GB-CHC-281512</v>
      </c>
      <c r="I335" s="4" t="str">
        <f>IF('[1]#source_data'!A338="","",IF('[1]#source_data'!G338="","",'[1]#source_data'!G338))</f>
        <v>Vauxhall City Farm</v>
      </c>
      <c r="J335" s="4">
        <f>IF('[1]#source_data'!A338="","",IF(ISBLANK('[1]#source_data'!H338),"",'[1]#source_data'!H338))</f>
        <v>281512</v>
      </c>
      <c r="K335" s="4" t="str">
        <f>IF('[1]#source_data'!A338="","",IF('[1]#source_data'!I338="","",TEXT('[1]#source_data'!I338,"00000000")))</f>
        <v/>
      </c>
      <c r="L335" s="4" t="str">
        <f>IF('[1]#source_data'!A338="","",'[1]#fixed_data'!$B$5)</f>
        <v>GB-CHC-1152596</v>
      </c>
      <c r="M335" s="4" t="str">
        <f>IF('[1]#source_data'!A338="","",'[1]#fixed_data'!$B$6)</f>
        <v>The Berkeley Foundation</v>
      </c>
      <c r="N335" s="4" t="str">
        <f>IF('[1]#source_data'!A338="","",IF('[1]#source_data'!J338="","",'[1]#source_data'!J338))</f>
        <v>Unrestricted funding</v>
      </c>
      <c r="O335" s="4" t="str">
        <f>IF('[1]#source_data'!A338="","",IF('[1]#source_data'!K338="","",'[1]#source_data'!K338))</f>
        <v>London</v>
      </c>
      <c r="P335" s="4" t="str">
        <f>IF('[1]#source_data'!A338="","",IF(O335="","",VLOOKUP(O335,[1]!Table2[#All],2,FALSE)))</f>
        <v>E12000007</v>
      </c>
      <c r="Q335" s="4" t="str">
        <f>IF('[1]#source_data'!A338="","",IF(O335="","",VLOOKUP(O335,[1]!Table2[#All],3,FALSE)))</f>
        <v>RGN/GOR</v>
      </c>
      <c r="R335" s="4" t="str">
        <f>IF('[1]#source_data'!A338="","",IF('[1]#source_data'!L338="","",'[1]#source_data'!L338))</f>
        <v/>
      </c>
      <c r="S335" s="4" t="str">
        <f>IF('[1]#source_data'!A338="","",IF(R335="","",VLOOKUP(R335,[1]!Table2[#All],2,FALSE)))</f>
        <v/>
      </c>
      <c r="T335" s="4" t="str">
        <f>IF('[1]#source_data'!A338="","",IF(R335="","",VLOOKUP(R335,[1]!Table2[#All],3,FALSE)))</f>
        <v/>
      </c>
      <c r="U335" s="4" t="str">
        <f>IF('[1]#source_data'!A338="","",IF('[1]#source_data'!M338="","",'[1]#source_data'!M338))</f>
        <v/>
      </c>
      <c r="V335" s="4" t="str">
        <f>IF('[1]#source_data'!A338="","",IF(U335="","",VLOOKUP(U335,[1]!Table2[#All],2,FALSE)))</f>
        <v/>
      </c>
      <c r="W335" s="4" t="str">
        <f>IF('[1]#source_data'!A338="","",IF(U335="","",VLOOKUP(U335,[1]!Table2[#All],3,FALSE)))</f>
        <v/>
      </c>
      <c r="X335" s="4" t="str">
        <f>IF('[1]#source_data'!A338="","",IF('[1]#source_data'!N338="","",'[1]#source_data'!N338))</f>
        <v/>
      </c>
      <c r="Y335" s="4" t="str">
        <f>IF('[1]#source_data'!A338="","",IF(X335="","",VLOOKUP(X335,[1]!Table2[#All],2,FALSE)))</f>
        <v/>
      </c>
      <c r="Z335" s="4" t="str">
        <f>IF('[1]#source_data'!A338="","",IF(X335="","",VLOOKUP(X335,[1]!Table2[#All],3,FALSE)))</f>
        <v/>
      </c>
      <c r="AA335" s="7">
        <f ca="1">IF('[1]#source_data'!A338="","",'[1]#fixed_data'!$B$7)</f>
        <v>46079</v>
      </c>
      <c r="AB335" s="4" t="str">
        <f>IF('[1]#source_data'!A338="","",'[1]#fixed_data'!$B$8)</f>
        <v>https://www.berkeleyfoundation.org.uk/</v>
      </c>
      <c r="AC335" s="4">
        <f>IF('[1]#source_data'!A338="","",IF('[1]#source_data'!O338="","",'[1]#source_data'!O338))</f>
        <v>0</v>
      </c>
    </row>
    <row r="336" spans="1:29" x14ac:dyDescent="0.25">
      <c r="A336" s="4" t="str">
        <f>IF('[1]#source_data'!A339="","",CONCATENATE('[1]#fixed_data'!$B$2&amp;'[1]#source_data'!A339))</f>
        <v>360G-BerkeleyFdn-FG1219</v>
      </c>
      <c r="B336" s="4" t="str">
        <f>IF('[1]#source_data'!A339="","",IF('[1]#source_data'!B339="","",'[1]#source_data'!B339))</f>
        <v>Match funding payment</v>
      </c>
      <c r="C336" s="4" t="str">
        <f>IF('[1]#source_data'!A339="","",IF('[1]#source_data'!C339="","",'[1]#source_data'!C339))</f>
        <v xml:space="preserve">Unrestricted grant provided to partner charities on a quarterly basis to match staff fundraising, volunteering time and donations through payroll giving, in line with the Berkeley Foundation's match funding policy. </v>
      </c>
      <c r="D336" s="4" t="str">
        <f>IF('[1]#source_data'!A339="","",'[1]#fixed_data'!$B$3)</f>
        <v>GBP</v>
      </c>
      <c r="E336" s="5">
        <f>IF('[1]#source_data'!A339="","",IF('[1]#source_data'!D339="","",'[1]#source_data'!D339))</f>
        <v>4088.1</v>
      </c>
      <c r="F336" s="5">
        <f>IF('[1]#source_data'!A339="","",IF('[1]#source_data'!F339="","",'[1]#source_data'!F339))</f>
        <v>4088.1</v>
      </c>
      <c r="G336" s="6">
        <f>IF('[1]#source_data'!A339="","",IF('[1]#source_data'!E339="","",'[1]#source_data'!E339))</f>
        <v>44957</v>
      </c>
      <c r="H336" s="4" t="str">
        <f>IF('[1]#source_data'!A339="","",IF(AND(J336="",K336=""),'[1]#fixed_data'!$B$4&amp;SUBSTITUTE(I336," ","-"),IF(J336="","GB-COH-"&amp;K336,IF(LEFT(J336,2)="SC","GB-SC-"&amp;J336,IF(AND(LEFT(J336,1)="1",LEN(J336)=6),"GB-NIC-"&amp;J336,IF(LEFT(J336,3)="NIC","GB-NIC-"&amp;SUBSTITUTE(J336,"NIC",""),IF(LEFT(J336,1)="X","GB-REV-"&amp;J336,"GB-CHC-"&amp;J336)))))))</f>
        <v>GB-CHC-1070532</v>
      </c>
      <c r="I336" s="4" t="str">
        <f>IF('[1]#source_data'!A339="","",IF('[1]#source_data'!G339="","",'[1]#source_data'!G339))</f>
        <v>Rainbow Trust Children’s Charity</v>
      </c>
      <c r="J336" s="4">
        <f>IF('[1]#source_data'!A339="","",IF(ISBLANK('[1]#source_data'!H339),"",'[1]#source_data'!H339))</f>
        <v>1070532</v>
      </c>
      <c r="K336" s="4" t="str">
        <f>IF('[1]#source_data'!A339="","",IF('[1]#source_data'!I339="","",TEXT('[1]#source_data'!I339,"00000000")))</f>
        <v/>
      </c>
      <c r="L336" s="4" t="str">
        <f>IF('[1]#source_data'!A339="","",'[1]#fixed_data'!$B$5)</f>
        <v>GB-CHC-1152596</v>
      </c>
      <c r="M336" s="4" t="str">
        <f>IF('[1]#source_data'!A339="","",'[1]#fixed_data'!$B$6)</f>
        <v>The Berkeley Foundation</v>
      </c>
      <c r="N336" s="4" t="str">
        <f>IF('[1]#source_data'!A339="","",IF('[1]#source_data'!J339="","",'[1]#source_data'!J339))</f>
        <v>Unrestricted funding</v>
      </c>
      <c r="O336" s="4" t="str">
        <f>IF('[1]#source_data'!A339="","",IF('[1]#source_data'!K339="","",'[1]#source_data'!K339))</f>
        <v>South East England</v>
      </c>
      <c r="P336" s="4" t="str">
        <f>IF('[1]#source_data'!A339="","",IF(O336="","",VLOOKUP(O336,[1]!Table2[#All],2,FALSE)))</f>
        <v>E12000008</v>
      </c>
      <c r="Q336" s="4" t="str">
        <f>IF('[1]#source_data'!A339="","",IF(O336="","",VLOOKUP(O336,[1]!Table2[#All],3,FALSE)))</f>
        <v>RGN/GOR</v>
      </c>
      <c r="R336" s="4" t="str">
        <f>IF('[1]#source_data'!A339="","",IF('[1]#source_data'!L339="","",'[1]#source_data'!L339))</f>
        <v/>
      </c>
      <c r="S336" s="4" t="str">
        <f>IF('[1]#source_data'!A339="","",IF(R336="","",VLOOKUP(R336,[1]!Table2[#All],2,FALSE)))</f>
        <v/>
      </c>
      <c r="T336" s="4" t="str">
        <f>IF('[1]#source_data'!A339="","",IF(R336="","",VLOOKUP(R336,[1]!Table2[#All],3,FALSE)))</f>
        <v/>
      </c>
      <c r="U336" s="4" t="str">
        <f>IF('[1]#source_data'!A339="","",IF('[1]#source_data'!M339="","",'[1]#source_data'!M339))</f>
        <v/>
      </c>
      <c r="V336" s="4" t="str">
        <f>IF('[1]#source_data'!A339="","",IF(U336="","",VLOOKUP(U336,[1]!Table2[#All],2,FALSE)))</f>
        <v/>
      </c>
      <c r="W336" s="4" t="str">
        <f>IF('[1]#source_data'!A339="","",IF(U336="","",VLOOKUP(U336,[1]!Table2[#All],3,FALSE)))</f>
        <v/>
      </c>
      <c r="X336" s="4" t="str">
        <f>IF('[1]#source_data'!A339="","",IF('[1]#source_data'!N339="","",'[1]#source_data'!N339))</f>
        <v/>
      </c>
      <c r="Y336" s="4" t="str">
        <f>IF('[1]#source_data'!A339="","",IF(X336="","",VLOOKUP(X336,[1]!Table2[#All],2,FALSE)))</f>
        <v/>
      </c>
      <c r="Z336" s="4" t="str">
        <f>IF('[1]#source_data'!A339="","",IF(X336="","",VLOOKUP(X336,[1]!Table2[#All],3,FALSE)))</f>
        <v/>
      </c>
      <c r="AA336" s="7">
        <f ca="1">IF('[1]#source_data'!A339="","",'[1]#fixed_data'!$B$7)</f>
        <v>46079</v>
      </c>
      <c r="AB336" s="4" t="str">
        <f>IF('[1]#source_data'!A339="","",'[1]#fixed_data'!$B$8)</f>
        <v>https://www.berkeleyfoundation.org.uk/</v>
      </c>
      <c r="AC336" s="4">
        <f>IF('[1]#source_data'!A339="","",IF('[1]#source_data'!O339="","",'[1]#source_data'!O339))</f>
        <v>0</v>
      </c>
    </row>
    <row r="337" spans="1:29" x14ac:dyDescent="0.25">
      <c r="A337" s="4" t="str">
        <f>IF('[1]#source_data'!A340="","",CONCATENATE('[1]#fixed_data'!$B$2&amp;'[1]#source_data'!A340))</f>
        <v>360G-BerkeleyFdn-FG1220</v>
      </c>
      <c r="B337" s="4" t="str">
        <f>IF('[1]#source_data'!A340="","",IF('[1]#source_data'!B340="","",'[1]#source_data'!B340))</f>
        <v>Match funding payment</v>
      </c>
      <c r="C337" s="4" t="str">
        <f>IF('[1]#source_data'!A340="","",IF('[1]#source_data'!C340="","",'[1]#source_data'!C340))</f>
        <v xml:space="preserve">Unrestricted grant provided to partner charities on a quarterly basis to match staff fundraising, volunteering time and donations through payroll giving, in line with the Berkeley Foundation's match funding policy. </v>
      </c>
      <c r="D337" s="4" t="str">
        <f>IF('[1]#source_data'!A340="","",'[1]#fixed_data'!$B$3)</f>
        <v>GBP</v>
      </c>
      <c r="E337" s="5">
        <f>IF('[1]#source_data'!A340="","",IF('[1]#source_data'!D340="","",'[1]#source_data'!D340))</f>
        <v>202.85</v>
      </c>
      <c r="F337" s="5">
        <f>IF('[1]#source_data'!A340="","",IF('[1]#source_data'!F340="","",'[1]#source_data'!F340))</f>
        <v>202.85</v>
      </c>
      <c r="G337" s="6">
        <f>IF('[1]#source_data'!A340="","",IF('[1]#source_data'!E340="","",'[1]#source_data'!E340))</f>
        <v>44957</v>
      </c>
      <c r="H337" s="4" t="str">
        <f>IF('[1]#source_data'!A340="","",IF(AND(J337="",K337=""),'[1]#fixed_data'!$B$4&amp;SUBSTITUTE(I337," ","-"),IF(J337="","GB-COH-"&amp;K337,IF(LEFT(J337,2)="SC","GB-SC-"&amp;J337,IF(AND(LEFT(J337,1)="1",LEN(J337)=6),"GB-NIC-"&amp;J337,IF(LEFT(J337,3)="NIC","GB-NIC-"&amp;SUBSTITUTE(J337,"NIC",""),IF(LEFT(J337,1)="X","GB-REV-"&amp;J337,"GB-CHC-"&amp;J337)))))))</f>
        <v>GB-CHC-1068841</v>
      </c>
      <c r="I337" s="4" t="str">
        <f>IF('[1]#source_data'!A340="","",IF('[1]#source_data'!G340="","",'[1]#source_data'!G340))</f>
        <v>Action for Kids Charitable Trust</v>
      </c>
      <c r="J337" s="4">
        <f>IF('[1]#source_data'!A340="","",IF(ISBLANK('[1]#source_data'!H340),"",'[1]#source_data'!H340))</f>
        <v>1068841</v>
      </c>
      <c r="K337" s="4" t="str">
        <f>IF('[1]#source_data'!A340="","",IF('[1]#source_data'!I340="","",TEXT('[1]#source_data'!I340,"00000000")))</f>
        <v/>
      </c>
      <c r="L337" s="4" t="str">
        <f>IF('[1]#source_data'!A340="","",'[1]#fixed_data'!$B$5)</f>
        <v>GB-CHC-1152596</v>
      </c>
      <c r="M337" s="4" t="str">
        <f>IF('[1]#source_data'!A340="","",'[1]#fixed_data'!$B$6)</f>
        <v>The Berkeley Foundation</v>
      </c>
      <c r="N337" s="4" t="str">
        <f>IF('[1]#source_data'!A340="","",IF('[1]#source_data'!J340="","",'[1]#source_data'!J340))</f>
        <v>Unrestricted funding</v>
      </c>
      <c r="O337" s="4" t="str">
        <f>IF('[1]#source_data'!A340="","",IF('[1]#source_data'!K340="","",'[1]#source_data'!K340))</f>
        <v>London</v>
      </c>
      <c r="P337" s="4" t="str">
        <f>IF('[1]#source_data'!A340="","",IF(O337="","",VLOOKUP(O337,[1]!Table2[#All],2,FALSE)))</f>
        <v>E12000007</v>
      </c>
      <c r="Q337" s="4" t="str">
        <f>IF('[1]#source_data'!A340="","",IF(O337="","",VLOOKUP(O337,[1]!Table2[#All],3,FALSE)))</f>
        <v>RGN/GOR</v>
      </c>
      <c r="R337" s="4" t="str">
        <f>IF('[1]#source_data'!A340="","",IF('[1]#source_data'!L340="","",'[1]#source_data'!L340))</f>
        <v/>
      </c>
      <c r="S337" s="4" t="str">
        <f>IF('[1]#source_data'!A340="","",IF(R337="","",VLOOKUP(R337,[1]!Table2[#All],2,FALSE)))</f>
        <v/>
      </c>
      <c r="T337" s="4" t="str">
        <f>IF('[1]#source_data'!A340="","",IF(R337="","",VLOOKUP(R337,[1]!Table2[#All],3,FALSE)))</f>
        <v/>
      </c>
      <c r="U337" s="4" t="str">
        <f>IF('[1]#source_data'!A340="","",IF('[1]#source_data'!M340="","",'[1]#source_data'!M340))</f>
        <v/>
      </c>
      <c r="V337" s="4" t="str">
        <f>IF('[1]#source_data'!A340="","",IF(U337="","",VLOOKUP(U337,[1]!Table2[#All],2,FALSE)))</f>
        <v/>
      </c>
      <c r="W337" s="4" t="str">
        <f>IF('[1]#source_data'!A340="","",IF(U337="","",VLOOKUP(U337,[1]!Table2[#All],3,FALSE)))</f>
        <v/>
      </c>
      <c r="X337" s="4" t="str">
        <f>IF('[1]#source_data'!A340="","",IF('[1]#source_data'!N340="","",'[1]#source_data'!N340))</f>
        <v/>
      </c>
      <c r="Y337" s="4" t="str">
        <f>IF('[1]#source_data'!A340="","",IF(X337="","",VLOOKUP(X337,[1]!Table2[#All],2,FALSE)))</f>
        <v/>
      </c>
      <c r="Z337" s="4" t="str">
        <f>IF('[1]#source_data'!A340="","",IF(X337="","",VLOOKUP(X337,[1]!Table2[#All],3,FALSE)))</f>
        <v/>
      </c>
      <c r="AA337" s="7">
        <f ca="1">IF('[1]#source_data'!A340="","",'[1]#fixed_data'!$B$7)</f>
        <v>46079</v>
      </c>
      <c r="AB337" s="4" t="str">
        <f>IF('[1]#source_data'!A340="","",'[1]#fixed_data'!$B$8)</f>
        <v>https://www.berkeleyfoundation.org.uk/</v>
      </c>
      <c r="AC337" s="4">
        <f>IF('[1]#source_data'!A340="","",IF('[1]#source_data'!O340="","",'[1]#source_data'!O340))</f>
        <v>0</v>
      </c>
    </row>
    <row r="338" spans="1:29" x14ac:dyDescent="0.25">
      <c r="A338" s="4" t="str">
        <f>IF('[1]#source_data'!A341="","",CONCATENATE('[1]#fixed_data'!$B$2&amp;'[1]#source_data'!A341))</f>
        <v>360G-BerkeleyFdn-FG1221</v>
      </c>
      <c r="B338" s="4" t="str">
        <f>IF('[1]#source_data'!A341="","",IF('[1]#source_data'!B341="","",'[1]#source_data'!B341))</f>
        <v>Match funding payment</v>
      </c>
      <c r="C338" s="4" t="str">
        <f>IF('[1]#source_data'!A341="","",IF('[1]#source_data'!C341="","",'[1]#source_data'!C341))</f>
        <v xml:space="preserve">Unrestricted grant provided to partner charities on a quarterly basis to match staff fundraising, volunteering time and donations through payroll giving, in line with the Berkeley Foundation's match funding policy. </v>
      </c>
      <c r="D338" s="4" t="str">
        <f>IF('[1]#source_data'!A341="","",'[1]#fixed_data'!$B$3)</f>
        <v>GBP</v>
      </c>
      <c r="E338" s="5">
        <f>IF('[1]#source_data'!A341="","",IF('[1]#source_data'!D341="","",'[1]#source_data'!D341))</f>
        <v>5426.5</v>
      </c>
      <c r="F338" s="5">
        <f>IF('[1]#source_data'!A341="","",IF('[1]#source_data'!F341="","",'[1]#source_data'!F341))</f>
        <v>5426.5</v>
      </c>
      <c r="G338" s="6">
        <f>IF('[1]#source_data'!A341="","",IF('[1]#source_data'!E341="","",'[1]#source_data'!E341))</f>
        <v>44957</v>
      </c>
      <c r="H338" s="4" t="str">
        <f>IF('[1]#source_data'!A341="","",IF(AND(J338="",K338=""),'[1]#fixed_data'!$B$4&amp;SUBSTITUTE(I338," ","-"),IF(J338="","GB-COH-"&amp;K338,IF(LEFT(J338,2)="SC","GB-SC-"&amp;J338,IF(AND(LEFT(J338,1)="1",LEN(J338)=6),"GB-NIC-"&amp;J338,IF(LEFT(J338,3)="NIC","GB-NIC-"&amp;SUBSTITUTE(J338,"NIC",""),IF(LEFT(J338,1)="X","GB-REV-"&amp;J338,"GB-CHC-"&amp;J338)))))))</f>
        <v>GB-CHC-1152426</v>
      </c>
      <c r="I338" s="4" t="str">
        <f>IF('[1]#source_data'!A341="","",IF('[1]#source_data'!G341="","",'[1]#source_data'!G341))</f>
        <v xml:space="preserve">Key4Life </v>
      </c>
      <c r="J338" s="4">
        <f>IF('[1]#source_data'!A341="","",IF(ISBLANK('[1]#source_data'!H341),"",'[1]#source_data'!H341))</f>
        <v>1152426</v>
      </c>
      <c r="K338" s="4" t="str">
        <f>IF('[1]#source_data'!A341="","",IF('[1]#source_data'!I341="","",TEXT('[1]#source_data'!I341,"00000000")))</f>
        <v/>
      </c>
      <c r="L338" s="4" t="str">
        <f>IF('[1]#source_data'!A341="","",'[1]#fixed_data'!$B$5)</f>
        <v>GB-CHC-1152596</v>
      </c>
      <c r="M338" s="4" t="str">
        <f>IF('[1]#source_data'!A341="","",'[1]#fixed_data'!$B$6)</f>
        <v>The Berkeley Foundation</v>
      </c>
      <c r="N338" s="4" t="str">
        <f>IF('[1]#source_data'!A341="","",IF('[1]#source_data'!J341="","",'[1]#source_data'!J341))</f>
        <v>Unrestricted funding</v>
      </c>
      <c r="O338" s="4" t="str">
        <f>IF('[1]#source_data'!A341="","",IF('[1]#source_data'!K341="","",'[1]#source_data'!K341))</f>
        <v>London</v>
      </c>
      <c r="P338" s="4" t="str">
        <f>IF('[1]#source_data'!A341="","",IF(O338="","",VLOOKUP(O338,[1]!Table2[#All],2,FALSE)))</f>
        <v>E12000007</v>
      </c>
      <c r="Q338" s="4" t="str">
        <f>IF('[1]#source_data'!A341="","",IF(O338="","",VLOOKUP(O338,[1]!Table2[#All],3,FALSE)))</f>
        <v>RGN/GOR</v>
      </c>
      <c r="R338" s="4" t="str">
        <f>IF('[1]#source_data'!A341="","",IF('[1]#source_data'!L341="","",'[1]#source_data'!L341))</f>
        <v/>
      </c>
      <c r="S338" s="4" t="str">
        <f>IF('[1]#source_data'!A341="","",IF(R338="","",VLOOKUP(R338,[1]!Table2[#All],2,FALSE)))</f>
        <v/>
      </c>
      <c r="T338" s="4" t="str">
        <f>IF('[1]#source_data'!A341="","",IF(R338="","",VLOOKUP(R338,[1]!Table2[#All],3,FALSE)))</f>
        <v/>
      </c>
      <c r="U338" s="4" t="str">
        <f>IF('[1]#source_data'!A341="","",IF('[1]#source_data'!M341="","",'[1]#source_data'!M341))</f>
        <v/>
      </c>
      <c r="V338" s="4" t="str">
        <f>IF('[1]#source_data'!A341="","",IF(U338="","",VLOOKUP(U338,[1]!Table2[#All],2,FALSE)))</f>
        <v/>
      </c>
      <c r="W338" s="4" t="str">
        <f>IF('[1]#source_data'!A341="","",IF(U338="","",VLOOKUP(U338,[1]!Table2[#All],3,FALSE)))</f>
        <v/>
      </c>
      <c r="X338" s="4" t="str">
        <f>IF('[1]#source_data'!A341="","",IF('[1]#source_data'!N341="","",'[1]#source_data'!N341))</f>
        <v/>
      </c>
      <c r="Y338" s="4" t="str">
        <f>IF('[1]#source_data'!A341="","",IF(X338="","",VLOOKUP(X338,[1]!Table2[#All],2,FALSE)))</f>
        <v/>
      </c>
      <c r="Z338" s="4" t="str">
        <f>IF('[1]#source_data'!A341="","",IF(X338="","",VLOOKUP(X338,[1]!Table2[#All],3,FALSE)))</f>
        <v/>
      </c>
      <c r="AA338" s="7">
        <f ca="1">IF('[1]#source_data'!A341="","",'[1]#fixed_data'!$B$7)</f>
        <v>46079</v>
      </c>
      <c r="AB338" s="4" t="str">
        <f>IF('[1]#source_data'!A341="","",'[1]#fixed_data'!$B$8)</f>
        <v>https://www.berkeleyfoundation.org.uk/</v>
      </c>
      <c r="AC338" s="4">
        <f>IF('[1]#source_data'!A341="","",IF('[1]#source_data'!O341="","",'[1]#source_data'!O341))</f>
        <v>0</v>
      </c>
    </row>
    <row r="339" spans="1:29" x14ac:dyDescent="0.25">
      <c r="A339" s="4" t="str">
        <f>IF('[1]#source_data'!A342="","",CONCATENATE('[1]#fixed_data'!$B$2&amp;'[1]#source_data'!A342))</f>
        <v>360G-BerkeleyFdn-FG1222</v>
      </c>
      <c r="B339" s="4" t="str">
        <f>IF('[1]#source_data'!A342="","",IF('[1]#source_data'!B342="","",'[1]#source_data'!B342))</f>
        <v>Match funding payment</v>
      </c>
      <c r="C339" s="4" t="str">
        <f>IF('[1]#source_data'!A342="","",IF('[1]#source_data'!C342="","",'[1]#source_data'!C342))</f>
        <v xml:space="preserve">Unrestricted grant provided to partner charities on a quarterly basis to match staff fundraising, volunteering time and donations through payroll giving, in line with the Berkeley Foundation's match funding policy. </v>
      </c>
      <c r="D339" s="4" t="str">
        <f>IF('[1]#source_data'!A342="","",'[1]#fixed_data'!$B$3)</f>
        <v>GBP</v>
      </c>
      <c r="E339" s="5">
        <f>IF('[1]#source_data'!A342="","",IF('[1]#source_data'!D342="","",'[1]#source_data'!D342))</f>
        <v>1790</v>
      </c>
      <c r="F339" s="5">
        <f>IF('[1]#source_data'!A342="","",IF('[1]#source_data'!F342="","",'[1]#source_data'!F342))</f>
        <v>1790</v>
      </c>
      <c r="G339" s="6">
        <f>IF('[1]#source_data'!A342="","",IF('[1]#source_data'!E342="","",'[1]#source_data'!E342))</f>
        <v>44957</v>
      </c>
      <c r="H339" s="4" t="str">
        <f>IF('[1]#source_data'!A342="","",IF(AND(J339="",K339=""),'[1]#fixed_data'!$B$4&amp;SUBSTITUTE(I339," ","-"),IF(J339="","GB-COH-"&amp;K339,IF(LEFT(J339,2)="SC","GB-SC-"&amp;J339,IF(AND(LEFT(J339,1)="1",LEN(J339)=6),"GB-NIC-"&amp;J339,IF(LEFT(J339,3)="NIC","GB-NIC-"&amp;SUBSTITUTE(J339,"NIC",""),IF(LEFT(J339,1)="X","GB-REV-"&amp;J339,"GB-CHC-"&amp;J339)))))))</f>
        <v>GB-CHC-1116714</v>
      </c>
      <c r="I339" s="4" t="str">
        <f>IF('[1]#source_data'!A342="","",IF('[1]#source_data'!G342="","",'[1]#source_data'!G342))</f>
        <v>Action for Carers</v>
      </c>
      <c r="J339" s="4">
        <f>IF('[1]#source_data'!A342="","",IF(ISBLANK('[1]#source_data'!H342),"",'[1]#source_data'!H342))</f>
        <v>1116714</v>
      </c>
      <c r="K339" s="4" t="str">
        <f>IF('[1]#source_data'!A342="","",IF('[1]#source_data'!I342="","",TEXT('[1]#source_data'!I342,"00000000")))</f>
        <v/>
      </c>
      <c r="L339" s="4" t="str">
        <f>IF('[1]#source_data'!A342="","",'[1]#fixed_data'!$B$5)</f>
        <v>GB-CHC-1152596</v>
      </c>
      <c r="M339" s="4" t="str">
        <f>IF('[1]#source_data'!A342="","",'[1]#fixed_data'!$B$6)</f>
        <v>The Berkeley Foundation</v>
      </c>
      <c r="N339" s="4" t="str">
        <f>IF('[1]#source_data'!A342="","",IF('[1]#source_data'!J342="","",'[1]#source_data'!J342))</f>
        <v>Unrestricted funding</v>
      </c>
      <c r="O339" s="4" t="str">
        <f>IF('[1]#source_data'!A342="","",IF('[1]#source_data'!K342="","",'[1]#source_data'!K342))</f>
        <v>South East England</v>
      </c>
      <c r="P339" s="4" t="str">
        <f>IF('[1]#source_data'!A342="","",IF(O339="","",VLOOKUP(O339,[1]!Table2[#All],2,FALSE)))</f>
        <v>E12000008</v>
      </c>
      <c r="Q339" s="4" t="str">
        <f>IF('[1]#source_data'!A342="","",IF(O339="","",VLOOKUP(O339,[1]!Table2[#All],3,FALSE)))</f>
        <v>RGN/GOR</v>
      </c>
      <c r="R339" s="4" t="str">
        <f>IF('[1]#source_data'!A342="","",IF('[1]#source_data'!L342="","",'[1]#source_data'!L342))</f>
        <v/>
      </c>
      <c r="S339" s="4" t="str">
        <f>IF('[1]#source_data'!A342="","",IF(R339="","",VLOOKUP(R339,[1]!Table2[#All],2,FALSE)))</f>
        <v/>
      </c>
      <c r="T339" s="4" t="str">
        <f>IF('[1]#source_data'!A342="","",IF(R339="","",VLOOKUP(R339,[1]!Table2[#All],3,FALSE)))</f>
        <v/>
      </c>
      <c r="U339" s="4" t="str">
        <f>IF('[1]#source_data'!A342="","",IF('[1]#source_data'!M342="","",'[1]#source_data'!M342))</f>
        <v/>
      </c>
      <c r="V339" s="4" t="str">
        <f>IF('[1]#source_data'!A342="","",IF(U339="","",VLOOKUP(U339,[1]!Table2[#All],2,FALSE)))</f>
        <v/>
      </c>
      <c r="W339" s="4" t="str">
        <f>IF('[1]#source_data'!A342="","",IF(U339="","",VLOOKUP(U339,[1]!Table2[#All],3,FALSE)))</f>
        <v/>
      </c>
      <c r="X339" s="4" t="str">
        <f>IF('[1]#source_data'!A342="","",IF('[1]#source_data'!N342="","",'[1]#source_data'!N342))</f>
        <v/>
      </c>
      <c r="Y339" s="4" t="str">
        <f>IF('[1]#source_data'!A342="","",IF(X339="","",VLOOKUP(X339,[1]!Table2[#All],2,FALSE)))</f>
        <v/>
      </c>
      <c r="Z339" s="4" t="str">
        <f>IF('[1]#source_data'!A342="","",IF(X339="","",VLOOKUP(X339,[1]!Table2[#All],3,FALSE)))</f>
        <v/>
      </c>
      <c r="AA339" s="7">
        <f ca="1">IF('[1]#source_data'!A342="","",'[1]#fixed_data'!$B$7)</f>
        <v>46079</v>
      </c>
      <c r="AB339" s="4" t="str">
        <f>IF('[1]#source_data'!A342="","",'[1]#fixed_data'!$B$8)</f>
        <v>https://www.berkeleyfoundation.org.uk/</v>
      </c>
      <c r="AC339" s="4">
        <f>IF('[1]#source_data'!A342="","",IF('[1]#source_data'!O342="","",'[1]#source_data'!O342))</f>
        <v>0</v>
      </c>
    </row>
    <row r="340" spans="1:29" x14ac:dyDescent="0.25">
      <c r="A340" s="4" t="str">
        <f>IF('[1]#source_data'!A343="","",CONCATENATE('[1]#fixed_data'!$B$2&amp;'[1]#source_data'!A343))</f>
        <v>360G-BerkeleyFdn-FG1223</v>
      </c>
      <c r="B340" s="4" t="str">
        <f>IF('[1]#source_data'!A343="","",IF('[1]#source_data'!B343="","",'[1]#source_data'!B343))</f>
        <v>Match funding payment</v>
      </c>
      <c r="C340" s="4" t="str">
        <f>IF('[1]#source_data'!A343="","",IF('[1]#source_data'!C343="","",'[1]#source_data'!C343))</f>
        <v xml:space="preserve">Unrestricted grant provided to partner charities on a quarterly basis to match staff fundraising, volunteering time and donations through payroll giving, in line with the Berkeley Foundation's match funding policy. </v>
      </c>
      <c r="D340" s="4" t="str">
        <f>IF('[1]#source_data'!A343="","",'[1]#fixed_data'!$B$3)</f>
        <v>GBP</v>
      </c>
      <c r="E340" s="5">
        <f>IF('[1]#source_data'!A343="","",IF('[1]#source_data'!D343="","",'[1]#source_data'!D343))</f>
        <v>10651</v>
      </c>
      <c r="F340" s="5">
        <f>IF('[1]#source_data'!A343="","",IF('[1]#source_data'!F343="","",'[1]#source_data'!F343))</f>
        <v>10651</v>
      </c>
      <c r="G340" s="6">
        <f>IF('[1]#source_data'!A343="","",IF('[1]#source_data'!E343="","",'[1]#source_data'!E343))</f>
        <v>44957</v>
      </c>
      <c r="H340" s="4" t="str">
        <f>IF('[1]#source_data'!A343="","",IF(AND(J340="",K340=""),'[1]#fixed_data'!$B$4&amp;SUBSTITUTE(I340," ","-"),IF(J340="","GB-COH-"&amp;K340,IF(LEFT(J340,2)="SC","GB-SC-"&amp;J340,IF(AND(LEFT(J340,1)="1",LEN(J340)=6),"GB-NIC-"&amp;J340,IF(LEFT(J340,3)="NIC","GB-NIC-"&amp;SUBSTITUTE(J340,"NIC",""),IF(LEFT(J340,1)="X","GB-REV-"&amp;J340,"GB-CHC-"&amp;J340)))))))</f>
        <v>GB-CHC-1082947</v>
      </c>
      <c r="I340" s="4" t="str">
        <f>IF('[1]#source_data'!A343="","",IF('[1]#source_data'!G343="","",'[1]#source_data'!G343))</f>
        <v>Crisis</v>
      </c>
      <c r="J340" s="4">
        <f>IF('[1]#source_data'!A343="","",IF(ISBLANK('[1]#source_data'!H343),"",'[1]#source_data'!H343))</f>
        <v>1082947</v>
      </c>
      <c r="K340" s="4" t="str">
        <f>IF('[1]#source_data'!A343="","",IF('[1]#source_data'!I343="","",TEXT('[1]#source_data'!I343,"00000000")))</f>
        <v/>
      </c>
      <c r="L340" s="4" t="str">
        <f>IF('[1]#source_data'!A343="","",'[1]#fixed_data'!$B$5)</f>
        <v>GB-CHC-1152596</v>
      </c>
      <c r="M340" s="4" t="str">
        <f>IF('[1]#source_data'!A343="","",'[1]#fixed_data'!$B$6)</f>
        <v>The Berkeley Foundation</v>
      </c>
      <c r="N340" s="4" t="str">
        <f>IF('[1]#source_data'!A343="","",IF('[1]#source_data'!J343="","",'[1]#source_data'!J343))</f>
        <v>Unrestricted funding</v>
      </c>
      <c r="O340" s="4" t="str">
        <f>IF('[1]#source_data'!A343="","",IF('[1]#source_data'!K343="","",'[1]#source_data'!K343))</f>
        <v>London</v>
      </c>
      <c r="P340" s="4" t="str">
        <f>IF('[1]#source_data'!A343="","",IF(O340="","",VLOOKUP(O340,[1]!Table2[#All],2,FALSE)))</f>
        <v>E12000007</v>
      </c>
      <c r="Q340" s="4" t="str">
        <f>IF('[1]#source_data'!A343="","",IF(O340="","",VLOOKUP(O340,[1]!Table2[#All],3,FALSE)))</f>
        <v>RGN/GOR</v>
      </c>
      <c r="R340" s="4" t="str">
        <f>IF('[1]#source_data'!A343="","",IF('[1]#source_data'!L343="","",'[1]#source_data'!L343))</f>
        <v/>
      </c>
      <c r="S340" s="4" t="str">
        <f>IF('[1]#source_data'!A343="","",IF(R340="","",VLOOKUP(R340,[1]!Table2[#All],2,FALSE)))</f>
        <v/>
      </c>
      <c r="T340" s="4" t="str">
        <f>IF('[1]#source_data'!A343="","",IF(R340="","",VLOOKUP(R340,[1]!Table2[#All],3,FALSE)))</f>
        <v/>
      </c>
      <c r="U340" s="4" t="str">
        <f>IF('[1]#source_data'!A343="","",IF('[1]#source_data'!M343="","",'[1]#source_data'!M343))</f>
        <v/>
      </c>
      <c r="V340" s="4" t="str">
        <f>IF('[1]#source_data'!A343="","",IF(U340="","",VLOOKUP(U340,[1]!Table2[#All],2,FALSE)))</f>
        <v/>
      </c>
      <c r="W340" s="4" t="str">
        <f>IF('[1]#source_data'!A343="","",IF(U340="","",VLOOKUP(U340,[1]!Table2[#All],3,FALSE)))</f>
        <v/>
      </c>
      <c r="X340" s="4" t="str">
        <f>IF('[1]#source_data'!A343="","",IF('[1]#source_data'!N343="","",'[1]#source_data'!N343))</f>
        <v/>
      </c>
      <c r="Y340" s="4" t="str">
        <f>IF('[1]#source_data'!A343="","",IF(X340="","",VLOOKUP(X340,[1]!Table2[#All],2,FALSE)))</f>
        <v/>
      </c>
      <c r="Z340" s="4" t="str">
        <f>IF('[1]#source_data'!A343="","",IF(X340="","",VLOOKUP(X340,[1]!Table2[#All],3,FALSE)))</f>
        <v/>
      </c>
      <c r="AA340" s="7">
        <f ca="1">IF('[1]#source_data'!A343="","",'[1]#fixed_data'!$B$7)</f>
        <v>46079</v>
      </c>
      <c r="AB340" s="4" t="str">
        <f>IF('[1]#source_data'!A343="","",'[1]#fixed_data'!$B$8)</f>
        <v>https://www.berkeleyfoundation.org.uk/</v>
      </c>
      <c r="AC340" s="4">
        <f>IF('[1]#source_data'!A343="","",IF('[1]#source_data'!O343="","",'[1]#source_data'!O343))</f>
        <v>0</v>
      </c>
    </row>
    <row r="341" spans="1:29" x14ac:dyDescent="0.25">
      <c r="A341" s="4" t="str">
        <f>IF('[1]#source_data'!A344="","",CONCATENATE('[1]#fixed_data'!$B$2&amp;'[1]#source_data'!A344))</f>
        <v>360G-BerkeleyFdn-FG1224</v>
      </c>
      <c r="B341" s="4" t="str">
        <f>IF('[1]#source_data'!A344="","",IF('[1]#source_data'!B344="","",'[1]#source_data'!B344))</f>
        <v>Match funding payment</v>
      </c>
      <c r="C341" s="4" t="str">
        <f>IF('[1]#source_data'!A344="","",IF('[1]#source_data'!C344="","",'[1]#source_data'!C344))</f>
        <v xml:space="preserve">Unrestricted grant provided to partner charities on a quarterly basis to match staff fundraising, volunteering time and donations through payroll giving, in line with the Berkeley Foundation's match funding policy. </v>
      </c>
      <c r="D341" s="4" t="str">
        <f>IF('[1]#source_data'!A344="","",'[1]#fixed_data'!$B$3)</f>
        <v>GBP</v>
      </c>
      <c r="E341" s="5">
        <f>IF('[1]#source_data'!A344="","",IF('[1]#source_data'!D344="","",'[1]#source_data'!D344))</f>
        <v>1199.25</v>
      </c>
      <c r="F341" s="5">
        <f>IF('[1]#source_data'!A344="","",IF('[1]#source_data'!F344="","",'[1]#source_data'!F344))</f>
        <v>1199.25</v>
      </c>
      <c r="G341" s="6">
        <f>IF('[1]#source_data'!A344="","",IF('[1]#source_data'!E344="","",'[1]#source_data'!E344))</f>
        <v>44957</v>
      </c>
      <c r="H341" s="4" t="str">
        <f>IF('[1]#source_data'!A344="","",IF(AND(J341="",K341=""),'[1]#fixed_data'!$B$4&amp;SUBSTITUTE(I341," ","-"),IF(J341="","GB-COH-"&amp;K341,IF(LEFT(J341,2)="SC","GB-SC-"&amp;J341,IF(AND(LEFT(J341,1)="1",LEN(J341)=6),"GB-NIC-"&amp;J341,IF(LEFT(J341,3)="NIC","GB-NIC-"&amp;SUBSTITUTE(J341,"NIC",""),IF(LEFT(J341,1)="X","GB-REV-"&amp;J341,"GB-CHC-"&amp;J341)))))))</f>
        <v>GB-CHC-306054</v>
      </c>
      <c r="I341" s="4" t="str">
        <f>IF('[1]#source_data'!A344="","",IF('[1]#source_data'!G344="","",'[1]#source_data'!G344))</f>
        <v>The Lord's Taverners</v>
      </c>
      <c r="J341" s="4">
        <f>IF('[1]#source_data'!A344="","",IF(ISBLANK('[1]#source_data'!H344),"",'[1]#source_data'!H344))</f>
        <v>306054</v>
      </c>
      <c r="K341" s="4" t="str">
        <f>IF('[1]#source_data'!A344="","",IF('[1]#source_data'!I344="","",TEXT('[1]#source_data'!I344,"00000000")))</f>
        <v/>
      </c>
      <c r="L341" s="4" t="str">
        <f>IF('[1]#source_data'!A344="","",'[1]#fixed_data'!$B$5)</f>
        <v>GB-CHC-1152596</v>
      </c>
      <c r="M341" s="4" t="str">
        <f>IF('[1]#source_data'!A344="","",'[1]#fixed_data'!$B$6)</f>
        <v>The Berkeley Foundation</v>
      </c>
      <c r="N341" s="4" t="str">
        <f>IF('[1]#source_data'!A344="","",IF('[1]#source_data'!J344="","",'[1]#source_data'!J344))</f>
        <v>Unrestricted funding</v>
      </c>
      <c r="O341" s="4" t="str">
        <f>IF('[1]#source_data'!A344="","",IF('[1]#source_data'!K344="","",'[1]#source_data'!K344))</f>
        <v>Birmingham</v>
      </c>
      <c r="P341" s="4" t="str">
        <f>IF('[1]#source_data'!A344="","",IF(O341="","",VLOOKUP(O341,[1]!Table2[#All],2,FALSE)))</f>
        <v>E08000025</v>
      </c>
      <c r="Q341" s="4" t="str">
        <f>IF('[1]#source_data'!A344="","",IF(O341="","",VLOOKUP(O341,[1]!Table2[#All],3,FALSE)))</f>
        <v>MD</v>
      </c>
      <c r="R341" s="4" t="str">
        <f>IF('[1]#source_data'!A344="","",IF('[1]#source_data'!L344="","",'[1]#source_data'!L344))</f>
        <v>London</v>
      </c>
      <c r="S341" s="4" t="str">
        <f>IF('[1]#source_data'!A344="","",IF(R341="","",VLOOKUP(R341,[1]!Table2[#All],2,FALSE)))</f>
        <v>E12000007</v>
      </c>
      <c r="T341" s="4" t="str">
        <f>IF('[1]#source_data'!A344="","",IF(R341="","",VLOOKUP(R341,[1]!Table2[#All],3,FALSE)))</f>
        <v>RGN/GOR</v>
      </c>
      <c r="U341" s="4" t="str">
        <f>IF('[1]#source_data'!A344="","",IF('[1]#source_data'!M344="","",'[1]#source_data'!M344))</f>
        <v>South East England</v>
      </c>
      <c r="V341" s="4" t="str">
        <f>IF('[1]#source_data'!A344="","",IF(U341="","",VLOOKUP(U341,[1]!Table2[#All],2,FALSE)))</f>
        <v>E12000008</v>
      </c>
      <c r="W341" s="4" t="str">
        <f>IF('[1]#source_data'!A344="","",IF(U341="","",VLOOKUP(U341,[1]!Table2[#All],3,FALSE)))</f>
        <v>RGN/GOR</v>
      </c>
      <c r="X341" s="4" t="str">
        <f>IF('[1]#source_data'!A344="","",IF('[1]#source_data'!N344="","",'[1]#source_data'!N344))</f>
        <v/>
      </c>
      <c r="Y341" s="4" t="str">
        <f>IF('[1]#source_data'!A344="","",IF(X341="","",VLOOKUP(X341,[1]!Table2[#All],2,FALSE)))</f>
        <v/>
      </c>
      <c r="Z341" s="4" t="str">
        <f>IF('[1]#source_data'!A344="","",IF(X341="","",VLOOKUP(X341,[1]!Table2[#All],3,FALSE)))</f>
        <v/>
      </c>
      <c r="AA341" s="7">
        <f ca="1">IF('[1]#source_data'!A344="","",'[1]#fixed_data'!$B$7)</f>
        <v>46079</v>
      </c>
      <c r="AB341" s="4" t="str">
        <f>IF('[1]#source_data'!A344="","",'[1]#fixed_data'!$B$8)</f>
        <v>https://www.berkeleyfoundation.org.uk/</v>
      </c>
      <c r="AC341" s="4">
        <f>IF('[1]#source_data'!A344="","",IF('[1]#source_data'!O344="","",'[1]#source_data'!O344))</f>
        <v>0</v>
      </c>
    </row>
    <row r="342" spans="1:29" x14ac:dyDescent="0.25">
      <c r="A342" s="4" t="str">
        <f>IF('[1]#source_data'!A345="","",CONCATENATE('[1]#fixed_data'!$B$2&amp;'[1]#source_data'!A345))</f>
        <v>360G-BerkeleyFdn-FG1225</v>
      </c>
      <c r="B342" s="4" t="str">
        <f>IF('[1]#source_data'!A345="","",IF('[1]#source_data'!B345="","",'[1]#source_data'!B345))</f>
        <v>Match funding payment</v>
      </c>
      <c r="C342" s="4" t="str">
        <f>IF('[1]#source_data'!A345="","",IF('[1]#source_data'!C345="","",'[1]#source_data'!C345))</f>
        <v xml:space="preserve">Unrestricted grant provided to partner charities on a quarterly basis to match staff fundraising, volunteering time and donations through payroll giving, in line with the Berkeley Foundation's match funding policy. </v>
      </c>
      <c r="D342" s="4" t="str">
        <f>IF('[1]#source_data'!A345="","",'[1]#fixed_data'!$B$3)</f>
        <v>GBP</v>
      </c>
      <c r="E342" s="5">
        <f>IF('[1]#source_data'!A345="","",IF('[1]#source_data'!D345="","",'[1]#source_data'!D345))</f>
        <v>1173</v>
      </c>
      <c r="F342" s="5">
        <f>IF('[1]#source_data'!A345="","",IF('[1]#source_data'!F345="","",'[1]#source_data'!F345))</f>
        <v>1173</v>
      </c>
      <c r="G342" s="6">
        <f>IF('[1]#source_data'!A345="","",IF('[1]#source_data'!E345="","",'[1]#source_data'!E345))</f>
        <v>44957</v>
      </c>
      <c r="H342" s="4" t="str">
        <f>IF('[1]#source_data'!A345="","",IF(AND(J342="",K342=""),'[1]#fixed_data'!$B$4&amp;SUBSTITUTE(I342," ","-"),IF(J342="","GB-COH-"&amp;K342,IF(LEFT(J342,2)="SC","GB-SC-"&amp;J342,IF(AND(LEFT(J342,1)="1",LEN(J342)=6),"GB-NIC-"&amp;J342,IF(LEFT(J342,3)="NIC","GB-NIC-"&amp;SUBSTITUTE(J342,"NIC",""),IF(LEFT(J342,1)="X","GB-REV-"&amp;J342,"GB-CHC-"&amp;J342)))))))</f>
        <v>GB-CHC-1046047</v>
      </c>
      <c r="I342" s="4" t="str">
        <f>IF('[1]#source_data'!A345="","",IF('[1]#source_data'!G345="","",'[1]#source_data'!G345))</f>
        <v>The Change Foundation</v>
      </c>
      <c r="J342" s="4">
        <f>IF('[1]#source_data'!A345="","",IF(ISBLANK('[1]#source_data'!H345),"",'[1]#source_data'!H345))</f>
        <v>1046047</v>
      </c>
      <c r="K342" s="4" t="str">
        <f>IF('[1]#source_data'!A345="","",IF('[1]#source_data'!I345="","",TEXT('[1]#source_data'!I345,"00000000")))</f>
        <v/>
      </c>
      <c r="L342" s="4" t="str">
        <f>IF('[1]#source_data'!A345="","",'[1]#fixed_data'!$B$5)</f>
        <v>GB-CHC-1152596</v>
      </c>
      <c r="M342" s="4" t="str">
        <f>IF('[1]#source_data'!A345="","",'[1]#fixed_data'!$B$6)</f>
        <v>The Berkeley Foundation</v>
      </c>
      <c r="N342" s="4" t="str">
        <f>IF('[1]#source_data'!A345="","",IF('[1]#source_data'!J345="","",'[1]#source_data'!J345))</f>
        <v>Unrestricted funding</v>
      </c>
      <c r="O342" s="4" t="str">
        <f>IF('[1]#source_data'!A345="","",IF('[1]#source_data'!K345="","",'[1]#source_data'!K345))</f>
        <v>Birmingham</v>
      </c>
      <c r="P342" s="4" t="str">
        <f>IF('[1]#source_data'!A345="","",IF(O342="","",VLOOKUP(O342,[1]!Table2[#All],2,FALSE)))</f>
        <v>E08000025</v>
      </c>
      <c r="Q342" s="4" t="str">
        <f>IF('[1]#source_data'!A345="","",IF(O342="","",VLOOKUP(O342,[1]!Table2[#All],3,FALSE)))</f>
        <v>MD</v>
      </c>
      <c r="R342" s="4" t="str">
        <f>IF('[1]#source_data'!A345="","",IF('[1]#source_data'!L345="","",'[1]#source_data'!L345))</f>
        <v>London</v>
      </c>
      <c r="S342" s="4" t="str">
        <f>IF('[1]#source_data'!A345="","",IF(R342="","",VLOOKUP(R342,[1]!Table2[#All],2,FALSE)))</f>
        <v>E12000007</v>
      </c>
      <c r="T342" s="4" t="str">
        <f>IF('[1]#source_data'!A345="","",IF(R342="","",VLOOKUP(R342,[1]!Table2[#All],3,FALSE)))</f>
        <v>RGN/GOR</v>
      </c>
      <c r="U342" s="4" t="str">
        <f>IF('[1]#source_data'!A345="","",IF('[1]#source_data'!M345="","",'[1]#source_data'!M345))</f>
        <v/>
      </c>
      <c r="V342" s="4" t="str">
        <f>IF('[1]#source_data'!A345="","",IF(U342="","",VLOOKUP(U342,[1]!Table2[#All],2,FALSE)))</f>
        <v/>
      </c>
      <c r="W342" s="4" t="str">
        <f>IF('[1]#source_data'!A345="","",IF(U342="","",VLOOKUP(U342,[1]!Table2[#All],3,FALSE)))</f>
        <v/>
      </c>
      <c r="X342" s="4" t="str">
        <f>IF('[1]#source_data'!A345="","",IF('[1]#source_data'!N345="","",'[1]#source_data'!N345))</f>
        <v/>
      </c>
      <c r="Y342" s="4" t="str">
        <f>IF('[1]#source_data'!A345="","",IF(X342="","",VLOOKUP(X342,[1]!Table2[#All],2,FALSE)))</f>
        <v/>
      </c>
      <c r="Z342" s="4" t="str">
        <f>IF('[1]#source_data'!A345="","",IF(X342="","",VLOOKUP(X342,[1]!Table2[#All],3,FALSE)))</f>
        <v/>
      </c>
      <c r="AA342" s="7">
        <f ca="1">IF('[1]#source_data'!A345="","",'[1]#fixed_data'!$B$7)</f>
        <v>46079</v>
      </c>
      <c r="AB342" s="4" t="str">
        <f>IF('[1]#source_data'!A345="","",'[1]#fixed_data'!$B$8)</f>
        <v>https://www.berkeleyfoundation.org.uk/</v>
      </c>
      <c r="AC342" s="4">
        <f>IF('[1]#source_data'!A345="","",IF('[1]#source_data'!O345="","",'[1]#source_data'!O345))</f>
        <v>0</v>
      </c>
    </row>
    <row r="343" spans="1:29" x14ac:dyDescent="0.25">
      <c r="A343" s="4" t="str">
        <f>IF('[1]#source_data'!A346="","",CONCATENATE('[1]#fixed_data'!$B$2&amp;'[1]#source_data'!A346))</f>
        <v>360G-BerkeleyFdn-FG1226</v>
      </c>
      <c r="B343" s="4" t="str">
        <f>IF('[1]#source_data'!A346="","",IF('[1]#source_data'!B346="","",'[1]#source_data'!B346))</f>
        <v>Match funding payment</v>
      </c>
      <c r="C343" s="4" t="str">
        <f>IF('[1]#source_data'!A346="","",IF('[1]#source_data'!C346="","",'[1]#source_data'!C346))</f>
        <v xml:space="preserve">Unrestricted grant provided to partner charities on a quarterly basis to match staff fundraising, volunteering time and donations through payroll giving, in line with the Berkeley Foundation's match funding policy. </v>
      </c>
      <c r="D343" s="4" t="str">
        <f>IF('[1]#source_data'!A346="","",'[1]#fixed_data'!$B$3)</f>
        <v>GBP</v>
      </c>
      <c r="E343" s="5">
        <f>IF('[1]#source_data'!A346="","",IF('[1]#source_data'!D346="","",'[1]#source_data'!D346))</f>
        <v>2989.75</v>
      </c>
      <c r="F343" s="5">
        <f>IF('[1]#source_data'!A346="","",IF('[1]#source_data'!F346="","",'[1]#source_data'!F346))</f>
        <v>2989.75</v>
      </c>
      <c r="G343" s="6">
        <f>IF('[1]#source_data'!A346="","",IF('[1]#source_data'!E346="","",'[1]#source_data'!E346))</f>
        <v>44957</v>
      </c>
      <c r="H343" s="4" t="str">
        <f>IF('[1]#source_data'!A346="","",IF(AND(J343="",K343=""),'[1]#fixed_data'!$B$4&amp;SUBSTITUTE(I343," ","-"),IF(J343="","GB-COH-"&amp;K343,IF(LEFT(J343,2)="SC","GB-SC-"&amp;J343,IF(AND(LEFT(J343,1)="1",LEN(J343)=6),"GB-NIC-"&amp;J343,IF(LEFT(J343,3)="NIC","GB-NIC-"&amp;SUBSTITUTE(J343,"NIC",""),IF(LEFT(J343,1)="X","GB-REV-"&amp;J343,"GB-CHC-"&amp;J343)))))))</f>
        <v>GB-CHC-1124833</v>
      </c>
      <c r="I343" s="4" t="str">
        <f>IF('[1]#source_data'!A346="","",IF('[1]#source_data'!G346="","",'[1]#source_data'!G346))</f>
        <v>Mayor's Fund for London</v>
      </c>
      <c r="J343" s="4">
        <f>IF('[1]#source_data'!A346="","",IF(ISBLANK('[1]#source_data'!H346),"",'[1]#source_data'!H346))</f>
        <v>1124833</v>
      </c>
      <c r="K343" s="4" t="str">
        <f>IF('[1]#source_data'!A346="","",IF('[1]#source_data'!I346="","",TEXT('[1]#source_data'!I346,"00000000")))</f>
        <v/>
      </c>
      <c r="L343" s="4" t="str">
        <f>IF('[1]#source_data'!A346="","",'[1]#fixed_data'!$B$5)</f>
        <v>GB-CHC-1152596</v>
      </c>
      <c r="M343" s="4" t="str">
        <f>IF('[1]#source_data'!A346="","",'[1]#fixed_data'!$B$6)</f>
        <v>The Berkeley Foundation</v>
      </c>
      <c r="N343" s="4" t="str">
        <f>IF('[1]#source_data'!A346="","",IF('[1]#source_data'!J346="","",'[1]#source_data'!J346))</f>
        <v>Unrestricted funding</v>
      </c>
      <c r="O343" s="4" t="str">
        <f>IF('[1]#source_data'!A346="","",IF('[1]#source_data'!K346="","",'[1]#source_data'!K346))</f>
        <v>London</v>
      </c>
      <c r="P343" s="4" t="str">
        <f>IF('[1]#source_data'!A346="","",IF(O343="","",VLOOKUP(O343,[1]!Table2[#All],2,FALSE)))</f>
        <v>E12000007</v>
      </c>
      <c r="Q343" s="4" t="str">
        <f>IF('[1]#source_data'!A346="","",IF(O343="","",VLOOKUP(O343,[1]!Table2[#All],3,FALSE)))</f>
        <v>RGN/GOR</v>
      </c>
      <c r="R343" s="4" t="str">
        <f>IF('[1]#source_data'!A346="","",IF('[1]#source_data'!L346="","",'[1]#source_data'!L346))</f>
        <v/>
      </c>
      <c r="S343" s="4" t="str">
        <f>IF('[1]#source_data'!A346="","",IF(R343="","",VLOOKUP(R343,[1]!Table2[#All],2,FALSE)))</f>
        <v/>
      </c>
      <c r="T343" s="4" t="str">
        <f>IF('[1]#source_data'!A346="","",IF(R343="","",VLOOKUP(R343,[1]!Table2[#All],3,FALSE)))</f>
        <v/>
      </c>
      <c r="U343" s="4" t="str">
        <f>IF('[1]#source_data'!A346="","",IF('[1]#source_data'!M346="","",'[1]#source_data'!M346))</f>
        <v/>
      </c>
      <c r="V343" s="4" t="str">
        <f>IF('[1]#source_data'!A346="","",IF(U343="","",VLOOKUP(U343,[1]!Table2[#All],2,FALSE)))</f>
        <v/>
      </c>
      <c r="W343" s="4" t="str">
        <f>IF('[1]#source_data'!A346="","",IF(U343="","",VLOOKUP(U343,[1]!Table2[#All],3,FALSE)))</f>
        <v/>
      </c>
      <c r="X343" s="4" t="str">
        <f>IF('[1]#source_data'!A346="","",IF('[1]#source_data'!N346="","",'[1]#source_data'!N346))</f>
        <v/>
      </c>
      <c r="Y343" s="4" t="str">
        <f>IF('[1]#source_data'!A346="","",IF(X343="","",VLOOKUP(X343,[1]!Table2[#All],2,FALSE)))</f>
        <v/>
      </c>
      <c r="Z343" s="4" t="str">
        <f>IF('[1]#source_data'!A346="","",IF(X343="","",VLOOKUP(X343,[1]!Table2[#All],3,FALSE)))</f>
        <v/>
      </c>
      <c r="AA343" s="7">
        <f ca="1">IF('[1]#source_data'!A346="","",'[1]#fixed_data'!$B$7)</f>
        <v>46079</v>
      </c>
      <c r="AB343" s="4" t="str">
        <f>IF('[1]#source_data'!A346="","",'[1]#fixed_data'!$B$8)</f>
        <v>https://www.berkeleyfoundation.org.uk/</v>
      </c>
      <c r="AC343" s="4">
        <f>IF('[1]#source_data'!A346="","",IF('[1]#source_data'!O346="","",'[1]#source_data'!O346))</f>
        <v>0</v>
      </c>
    </row>
    <row r="344" spans="1:29" x14ac:dyDescent="0.25">
      <c r="A344" s="4" t="str">
        <f>IF('[1]#source_data'!A347="","",CONCATENATE('[1]#fixed_data'!$B$2&amp;'[1]#source_data'!A347))</f>
        <v>360G-BerkeleyFdn-FG1227</v>
      </c>
      <c r="B344" s="4" t="str">
        <f>IF('[1]#source_data'!A347="","",IF('[1]#source_data'!B347="","",'[1]#source_data'!B347))</f>
        <v>Match funding payment</v>
      </c>
      <c r="C344" s="4" t="str">
        <f>IF('[1]#source_data'!A347="","",IF('[1]#source_data'!C347="","",'[1]#source_data'!C347))</f>
        <v xml:space="preserve">Unrestricted grant provided to partner charities on a quarterly basis to match staff fundraising, volunteering time and donations through payroll giving, in line with the Berkeley Foundation's match funding policy. </v>
      </c>
      <c r="D344" s="4" t="str">
        <f>IF('[1]#source_data'!A347="","",'[1]#fixed_data'!$B$3)</f>
        <v>GBP</v>
      </c>
      <c r="E344" s="5">
        <f>IF('[1]#source_data'!A347="","",IF('[1]#source_data'!D347="","",'[1]#source_data'!D347))</f>
        <v>315</v>
      </c>
      <c r="F344" s="5">
        <f>IF('[1]#source_data'!A347="","",IF('[1]#source_data'!F347="","",'[1]#source_data'!F347))</f>
        <v>315</v>
      </c>
      <c r="G344" s="6">
        <f>IF('[1]#source_data'!A347="","",IF('[1]#source_data'!E347="","",'[1]#source_data'!E347))</f>
        <v>44957</v>
      </c>
      <c r="H344" s="4" t="str">
        <f>IF('[1]#source_data'!A347="","",IF(AND(J344="",K344=""),'[1]#fixed_data'!$B$4&amp;SUBSTITUTE(I344," ","-"),IF(J344="","GB-COH-"&amp;K344,IF(LEFT(J344,2)="SC","GB-SC-"&amp;J344,IF(AND(LEFT(J344,1)="1",LEN(J344)=6),"GB-NIC-"&amp;J344,IF(LEFT(J344,3)="NIC","GB-NIC-"&amp;SUBSTITUTE(J344,"NIC",""),IF(LEFT(J344,1)="X","GB-REV-"&amp;J344,"GB-CHC-"&amp;J344)))))))</f>
        <v>GB-CHC-1123791</v>
      </c>
      <c r="I344" s="4" t="str">
        <f>IF('[1]#source_data'!A347="","",IF('[1]#source_data'!G347="","",'[1]#source_data'!G347))</f>
        <v>MyBnk</v>
      </c>
      <c r="J344" s="4">
        <f>IF('[1]#source_data'!A347="","",IF(ISBLANK('[1]#source_data'!H347),"",'[1]#source_data'!H347))</f>
        <v>1123791</v>
      </c>
      <c r="K344" s="4" t="str">
        <f>IF('[1]#source_data'!A347="","",IF('[1]#source_data'!I347="","",TEXT('[1]#source_data'!I347,"00000000")))</f>
        <v/>
      </c>
      <c r="L344" s="4" t="str">
        <f>IF('[1]#source_data'!A347="","",'[1]#fixed_data'!$B$5)</f>
        <v>GB-CHC-1152596</v>
      </c>
      <c r="M344" s="4" t="str">
        <f>IF('[1]#source_data'!A347="","",'[1]#fixed_data'!$B$6)</f>
        <v>The Berkeley Foundation</v>
      </c>
      <c r="N344" s="4" t="str">
        <f>IF('[1]#source_data'!A347="","",IF('[1]#source_data'!J347="","",'[1]#source_data'!J347))</f>
        <v>Unrestricted funding</v>
      </c>
      <c r="O344" s="4" t="str">
        <f>IF('[1]#source_data'!A347="","",IF('[1]#source_data'!K347="","",'[1]#source_data'!K347))</f>
        <v>Birmingham</v>
      </c>
      <c r="P344" s="4" t="str">
        <f>IF('[1]#source_data'!A347="","",IF(O344="","",VLOOKUP(O344,[1]!Table2[#All],2,FALSE)))</f>
        <v>E08000025</v>
      </c>
      <c r="Q344" s="4" t="str">
        <f>IF('[1]#source_data'!A347="","",IF(O344="","",VLOOKUP(O344,[1]!Table2[#All],3,FALSE)))</f>
        <v>MD</v>
      </c>
      <c r="R344" s="4" t="str">
        <f>IF('[1]#source_data'!A347="","",IF('[1]#source_data'!L347="","",'[1]#source_data'!L347))</f>
        <v>London</v>
      </c>
      <c r="S344" s="4" t="str">
        <f>IF('[1]#source_data'!A347="","",IF(R344="","",VLOOKUP(R344,[1]!Table2[#All],2,FALSE)))</f>
        <v>E12000007</v>
      </c>
      <c r="T344" s="4" t="str">
        <f>IF('[1]#source_data'!A347="","",IF(R344="","",VLOOKUP(R344,[1]!Table2[#All],3,FALSE)))</f>
        <v>RGN/GOR</v>
      </c>
      <c r="U344" s="4" t="str">
        <f>IF('[1]#source_data'!A347="","",IF('[1]#source_data'!M347="","",'[1]#source_data'!M347))</f>
        <v/>
      </c>
      <c r="V344" s="4" t="str">
        <f>IF('[1]#source_data'!A347="","",IF(U344="","",VLOOKUP(U344,[1]!Table2[#All],2,FALSE)))</f>
        <v/>
      </c>
      <c r="W344" s="4" t="str">
        <f>IF('[1]#source_data'!A347="","",IF(U344="","",VLOOKUP(U344,[1]!Table2[#All],3,FALSE)))</f>
        <v/>
      </c>
      <c r="X344" s="4" t="str">
        <f>IF('[1]#source_data'!A347="","",IF('[1]#source_data'!N347="","",'[1]#source_data'!N347))</f>
        <v/>
      </c>
      <c r="Y344" s="4" t="str">
        <f>IF('[1]#source_data'!A347="","",IF(X344="","",VLOOKUP(X344,[1]!Table2[#All],2,FALSE)))</f>
        <v/>
      </c>
      <c r="Z344" s="4" t="str">
        <f>IF('[1]#source_data'!A347="","",IF(X344="","",VLOOKUP(X344,[1]!Table2[#All],3,FALSE)))</f>
        <v/>
      </c>
      <c r="AA344" s="7">
        <f ca="1">IF('[1]#source_data'!A347="","",'[1]#fixed_data'!$B$7)</f>
        <v>46079</v>
      </c>
      <c r="AB344" s="4" t="str">
        <f>IF('[1]#source_data'!A347="","",'[1]#fixed_data'!$B$8)</f>
        <v>https://www.berkeleyfoundation.org.uk/</v>
      </c>
      <c r="AC344" s="4">
        <f>IF('[1]#source_data'!A347="","",IF('[1]#source_data'!O347="","",'[1]#source_data'!O347))</f>
        <v>0</v>
      </c>
    </row>
    <row r="345" spans="1:29" x14ac:dyDescent="0.25">
      <c r="A345" s="4" t="str">
        <f>IF('[1]#source_data'!A348="","",CONCATENATE('[1]#fixed_data'!$B$2&amp;'[1]#source_data'!A348))</f>
        <v>360G-BerkeleyFdn-FG1228</v>
      </c>
      <c r="B345" s="4" t="str">
        <f>IF('[1]#source_data'!A348="","",IF('[1]#source_data'!B348="","",'[1]#source_data'!B348))</f>
        <v>Match funding payment</v>
      </c>
      <c r="C345" s="4" t="str">
        <f>IF('[1]#source_data'!A348="","",IF('[1]#source_data'!C348="","",'[1]#source_data'!C348))</f>
        <v xml:space="preserve">Unrestricted grant provided to partner charities on a quarterly basis to match staff fundraising, volunteering time and donations through payroll giving, in line with the Berkeley Foundation's match funding policy. </v>
      </c>
      <c r="D345" s="4" t="str">
        <f>IF('[1]#source_data'!A348="","",'[1]#fixed_data'!$B$3)</f>
        <v>GBP</v>
      </c>
      <c r="E345" s="5">
        <f>IF('[1]#source_data'!A348="","",IF('[1]#source_data'!D348="","",'[1]#source_data'!D348))</f>
        <v>1812.5</v>
      </c>
      <c r="F345" s="5">
        <f>IF('[1]#source_data'!A348="","",IF('[1]#source_data'!F348="","",'[1]#source_data'!F348))</f>
        <v>1812.5</v>
      </c>
      <c r="G345" s="6">
        <f>IF('[1]#source_data'!A348="","",IF('[1]#source_data'!E348="","",'[1]#source_data'!E348))</f>
        <v>44957</v>
      </c>
      <c r="H345" s="4" t="str">
        <f>IF('[1]#source_data'!A348="","",IF(AND(J345="",K345=""),'[1]#fixed_data'!$B$4&amp;SUBSTITUTE(I345," ","-"),IF(J345="","GB-COH-"&amp;K345,IF(LEFT(J345,2)="SC","GB-SC-"&amp;J345,IF(AND(LEFT(J345,1)="1",LEN(J345)=6),"GB-NIC-"&amp;J345,IF(LEFT(J345,3)="NIC","GB-NIC-"&amp;SUBSTITUTE(J345,"NIC",""),IF(LEFT(J345,1)="X","GB-REV-"&amp;J345,"GB-CHC-"&amp;J345)))))))</f>
        <v>GB-CHC-1059029</v>
      </c>
      <c r="I345" s="4" t="str">
        <f>IF('[1]#source_data'!A348="","",IF('[1]#source_data'!G348="","",'[1]#source_data'!G348))</f>
        <v>Richard House Trust</v>
      </c>
      <c r="J345" s="4">
        <f>IF('[1]#source_data'!A348="","",IF(ISBLANK('[1]#source_data'!H348),"",'[1]#source_data'!H348))</f>
        <v>1059029</v>
      </c>
      <c r="K345" s="4" t="str">
        <f>IF('[1]#source_data'!A348="","",IF('[1]#source_data'!I348="","",TEXT('[1]#source_data'!I348,"00000000")))</f>
        <v/>
      </c>
      <c r="L345" s="4" t="str">
        <f>IF('[1]#source_data'!A348="","",'[1]#fixed_data'!$B$5)</f>
        <v>GB-CHC-1152596</v>
      </c>
      <c r="M345" s="4" t="str">
        <f>IF('[1]#source_data'!A348="","",'[1]#fixed_data'!$B$6)</f>
        <v>The Berkeley Foundation</v>
      </c>
      <c r="N345" s="4" t="str">
        <f>IF('[1]#source_data'!A348="","",IF('[1]#source_data'!J348="","",'[1]#source_data'!J348))</f>
        <v>Unrestricted funding</v>
      </c>
      <c r="O345" s="4" t="str">
        <f>IF('[1]#source_data'!A348="","",IF('[1]#source_data'!K348="","",'[1]#source_data'!K348))</f>
        <v>London</v>
      </c>
      <c r="P345" s="4" t="str">
        <f>IF('[1]#source_data'!A348="","",IF(O345="","",VLOOKUP(O345,[1]!Table2[#All],2,FALSE)))</f>
        <v>E12000007</v>
      </c>
      <c r="Q345" s="4" t="str">
        <f>IF('[1]#source_data'!A348="","",IF(O345="","",VLOOKUP(O345,[1]!Table2[#All],3,FALSE)))</f>
        <v>RGN/GOR</v>
      </c>
      <c r="R345" s="4" t="str">
        <f>IF('[1]#source_data'!A348="","",IF('[1]#source_data'!L348="","",'[1]#source_data'!L348))</f>
        <v/>
      </c>
      <c r="S345" s="4" t="str">
        <f>IF('[1]#source_data'!A348="","",IF(R345="","",VLOOKUP(R345,[1]!Table2[#All],2,FALSE)))</f>
        <v/>
      </c>
      <c r="T345" s="4" t="str">
        <f>IF('[1]#source_data'!A348="","",IF(R345="","",VLOOKUP(R345,[1]!Table2[#All],3,FALSE)))</f>
        <v/>
      </c>
      <c r="U345" s="4" t="str">
        <f>IF('[1]#source_data'!A348="","",IF('[1]#source_data'!M348="","",'[1]#source_data'!M348))</f>
        <v/>
      </c>
      <c r="V345" s="4" t="str">
        <f>IF('[1]#source_data'!A348="","",IF(U345="","",VLOOKUP(U345,[1]!Table2[#All],2,FALSE)))</f>
        <v/>
      </c>
      <c r="W345" s="4" t="str">
        <f>IF('[1]#source_data'!A348="","",IF(U345="","",VLOOKUP(U345,[1]!Table2[#All],3,FALSE)))</f>
        <v/>
      </c>
      <c r="X345" s="4" t="str">
        <f>IF('[1]#source_data'!A348="","",IF('[1]#source_data'!N348="","",'[1]#source_data'!N348))</f>
        <v/>
      </c>
      <c r="Y345" s="4" t="str">
        <f>IF('[1]#source_data'!A348="","",IF(X345="","",VLOOKUP(X345,[1]!Table2[#All],2,FALSE)))</f>
        <v/>
      </c>
      <c r="Z345" s="4" t="str">
        <f>IF('[1]#source_data'!A348="","",IF(X345="","",VLOOKUP(X345,[1]!Table2[#All],3,FALSE)))</f>
        <v/>
      </c>
      <c r="AA345" s="7">
        <f ca="1">IF('[1]#source_data'!A348="","",'[1]#fixed_data'!$B$7)</f>
        <v>46079</v>
      </c>
      <c r="AB345" s="4" t="str">
        <f>IF('[1]#source_data'!A348="","",'[1]#fixed_data'!$B$8)</f>
        <v>https://www.berkeleyfoundation.org.uk/</v>
      </c>
      <c r="AC345" s="4">
        <f>IF('[1]#source_data'!A348="","",IF('[1]#source_data'!O348="","",'[1]#source_data'!O348))</f>
        <v>0</v>
      </c>
    </row>
    <row r="346" spans="1:29" x14ac:dyDescent="0.25">
      <c r="A346" s="4" t="str">
        <f>IF('[1]#source_data'!A349="","",CONCATENATE('[1]#fixed_data'!$B$2&amp;'[1]#source_data'!A349))</f>
        <v>360G-BerkeleyFdn-GR10164</v>
      </c>
      <c r="B346" s="4" t="str">
        <f>IF('[1]#source_data'!A349="","",IF('[1]#source_data'!B349="","",'[1]#source_data'!B349))</f>
        <v>One-off grant</v>
      </c>
      <c r="C346" s="4" t="str">
        <f>IF('[1]#source_data'!A349="","",IF('[1]#source_data'!C349="","",'[1]#source_data'!C349))</f>
        <v>One off grant towards outdoor accommodation costs</v>
      </c>
      <c r="D346" s="4" t="str">
        <f>IF('[1]#source_data'!A349="","",'[1]#fixed_data'!$B$3)</f>
        <v>GBP</v>
      </c>
      <c r="E346" s="5">
        <f>IF('[1]#source_data'!A349="","",IF('[1]#source_data'!D349="","",'[1]#source_data'!D349))</f>
        <v>6154</v>
      </c>
      <c r="F346" s="5">
        <f>IF('[1]#source_data'!A349="","",IF('[1]#source_data'!F349="","",'[1]#source_data'!F349))</f>
        <v>6154</v>
      </c>
      <c r="G346" s="6">
        <f>IF('[1]#source_data'!A349="","",IF('[1]#source_data'!E349="","",'[1]#source_data'!E349))</f>
        <v>45001</v>
      </c>
      <c r="H346" s="4" t="str">
        <f>IF('[1]#source_data'!A349="","",IF(AND(J346="",K346=""),'[1]#fixed_data'!$B$4&amp;SUBSTITUTE(I346," ","-"),IF(J346="","GB-COH-"&amp;K346,IF(LEFT(J346,2)="SC","GB-SC-"&amp;J346,IF(AND(LEFT(J346,1)="1",LEN(J346)=6),"GB-NIC-"&amp;J346,IF(LEFT(J346,3)="NIC","GB-NIC-"&amp;SUBSTITUTE(J346,"NIC",""),IF(LEFT(J346,1)="X","GB-REV-"&amp;J346,"GB-CHC-"&amp;J346)))))))</f>
        <v>GB-CHC-1154858</v>
      </c>
      <c r="I346" s="4" t="str">
        <f>IF('[1]#source_data'!A349="","",IF('[1]#source_data'!G349="","",'[1]#source_data'!G349))</f>
        <v>Longridge on the Thames</v>
      </c>
      <c r="J346" s="4">
        <f>IF('[1]#source_data'!A349="","",IF(ISBLANK('[1]#source_data'!H349),"",'[1]#source_data'!H349))</f>
        <v>1154858</v>
      </c>
      <c r="K346" s="4" t="str">
        <f>IF('[1]#source_data'!A349="","",IF('[1]#source_data'!I349="","",TEXT('[1]#source_data'!I349,"00000000")))</f>
        <v/>
      </c>
      <c r="L346" s="4" t="str">
        <f>IF('[1]#source_data'!A349="","",'[1]#fixed_data'!$B$5)</f>
        <v>GB-CHC-1152596</v>
      </c>
      <c r="M346" s="4" t="str">
        <f>IF('[1]#source_data'!A349="","",'[1]#fixed_data'!$B$6)</f>
        <v>The Berkeley Foundation</v>
      </c>
      <c r="N346" s="4" t="str">
        <f>IF('[1]#source_data'!A349="","",IF('[1]#source_data'!J349="","",'[1]#source_data'!J349))</f>
        <v>Unrestricted funding</v>
      </c>
      <c r="O346" s="4" t="str">
        <f>IF('[1]#source_data'!A349="","",IF('[1]#source_data'!K349="","",'[1]#source_data'!K349))</f>
        <v>South East England</v>
      </c>
      <c r="P346" s="4" t="str">
        <f>IF('[1]#source_data'!A349="","",IF(O346="","",VLOOKUP(O346,[1]!Table2[#All],2,FALSE)))</f>
        <v>E12000008</v>
      </c>
      <c r="Q346" s="4" t="str">
        <f>IF('[1]#source_data'!A349="","",IF(O346="","",VLOOKUP(O346,[1]!Table2[#All],3,FALSE)))</f>
        <v>RGN/GOR</v>
      </c>
      <c r="R346" s="4" t="str">
        <f>IF('[1]#source_data'!A349="","",IF('[1]#source_data'!L349="","",'[1]#source_data'!L349))</f>
        <v/>
      </c>
      <c r="S346" s="4" t="str">
        <f>IF('[1]#source_data'!A349="","",IF(R346="","",VLOOKUP(R346,[1]!Table2[#All],2,FALSE)))</f>
        <v/>
      </c>
      <c r="T346" s="4" t="str">
        <f>IF('[1]#source_data'!A349="","",IF(R346="","",VLOOKUP(R346,[1]!Table2[#All],3,FALSE)))</f>
        <v/>
      </c>
      <c r="U346" s="4" t="str">
        <f>IF('[1]#source_data'!A349="","",IF('[1]#source_data'!M349="","",'[1]#source_data'!M349))</f>
        <v/>
      </c>
      <c r="V346" s="4" t="str">
        <f>IF('[1]#source_data'!A349="","",IF(U346="","",VLOOKUP(U346,[1]!Table2[#All],2,FALSE)))</f>
        <v/>
      </c>
      <c r="W346" s="4" t="str">
        <f>IF('[1]#source_data'!A349="","",IF(U346="","",VLOOKUP(U346,[1]!Table2[#All],3,FALSE)))</f>
        <v/>
      </c>
      <c r="X346" s="4" t="str">
        <f>IF('[1]#source_data'!A349="","",IF('[1]#source_data'!N349="","",'[1]#source_data'!N349))</f>
        <v/>
      </c>
      <c r="Y346" s="4" t="str">
        <f>IF('[1]#source_data'!A349="","",IF(X346="","",VLOOKUP(X346,[1]!Table2[#All],2,FALSE)))</f>
        <v/>
      </c>
      <c r="Z346" s="4" t="str">
        <f>IF('[1]#source_data'!A349="","",IF(X346="","",VLOOKUP(X346,[1]!Table2[#All],3,FALSE)))</f>
        <v/>
      </c>
      <c r="AA346" s="7">
        <f ca="1">IF('[1]#source_data'!A349="","",'[1]#fixed_data'!$B$7)</f>
        <v>46079</v>
      </c>
      <c r="AB346" s="4" t="str">
        <f>IF('[1]#source_data'!A349="","",'[1]#fixed_data'!$B$8)</f>
        <v>https://www.berkeleyfoundation.org.uk/</v>
      </c>
      <c r="AC346" s="4">
        <f>IF('[1]#source_data'!A349="","",IF('[1]#source_data'!O349="","",'[1]#source_data'!O349))</f>
        <v>0</v>
      </c>
    </row>
    <row r="347" spans="1:29" x14ac:dyDescent="0.25">
      <c r="A347" s="4" t="str">
        <f>IF('[1]#source_data'!A350="","",CONCATENATE('[1]#fixed_data'!$B$2&amp;'[1]#source_data'!A350))</f>
        <v>360G-BerkeleyFdn-GR10214</v>
      </c>
      <c r="B347" s="4" t="str">
        <f>IF('[1]#source_data'!A350="","",IF('[1]#source_data'!B350="","",'[1]#source_data'!B350))</f>
        <v>One-off grant</v>
      </c>
      <c r="C347" s="4" t="str">
        <f>IF('[1]#source_data'!A350="","",IF('[1]#source_data'!C350="","",'[1]#source_data'!C350))</f>
        <v>A grant provided to support the time and expertise contributed during the Berkeley Foundation Resilience Fund panel and youth panel.</v>
      </c>
      <c r="D347" s="4" t="str">
        <f>IF('[1]#source_data'!A350="","",'[1]#fixed_data'!$B$3)</f>
        <v>GBP</v>
      </c>
      <c r="E347" s="5">
        <f>IF('[1]#source_data'!A350="","",IF('[1]#source_data'!D350="","",'[1]#source_data'!D350))</f>
        <v>750</v>
      </c>
      <c r="F347" s="5">
        <f>IF('[1]#source_data'!A350="","",IF('[1]#source_data'!F350="","",'[1]#source_data'!F350))</f>
        <v>750</v>
      </c>
      <c r="G347" s="6">
        <f>IF('[1]#source_data'!A350="","",IF('[1]#source_data'!E350="","",'[1]#source_data'!E350))</f>
        <v>45005</v>
      </c>
      <c r="H347" s="4" t="str">
        <f>IF('[1]#source_data'!A350="","",IF(AND(J347="",K347=""),'[1]#fixed_data'!$B$4&amp;SUBSTITUTE(I347," ","-"),IF(J347="","GB-COH-"&amp;K347,IF(LEFT(J347,2)="SC","GB-SC-"&amp;J347,IF(AND(LEFT(J347,1)="1",LEN(J347)=6),"GB-NIC-"&amp;J347,IF(LEFT(J347,3)="NIC","GB-NIC-"&amp;SUBSTITUTE(J347,"NIC",""),IF(LEFT(J347,1)="X","GB-REV-"&amp;J347,"GB-CHC-"&amp;J347)))))))</f>
        <v>GB-CHC-8860191</v>
      </c>
      <c r="I347" s="4" t="str">
        <f>IF('[1]#source_data'!A350="","",IF('[1]#source_data'!G350="","",'[1]#source_data'!G350))</f>
        <v>Salaam Peace</v>
      </c>
      <c r="J347" s="4">
        <f>IF('[1]#source_data'!A350="","",IF(ISBLANK('[1]#source_data'!H350),"",'[1]#source_data'!H350))</f>
        <v>8860191</v>
      </c>
      <c r="K347" s="4" t="str">
        <f>IF('[1]#source_data'!A350="","",IF('[1]#source_data'!I350="","",TEXT('[1]#source_data'!I350,"00000000")))</f>
        <v/>
      </c>
      <c r="L347" s="4" t="str">
        <f>IF('[1]#source_data'!A350="","",'[1]#fixed_data'!$B$5)</f>
        <v>GB-CHC-1152596</v>
      </c>
      <c r="M347" s="4" t="str">
        <f>IF('[1]#source_data'!A350="","",'[1]#fixed_data'!$B$6)</f>
        <v>The Berkeley Foundation</v>
      </c>
      <c r="N347" s="4" t="str">
        <f>IF('[1]#source_data'!A350="","",IF('[1]#source_data'!J350="","",'[1]#source_data'!J350))</f>
        <v>Unrestricted funding</v>
      </c>
      <c r="O347" s="4" t="str">
        <f>IF('[1]#source_data'!A350="","",IF('[1]#source_data'!K350="","",'[1]#source_data'!K350))</f>
        <v>London</v>
      </c>
      <c r="P347" s="4" t="str">
        <f>IF('[1]#source_data'!A350="","",IF(O347="","",VLOOKUP(O347,[1]!Table2[#All],2,FALSE)))</f>
        <v>E12000007</v>
      </c>
      <c r="Q347" s="4" t="str">
        <f>IF('[1]#source_data'!A350="","",IF(O347="","",VLOOKUP(O347,[1]!Table2[#All],3,FALSE)))</f>
        <v>RGN/GOR</v>
      </c>
      <c r="R347" s="4" t="str">
        <f>IF('[1]#source_data'!A350="","",IF('[1]#source_data'!L350="","",'[1]#source_data'!L350))</f>
        <v/>
      </c>
      <c r="S347" s="4" t="str">
        <f>IF('[1]#source_data'!A350="","",IF(R347="","",VLOOKUP(R347,[1]!Table2[#All],2,FALSE)))</f>
        <v/>
      </c>
      <c r="T347" s="4" t="str">
        <f>IF('[1]#source_data'!A350="","",IF(R347="","",VLOOKUP(R347,[1]!Table2[#All],3,FALSE)))</f>
        <v/>
      </c>
      <c r="U347" s="4" t="str">
        <f>IF('[1]#source_data'!A350="","",IF('[1]#source_data'!M350="","",'[1]#source_data'!M350))</f>
        <v/>
      </c>
      <c r="V347" s="4" t="str">
        <f>IF('[1]#source_data'!A350="","",IF(U347="","",VLOOKUP(U347,[1]!Table2[#All],2,FALSE)))</f>
        <v/>
      </c>
      <c r="W347" s="4" t="str">
        <f>IF('[1]#source_data'!A350="","",IF(U347="","",VLOOKUP(U347,[1]!Table2[#All],3,FALSE)))</f>
        <v/>
      </c>
      <c r="X347" s="4" t="str">
        <f>IF('[1]#source_data'!A350="","",IF('[1]#source_data'!N350="","",'[1]#source_data'!N350))</f>
        <v/>
      </c>
      <c r="Y347" s="4" t="str">
        <f>IF('[1]#source_data'!A350="","",IF(X347="","",VLOOKUP(X347,[1]!Table2[#All],2,FALSE)))</f>
        <v/>
      </c>
      <c r="Z347" s="4" t="str">
        <f>IF('[1]#source_data'!A350="","",IF(X347="","",VLOOKUP(X347,[1]!Table2[#All],3,FALSE)))</f>
        <v/>
      </c>
      <c r="AA347" s="7">
        <f ca="1">IF('[1]#source_data'!A350="","",'[1]#fixed_data'!$B$7)</f>
        <v>46079</v>
      </c>
      <c r="AB347" s="4" t="str">
        <f>IF('[1]#source_data'!A350="","",'[1]#fixed_data'!$B$8)</f>
        <v>https://www.berkeleyfoundation.org.uk/</v>
      </c>
      <c r="AC347" s="4">
        <f>IF('[1]#source_data'!A350="","",IF('[1]#source_data'!O350="","",'[1]#source_data'!O350))</f>
        <v>0</v>
      </c>
    </row>
    <row r="348" spans="1:29" x14ac:dyDescent="0.25">
      <c r="A348" s="4" t="str">
        <f>IF('[1]#source_data'!A351="","",CONCATENATE('[1]#fixed_data'!$B$2&amp;'[1]#source_data'!A351))</f>
        <v>360G-BerkeleyFdn-GR10215</v>
      </c>
      <c r="B348" s="4" t="str">
        <f>IF('[1]#source_data'!A351="","",IF('[1]#source_data'!B351="","",'[1]#source_data'!B351))</f>
        <v>One-off grant</v>
      </c>
      <c r="C348" s="4" t="str">
        <f>IF('[1]#source_data'!A351="","",IF('[1]#source_data'!C351="","",'[1]#source_data'!C351))</f>
        <v>A grant provided to support the time and expertise contributed during the Berkeley Foundation Resilience Fund panel.</v>
      </c>
      <c r="D348" s="4" t="str">
        <f>IF('[1]#source_data'!A351="","",'[1]#fixed_data'!$B$3)</f>
        <v>GBP</v>
      </c>
      <c r="E348" s="5">
        <f>IF('[1]#source_data'!A351="","",IF('[1]#source_data'!D351="","",'[1]#source_data'!D351))</f>
        <v>250</v>
      </c>
      <c r="F348" s="5">
        <f>IF('[1]#source_data'!A351="","",IF('[1]#source_data'!F351="","",'[1]#source_data'!F351))</f>
        <v>250</v>
      </c>
      <c r="G348" s="6">
        <f>IF('[1]#source_data'!A351="","",IF('[1]#source_data'!E351="","",'[1]#source_data'!E351))</f>
        <v>45005</v>
      </c>
      <c r="H348" s="4" t="str">
        <f>IF('[1]#source_data'!A351="","",IF(AND(J348="",K348=""),'[1]#fixed_data'!$B$4&amp;SUBSTITUTE(I348," ","-"),IF(J348="","GB-COH-"&amp;K348,IF(LEFT(J348,2)="SC","GB-SC-"&amp;J348,IF(AND(LEFT(J348,1)="1",LEN(J348)=6),"GB-NIC-"&amp;J348,IF(LEFT(J348,3)="NIC","GB-NIC-"&amp;SUBSTITUTE(J348,"NIC",""),IF(LEFT(J348,1)="X","GB-REV-"&amp;J348,"GB-CHC-"&amp;J348)))))))</f>
        <v>GB-CHC-1160814</v>
      </c>
      <c r="I348" s="4" t="str">
        <f>IF('[1]#source_data'!A351="","",IF('[1]#source_data'!G351="","",'[1]#source_data'!G351))</f>
        <v>Small Green Shoots </v>
      </c>
      <c r="J348" s="4">
        <f>IF('[1]#source_data'!A351="","",IF(ISBLANK('[1]#source_data'!H351),"",'[1]#source_data'!H351))</f>
        <v>1160814</v>
      </c>
      <c r="K348" s="4" t="str">
        <f>IF('[1]#source_data'!A351="","",IF('[1]#source_data'!I351="","",TEXT('[1]#source_data'!I351,"00000000")))</f>
        <v/>
      </c>
      <c r="L348" s="4" t="str">
        <f>IF('[1]#source_data'!A351="","",'[1]#fixed_data'!$B$5)</f>
        <v>GB-CHC-1152596</v>
      </c>
      <c r="M348" s="4" t="str">
        <f>IF('[1]#source_data'!A351="","",'[1]#fixed_data'!$B$6)</f>
        <v>The Berkeley Foundation</v>
      </c>
      <c r="N348" s="4" t="str">
        <f>IF('[1]#source_data'!A351="","",IF('[1]#source_data'!J351="","",'[1]#source_data'!J351))</f>
        <v>Unrestricted funding</v>
      </c>
      <c r="O348" s="4" t="str">
        <f>IF('[1]#source_data'!A351="","",IF('[1]#source_data'!K351="","",'[1]#source_data'!K351))</f>
        <v>London</v>
      </c>
      <c r="P348" s="4" t="str">
        <f>IF('[1]#source_data'!A351="","",IF(O348="","",VLOOKUP(O348,[1]!Table2[#All],2,FALSE)))</f>
        <v>E12000007</v>
      </c>
      <c r="Q348" s="4" t="str">
        <f>IF('[1]#source_data'!A351="","",IF(O348="","",VLOOKUP(O348,[1]!Table2[#All],3,FALSE)))</f>
        <v>RGN/GOR</v>
      </c>
      <c r="R348" s="4" t="str">
        <f>IF('[1]#source_data'!A351="","",IF('[1]#source_data'!L351="","",'[1]#source_data'!L351))</f>
        <v/>
      </c>
      <c r="S348" s="4" t="str">
        <f>IF('[1]#source_data'!A351="","",IF(R348="","",VLOOKUP(R348,[1]!Table2[#All],2,FALSE)))</f>
        <v/>
      </c>
      <c r="T348" s="4" t="str">
        <f>IF('[1]#source_data'!A351="","",IF(R348="","",VLOOKUP(R348,[1]!Table2[#All],3,FALSE)))</f>
        <v/>
      </c>
      <c r="U348" s="4" t="str">
        <f>IF('[1]#source_data'!A351="","",IF('[1]#source_data'!M351="","",'[1]#source_data'!M351))</f>
        <v/>
      </c>
      <c r="V348" s="4" t="str">
        <f>IF('[1]#source_data'!A351="","",IF(U348="","",VLOOKUP(U348,[1]!Table2[#All],2,FALSE)))</f>
        <v/>
      </c>
      <c r="W348" s="4" t="str">
        <f>IF('[1]#source_data'!A351="","",IF(U348="","",VLOOKUP(U348,[1]!Table2[#All],3,FALSE)))</f>
        <v/>
      </c>
      <c r="X348" s="4" t="str">
        <f>IF('[1]#source_data'!A351="","",IF('[1]#source_data'!N351="","",'[1]#source_data'!N351))</f>
        <v/>
      </c>
      <c r="Y348" s="4" t="str">
        <f>IF('[1]#source_data'!A351="","",IF(X348="","",VLOOKUP(X348,[1]!Table2[#All],2,FALSE)))</f>
        <v/>
      </c>
      <c r="Z348" s="4" t="str">
        <f>IF('[1]#source_data'!A351="","",IF(X348="","",VLOOKUP(X348,[1]!Table2[#All],3,FALSE)))</f>
        <v/>
      </c>
      <c r="AA348" s="7">
        <f ca="1">IF('[1]#source_data'!A351="","",'[1]#fixed_data'!$B$7)</f>
        <v>46079</v>
      </c>
      <c r="AB348" s="4" t="str">
        <f>IF('[1]#source_data'!A351="","",'[1]#fixed_data'!$B$8)</f>
        <v>https://www.berkeleyfoundation.org.uk/</v>
      </c>
      <c r="AC348" s="4">
        <f>IF('[1]#source_data'!A351="","",IF('[1]#source_data'!O351="","",'[1]#source_data'!O351))</f>
        <v>0</v>
      </c>
    </row>
    <row r="349" spans="1:29" x14ac:dyDescent="0.25">
      <c r="A349" s="4" t="str">
        <f>IF('[1]#source_data'!A352="","",CONCATENATE('[1]#fixed_data'!$B$2&amp;'[1]#source_data'!A352))</f>
        <v>360G-BerkeleyFdn-GR10216</v>
      </c>
      <c r="B349" s="4" t="str">
        <f>IF('[1]#source_data'!A352="","",IF('[1]#source_data'!B352="","",'[1]#source_data'!B352))</f>
        <v>One-off grant</v>
      </c>
      <c r="C349" s="4" t="str">
        <f>IF('[1]#source_data'!A352="","",IF('[1]#source_data'!C352="","",'[1]#source_data'!C352))</f>
        <v>A grant provided to support the time and expertise contributed during the Berkeley Foundation Resilience Fund panel.</v>
      </c>
      <c r="D349" s="4" t="str">
        <f>IF('[1]#source_data'!A352="","",'[1]#fixed_data'!$B$3)</f>
        <v>GBP</v>
      </c>
      <c r="E349" s="5">
        <f>IF('[1]#source_data'!A352="","",IF('[1]#source_data'!D352="","",'[1]#source_data'!D352))</f>
        <v>250</v>
      </c>
      <c r="F349" s="5">
        <f>IF('[1]#source_data'!A352="","",IF('[1]#source_data'!F352="","",'[1]#source_data'!F352))</f>
        <v>250</v>
      </c>
      <c r="G349" s="6">
        <f>IF('[1]#source_data'!A352="","",IF('[1]#source_data'!E352="","",'[1]#source_data'!E352))</f>
        <v>45005</v>
      </c>
      <c r="H349" s="4" t="str">
        <f>IF('[1]#source_data'!A352="","",IF(AND(J349="",K349=""),'[1]#fixed_data'!$B$4&amp;SUBSTITUTE(I349," ","-"),IF(J349="","GB-COH-"&amp;K349,IF(LEFT(J349,2)="SC","GB-SC-"&amp;J349,IF(AND(LEFT(J349,1)="1",LEN(J349)=6),"GB-NIC-"&amp;J349,IF(LEFT(J349,3)="NIC","GB-NIC-"&amp;SUBSTITUTE(J349,"NIC",""),IF(LEFT(J349,1)="X","GB-REV-"&amp;J349,"GB-CHC-"&amp;J349)))))))</f>
        <v>GB-CHC-1176524</v>
      </c>
      <c r="I349" s="4" t="str">
        <f>IF('[1]#source_data'!A352="","",IF('[1]#source_data'!G352="","",'[1]#source_data'!G352))</f>
        <v>BelEve UK</v>
      </c>
      <c r="J349" s="4">
        <f>IF('[1]#source_data'!A352="","",IF(ISBLANK('[1]#source_data'!H352),"",'[1]#source_data'!H352))</f>
        <v>1176524</v>
      </c>
      <c r="K349" s="4" t="str">
        <f>IF('[1]#source_data'!A352="","",IF('[1]#source_data'!I352="","",TEXT('[1]#source_data'!I352,"00000000")))</f>
        <v/>
      </c>
      <c r="L349" s="4" t="str">
        <f>IF('[1]#source_data'!A352="","",'[1]#fixed_data'!$B$5)</f>
        <v>GB-CHC-1152596</v>
      </c>
      <c r="M349" s="4" t="str">
        <f>IF('[1]#source_data'!A352="","",'[1]#fixed_data'!$B$6)</f>
        <v>The Berkeley Foundation</v>
      </c>
      <c r="N349" s="4" t="str">
        <f>IF('[1]#source_data'!A352="","",IF('[1]#source_data'!J352="","",'[1]#source_data'!J352))</f>
        <v>Unrestricted funding</v>
      </c>
      <c r="O349" s="4" t="str">
        <f>IF('[1]#source_data'!A352="","",IF('[1]#source_data'!K352="","",'[1]#source_data'!K352))</f>
        <v>London</v>
      </c>
      <c r="P349" s="4" t="str">
        <f>IF('[1]#source_data'!A352="","",IF(O349="","",VLOOKUP(O349,[1]!Table2[#All],2,FALSE)))</f>
        <v>E12000007</v>
      </c>
      <c r="Q349" s="4" t="str">
        <f>IF('[1]#source_data'!A352="","",IF(O349="","",VLOOKUP(O349,[1]!Table2[#All],3,FALSE)))</f>
        <v>RGN/GOR</v>
      </c>
      <c r="R349" s="4" t="str">
        <f>IF('[1]#source_data'!A352="","",IF('[1]#source_data'!L352="","",'[1]#source_data'!L352))</f>
        <v/>
      </c>
      <c r="S349" s="4" t="str">
        <f>IF('[1]#source_data'!A352="","",IF(R349="","",VLOOKUP(R349,[1]!Table2[#All],2,FALSE)))</f>
        <v/>
      </c>
      <c r="T349" s="4" t="str">
        <f>IF('[1]#source_data'!A352="","",IF(R349="","",VLOOKUP(R349,[1]!Table2[#All],3,FALSE)))</f>
        <v/>
      </c>
      <c r="U349" s="4" t="str">
        <f>IF('[1]#source_data'!A352="","",IF('[1]#source_data'!M352="","",'[1]#source_data'!M352))</f>
        <v/>
      </c>
      <c r="V349" s="4" t="str">
        <f>IF('[1]#source_data'!A352="","",IF(U349="","",VLOOKUP(U349,[1]!Table2[#All],2,FALSE)))</f>
        <v/>
      </c>
      <c r="W349" s="4" t="str">
        <f>IF('[1]#source_data'!A352="","",IF(U349="","",VLOOKUP(U349,[1]!Table2[#All],3,FALSE)))</f>
        <v/>
      </c>
      <c r="X349" s="4" t="str">
        <f>IF('[1]#source_data'!A352="","",IF('[1]#source_data'!N352="","",'[1]#source_data'!N352))</f>
        <v/>
      </c>
      <c r="Y349" s="4" t="str">
        <f>IF('[1]#source_data'!A352="","",IF(X349="","",VLOOKUP(X349,[1]!Table2[#All],2,FALSE)))</f>
        <v/>
      </c>
      <c r="Z349" s="4" t="str">
        <f>IF('[1]#source_data'!A352="","",IF(X349="","",VLOOKUP(X349,[1]!Table2[#All],3,FALSE)))</f>
        <v/>
      </c>
      <c r="AA349" s="7">
        <f ca="1">IF('[1]#source_data'!A352="","",'[1]#fixed_data'!$B$7)</f>
        <v>46079</v>
      </c>
      <c r="AB349" s="4" t="str">
        <f>IF('[1]#source_data'!A352="","",'[1]#fixed_data'!$B$8)</f>
        <v>https://www.berkeleyfoundation.org.uk/</v>
      </c>
      <c r="AC349" s="4">
        <f>IF('[1]#source_data'!A352="","",IF('[1]#source_data'!O352="","",'[1]#source_data'!O352))</f>
        <v>0</v>
      </c>
    </row>
    <row r="350" spans="1:29" x14ac:dyDescent="0.25">
      <c r="A350" s="4" t="str">
        <f>IF('[1]#source_data'!A353="","",CONCATENATE('[1]#fixed_data'!$B$2&amp;'[1]#source_data'!A353))</f>
        <v>360G-BerkeleyFdn-GR10218</v>
      </c>
      <c r="B350" s="4" t="str">
        <f>IF('[1]#source_data'!A353="","",IF('[1]#source_data'!B353="","",'[1]#source_data'!B353))</f>
        <v>One-off grant</v>
      </c>
      <c r="C350" s="4" t="str">
        <f>IF('[1]#source_data'!A353="","",IF('[1]#source_data'!C353="","",'[1]#source_data'!C353))</f>
        <v>A grant provided to support the time and expertise contributed during the Berkeley Foundation Resilience Fund panel.</v>
      </c>
      <c r="D350" s="4" t="str">
        <f>IF('[1]#source_data'!A353="","",'[1]#fixed_data'!$B$3)</f>
        <v>GBP</v>
      </c>
      <c r="E350" s="5">
        <f>IF('[1]#source_data'!A353="","",IF('[1]#source_data'!D353="","",'[1]#source_data'!D353))</f>
        <v>250</v>
      </c>
      <c r="F350" s="5">
        <f>IF('[1]#source_data'!A353="","",IF('[1]#source_data'!F353="","",'[1]#source_data'!F353))</f>
        <v>250</v>
      </c>
      <c r="G350" s="6">
        <f>IF('[1]#source_data'!A353="","",IF('[1]#source_data'!E353="","",'[1]#source_data'!E353))</f>
        <v>45005</v>
      </c>
      <c r="H350" s="4" t="str">
        <f>IF('[1]#source_data'!A353="","",IF(AND(J350="",K350=""),'[1]#fixed_data'!$B$4&amp;SUBSTITUTE(I350," ","-"),IF(J350="","GB-COH-"&amp;K350,IF(LEFT(J350,2)="SC","GB-SC-"&amp;J350,IF(AND(LEFT(J350,1)="1",LEN(J350)=6),"GB-NIC-"&amp;J350,IF(LEFT(J350,3)="NIC","GB-NIC-"&amp;SUBSTITUTE(J350,"NIC",""),IF(LEFT(J350,1)="X","GB-REV-"&amp;J350,"GB-CHC-"&amp;J350)))))))</f>
        <v>GB-CHC-1126144</v>
      </c>
      <c r="I350" s="4" t="str">
        <f>IF('[1]#source_data'!A353="","",IF('[1]#source_data'!G353="","",'[1]#source_data'!G353))</f>
        <v>MAC-UK</v>
      </c>
      <c r="J350" s="4">
        <f>IF('[1]#source_data'!A353="","",IF(ISBLANK('[1]#source_data'!H353),"",'[1]#source_data'!H353))</f>
        <v>1126144</v>
      </c>
      <c r="K350" s="4" t="str">
        <f>IF('[1]#source_data'!A353="","",IF('[1]#source_data'!I353="","",TEXT('[1]#source_data'!I353,"00000000")))</f>
        <v/>
      </c>
      <c r="L350" s="4" t="str">
        <f>IF('[1]#source_data'!A353="","",'[1]#fixed_data'!$B$5)</f>
        <v>GB-CHC-1152596</v>
      </c>
      <c r="M350" s="4" t="str">
        <f>IF('[1]#source_data'!A353="","",'[1]#fixed_data'!$B$6)</f>
        <v>The Berkeley Foundation</v>
      </c>
      <c r="N350" s="4" t="str">
        <f>IF('[1]#source_data'!A353="","",IF('[1]#source_data'!J353="","",'[1]#source_data'!J353))</f>
        <v>Unrestricted funding</v>
      </c>
      <c r="O350" s="4" t="str">
        <f>IF('[1]#source_data'!A353="","",IF('[1]#source_data'!K353="","",'[1]#source_data'!K353))</f>
        <v>London</v>
      </c>
      <c r="P350" s="4" t="str">
        <f>IF('[1]#source_data'!A353="","",IF(O350="","",VLOOKUP(O350,[1]!Table2[#All],2,FALSE)))</f>
        <v>E12000007</v>
      </c>
      <c r="Q350" s="4" t="str">
        <f>IF('[1]#source_data'!A353="","",IF(O350="","",VLOOKUP(O350,[1]!Table2[#All],3,FALSE)))</f>
        <v>RGN/GOR</v>
      </c>
      <c r="R350" s="4" t="str">
        <f>IF('[1]#source_data'!A353="","",IF('[1]#source_data'!L353="","",'[1]#source_data'!L353))</f>
        <v/>
      </c>
      <c r="S350" s="4" t="str">
        <f>IF('[1]#source_data'!A353="","",IF(R350="","",VLOOKUP(R350,[1]!Table2[#All],2,FALSE)))</f>
        <v/>
      </c>
      <c r="T350" s="4" t="str">
        <f>IF('[1]#source_data'!A353="","",IF(R350="","",VLOOKUP(R350,[1]!Table2[#All],3,FALSE)))</f>
        <v/>
      </c>
      <c r="U350" s="4" t="str">
        <f>IF('[1]#source_data'!A353="","",IF('[1]#source_data'!M353="","",'[1]#source_data'!M353))</f>
        <v/>
      </c>
      <c r="V350" s="4" t="str">
        <f>IF('[1]#source_data'!A353="","",IF(U350="","",VLOOKUP(U350,[1]!Table2[#All],2,FALSE)))</f>
        <v/>
      </c>
      <c r="W350" s="4" t="str">
        <f>IF('[1]#source_data'!A353="","",IF(U350="","",VLOOKUP(U350,[1]!Table2[#All],3,FALSE)))</f>
        <v/>
      </c>
      <c r="X350" s="4" t="str">
        <f>IF('[1]#source_data'!A353="","",IF('[1]#source_data'!N353="","",'[1]#source_data'!N353))</f>
        <v/>
      </c>
      <c r="Y350" s="4" t="str">
        <f>IF('[1]#source_data'!A353="","",IF(X350="","",VLOOKUP(X350,[1]!Table2[#All],2,FALSE)))</f>
        <v/>
      </c>
      <c r="Z350" s="4" t="str">
        <f>IF('[1]#source_data'!A353="","",IF(X350="","",VLOOKUP(X350,[1]!Table2[#All],3,FALSE)))</f>
        <v/>
      </c>
      <c r="AA350" s="7">
        <f ca="1">IF('[1]#source_data'!A353="","",'[1]#fixed_data'!$B$7)</f>
        <v>46079</v>
      </c>
      <c r="AB350" s="4" t="str">
        <f>IF('[1]#source_data'!A353="","",'[1]#fixed_data'!$B$8)</f>
        <v>https://www.berkeleyfoundation.org.uk/</v>
      </c>
      <c r="AC350" s="4">
        <f>IF('[1]#source_data'!A353="","",IF('[1]#source_data'!O353="","",'[1]#source_data'!O353))</f>
        <v>0</v>
      </c>
    </row>
    <row r="351" spans="1:29" x14ac:dyDescent="0.25">
      <c r="A351" s="4" t="str">
        <f>IF('[1]#source_data'!A354="","",CONCATENATE('[1]#fixed_data'!$B$2&amp;'[1]#source_data'!A354))</f>
        <v>360G-BerkeleyFdn-GR10217</v>
      </c>
      <c r="B351" s="4" t="str">
        <f>IF('[1]#source_data'!A354="","",IF('[1]#source_data'!B354="","",'[1]#source_data'!B354))</f>
        <v>One-off grant</v>
      </c>
      <c r="C351" s="4" t="str">
        <f>IF('[1]#source_data'!A354="","",IF('[1]#source_data'!C354="","",'[1]#source_data'!C354))</f>
        <v>A grant provided to support the time and expertise contributed during the Berkeley Foundation Resilience Fund panel.</v>
      </c>
      <c r="D351" s="4" t="str">
        <f>IF('[1]#source_data'!A354="","",'[1]#fixed_data'!$B$3)</f>
        <v>GBP</v>
      </c>
      <c r="E351" s="5">
        <f>IF('[1]#source_data'!A354="","",IF('[1]#source_data'!D354="","",'[1]#source_data'!D354))</f>
        <v>200</v>
      </c>
      <c r="F351" s="5">
        <f>IF('[1]#source_data'!A354="","",IF('[1]#source_data'!F354="","",'[1]#source_data'!F354))</f>
        <v>200</v>
      </c>
      <c r="G351" s="6">
        <f>IF('[1]#source_data'!A354="","",IF('[1]#source_data'!E354="","",'[1]#source_data'!E354))</f>
        <v>45005</v>
      </c>
      <c r="H351" s="4" t="str">
        <f>IF('[1]#source_data'!A354="","",IF(AND(J351="",K351=""),'[1]#fixed_data'!$B$4&amp;SUBSTITUTE(I351," ","-"),IF(J351="","GB-COH-"&amp;K351,IF(LEFT(J351,2)="SC","GB-SC-"&amp;J351,IF(AND(LEFT(J351,1)="1",LEN(J351)=6),"GB-NIC-"&amp;J351,IF(LEFT(J351,3)="NIC","GB-NIC-"&amp;SUBSTITUTE(J351,"NIC",""),IF(LEFT(J351,1)="X","GB-REV-"&amp;J351,"GB-CHC-"&amp;J351)))))))</f>
        <v>GB-CHC-1140866</v>
      </c>
      <c r="I351" s="4" t="str">
        <f>IF('[1]#source_data'!A354="","",IF('[1]#source_data'!G354="","",'[1]#source_data'!G354))</f>
        <v>Art Against Knives</v>
      </c>
      <c r="J351" s="4">
        <f>IF('[1]#source_data'!A354="","",IF(ISBLANK('[1]#source_data'!H354),"",'[1]#source_data'!H354))</f>
        <v>1140866</v>
      </c>
      <c r="K351" s="4" t="str">
        <f>IF('[1]#source_data'!A354="","",IF('[1]#source_data'!I354="","",TEXT('[1]#source_data'!I354,"00000000")))</f>
        <v/>
      </c>
      <c r="L351" s="4" t="str">
        <f>IF('[1]#source_data'!A354="","",'[1]#fixed_data'!$B$5)</f>
        <v>GB-CHC-1152596</v>
      </c>
      <c r="M351" s="4" t="str">
        <f>IF('[1]#source_data'!A354="","",'[1]#fixed_data'!$B$6)</f>
        <v>The Berkeley Foundation</v>
      </c>
      <c r="N351" s="4" t="str">
        <f>IF('[1]#source_data'!A354="","",IF('[1]#source_data'!J354="","",'[1]#source_data'!J354))</f>
        <v>Unrestricted funding</v>
      </c>
      <c r="O351" s="4" t="str">
        <f>IF('[1]#source_data'!A354="","",IF('[1]#source_data'!K354="","",'[1]#source_data'!K354))</f>
        <v>London</v>
      </c>
      <c r="P351" s="4" t="str">
        <f>IF('[1]#source_data'!A354="","",IF(O351="","",VLOOKUP(O351,[1]!Table2[#All],2,FALSE)))</f>
        <v>E12000007</v>
      </c>
      <c r="Q351" s="4" t="str">
        <f>IF('[1]#source_data'!A354="","",IF(O351="","",VLOOKUP(O351,[1]!Table2[#All],3,FALSE)))</f>
        <v>RGN/GOR</v>
      </c>
      <c r="R351" s="4" t="str">
        <f>IF('[1]#source_data'!A354="","",IF('[1]#source_data'!L354="","",'[1]#source_data'!L354))</f>
        <v/>
      </c>
      <c r="S351" s="4" t="str">
        <f>IF('[1]#source_data'!A354="","",IF(R351="","",VLOOKUP(R351,[1]!Table2[#All],2,FALSE)))</f>
        <v/>
      </c>
      <c r="T351" s="4" t="str">
        <f>IF('[1]#source_data'!A354="","",IF(R351="","",VLOOKUP(R351,[1]!Table2[#All],3,FALSE)))</f>
        <v/>
      </c>
      <c r="U351" s="4" t="str">
        <f>IF('[1]#source_data'!A354="","",IF('[1]#source_data'!M354="","",'[1]#source_data'!M354))</f>
        <v/>
      </c>
      <c r="V351" s="4" t="str">
        <f>IF('[1]#source_data'!A354="","",IF(U351="","",VLOOKUP(U351,[1]!Table2[#All],2,FALSE)))</f>
        <v/>
      </c>
      <c r="W351" s="4" t="str">
        <f>IF('[1]#source_data'!A354="","",IF(U351="","",VLOOKUP(U351,[1]!Table2[#All],3,FALSE)))</f>
        <v/>
      </c>
      <c r="X351" s="4" t="str">
        <f>IF('[1]#source_data'!A354="","",IF('[1]#source_data'!N354="","",'[1]#source_data'!N354))</f>
        <v/>
      </c>
      <c r="Y351" s="4" t="str">
        <f>IF('[1]#source_data'!A354="","",IF(X351="","",VLOOKUP(X351,[1]!Table2[#All],2,FALSE)))</f>
        <v/>
      </c>
      <c r="Z351" s="4" t="str">
        <f>IF('[1]#source_data'!A354="","",IF(X351="","",VLOOKUP(X351,[1]!Table2[#All],3,FALSE)))</f>
        <v/>
      </c>
      <c r="AA351" s="7">
        <f ca="1">IF('[1]#source_data'!A354="","",'[1]#fixed_data'!$B$7)</f>
        <v>46079</v>
      </c>
      <c r="AB351" s="4" t="str">
        <f>IF('[1]#source_data'!A354="","",'[1]#fixed_data'!$B$8)</f>
        <v>https://www.berkeleyfoundation.org.uk/</v>
      </c>
      <c r="AC351" s="4">
        <f>IF('[1]#source_data'!A354="","",IF('[1]#source_data'!O354="","",'[1]#source_data'!O354))</f>
        <v>0</v>
      </c>
    </row>
    <row r="352" spans="1:29" x14ac:dyDescent="0.25">
      <c r="A352" s="4" t="str">
        <f>IF('[1]#source_data'!A355="","",CONCATENATE('[1]#fixed_data'!$B$2&amp;'[1]#source_data'!A355))</f>
        <v>360G-BerkeleyFdn-GR10213</v>
      </c>
      <c r="B352" s="4" t="str">
        <f>IF('[1]#source_data'!A355="","",IF('[1]#source_data'!B355="","",'[1]#source_data'!B355))</f>
        <v>One-off grant</v>
      </c>
      <c r="C352" s="4" t="str">
        <f>IF('[1]#source_data'!A355="","",IF('[1]#source_data'!C355="","",'[1]#source_data'!C355))</f>
        <v>A grant provided to support the time and expertise contributed during the Berkeley Foundation Resilience Fund panel.</v>
      </c>
      <c r="D352" s="4" t="str">
        <f>IF('[1]#source_data'!A355="","",'[1]#fixed_data'!$B$3)</f>
        <v>GBP</v>
      </c>
      <c r="E352" s="5">
        <f>IF('[1]#source_data'!A355="","",IF('[1]#source_data'!D355="","",'[1]#source_data'!D355))</f>
        <v>200</v>
      </c>
      <c r="F352" s="5">
        <f>IF('[1]#source_data'!A355="","",IF('[1]#source_data'!F355="","",'[1]#source_data'!F355))</f>
        <v>200</v>
      </c>
      <c r="G352" s="6">
        <f>IF('[1]#source_data'!A355="","",IF('[1]#source_data'!E355="","",'[1]#source_data'!E355))</f>
        <v>45005</v>
      </c>
      <c r="H352" s="4" t="str">
        <f>IF('[1]#source_data'!A355="","",IF(AND(J352="",K352=""),'[1]#fixed_data'!$B$4&amp;SUBSTITUTE(I352," ","-"),IF(J352="","GB-COH-"&amp;K352,IF(LEFT(J352,2)="SC","GB-SC-"&amp;J352,IF(AND(LEFT(J352,1)="1",LEN(J352)=6),"GB-NIC-"&amp;J352,IF(LEFT(J352,3)="NIC","GB-NIC-"&amp;SUBSTITUTE(J352,"NIC",""),IF(LEFT(J352,1)="X","GB-REV-"&amp;J352,"GB-CHC-"&amp;J352)))))))</f>
        <v>GB-CHC-1046047</v>
      </c>
      <c r="I352" s="4" t="str">
        <f>IF('[1]#source_data'!A355="","",IF('[1]#source_data'!G355="","",'[1]#source_data'!G355))</f>
        <v>The Change Foundation</v>
      </c>
      <c r="J352" s="4">
        <f>IF('[1]#source_data'!A355="","",IF(ISBLANK('[1]#source_data'!H355),"",'[1]#source_data'!H355))</f>
        <v>1046047</v>
      </c>
      <c r="K352" s="4" t="str">
        <f>IF('[1]#source_data'!A355="","",IF('[1]#source_data'!I355="","",TEXT('[1]#source_data'!I355,"00000000")))</f>
        <v/>
      </c>
      <c r="L352" s="4" t="str">
        <f>IF('[1]#source_data'!A355="","",'[1]#fixed_data'!$B$5)</f>
        <v>GB-CHC-1152596</v>
      </c>
      <c r="M352" s="4" t="str">
        <f>IF('[1]#source_data'!A355="","",'[1]#fixed_data'!$B$6)</f>
        <v>The Berkeley Foundation</v>
      </c>
      <c r="N352" s="4" t="str">
        <f>IF('[1]#source_data'!A355="","",IF('[1]#source_data'!J355="","",'[1]#source_data'!J355))</f>
        <v>Unrestricted funding</v>
      </c>
      <c r="O352" s="4" t="str">
        <f>IF('[1]#source_data'!A355="","",IF('[1]#source_data'!K355="","",'[1]#source_data'!K355))</f>
        <v>Birmingham</v>
      </c>
      <c r="P352" s="4" t="str">
        <f>IF('[1]#source_data'!A355="","",IF(O352="","",VLOOKUP(O352,[1]!Table2[#All],2,FALSE)))</f>
        <v>E08000025</v>
      </c>
      <c r="Q352" s="4" t="str">
        <f>IF('[1]#source_data'!A355="","",IF(O352="","",VLOOKUP(O352,[1]!Table2[#All],3,FALSE)))</f>
        <v>MD</v>
      </c>
      <c r="R352" s="4" t="str">
        <f>IF('[1]#source_data'!A355="","",IF('[1]#source_data'!L355="","",'[1]#source_data'!L355))</f>
        <v>London</v>
      </c>
      <c r="S352" s="4" t="str">
        <f>IF('[1]#source_data'!A355="","",IF(R352="","",VLOOKUP(R352,[1]!Table2[#All],2,FALSE)))</f>
        <v>E12000007</v>
      </c>
      <c r="T352" s="4" t="str">
        <f>IF('[1]#source_data'!A355="","",IF(R352="","",VLOOKUP(R352,[1]!Table2[#All],3,FALSE)))</f>
        <v>RGN/GOR</v>
      </c>
      <c r="U352" s="4" t="str">
        <f>IF('[1]#source_data'!A355="","",IF('[1]#source_data'!M355="","",'[1]#source_data'!M355))</f>
        <v/>
      </c>
      <c r="V352" s="4" t="str">
        <f>IF('[1]#source_data'!A355="","",IF(U352="","",VLOOKUP(U352,[1]!Table2[#All],2,FALSE)))</f>
        <v/>
      </c>
      <c r="W352" s="4" t="str">
        <f>IF('[1]#source_data'!A355="","",IF(U352="","",VLOOKUP(U352,[1]!Table2[#All],3,FALSE)))</f>
        <v/>
      </c>
      <c r="X352" s="4" t="str">
        <f>IF('[1]#source_data'!A355="","",IF('[1]#source_data'!N355="","",'[1]#source_data'!N355))</f>
        <v/>
      </c>
      <c r="Y352" s="4" t="str">
        <f>IF('[1]#source_data'!A355="","",IF(X352="","",VLOOKUP(X352,[1]!Table2[#All],2,FALSE)))</f>
        <v/>
      </c>
      <c r="Z352" s="4" t="str">
        <f>IF('[1]#source_data'!A355="","",IF(X352="","",VLOOKUP(X352,[1]!Table2[#All],3,FALSE)))</f>
        <v/>
      </c>
      <c r="AA352" s="7">
        <f ca="1">IF('[1]#source_data'!A355="","",'[1]#fixed_data'!$B$7)</f>
        <v>46079</v>
      </c>
      <c r="AB352" s="4" t="str">
        <f>IF('[1]#source_data'!A355="","",'[1]#fixed_data'!$B$8)</f>
        <v>https://www.berkeleyfoundation.org.uk/</v>
      </c>
      <c r="AC352" s="4">
        <f>IF('[1]#source_data'!A355="","",IF('[1]#source_data'!O355="","",'[1]#source_data'!O355))</f>
        <v>0</v>
      </c>
    </row>
    <row r="353" spans="1:29" x14ac:dyDescent="0.25">
      <c r="A353" s="4" t="str">
        <f>IF('[1]#source_data'!A356="","",CONCATENATE('[1]#fixed_data'!$B$2&amp;'[1]#source_data'!A356))</f>
        <v>360G-BerkeleyFdn-GR10212</v>
      </c>
      <c r="B353" s="4" t="str">
        <f>IF('[1]#source_data'!A356="","",IF('[1]#source_data'!B356="","",'[1]#source_data'!B356))</f>
        <v>One-off grant</v>
      </c>
      <c r="C353" s="4" t="str">
        <f>IF('[1]#source_data'!A356="","",IF('[1]#source_data'!C356="","",'[1]#source_data'!C356))</f>
        <v>A grant provided to support the time and expertise contributed during the Berkeley Foundation Resilience Fund panel.</v>
      </c>
      <c r="D353" s="4" t="str">
        <f>IF('[1]#source_data'!A356="","",'[1]#fixed_data'!$B$3)</f>
        <v>GBP</v>
      </c>
      <c r="E353" s="5">
        <f>IF('[1]#source_data'!A356="","",IF('[1]#source_data'!D356="","",'[1]#source_data'!D356))</f>
        <v>200</v>
      </c>
      <c r="F353" s="5">
        <f>IF('[1]#source_data'!A356="","",IF('[1]#source_data'!F356="","",'[1]#source_data'!F356))</f>
        <v>200</v>
      </c>
      <c r="G353" s="6">
        <f>IF('[1]#source_data'!A356="","",IF('[1]#source_data'!E356="","",'[1]#source_data'!E356))</f>
        <v>45005</v>
      </c>
      <c r="H353" s="4" t="str">
        <f>IF('[1]#source_data'!A356="","",IF(AND(J353="",K353=""),'[1]#fixed_data'!$B$4&amp;SUBSTITUTE(I353," ","-"),IF(J353="","GB-COH-"&amp;K353,IF(LEFT(J353,2)="SC","GB-SC-"&amp;J353,IF(AND(LEFT(J353,1)="1",LEN(J353)=6),"GB-NIC-"&amp;J353,IF(LEFT(J353,3)="NIC","GB-NIC-"&amp;SUBSTITUTE(J353,"NIC",""),IF(LEFT(J353,1)="X","GB-REV-"&amp;J353,"GB-CHC-"&amp;J353)))))))</f>
        <v>GB-CHC-281512</v>
      </c>
      <c r="I353" s="4" t="str">
        <f>IF('[1]#source_data'!A356="","",IF('[1]#source_data'!G356="","",'[1]#source_data'!G356))</f>
        <v>Vauxhall City Farm</v>
      </c>
      <c r="J353" s="4">
        <f>IF('[1]#source_data'!A356="","",IF(ISBLANK('[1]#source_data'!H356),"",'[1]#source_data'!H356))</f>
        <v>281512</v>
      </c>
      <c r="K353" s="4" t="str">
        <f>IF('[1]#source_data'!A356="","",IF('[1]#source_data'!I356="","",TEXT('[1]#source_data'!I356,"00000000")))</f>
        <v/>
      </c>
      <c r="L353" s="4" t="str">
        <f>IF('[1]#source_data'!A356="","",'[1]#fixed_data'!$B$5)</f>
        <v>GB-CHC-1152596</v>
      </c>
      <c r="M353" s="4" t="str">
        <f>IF('[1]#source_data'!A356="","",'[1]#fixed_data'!$B$6)</f>
        <v>The Berkeley Foundation</v>
      </c>
      <c r="N353" s="4" t="str">
        <f>IF('[1]#source_data'!A356="","",IF('[1]#source_data'!J356="","",'[1]#source_data'!J356))</f>
        <v>Unrestricted funding</v>
      </c>
      <c r="O353" s="4" t="str">
        <f>IF('[1]#source_data'!A356="","",IF('[1]#source_data'!K356="","",'[1]#source_data'!K356))</f>
        <v>London</v>
      </c>
      <c r="P353" s="4" t="str">
        <f>IF('[1]#source_data'!A356="","",IF(O353="","",VLOOKUP(O353,[1]!Table2[#All],2,FALSE)))</f>
        <v>E12000007</v>
      </c>
      <c r="Q353" s="4" t="str">
        <f>IF('[1]#source_data'!A356="","",IF(O353="","",VLOOKUP(O353,[1]!Table2[#All],3,FALSE)))</f>
        <v>RGN/GOR</v>
      </c>
      <c r="R353" s="4" t="str">
        <f>IF('[1]#source_data'!A356="","",IF('[1]#source_data'!L356="","",'[1]#source_data'!L356))</f>
        <v/>
      </c>
      <c r="S353" s="4" t="str">
        <f>IF('[1]#source_data'!A356="","",IF(R353="","",VLOOKUP(R353,[1]!Table2[#All],2,FALSE)))</f>
        <v/>
      </c>
      <c r="T353" s="4" t="str">
        <f>IF('[1]#source_data'!A356="","",IF(R353="","",VLOOKUP(R353,[1]!Table2[#All],3,FALSE)))</f>
        <v/>
      </c>
      <c r="U353" s="4" t="str">
        <f>IF('[1]#source_data'!A356="","",IF('[1]#source_data'!M356="","",'[1]#source_data'!M356))</f>
        <v/>
      </c>
      <c r="V353" s="4" t="str">
        <f>IF('[1]#source_data'!A356="","",IF(U353="","",VLOOKUP(U353,[1]!Table2[#All],2,FALSE)))</f>
        <v/>
      </c>
      <c r="W353" s="4" t="str">
        <f>IF('[1]#source_data'!A356="","",IF(U353="","",VLOOKUP(U353,[1]!Table2[#All],3,FALSE)))</f>
        <v/>
      </c>
      <c r="X353" s="4" t="str">
        <f>IF('[1]#source_data'!A356="","",IF('[1]#source_data'!N356="","",'[1]#source_data'!N356))</f>
        <v/>
      </c>
      <c r="Y353" s="4" t="str">
        <f>IF('[1]#source_data'!A356="","",IF(X353="","",VLOOKUP(X353,[1]!Table2[#All],2,FALSE)))</f>
        <v/>
      </c>
      <c r="Z353" s="4" t="str">
        <f>IF('[1]#source_data'!A356="","",IF(X353="","",VLOOKUP(X353,[1]!Table2[#All],3,FALSE)))</f>
        <v/>
      </c>
      <c r="AA353" s="7">
        <f ca="1">IF('[1]#source_data'!A356="","",'[1]#fixed_data'!$B$7)</f>
        <v>46079</v>
      </c>
      <c r="AB353" s="4" t="str">
        <f>IF('[1]#source_data'!A356="","",'[1]#fixed_data'!$B$8)</f>
        <v>https://www.berkeleyfoundation.org.uk/</v>
      </c>
      <c r="AC353" s="4">
        <f>IF('[1]#source_data'!A356="","",IF('[1]#source_data'!O356="","",'[1]#source_data'!O356))</f>
        <v>0</v>
      </c>
    </row>
    <row r="354" spans="1:29" x14ac:dyDescent="0.25">
      <c r="A354" s="4" t="str">
        <f>IF('[1]#source_data'!A357="","",CONCATENATE('[1]#fixed_data'!$B$2&amp;'[1]#source_data'!A357))</f>
        <v>360G-BerkeleyFdn-GR10209</v>
      </c>
      <c r="B354" s="4" t="str">
        <f>IF('[1]#source_data'!A357="","",IF('[1]#source_data'!B357="","",'[1]#source_data'!B357))</f>
        <v>One-off grant</v>
      </c>
      <c r="C354" s="4" t="str">
        <f>IF('[1]#source_data'!A357="","",IF('[1]#source_data'!C357="","",'[1]#source_data'!C357))</f>
        <v>A grant provided to support the time and expertise contributed during the Berkeley Foundation Resilience Fund panel and youth panel.</v>
      </c>
      <c r="D354" s="4" t="str">
        <f>IF('[1]#source_data'!A357="","",'[1]#fixed_data'!$B$3)</f>
        <v>GBP</v>
      </c>
      <c r="E354" s="5">
        <f>IF('[1]#source_data'!A357="","",IF('[1]#source_data'!D357="","",'[1]#source_data'!D357))</f>
        <v>700</v>
      </c>
      <c r="F354" s="5">
        <f>IF('[1]#source_data'!A357="","",IF('[1]#source_data'!F357="","",'[1]#source_data'!F357))</f>
        <v>700</v>
      </c>
      <c r="G354" s="6">
        <f>IF('[1]#source_data'!A357="","",IF('[1]#source_data'!E357="","",'[1]#source_data'!E357))</f>
        <v>45005</v>
      </c>
      <c r="H354" s="4" t="str">
        <f>IF('[1]#source_data'!A357="","",IF(AND(J354="",K354=""),'[1]#fixed_data'!$B$4&amp;SUBSTITUTE(I354," ","-"),IF(J354="","GB-COH-"&amp;K354,IF(LEFT(J354,2)="SC","GB-SC-"&amp;J354,IF(AND(LEFT(J354,1)="1",LEN(J354)=6),"GB-NIC-"&amp;J354,IF(LEFT(J354,3)="NIC","GB-NIC-"&amp;SUBSTITUTE(J354,"NIC",""),IF(LEFT(J354,1)="X","GB-REV-"&amp;J354,"GB-CHC-"&amp;J354)))))))</f>
        <v>GB-CHC-8860191</v>
      </c>
      <c r="I354" s="4" t="str">
        <f>IF('[1]#source_data'!A357="","",IF('[1]#source_data'!G357="","",'[1]#source_data'!G357))</f>
        <v>Salaam Peace</v>
      </c>
      <c r="J354" s="4">
        <f>IF('[1]#source_data'!A357="","",IF(ISBLANK('[1]#source_data'!H357),"",'[1]#source_data'!H357))</f>
        <v>8860191</v>
      </c>
      <c r="K354" s="4" t="str">
        <f>IF('[1]#source_data'!A357="","",IF('[1]#source_data'!I357="","",TEXT('[1]#source_data'!I357,"00000000")))</f>
        <v/>
      </c>
      <c r="L354" s="4" t="str">
        <f>IF('[1]#source_data'!A357="","",'[1]#fixed_data'!$B$5)</f>
        <v>GB-CHC-1152596</v>
      </c>
      <c r="M354" s="4" t="str">
        <f>IF('[1]#source_data'!A357="","",'[1]#fixed_data'!$B$6)</f>
        <v>The Berkeley Foundation</v>
      </c>
      <c r="N354" s="4" t="str">
        <f>IF('[1]#source_data'!A357="","",IF('[1]#source_data'!J357="","",'[1]#source_data'!J357))</f>
        <v>Unrestricted funding</v>
      </c>
      <c r="O354" s="4" t="str">
        <f>IF('[1]#source_data'!A357="","",IF('[1]#source_data'!K357="","",'[1]#source_data'!K357))</f>
        <v>London</v>
      </c>
      <c r="P354" s="4" t="str">
        <f>IF('[1]#source_data'!A357="","",IF(O354="","",VLOOKUP(O354,[1]!Table2[#All],2,FALSE)))</f>
        <v>E12000007</v>
      </c>
      <c r="Q354" s="4" t="str">
        <f>IF('[1]#source_data'!A357="","",IF(O354="","",VLOOKUP(O354,[1]!Table2[#All],3,FALSE)))</f>
        <v>RGN/GOR</v>
      </c>
      <c r="R354" s="4" t="str">
        <f>IF('[1]#source_data'!A357="","",IF('[1]#source_data'!L357="","",'[1]#source_data'!L357))</f>
        <v/>
      </c>
      <c r="S354" s="4" t="str">
        <f>IF('[1]#source_data'!A357="","",IF(R354="","",VLOOKUP(R354,[1]!Table2[#All],2,FALSE)))</f>
        <v/>
      </c>
      <c r="T354" s="4" t="str">
        <f>IF('[1]#source_data'!A357="","",IF(R354="","",VLOOKUP(R354,[1]!Table2[#All],3,FALSE)))</f>
        <v/>
      </c>
      <c r="U354" s="4" t="str">
        <f>IF('[1]#source_data'!A357="","",IF('[1]#source_data'!M357="","",'[1]#source_data'!M357))</f>
        <v/>
      </c>
      <c r="V354" s="4" t="str">
        <f>IF('[1]#source_data'!A357="","",IF(U354="","",VLOOKUP(U354,[1]!Table2[#All],2,FALSE)))</f>
        <v/>
      </c>
      <c r="W354" s="4" t="str">
        <f>IF('[1]#source_data'!A357="","",IF(U354="","",VLOOKUP(U354,[1]!Table2[#All],3,FALSE)))</f>
        <v/>
      </c>
      <c r="X354" s="4" t="str">
        <f>IF('[1]#source_data'!A357="","",IF('[1]#source_data'!N357="","",'[1]#source_data'!N357))</f>
        <v/>
      </c>
      <c r="Y354" s="4" t="str">
        <f>IF('[1]#source_data'!A357="","",IF(X354="","",VLOOKUP(X354,[1]!Table2[#All],2,FALSE)))</f>
        <v/>
      </c>
      <c r="Z354" s="4" t="str">
        <f>IF('[1]#source_data'!A357="","",IF(X354="","",VLOOKUP(X354,[1]!Table2[#All],3,FALSE)))</f>
        <v/>
      </c>
      <c r="AA354" s="7">
        <f ca="1">IF('[1]#source_data'!A357="","",'[1]#fixed_data'!$B$7)</f>
        <v>46079</v>
      </c>
      <c r="AB354" s="4" t="str">
        <f>IF('[1]#source_data'!A357="","",'[1]#fixed_data'!$B$8)</f>
        <v>https://www.berkeleyfoundation.org.uk/</v>
      </c>
      <c r="AC354" s="4">
        <f>IF('[1]#source_data'!A357="","",IF('[1]#source_data'!O357="","",'[1]#source_data'!O357))</f>
        <v>0</v>
      </c>
    </row>
    <row r="355" spans="1:29" x14ac:dyDescent="0.25">
      <c r="A355" s="4" t="str">
        <f>IF('[1]#source_data'!A358="","",CONCATENATE('[1]#fixed_data'!$B$2&amp;'[1]#source_data'!A358))</f>
        <v>360G-BerkeleyFdn-GR10211</v>
      </c>
      <c r="B355" s="4" t="str">
        <f>IF('[1]#source_data'!A358="","",IF('[1]#source_data'!B358="","",'[1]#source_data'!B358))</f>
        <v>One-off grant</v>
      </c>
      <c r="C355" s="4" t="str">
        <f>IF('[1]#source_data'!A358="","",IF('[1]#source_data'!C358="","",'[1]#source_data'!C358))</f>
        <v>A grant provided to support the time and expertise contributed during the Berkeley Foundation Resilience Fund panel.</v>
      </c>
      <c r="D355" s="4" t="str">
        <f>IF('[1]#source_data'!A358="","",'[1]#fixed_data'!$B$3)</f>
        <v>GBP</v>
      </c>
      <c r="E355" s="5">
        <f>IF('[1]#source_data'!A358="","",IF('[1]#source_data'!D358="","",'[1]#source_data'!D358))</f>
        <v>100</v>
      </c>
      <c r="F355" s="5">
        <f>IF('[1]#source_data'!A358="","",IF('[1]#source_data'!F358="","",'[1]#source_data'!F358))</f>
        <v>100</v>
      </c>
      <c r="G355" s="6">
        <f>IF('[1]#source_data'!A358="","",IF('[1]#source_data'!E358="","",'[1]#source_data'!E358))</f>
        <v>45005</v>
      </c>
      <c r="H355" s="4" t="str">
        <f>IF('[1]#source_data'!A358="","",IF(AND(J355="",K355=""),'[1]#fixed_data'!$B$4&amp;SUBSTITUTE(I355," ","-"),IF(J355="","GB-COH-"&amp;K355,IF(LEFT(J355,2)="SC","GB-SC-"&amp;J355,IF(AND(LEFT(J355,1)="1",LEN(J355)=6),"GB-NIC-"&amp;J355,IF(LEFT(J355,3)="NIC","GB-NIC-"&amp;SUBSTITUTE(J355,"NIC",""),IF(LEFT(J355,1)="X","GB-REV-"&amp;J355,"GB-CHC-"&amp;J355)))))))</f>
        <v>GB-CHC-1184132</v>
      </c>
      <c r="I355" s="4" t="str">
        <f>IF('[1]#source_data'!A358="","",IF('[1]#source_data'!G358="","",'[1]#source_data'!G358))</f>
        <v>The Honeypot Charity</v>
      </c>
      <c r="J355" s="4">
        <f>IF('[1]#source_data'!A358="","",IF(ISBLANK('[1]#source_data'!H358),"",'[1]#source_data'!H358))</f>
        <v>1184132</v>
      </c>
      <c r="K355" s="4" t="str">
        <f>IF('[1]#source_data'!A358="","",IF('[1]#source_data'!I358="","",TEXT('[1]#source_data'!I358,"00000000")))</f>
        <v/>
      </c>
      <c r="L355" s="4" t="str">
        <f>IF('[1]#source_data'!A358="","",'[1]#fixed_data'!$B$5)</f>
        <v>GB-CHC-1152596</v>
      </c>
      <c r="M355" s="4" t="str">
        <f>IF('[1]#source_data'!A358="","",'[1]#fixed_data'!$B$6)</f>
        <v>The Berkeley Foundation</v>
      </c>
      <c r="N355" s="4" t="str">
        <f>IF('[1]#source_data'!A358="","",IF('[1]#source_data'!J358="","",'[1]#source_data'!J358))</f>
        <v>Unrestricted funding</v>
      </c>
      <c r="O355" s="4" t="str">
        <f>IF('[1]#source_data'!A358="","",IF('[1]#source_data'!K358="","",'[1]#source_data'!K358))</f>
        <v>South East England</v>
      </c>
      <c r="P355" s="4" t="str">
        <f>IF('[1]#source_data'!A358="","",IF(O355="","",VLOOKUP(O355,[1]!Table2[#All],2,FALSE)))</f>
        <v>E12000008</v>
      </c>
      <c r="Q355" s="4" t="str">
        <f>IF('[1]#source_data'!A358="","",IF(O355="","",VLOOKUP(O355,[1]!Table2[#All],3,FALSE)))</f>
        <v>RGN/GOR</v>
      </c>
      <c r="R355" s="4" t="str">
        <f>IF('[1]#source_data'!A358="","",IF('[1]#source_data'!L358="","",'[1]#source_data'!L358))</f>
        <v>London</v>
      </c>
      <c r="S355" s="4" t="str">
        <f>IF('[1]#source_data'!A358="","",IF(R355="","",VLOOKUP(R355,[1]!Table2[#All],2,FALSE)))</f>
        <v>E12000007</v>
      </c>
      <c r="T355" s="4" t="str">
        <f>IF('[1]#source_data'!A358="","",IF(R355="","",VLOOKUP(R355,[1]!Table2[#All],3,FALSE)))</f>
        <v>RGN/GOR</v>
      </c>
      <c r="U355" s="4" t="str">
        <f>IF('[1]#source_data'!A358="","",IF('[1]#source_data'!M358="","",'[1]#source_data'!M358))</f>
        <v/>
      </c>
      <c r="V355" s="4" t="str">
        <f>IF('[1]#source_data'!A358="","",IF(U355="","",VLOOKUP(U355,[1]!Table2[#All],2,FALSE)))</f>
        <v/>
      </c>
      <c r="W355" s="4" t="str">
        <f>IF('[1]#source_data'!A358="","",IF(U355="","",VLOOKUP(U355,[1]!Table2[#All],3,FALSE)))</f>
        <v/>
      </c>
      <c r="X355" s="4" t="str">
        <f>IF('[1]#source_data'!A358="","",IF('[1]#source_data'!N358="","",'[1]#source_data'!N358))</f>
        <v/>
      </c>
      <c r="Y355" s="4" t="str">
        <f>IF('[1]#source_data'!A358="","",IF(X355="","",VLOOKUP(X355,[1]!Table2[#All],2,FALSE)))</f>
        <v/>
      </c>
      <c r="Z355" s="4" t="str">
        <f>IF('[1]#source_data'!A358="","",IF(X355="","",VLOOKUP(X355,[1]!Table2[#All],3,FALSE)))</f>
        <v/>
      </c>
      <c r="AA355" s="7">
        <f ca="1">IF('[1]#source_data'!A358="","",'[1]#fixed_data'!$B$7)</f>
        <v>46079</v>
      </c>
      <c r="AB355" s="4" t="str">
        <f>IF('[1]#source_data'!A358="","",'[1]#fixed_data'!$B$8)</f>
        <v>https://www.berkeleyfoundation.org.uk/</v>
      </c>
      <c r="AC355" s="4">
        <f>IF('[1]#source_data'!A358="","",IF('[1]#source_data'!O358="","",'[1]#source_data'!O358))</f>
        <v>0</v>
      </c>
    </row>
    <row r="356" spans="1:29" x14ac:dyDescent="0.25">
      <c r="A356" s="4" t="str">
        <f>IF('[1]#source_data'!A359="","",CONCATENATE('[1]#fixed_data'!$B$2&amp;'[1]#source_data'!A359))</f>
        <v>360G-BerkeleyFdn-GR10210</v>
      </c>
      <c r="B356" s="4" t="str">
        <f>IF('[1]#source_data'!A359="","",IF('[1]#source_data'!B359="","",'[1]#source_data'!B359))</f>
        <v>One-off grant</v>
      </c>
      <c r="C356" s="4" t="str">
        <f>IF('[1]#source_data'!A359="","",IF('[1]#source_data'!C359="","",'[1]#source_data'!C359))</f>
        <v>A grant provided to support the time and expertise contributed during the Berkeley Foundation Resilience Fund panel.</v>
      </c>
      <c r="D356" s="4" t="str">
        <f>IF('[1]#source_data'!A359="","",'[1]#fixed_data'!$B$3)</f>
        <v>GBP</v>
      </c>
      <c r="E356" s="5">
        <f>IF('[1]#source_data'!A359="","",IF('[1]#source_data'!D359="","",'[1]#source_data'!D359))</f>
        <v>100</v>
      </c>
      <c r="F356" s="5">
        <f>IF('[1]#source_data'!A359="","",IF('[1]#source_data'!F359="","",'[1]#source_data'!F359))</f>
        <v>100</v>
      </c>
      <c r="G356" s="6">
        <f>IF('[1]#source_data'!A359="","",IF('[1]#source_data'!E359="","",'[1]#source_data'!E359))</f>
        <v>45005</v>
      </c>
      <c r="H356" s="4" t="str">
        <f>IF('[1]#source_data'!A359="","",IF(AND(J356="",K356=""),'[1]#fixed_data'!$B$4&amp;SUBSTITUTE(I356," ","-"),IF(J356="","GB-COH-"&amp;K356,IF(LEFT(J356,2)="SC","GB-SC-"&amp;J356,IF(AND(LEFT(J356,1)="1",LEN(J356)=6),"GB-NIC-"&amp;J356,IF(LEFT(J356,3)="NIC","GB-NIC-"&amp;SUBSTITUTE(J356,"NIC",""),IF(LEFT(J356,1)="X","GB-REV-"&amp;J356,"GB-CHC-"&amp;J356)))))))</f>
        <v>GB-CHC-1122206</v>
      </c>
      <c r="I356" s="4" t="str">
        <f>IF('[1]#source_data'!A359="","",IF('[1]#source_data'!G359="","",'[1]#source_data'!G359))</f>
        <v>Spear</v>
      </c>
      <c r="J356" s="4">
        <f>IF('[1]#source_data'!A359="","",IF(ISBLANK('[1]#source_data'!H359),"",'[1]#source_data'!H359))</f>
        <v>1122206</v>
      </c>
      <c r="K356" s="4" t="str">
        <f>IF('[1]#source_data'!A359="","",IF('[1]#source_data'!I359="","",TEXT('[1]#source_data'!I359,"00000000")))</f>
        <v/>
      </c>
      <c r="L356" s="4" t="str">
        <f>IF('[1]#source_data'!A359="","",'[1]#fixed_data'!$B$5)</f>
        <v>GB-CHC-1152596</v>
      </c>
      <c r="M356" s="4" t="str">
        <f>IF('[1]#source_data'!A359="","",'[1]#fixed_data'!$B$6)</f>
        <v>The Berkeley Foundation</v>
      </c>
      <c r="N356" s="4" t="str">
        <f>IF('[1]#source_data'!A359="","",IF('[1]#source_data'!J359="","",'[1]#source_data'!J359))</f>
        <v>Unrestricted funding</v>
      </c>
      <c r="O356" s="4" t="str">
        <f>IF('[1]#source_data'!A359="","",IF('[1]#source_data'!K359="","",'[1]#source_data'!K359))</f>
        <v>London</v>
      </c>
      <c r="P356" s="4" t="str">
        <f>IF('[1]#source_data'!A359="","",IF(O356="","",VLOOKUP(O356,[1]!Table2[#All],2,FALSE)))</f>
        <v>E12000007</v>
      </c>
      <c r="Q356" s="4" t="str">
        <f>IF('[1]#source_data'!A359="","",IF(O356="","",VLOOKUP(O356,[1]!Table2[#All],3,FALSE)))</f>
        <v>RGN/GOR</v>
      </c>
      <c r="R356" s="4" t="str">
        <f>IF('[1]#source_data'!A359="","",IF('[1]#source_data'!L359="","",'[1]#source_data'!L359))</f>
        <v/>
      </c>
      <c r="S356" s="4" t="str">
        <f>IF('[1]#source_data'!A359="","",IF(R356="","",VLOOKUP(R356,[1]!Table2[#All],2,FALSE)))</f>
        <v/>
      </c>
      <c r="T356" s="4" t="str">
        <f>IF('[1]#source_data'!A359="","",IF(R356="","",VLOOKUP(R356,[1]!Table2[#All],3,FALSE)))</f>
        <v/>
      </c>
      <c r="U356" s="4" t="str">
        <f>IF('[1]#source_data'!A359="","",IF('[1]#source_data'!M359="","",'[1]#source_data'!M359))</f>
        <v/>
      </c>
      <c r="V356" s="4" t="str">
        <f>IF('[1]#source_data'!A359="","",IF(U356="","",VLOOKUP(U356,[1]!Table2[#All],2,FALSE)))</f>
        <v/>
      </c>
      <c r="W356" s="4" t="str">
        <f>IF('[1]#source_data'!A359="","",IF(U356="","",VLOOKUP(U356,[1]!Table2[#All],3,FALSE)))</f>
        <v/>
      </c>
      <c r="X356" s="4" t="str">
        <f>IF('[1]#source_data'!A359="","",IF('[1]#source_data'!N359="","",'[1]#source_data'!N359))</f>
        <v/>
      </c>
      <c r="Y356" s="4" t="str">
        <f>IF('[1]#source_data'!A359="","",IF(X356="","",VLOOKUP(X356,[1]!Table2[#All],2,FALSE)))</f>
        <v/>
      </c>
      <c r="Z356" s="4" t="str">
        <f>IF('[1]#source_data'!A359="","",IF(X356="","",VLOOKUP(X356,[1]!Table2[#All],3,FALSE)))</f>
        <v/>
      </c>
      <c r="AA356" s="7">
        <f ca="1">IF('[1]#source_data'!A359="","",'[1]#fixed_data'!$B$7)</f>
        <v>46079</v>
      </c>
      <c r="AB356" s="4" t="str">
        <f>IF('[1]#source_data'!A359="","",'[1]#fixed_data'!$B$8)</f>
        <v>https://www.berkeleyfoundation.org.uk/</v>
      </c>
      <c r="AC356" s="4">
        <f>IF('[1]#source_data'!A359="","",IF('[1]#source_data'!O359="","",'[1]#source_data'!O359))</f>
        <v>0</v>
      </c>
    </row>
    <row r="357" spans="1:29" x14ac:dyDescent="0.25">
      <c r="A357" s="4" t="str">
        <f>IF('[1]#source_data'!A360="","",CONCATENATE('[1]#fixed_data'!$B$2&amp;'[1]#source_data'!A360))</f>
        <v>360G-BerkeleyFdn-GR10160</v>
      </c>
      <c r="B357" s="4" t="str">
        <f>IF('[1]#source_data'!A360="","",IF('[1]#source_data'!B360="","",'[1]#source_data'!B360))</f>
        <v>Resilience Fund Cohort 2</v>
      </c>
      <c r="C357" s="4" t="str">
        <f>IF('[1]#source_data'!A360="","",IF('[1]#source_data'!C360="","",'[1]#source_data'!C360))</f>
        <v>2-year grant aimed at building organisational resilience in charities working to improve the mental health and wellbeing of young people from the global majority (Health and Wellbeing impact goal)</v>
      </c>
      <c r="D357" s="4" t="str">
        <f>IF('[1]#source_data'!A360="","",'[1]#fixed_data'!$B$3)</f>
        <v>GBP</v>
      </c>
      <c r="E357" s="5">
        <f>IF('[1]#source_data'!A360="","",IF('[1]#source_data'!D360="","",'[1]#source_data'!D360))</f>
        <v>26600</v>
      </c>
      <c r="F357" s="5">
        <f>IF('[1]#source_data'!A360="","",IF('[1]#source_data'!F360="","",'[1]#source_data'!F360))</f>
        <v>26600</v>
      </c>
      <c r="G357" s="6">
        <f>IF('[1]#source_data'!A360="","",IF('[1]#source_data'!E360="","",'[1]#source_data'!E360))</f>
        <v>45005</v>
      </c>
      <c r="H357" s="4" t="str">
        <f>IF('[1]#source_data'!A360="","",IF(AND(J357="",K357=""),'[1]#fixed_data'!$B$4&amp;SUBSTITUTE(I357," ","-"),IF(J357="","GB-COH-"&amp;K357,IF(LEFT(J357,2)="SC","GB-SC-"&amp;J357,IF(AND(LEFT(J357,1)="1",LEN(J357)=6),"GB-NIC-"&amp;J357,IF(LEFT(J357,3)="NIC","GB-NIC-"&amp;SUBSTITUTE(J357,"NIC",""),IF(LEFT(J357,1)="X","GB-REV-"&amp;J357,"GB-CHC-"&amp;J357)))))))</f>
        <v>GB-CHC-1167816</v>
      </c>
      <c r="I357" s="4" t="str">
        <f>IF('[1]#source_data'!A360="","",IF('[1]#source_data'!G360="","",'[1]#source_data'!G360))</f>
        <v>Ambition Aspire Achieve</v>
      </c>
      <c r="J357" s="4">
        <f>IF('[1]#source_data'!A360="","",IF(ISBLANK('[1]#source_data'!H360),"",'[1]#source_data'!H360))</f>
        <v>1167816</v>
      </c>
      <c r="K357" s="4" t="str">
        <f>IF('[1]#source_data'!A360="","",IF('[1]#source_data'!I360="","",TEXT('[1]#source_data'!I360,"00000000")))</f>
        <v/>
      </c>
      <c r="L357" s="4" t="str">
        <f>IF('[1]#source_data'!A360="","",'[1]#fixed_data'!$B$5)</f>
        <v>GB-CHC-1152596</v>
      </c>
      <c r="M357" s="4" t="str">
        <f>IF('[1]#source_data'!A360="","",'[1]#fixed_data'!$B$6)</f>
        <v>The Berkeley Foundation</v>
      </c>
      <c r="N357" s="4" t="str">
        <f>IF('[1]#source_data'!A360="","",IF('[1]#source_data'!J360="","",'[1]#source_data'!J360))</f>
        <v>A Resilient Voluntary Sector</v>
      </c>
      <c r="O357" s="4" t="str">
        <f>IF('[1]#source_data'!A360="","",IF('[1]#source_data'!K360="","",'[1]#source_data'!K360))</f>
        <v>London</v>
      </c>
      <c r="P357" s="4" t="str">
        <f>IF('[1]#source_data'!A360="","",IF(O357="","",VLOOKUP(O357,[1]!Table2[#All],2,FALSE)))</f>
        <v>E12000007</v>
      </c>
      <c r="Q357" s="4" t="str">
        <f>IF('[1]#source_data'!A360="","",IF(O357="","",VLOOKUP(O357,[1]!Table2[#All],3,FALSE)))</f>
        <v>RGN/GOR</v>
      </c>
      <c r="R357" s="4" t="str">
        <f>IF('[1]#source_data'!A360="","",IF('[1]#source_data'!L360="","",'[1]#source_data'!L360))</f>
        <v/>
      </c>
      <c r="S357" s="4" t="str">
        <f>IF('[1]#source_data'!A360="","",IF(R357="","",VLOOKUP(R357,[1]!Table2[#All],2,FALSE)))</f>
        <v/>
      </c>
      <c r="T357" s="4" t="str">
        <f>IF('[1]#source_data'!A360="","",IF(R357="","",VLOOKUP(R357,[1]!Table2[#All],3,FALSE)))</f>
        <v/>
      </c>
      <c r="U357" s="4" t="str">
        <f>IF('[1]#source_data'!A360="","",IF('[1]#source_data'!M360="","",'[1]#source_data'!M360))</f>
        <v/>
      </c>
      <c r="V357" s="4" t="str">
        <f>IF('[1]#source_data'!A360="","",IF(U357="","",VLOOKUP(U357,[1]!Table2[#All],2,FALSE)))</f>
        <v/>
      </c>
      <c r="W357" s="4" t="str">
        <f>IF('[1]#source_data'!A360="","",IF(U357="","",VLOOKUP(U357,[1]!Table2[#All],3,FALSE)))</f>
        <v/>
      </c>
      <c r="X357" s="4" t="str">
        <f>IF('[1]#source_data'!A360="","",IF('[1]#source_data'!N360="","",'[1]#source_data'!N360))</f>
        <v/>
      </c>
      <c r="Y357" s="4" t="str">
        <f>IF('[1]#source_data'!A360="","",IF(X357="","",VLOOKUP(X357,[1]!Table2[#All],2,FALSE)))</f>
        <v/>
      </c>
      <c r="Z357" s="4" t="str">
        <f>IF('[1]#source_data'!A360="","",IF(X357="","",VLOOKUP(X357,[1]!Table2[#All],3,FALSE)))</f>
        <v/>
      </c>
      <c r="AA357" s="7">
        <f ca="1">IF('[1]#source_data'!A360="","",'[1]#fixed_data'!$B$7)</f>
        <v>46079</v>
      </c>
      <c r="AB357" s="4" t="str">
        <f>IF('[1]#source_data'!A360="","",'[1]#fixed_data'!$B$8)</f>
        <v>https://www.berkeleyfoundation.org.uk/</v>
      </c>
      <c r="AC357" s="4">
        <f>IF('[1]#source_data'!A360="","",IF('[1]#source_data'!O360="","",'[1]#source_data'!O360))</f>
        <v>24</v>
      </c>
    </row>
    <row r="358" spans="1:29" x14ac:dyDescent="0.25">
      <c r="A358" s="4" t="str">
        <f>IF('[1]#source_data'!A361="","",CONCATENATE('[1]#fixed_data'!$B$2&amp;'[1]#source_data'!A361))</f>
        <v>360G-BerkeleyFdn-GR10158</v>
      </c>
      <c r="B358" s="4" t="str">
        <f>IF('[1]#source_data'!A361="","",IF('[1]#source_data'!B361="","",'[1]#source_data'!B361))</f>
        <v>Resilience Fund Cohort 2</v>
      </c>
      <c r="C358" s="4" t="str">
        <f>IF('[1]#source_data'!A361="","",IF('[1]#source_data'!C361="","",'[1]#source_data'!C361))</f>
        <v>2-year grant aimed at building organisational resilience in charities working to improve the mental health and wellbeing of young people from the global majority (Health and Wellbeing impact goal)</v>
      </c>
      <c r="D358" s="4" t="str">
        <f>IF('[1]#source_data'!A361="","",'[1]#fixed_data'!$B$3)</f>
        <v>GBP</v>
      </c>
      <c r="E358" s="5">
        <f>IF('[1]#source_data'!A361="","",IF('[1]#source_data'!D361="","",'[1]#source_data'!D361))</f>
        <v>29784</v>
      </c>
      <c r="F358" s="5">
        <f>IF('[1]#source_data'!A361="","",IF('[1]#source_data'!F361="","",'[1]#source_data'!F361))</f>
        <v>29784</v>
      </c>
      <c r="G358" s="6">
        <f>IF('[1]#source_data'!A361="","",IF('[1]#source_data'!E361="","",'[1]#source_data'!E361))</f>
        <v>45005</v>
      </c>
      <c r="H358" s="4" t="str">
        <f>IF('[1]#source_data'!A361="","",IF(AND(J358="",K358=""),'[1]#fixed_data'!$B$4&amp;SUBSTITUTE(I358," ","-"),IF(J358="","GB-COH-"&amp;K358,IF(LEFT(J358,2)="SC","GB-SC-"&amp;J358,IF(AND(LEFT(J358,1)="1",LEN(J358)=6),"GB-NIC-"&amp;J358,IF(LEFT(J358,3)="NIC","GB-NIC-"&amp;SUBSTITUTE(J358,"NIC",""),IF(LEFT(J358,1)="X","GB-REV-"&amp;J358,"GB-CHC-"&amp;J358)))))))</f>
        <v>GB-CHC-1107209</v>
      </c>
      <c r="I358" s="4" t="str">
        <f>IF('[1]#source_data'!A361="","",IF('[1]#source_data'!G361="","",'[1]#source_data'!G361))</f>
        <v>Youth Realities</v>
      </c>
      <c r="J358" s="4">
        <f>IF('[1]#source_data'!A361="","",IF(ISBLANK('[1]#source_data'!H361),"",'[1]#source_data'!H361))</f>
        <v>1107209</v>
      </c>
      <c r="K358" s="4" t="str">
        <f>IF('[1]#source_data'!A361="","",IF('[1]#source_data'!I361="","",TEXT('[1]#source_data'!I361,"00000000")))</f>
        <v/>
      </c>
      <c r="L358" s="4" t="str">
        <f>IF('[1]#source_data'!A361="","",'[1]#fixed_data'!$B$5)</f>
        <v>GB-CHC-1152596</v>
      </c>
      <c r="M358" s="4" t="str">
        <f>IF('[1]#source_data'!A361="","",'[1]#fixed_data'!$B$6)</f>
        <v>The Berkeley Foundation</v>
      </c>
      <c r="N358" s="4" t="str">
        <f>IF('[1]#source_data'!A361="","",IF('[1]#source_data'!J361="","",'[1]#source_data'!J361))</f>
        <v>A Resilient Voluntary Sector</v>
      </c>
      <c r="O358" s="4" t="str">
        <f>IF('[1]#source_data'!A361="","",IF('[1]#source_data'!K361="","",'[1]#source_data'!K361))</f>
        <v>London</v>
      </c>
      <c r="P358" s="4" t="str">
        <f>IF('[1]#source_data'!A361="","",IF(O358="","",VLOOKUP(O358,[1]!Table2[#All],2,FALSE)))</f>
        <v>E12000007</v>
      </c>
      <c r="Q358" s="4" t="str">
        <f>IF('[1]#source_data'!A361="","",IF(O358="","",VLOOKUP(O358,[1]!Table2[#All],3,FALSE)))</f>
        <v>RGN/GOR</v>
      </c>
      <c r="R358" s="4" t="str">
        <f>IF('[1]#source_data'!A361="","",IF('[1]#source_data'!L361="","",'[1]#source_data'!L361))</f>
        <v/>
      </c>
      <c r="S358" s="4" t="str">
        <f>IF('[1]#source_data'!A361="","",IF(R358="","",VLOOKUP(R358,[1]!Table2[#All],2,FALSE)))</f>
        <v/>
      </c>
      <c r="T358" s="4" t="str">
        <f>IF('[1]#source_data'!A361="","",IF(R358="","",VLOOKUP(R358,[1]!Table2[#All],3,FALSE)))</f>
        <v/>
      </c>
      <c r="U358" s="4" t="str">
        <f>IF('[1]#source_data'!A361="","",IF('[1]#source_data'!M361="","",'[1]#source_data'!M361))</f>
        <v/>
      </c>
      <c r="V358" s="4" t="str">
        <f>IF('[1]#source_data'!A361="","",IF(U358="","",VLOOKUP(U358,[1]!Table2[#All],2,FALSE)))</f>
        <v/>
      </c>
      <c r="W358" s="4" t="str">
        <f>IF('[1]#source_data'!A361="","",IF(U358="","",VLOOKUP(U358,[1]!Table2[#All],3,FALSE)))</f>
        <v/>
      </c>
      <c r="X358" s="4" t="str">
        <f>IF('[1]#source_data'!A361="","",IF('[1]#source_data'!N361="","",'[1]#source_data'!N361))</f>
        <v/>
      </c>
      <c r="Y358" s="4" t="str">
        <f>IF('[1]#source_data'!A361="","",IF(X358="","",VLOOKUP(X358,[1]!Table2[#All],2,FALSE)))</f>
        <v/>
      </c>
      <c r="Z358" s="4" t="str">
        <f>IF('[1]#source_data'!A361="","",IF(X358="","",VLOOKUP(X358,[1]!Table2[#All],3,FALSE)))</f>
        <v/>
      </c>
      <c r="AA358" s="7">
        <f ca="1">IF('[1]#source_data'!A361="","",'[1]#fixed_data'!$B$7)</f>
        <v>46079</v>
      </c>
      <c r="AB358" s="4" t="str">
        <f>IF('[1]#source_data'!A361="","",'[1]#fixed_data'!$B$8)</f>
        <v>https://www.berkeleyfoundation.org.uk/</v>
      </c>
      <c r="AC358" s="4">
        <f>IF('[1]#source_data'!A361="","",IF('[1]#source_data'!O361="","",'[1]#source_data'!O361))</f>
        <v>24</v>
      </c>
    </row>
    <row r="359" spans="1:29" x14ac:dyDescent="0.25">
      <c r="A359" s="4" t="str">
        <f>IF('[1]#source_data'!A362="","",CONCATENATE('[1]#fixed_data'!$B$2&amp;'[1]#source_data'!A362))</f>
        <v>360G-BerkeleyFdn-GR10161</v>
      </c>
      <c r="B359" s="4" t="str">
        <f>IF('[1]#source_data'!A362="","",IF('[1]#source_data'!B362="","",'[1]#source_data'!B362))</f>
        <v>Resilience Fund Cohort 2</v>
      </c>
      <c r="C359" s="4" t="str">
        <f>IF('[1]#source_data'!A362="","",IF('[1]#source_data'!C362="","",'[1]#source_data'!C362))</f>
        <v>2-year grant aimed at building organisational resilience in charities working to improve the mental health and wellbeing of young people from the global majority (Health and Wellbeing impact goal)</v>
      </c>
      <c r="D359" s="4" t="str">
        <f>IF('[1]#source_data'!A362="","",'[1]#fixed_data'!$B$3)</f>
        <v>GBP</v>
      </c>
      <c r="E359" s="5">
        <f>IF('[1]#source_data'!A362="","",IF('[1]#source_data'!D362="","",'[1]#source_data'!D362))</f>
        <v>30000</v>
      </c>
      <c r="F359" s="5">
        <f>IF('[1]#source_data'!A362="","",IF('[1]#source_data'!F362="","",'[1]#source_data'!F362))</f>
        <v>30000</v>
      </c>
      <c r="G359" s="6">
        <f>IF('[1]#source_data'!A362="","",IF('[1]#source_data'!E362="","",'[1]#source_data'!E362))</f>
        <v>45005</v>
      </c>
      <c r="H359" s="4" t="str">
        <f>IF('[1]#source_data'!A362="","",IF(AND(J359="",K359=""),'[1]#fixed_data'!$B$4&amp;SUBSTITUTE(I359," ","-"),IF(J359="","GB-COH-"&amp;K359,IF(LEFT(J359,2)="SC","GB-SC-"&amp;J359,IF(AND(LEFT(J359,1)="1",LEN(J359)=6),"GB-NIC-"&amp;J359,IF(LEFT(J359,3)="NIC","GB-NIC-"&amp;SUBSTITUTE(J359,"NIC",""),IF(LEFT(J359,1)="X","GB-REV-"&amp;J359,"GB-CHC-"&amp;J359)))))))</f>
        <v>GB-CHC-1177669</v>
      </c>
      <c r="I359" s="4" t="str">
        <f>IF('[1]#source_data'!A362="","",IF('[1]#source_data'!G362="","",'[1]#source_data'!G362))</f>
        <v>Sister System</v>
      </c>
      <c r="J359" s="4">
        <f>IF('[1]#source_data'!A362="","",IF(ISBLANK('[1]#source_data'!H362),"",'[1]#source_data'!H362))</f>
        <v>1177669</v>
      </c>
      <c r="K359" s="4" t="str">
        <f>IF('[1]#source_data'!A362="","",IF('[1]#source_data'!I362="","",TEXT('[1]#source_data'!I362,"00000000")))</f>
        <v/>
      </c>
      <c r="L359" s="4" t="str">
        <f>IF('[1]#source_data'!A362="","",'[1]#fixed_data'!$B$5)</f>
        <v>GB-CHC-1152596</v>
      </c>
      <c r="M359" s="4" t="str">
        <f>IF('[1]#source_data'!A362="","",'[1]#fixed_data'!$B$6)</f>
        <v>The Berkeley Foundation</v>
      </c>
      <c r="N359" s="4" t="str">
        <f>IF('[1]#source_data'!A362="","",IF('[1]#source_data'!J362="","",'[1]#source_data'!J362))</f>
        <v>A Resilient Voluntary Sector</v>
      </c>
      <c r="O359" s="4" t="str">
        <f>IF('[1]#source_data'!A362="","",IF('[1]#source_data'!K362="","",'[1]#source_data'!K362))</f>
        <v>London</v>
      </c>
      <c r="P359" s="4" t="str">
        <f>IF('[1]#source_data'!A362="","",IF(O359="","",VLOOKUP(O359,[1]!Table2[#All],2,FALSE)))</f>
        <v>E12000007</v>
      </c>
      <c r="Q359" s="4" t="str">
        <f>IF('[1]#source_data'!A362="","",IF(O359="","",VLOOKUP(O359,[1]!Table2[#All],3,FALSE)))</f>
        <v>RGN/GOR</v>
      </c>
      <c r="R359" s="4" t="str">
        <f>IF('[1]#source_data'!A362="","",IF('[1]#source_data'!L362="","",'[1]#source_data'!L362))</f>
        <v/>
      </c>
      <c r="S359" s="4" t="str">
        <f>IF('[1]#source_data'!A362="","",IF(R359="","",VLOOKUP(R359,[1]!Table2[#All],2,FALSE)))</f>
        <v/>
      </c>
      <c r="T359" s="4" t="str">
        <f>IF('[1]#source_data'!A362="","",IF(R359="","",VLOOKUP(R359,[1]!Table2[#All],3,FALSE)))</f>
        <v/>
      </c>
      <c r="U359" s="4" t="str">
        <f>IF('[1]#source_data'!A362="","",IF('[1]#source_data'!M362="","",'[1]#source_data'!M362))</f>
        <v/>
      </c>
      <c r="V359" s="4" t="str">
        <f>IF('[1]#source_data'!A362="","",IF(U359="","",VLOOKUP(U359,[1]!Table2[#All],2,FALSE)))</f>
        <v/>
      </c>
      <c r="W359" s="4" t="str">
        <f>IF('[1]#source_data'!A362="","",IF(U359="","",VLOOKUP(U359,[1]!Table2[#All],3,FALSE)))</f>
        <v/>
      </c>
      <c r="X359" s="4" t="str">
        <f>IF('[1]#source_data'!A362="","",IF('[1]#source_data'!N362="","",'[1]#source_data'!N362))</f>
        <v/>
      </c>
      <c r="Y359" s="4" t="str">
        <f>IF('[1]#source_data'!A362="","",IF(X359="","",VLOOKUP(X359,[1]!Table2[#All],2,FALSE)))</f>
        <v/>
      </c>
      <c r="Z359" s="4" t="str">
        <f>IF('[1]#source_data'!A362="","",IF(X359="","",VLOOKUP(X359,[1]!Table2[#All],3,FALSE)))</f>
        <v/>
      </c>
      <c r="AA359" s="7">
        <f ca="1">IF('[1]#source_data'!A362="","",'[1]#fixed_data'!$B$7)</f>
        <v>46079</v>
      </c>
      <c r="AB359" s="4" t="str">
        <f>IF('[1]#source_data'!A362="","",'[1]#fixed_data'!$B$8)</f>
        <v>https://www.berkeleyfoundation.org.uk/</v>
      </c>
      <c r="AC359" s="4">
        <f>IF('[1]#source_data'!A362="","",IF('[1]#source_data'!O362="","",'[1]#source_data'!O362))</f>
        <v>24</v>
      </c>
    </row>
    <row r="360" spans="1:29" x14ac:dyDescent="0.25">
      <c r="A360" s="4" t="str">
        <f>IF('[1]#source_data'!A363="","",CONCATENATE('[1]#fixed_data'!$B$2&amp;'[1]#source_data'!A363))</f>
        <v>360G-BerkeleyFdn-GR10159</v>
      </c>
      <c r="B360" s="4" t="str">
        <f>IF('[1]#source_data'!A363="","",IF('[1]#source_data'!B363="","",'[1]#source_data'!B363))</f>
        <v>Resilience Fund Cohort 2</v>
      </c>
      <c r="C360" s="4" t="str">
        <f>IF('[1]#source_data'!A363="","",IF('[1]#source_data'!C363="","",'[1]#source_data'!C363))</f>
        <v>2-year grant aimed at building organisational resilience in charities working to improve the mental health and wellbeing of young people from the global majority (Health and Wellbeing impact goal)</v>
      </c>
      <c r="D360" s="4" t="str">
        <f>IF('[1]#source_data'!A363="","",'[1]#fixed_data'!$B$3)</f>
        <v>GBP</v>
      </c>
      <c r="E360" s="5">
        <f>IF('[1]#source_data'!A363="","",IF('[1]#source_data'!D363="","",'[1]#source_data'!D363))</f>
        <v>29855</v>
      </c>
      <c r="F360" s="5">
        <f>IF('[1]#source_data'!A363="","",IF('[1]#source_data'!F363="","",'[1]#source_data'!F363))</f>
        <v>29855</v>
      </c>
      <c r="G360" s="6">
        <f>IF('[1]#source_data'!A363="","",IF('[1]#source_data'!E363="","",'[1]#source_data'!E363))</f>
        <v>45005</v>
      </c>
      <c r="H360" s="4" t="str">
        <f>IF('[1]#source_data'!A363="","",IF(AND(J360="",K360=""),'[1]#fixed_data'!$B$4&amp;SUBSTITUTE(I360," ","-"),IF(J360="","GB-COH-"&amp;K360,IF(LEFT(J360,2)="SC","GB-SC-"&amp;J360,IF(AND(LEFT(J360,1)="1",LEN(J360)=6),"GB-NIC-"&amp;J360,IF(LEFT(J360,3)="NIC","GB-NIC-"&amp;SUBSTITUTE(J360,"NIC",""),IF(LEFT(J360,1)="X","GB-REV-"&amp;J360,"GB-CHC-"&amp;J360)))))))</f>
        <v>GB-CHC-1180864</v>
      </c>
      <c r="I360" s="4" t="str">
        <f>IF('[1]#source_data'!A363="","",IF('[1]#source_data'!G363="","",'[1]#source_data'!G363))</f>
        <v>Success Club CIO</v>
      </c>
      <c r="J360" s="4">
        <f>IF('[1]#source_data'!A363="","",IF(ISBLANK('[1]#source_data'!H363),"",'[1]#source_data'!H363))</f>
        <v>1180864</v>
      </c>
      <c r="K360" s="4" t="str">
        <f>IF('[1]#source_data'!A363="","",IF('[1]#source_data'!I363="","",TEXT('[1]#source_data'!I363,"00000000")))</f>
        <v/>
      </c>
      <c r="L360" s="4" t="str">
        <f>IF('[1]#source_data'!A363="","",'[1]#fixed_data'!$B$5)</f>
        <v>GB-CHC-1152596</v>
      </c>
      <c r="M360" s="4" t="str">
        <f>IF('[1]#source_data'!A363="","",'[1]#fixed_data'!$B$6)</f>
        <v>The Berkeley Foundation</v>
      </c>
      <c r="N360" s="4" t="str">
        <f>IF('[1]#source_data'!A363="","",IF('[1]#source_data'!J363="","",'[1]#source_data'!J363))</f>
        <v>A Resilient Voluntary Sector</v>
      </c>
      <c r="O360" s="4" t="str">
        <f>IF('[1]#source_data'!A363="","",IF('[1]#source_data'!K363="","",'[1]#source_data'!K363))</f>
        <v>London</v>
      </c>
      <c r="P360" s="4" t="str">
        <f>IF('[1]#source_data'!A363="","",IF(O360="","",VLOOKUP(O360,[1]!Table2[#All],2,FALSE)))</f>
        <v>E12000007</v>
      </c>
      <c r="Q360" s="4" t="str">
        <f>IF('[1]#source_data'!A363="","",IF(O360="","",VLOOKUP(O360,[1]!Table2[#All],3,FALSE)))</f>
        <v>RGN/GOR</v>
      </c>
      <c r="R360" s="4" t="str">
        <f>IF('[1]#source_data'!A363="","",IF('[1]#source_data'!L363="","",'[1]#source_data'!L363))</f>
        <v/>
      </c>
      <c r="S360" s="4" t="str">
        <f>IF('[1]#source_data'!A363="","",IF(R360="","",VLOOKUP(R360,[1]!Table2[#All],2,FALSE)))</f>
        <v/>
      </c>
      <c r="T360" s="4" t="str">
        <f>IF('[1]#source_data'!A363="","",IF(R360="","",VLOOKUP(R360,[1]!Table2[#All],3,FALSE)))</f>
        <v/>
      </c>
      <c r="U360" s="4" t="str">
        <f>IF('[1]#source_data'!A363="","",IF('[1]#source_data'!M363="","",'[1]#source_data'!M363))</f>
        <v/>
      </c>
      <c r="V360" s="4" t="str">
        <f>IF('[1]#source_data'!A363="","",IF(U360="","",VLOOKUP(U360,[1]!Table2[#All],2,FALSE)))</f>
        <v/>
      </c>
      <c r="W360" s="4" t="str">
        <f>IF('[1]#source_data'!A363="","",IF(U360="","",VLOOKUP(U360,[1]!Table2[#All],3,FALSE)))</f>
        <v/>
      </c>
      <c r="X360" s="4" t="str">
        <f>IF('[1]#source_data'!A363="","",IF('[1]#source_data'!N363="","",'[1]#source_data'!N363))</f>
        <v/>
      </c>
      <c r="Y360" s="4" t="str">
        <f>IF('[1]#source_data'!A363="","",IF(X360="","",VLOOKUP(X360,[1]!Table2[#All],2,FALSE)))</f>
        <v/>
      </c>
      <c r="Z360" s="4" t="str">
        <f>IF('[1]#source_data'!A363="","",IF(X360="","",VLOOKUP(X360,[1]!Table2[#All],3,FALSE)))</f>
        <v/>
      </c>
      <c r="AA360" s="7">
        <f ca="1">IF('[1]#source_data'!A363="","",'[1]#fixed_data'!$B$7)</f>
        <v>46079</v>
      </c>
      <c r="AB360" s="4" t="str">
        <f>IF('[1]#source_data'!A363="","",'[1]#fixed_data'!$B$8)</f>
        <v>https://www.berkeleyfoundation.org.uk/</v>
      </c>
      <c r="AC360" s="4">
        <f>IF('[1]#source_data'!A363="","",IF('[1]#source_data'!O363="","",'[1]#source_data'!O363))</f>
        <v>24</v>
      </c>
    </row>
    <row r="361" spans="1:29" x14ac:dyDescent="0.25">
      <c r="A361" s="4" t="str">
        <f>IF('[1]#source_data'!A364="","",CONCATENATE('[1]#fixed_data'!$B$2&amp;'[1]#source_data'!A364))</f>
        <v>360G-BerkeleyFdn-GR10162</v>
      </c>
      <c r="B361" s="4" t="str">
        <f>IF('[1]#source_data'!A364="","",IF('[1]#source_data'!B364="","",'[1]#source_data'!B364))</f>
        <v>Resilience Fund Cohort 2</v>
      </c>
      <c r="C361" s="4" t="str">
        <f>IF('[1]#source_data'!A364="","",IF('[1]#source_data'!C364="","",'[1]#source_data'!C364))</f>
        <v>2-year grant aimed at building organisational resilience in charities working to improve the mental health and wellbeing of young people from the global majority (Health and Wellbeing impact goal)</v>
      </c>
      <c r="D361" s="4" t="str">
        <f>IF('[1]#source_data'!A364="","",'[1]#fixed_data'!$B$3)</f>
        <v>GBP</v>
      </c>
      <c r="E361" s="5">
        <f>IF('[1]#source_data'!A364="","",IF('[1]#source_data'!D364="","",'[1]#source_data'!D364))</f>
        <v>22939</v>
      </c>
      <c r="F361" s="5">
        <f>IF('[1]#source_data'!A364="","",IF('[1]#source_data'!F364="","",'[1]#source_data'!F364))</f>
        <v>22939</v>
      </c>
      <c r="G361" s="6">
        <f>IF('[1]#source_data'!A364="","",IF('[1]#source_data'!E364="","",'[1]#source_data'!E364))</f>
        <v>45005</v>
      </c>
      <c r="H361" s="4" t="str">
        <f>IF('[1]#source_data'!A364="","",IF(AND(J361="",K361=""),'[1]#fixed_data'!$B$4&amp;SUBSTITUTE(I361," ","-"),IF(J361="","GB-COH-"&amp;K361,IF(LEFT(J361,2)="SC","GB-SC-"&amp;J361,IF(AND(LEFT(J361,1)="1",LEN(J361)=6),"GB-NIC-"&amp;J361,IF(LEFT(J361,3)="NIC","GB-NIC-"&amp;SUBSTITUTE(J361,"NIC",""),IF(LEFT(J361,1)="X","GB-REV-"&amp;J361,"GB-CHC-"&amp;J361)))))))</f>
        <v>GB-CHC-1158753</v>
      </c>
      <c r="I361" s="4" t="str">
        <f>IF('[1]#source_data'!A364="","",IF('[1]#source_data'!G364="","",'[1]#source_data'!G364))</f>
        <v>Sunbeams London</v>
      </c>
      <c r="J361" s="4">
        <f>IF('[1]#source_data'!A364="","",IF(ISBLANK('[1]#source_data'!H364),"",'[1]#source_data'!H364))</f>
        <v>1158753</v>
      </c>
      <c r="K361" s="4" t="str">
        <f>IF('[1]#source_data'!A364="","",IF('[1]#source_data'!I364="","",TEXT('[1]#source_data'!I364,"00000000")))</f>
        <v>04210006</v>
      </c>
      <c r="L361" s="4" t="str">
        <f>IF('[1]#source_data'!A364="","",'[1]#fixed_data'!$B$5)</f>
        <v>GB-CHC-1152596</v>
      </c>
      <c r="M361" s="4" t="str">
        <f>IF('[1]#source_data'!A364="","",'[1]#fixed_data'!$B$6)</f>
        <v>The Berkeley Foundation</v>
      </c>
      <c r="N361" s="4" t="str">
        <f>IF('[1]#source_data'!A364="","",IF('[1]#source_data'!J364="","",'[1]#source_data'!J364))</f>
        <v>A Resilient Voluntary Sector</v>
      </c>
      <c r="O361" s="4" t="str">
        <f>IF('[1]#source_data'!A364="","",IF('[1]#source_data'!K364="","",'[1]#source_data'!K364))</f>
        <v>London</v>
      </c>
      <c r="P361" s="4" t="str">
        <f>IF('[1]#source_data'!A364="","",IF(O361="","",VLOOKUP(O361,[1]!Table2[#All],2,FALSE)))</f>
        <v>E12000007</v>
      </c>
      <c r="Q361" s="4" t="str">
        <f>IF('[1]#source_data'!A364="","",IF(O361="","",VLOOKUP(O361,[1]!Table2[#All],3,FALSE)))</f>
        <v>RGN/GOR</v>
      </c>
      <c r="R361" s="4" t="str">
        <f>IF('[1]#source_data'!A364="","",IF('[1]#source_data'!L364="","",'[1]#source_data'!L364))</f>
        <v/>
      </c>
      <c r="S361" s="4" t="str">
        <f>IF('[1]#source_data'!A364="","",IF(R361="","",VLOOKUP(R361,[1]!Table2[#All],2,FALSE)))</f>
        <v/>
      </c>
      <c r="T361" s="4" t="str">
        <f>IF('[1]#source_data'!A364="","",IF(R361="","",VLOOKUP(R361,[1]!Table2[#All],3,FALSE)))</f>
        <v/>
      </c>
      <c r="U361" s="4" t="str">
        <f>IF('[1]#source_data'!A364="","",IF('[1]#source_data'!M364="","",'[1]#source_data'!M364))</f>
        <v/>
      </c>
      <c r="V361" s="4" t="str">
        <f>IF('[1]#source_data'!A364="","",IF(U361="","",VLOOKUP(U361,[1]!Table2[#All],2,FALSE)))</f>
        <v/>
      </c>
      <c r="W361" s="4" t="str">
        <f>IF('[1]#source_data'!A364="","",IF(U361="","",VLOOKUP(U361,[1]!Table2[#All],3,FALSE)))</f>
        <v/>
      </c>
      <c r="X361" s="4" t="str">
        <f>IF('[1]#source_data'!A364="","",IF('[1]#source_data'!N364="","",'[1]#source_data'!N364))</f>
        <v/>
      </c>
      <c r="Y361" s="4" t="str">
        <f>IF('[1]#source_data'!A364="","",IF(X361="","",VLOOKUP(X361,[1]!Table2[#All],2,FALSE)))</f>
        <v/>
      </c>
      <c r="Z361" s="4" t="str">
        <f>IF('[1]#source_data'!A364="","",IF(X361="","",VLOOKUP(X361,[1]!Table2[#All],3,FALSE)))</f>
        <v/>
      </c>
      <c r="AA361" s="7">
        <f ca="1">IF('[1]#source_data'!A364="","",'[1]#fixed_data'!$B$7)</f>
        <v>46079</v>
      </c>
      <c r="AB361" s="4" t="str">
        <f>IF('[1]#source_data'!A364="","",'[1]#fixed_data'!$B$8)</f>
        <v>https://www.berkeleyfoundation.org.uk/</v>
      </c>
      <c r="AC361" s="4">
        <f>IF('[1]#source_data'!A364="","",IF('[1]#source_data'!O364="","",'[1]#source_data'!O364))</f>
        <v>24</v>
      </c>
    </row>
    <row r="362" spans="1:29" x14ac:dyDescent="0.25">
      <c r="A362" s="4" t="str">
        <f>IF('[1]#source_data'!A365="","",CONCATENATE('[1]#fixed_data'!$B$2&amp;'[1]#source_data'!A365))</f>
        <v>360G-BerkeleyFdn-GR10170</v>
      </c>
      <c r="B362" s="4" t="str">
        <f>IF('[1]#source_data'!A365="","",IF('[1]#source_data'!B365="","",'[1]#source_data'!B365))</f>
        <v>One-off grant</v>
      </c>
      <c r="C362" s="4" t="str">
        <f>IF('[1]#source_data'!A365="","",IF('[1]#source_data'!C365="","",'[1]#source_data'!C365))</f>
        <v>A grant provided in response to UK Cost of Living crisis.</v>
      </c>
      <c r="D362" s="4" t="str">
        <f>IF('[1]#source_data'!A365="","",'[1]#fixed_data'!$B$3)</f>
        <v>GBP</v>
      </c>
      <c r="E362" s="5">
        <f>IF('[1]#source_data'!A365="","",IF('[1]#source_data'!D365="","",'[1]#source_data'!D365))</f>
        <v>3000</v>
      </c>
      <c r="F362" s="5">
        <f>IF('[1]#source_data'!A365="","",IF('[1]#source_data'!F365="","",'[1]#source_data'!F365))</f>
        <v>3000</v>
      </c>
      <c r="G362" s="6">
        <f>IF('[1]#source_data'!A365="","",IF('[1]#source_data'!E365="","",'[1]#source_data'!E365))</f>
        <v>45015</v>
      </c>
      <c r="H362" s="4" t="str">
        <f>IF('[1]#source_data'!A365="","",IF(AND(J362="",K362=""),'[1]#fixed_data'!$B$4&amp;SUBSTITUTE(I362," ","-"),IF(J362="","GB-COH-"&amp;K362,IF(LEFT(J362,2)="SC","GB-SC-"&amp;J362,IF(AND(LEFT(J362,1)="1",LEN(J362)=6),"GB-NIC-"&amp;J362,IF(LEFT(J362,3)="NIC","GB-NIC-"&amp;SUBSTITUTE(J362,"NIC",""),IF(LEFT(J362,1)="X","GB-REV-"&amp;J362,"GB-CHC-"&amp;J362)))))))</f>
        <v>GB-COH-08986384</v>
      </c>
      <c r="I362" s="4" t="str">
        <f>IF('[1]#source_data'!A365="","",IF('[1]#source_data'!G365="","",'[1]#source_data'!G365))</f>
        <v>Women into Construction</v>
      </c>
      <c r="J362" s="4" t="str">
        <f>IF('[1]#source_data'!A365="","",IF(ISBLANK('[1]#source_data'!H365),"",'[1]#source_data'!H365))</f>
        <v/>
      </c>
      <c r="K362" s="4" t="str">
        <f>IF('[1]#source_data'!A365="","",IF('[1]#source_data'!I365="","",TEXT('[1]#source_data'!I365,"00000000")))</f>
        <v>08986384</v>
      </c>
      <c r="L362" s="4" t="str">
        <f>IF('[1]#source_data'!A365="","",'[1]#fixed_data'!$B$5)</f>
        <v>GB-CHC-1152596</v>
      </c>
      <c r="M362" s="4" t="str">
        <f>IF('[1]#source_data'!A365="","",'[1]#fixed_data'!$B$6)</f>
        <v>The Berkeley Foundation</v>
      </c>
      <c r="N362" s="4" t="str">
        <f>IF('[1]#source_data'!A365="","",IF('[1]#source_data'!J365="","",'[1]#source_data'!J365))</f>
        <v>Unrestricted funding</v>
      </c>
      <c r="O362" s="4" t="str">
        <f>IF('[1]#source_data'!A365="","",IF('[1]#source_data'!K365="","",'[1]#source_data'!K365))</f>
        <v>Birmingham</v>
      </c>
      <c r="P362" s="4" t="str">
        <f>IF('[1]#source_data'!A365="","",IF(O362="","",VLOOKUP(O362,[1]!Table2[#All],2,FALSE)))</f>
        <v>E08000025</v>
      </c>
      <c r="Q362" s="4" t="str">
        <f>IF('[1]#source_data'!A365="","",IF(O362="","",VLOOKUP(O362,[1]!Table2[#All],3,FALSE)))</f>
        <v>MD</v>
      </c>
      <c r="R362" s="4" t="str">
        <f>IF('[1]#source_data'!A365="","",IF('[1]#source_data'!L365="","",'[1]#source_data'!L365))</f>
        <v>London</v>
      </c>
      <c r="S362" s="4" t="str">
        <f>IF('[1]#source_data'!A365="","",IF(R362="","",VLOOKUP(R362,[1]!Table2[#All],2,FALSE)))</f>
        <v>E12000007</v>
      </c>
      <c r="T362" s="4" t="str">
        <f>IF('[1]#source_data'!A365="","",IF(R362="","",VLOOKUP(R362,[1]!Table2[#All],3,FALSE)))</f>
        <v>RGN/GOR</v>
      </c>
      <c r="U362" s="4" t="str">
        <f>IF('[1]#source_data'!A365="","",IF('[1]#source_data'!M365="","",'[1]#source_data'!M365))</f>
        <v/>
      </c>
      <c r="V362" s="4" t="str">
        <f>IF('[1]#source_data'!A365="","",IF(U362="","",VLOOKUP(U362,[1]!Table2[#All],2,FALSE)))</f>
        <v/>
      </c>
      <c r="W362" s="4" t="str">
        <f>IF('[1]#source_data'!A365="","",IF(U362="","",VLOOKUP(U362,[1]!Table2[#All],3,FALSE)))</f>
        <v/>
      </c>
      <c r="X362" s="4" t="str">
        <f>IF('[1]#source_data'!A365="","",IF('[1]#source_data'!N365="","",'[1]#source_data'!N365))</f>
        <v/>
      </c>
      <c r="Y362" s="4" t="str">
        <f>IF('[1]#source_data'!A365="","",IF(X362="","",VLOOKUP(X362,[1]!Table2[#All],2,FALSE)))</f>
        <v/>
      </c>
      <c r="Z362" s="4" t="str">
        <f>IF('[1]#source_data'!A365="","",IF(X362="","",VLOOKUP(X362,[1]!Table2[#All],3,FALSE)))</f>
        <v/>
      </c>
      <c r="AA362" s="7">
        <f ca="1">IF('[1]#source_data'!A365="","",'[1]#fixed_data'!$B$7)</f>
        <v>46079</v>
      </c>
      <c r="AB362" s="4" t="str">
        <f>IF('[1]#source_data'!A365="","",'[1]#fixed_data'!$B$8)</f>
        <v>https://www.berkeleyfoundation.org.uk/</v>
      </c>
      <c r="AC362" s="4">
        <f>IF('[1]#source_data'!A365="","",IF('[1]#source_data'!O365="","",'[1]#source_data'!O365))</f>
        <v>0</v>
      </c>
    </row>
    <row r="363" spans="1:29" x14ac:dyDescent="0.25">
      <c r="A363" s="4" t="str">
        <f>IF('[1]#source_data'!A366="","",CONCATENATE('[1]#fixed_data'!$B$2&amp;'[1]#source_data'!A366))</f>
        <v>360G-BerkeleyFdn-GR10166</v>
      </c>
      <c r="B363" s="4" t="str">
        <f>IF('[1]#source_data'!A366="","",IF('[1]#source_data'!B366="","",'[1]#source_data'!B366))</f>
        <v>One-off grant</v>
      </c>
      <c r="C363" s="4" t="str">
        <f>IF('[1]#source_data'!A366="","",IF('[1]#source_data'!C366="","",'[1]#source_data'!C366))</f>
        <v>A grant provided in response to UK Cost of Living crisis.</v>
      </c>
      <c r="D363" s="4" t="str">
        <f>IF('[1]#source_data'!A366="","",'[1]#fixed_data'!$B$3)</f>
        <v>GBP</v>
      </c>
      <c r="E363" s="5">
        <f>IF('[1]#source_data'!A366="","",IF('[1]#source_data'!D366="","",'[1]#source_data'!D366))</f>
        <v>3000</v>
      </c>
      <c r="F363" s="5">
        <f>IF('[1]#source_data'!A366="","",IF('[1]#source_data'!F366="","",'[1]#source_data'!F366))</f>
        <v>3000</v>
      </c>
      <c r="G363" s="6">
        <f>IF('[1]#source_data'!A366="","",IF('[1]#source_data'!E366="","",'[1]#source_data'!E366))</f>
        <v>45015</v>
      </c>
      <c r="H363" s="4" t="str">
        <f>IF('[1]#source_data'!A366="","",IF(AND(J363="",K363=""),'[1]#fixed_data'!$B$4&amp;SUBSTITUTE(I363," ","-"),IF(J363="","GB-COH-"&amp;K363,IF(LEFT(J363,2)="SC","GB-SC-"&amp;J363,IF(AND(LEFT(J363,1)="1",LEN(J363)=6),"GB-NIC-"&amp;J363,IF(LEFT(J363,3)="NIC","GB-NIC-"&amp;SUBSTITUTE(J363,"NIC",""),IF(LEFT(J363,1)="X","GB-REV-"&amp;J363,"GB-CHC-"&amp;J363)))))))</f>
        <v>GB-CHC-1140866</v>
      </c>
      <c r="I363" s="4" t="str">
        <f>IF('[1]#source_data'!A366="","",IF('[1]#source_data'!G366="","",'[1]#source_data'!G366))</f>
        <v>Art Against Knives</v>
      </c>
      <c r="J363" s="4">
        <f>IF('[1]#source_data'!A366="","",IF(ISBLANK('[1]#source_data'!H366),"",'[1]#source_data'!H366))</f>
        <v>1140866</v>
      </c>
      <c r="K363" s="4" t="str">
        <f>IF('[1]#source_data'!A366="","",IF('[1]#source_data'!I366="","",TEXT('[1]#source_data'!I366,"00000000")))</f>
        <v/>
      </c>
      <c r="L363" s="4" t="str">
        <f>IF('[1]#source_data'!A366="","",'[1]#fixed_data'!$B$5)</f>
        <v>GB-CHC-1152596</v>
      </c>
      <c r="M363" s="4" t="str">
        <f>IF('[1]#source_data'!A366="","",'[1]#fixed_data'!$B$6)</f>
        <v>The Berkeley Foundation</v>
      </c>
      <c r="N363" s="4" t="str">
        <f>IF('[1]#source_data'!A366="","",IF('[1]#source_data'!J366="","",'[1]#source_data'!J366))</f>
        <v>Unrestricted funding</v>
      </c>
      <c r="O363" s="4" t="str">
        <f>IF('[1]#source_data'!A366="","",IF('[1]#source_data'!K366="","",'[1]#source_data'!K366))</f>
        <v>London</v>
      </c>
      <c r="P363" s="4" t="str">
        <f>IF('[1]#source_data'!A366="","",IF(O363="","",VLOOKUP(O363,[1]!Table2[#All],2,FALSE)))</f>
        <v>E12000007</v>
      </c>
      <c r="Q363" s="4" t="str">
        <f>IF('[1]#source_data'!A366="","",IF(O363="","",VLOOKUP(O363,[1]!Table2[#All],3,FALSE)))</f>
        <v>RGN/GOR</v>
      </c>
      <c r="R363" s="4" t="str">
        <f>IF('[1]#source_data'!A366="","",IF('[1]#source_data'!L366="","",'[1]#source_data'!L366))</f>
        <v/>
      </c>
      <c r="S363" s="4" t="str">
        <f>IF('[1]#source_data'!A366="","",IF(R363="","",VLOOKUP(R363,[1]!Table2[#All],2,FALSE)))</f>
        <v/>
      </c>
      <c r="T363" s="4" t="str">
        <f>IF('[1]#source_data'!A366="","",IF(R363="","",VLOOKUP(R363,[1]!Table2[#All],3,FALSE)))</f>
        <v/>
      </c>
      <c r="U363" s="4" t="str">
        <f>IF('[1]#source_data'!A366="","",IF('[1]#source_data'!M366="","",'[1]#source_data'!M366))</f>
        <v/>
      </c>
      <c r="V363" s="4" t="str">
        <f>IF('[1]#source_data'!A366="","",IF(U363="","",VLOOKUP(U363,[1]!Table2[#All],2,FALSE)))</f>
        <v/>
      </c>
      <c r="W363" s="4" t="str">
        <f>IF('[1]#source_data'!A366="","",IF(U363="","",VLOOKUP(U363,[1]!Table2[#All],3,FALSE)))</f>
        <v/>
      </c>
      <c r="X363" s="4" t="str">
        <f>IF('[1]#source_data'!A366="","",IF('[1]#source_data'!N366="","",'[1]#source_data'!N366))</f>
        <v/>
      </c>
      <c r="Y363" s="4" t="str">
        <f>IF('[1]#source_data'!A366="","",IF(X363="","",VLOOKUP(X363,[1]!Table2[#All],2,FALSE)))</f>
        <v/>
      </c>
      <c r="Z363" s="4" t="str">
        <f>IF('[1]#source_data'!A366="","",IF(X363="","",VLOOKUP(X363,[1]!Table2[#All],3,FALSE)))</f>
        <v/>
      </c>
      <c r="AA363" s="7">
        <f ca="1">IF('[1]#source_data'!A366="","",'[1]#fixed_data'!$B$7)</f>
        <v>46079</v>
      </c>
      <c r="AB363" s="4" t="str">
        <f>IF('[1]#source_data'!A366="","",'[1]#fixed_data'!$B$8)</f>
        <v>https://www.berkeleyfoundation.org.uk/</v>
      </c>
      <c r="AC363" s="4">
        <f>IF('[1]#source_data'!A366="","",IF('[1]#source_data'!O366="","",'[1]#source_data'!O366))</f>
        <v>0</v>
      </c>
    </row>
    <row r="364" spans="1:29" x14ac:dyDescent="0.25">
      <c r="A364" s="4" t="str">
        <f>IF('[1]#source_data'!A367="","",CONCATENATE('[1]#fixed_data'!$B$2&amp;'[1]#source_data'!A367))</f>
        <v>360G-BerkeleyFdn-GR10169</v>
      </c>
      <c r="B364" s="4" t="str">
        <f>IF('[1]#source_data'!A367="","",IF('[1]#source_data'!B367="","",'[1]#source_data'!B367))</f>
        <v>One-off grant</v>
      </c>
      <c r="C364" s="4" t="str">
        <f>IF('[1]#source_data'!A367="","",IF('[1]#source_data'!C367="","",'[1]#source_data'!C367))</f>
        <v>A grant provided in response to UK Cost of Living crisis.</v>
      </c>
      <c r="D364" s="4" t="str">
        <f>IF('[1]#source_data'!A367="","",'[1]#fixed_data'!$B$3)</f>
        <v>GBP</v>
      </c>
      <c r="E364" s="5">
        <f>IF('[1]#source_data'!A367="","",IF('[1]#source_data'!D367="","",'[1]#source_data'!D367))</f>
        <v>3000</v>
      </c>
      <c r="F364" s="5">
        <f>IF('[1]#source_data'!A367="","",IF('[1]#source_data'!F367="","",'[1]#source_data'!F367))</f>
        <v>3000</v>
      </c>
      <c r="G364" s="6">
        <f>IF('[1]#source_data'!A367="","",IF('[1]#source_data'!E367="","",'[1]#source_data'!E367))</f>
        <v>45015</v>
      </c>
      <c r="H364" s="4" t="str">
        <f>IF('[1]#source_data'!A367="","",IF(AND(J364="",K364=""),'[1]#fixed_data'!$B$4&amp;SUBSTITUTE(I364," ","-"),IF(J364="","GB-COH-"&amp;K364,IF(LEFT(J364,2)="SC","GB-SC-"&amp;J364,IF(AND(LEFT(J364,1)="1",LEN(J364)=6),"GB-NIC-"&amp;J364,IF(LEFT(J364,3)="NIC","GB-NIC-"&amp;SUBSTITUTE(J364,"NIC",""),IF(LEFT(J364,1)="X","GB-REV-"&amp;J364,"GB-CHC-"&amp;J364)))))))</f>
        <v>GB-CHC-1079581</v>
      </c>
      <c r="I364" s="4" t="str">
        <f>IF('[1]#source_data'!A367="","",IF('[1]#source_data'!G367="","",'[1]#source_data'!G367))</f>
        <v>High Trees Community Development Trust</v>
      </c>
      <c r="J364" s="4">
        <f>IF('[1]#source_data'!A367="","",IF(ISBLANK('[1]#source_data'!H367),"",'[1]#source_data'!H367))</f>
        <v>1079581</v>
      </c>
      <c r="K364" s="4" t="str">
        <f>IF('[1]#source_data'!A367="","",IF('[1]#source_data'!I367="","",TEXT('[1]#source_data'!I367,"00000000")))</f>
        <v/>
      </c>
      <c r="L364" s="4" t="str">
        <f>IF('[1]#source_data'!A367="","",'[1]#fixed_data'!$B$5)</f>
        <v>GB-CHC-1152596</v>
      </c>
      <c r="M364" s="4" t="str">
        <f>IF('[1]#source_data'!A367="","",'[1]#fixed_data'!$B$6)</f>
        <v>The Berkeley Foundation</v>
      </c>
      <c r="N364" s="4" t="str">
        <f>IF('[1]#source_data'!A367="","",IF('[1]#source_data'!J367="","",'[1]#source_data'!J367))</f>
        <v>Unrestricted funding</v>
      </c>
      <c r="O364" s="4" t="str">
        <f>IF('[1]#source_data'!A367="","",IF('[1]#source_data'!K367="","",'[1]#source_data'!K367))</f>
        <v>London</v>
      </c>
      <c r="P364" s="4" t="str">
        <f>IF('[1]#source_data'!A367="","",IF(O364="","",VLOOKUP(O364,[1]!Table2[#All],2,FALSE)))</f>
        <v>E12000007</v>
      </c>
      <c r="Q364" s="4" t="str">
        <f>IF('[1]#source_data'!A367="","",IF(O364="","",VLOOKUP(O364,[1]!Table2[#All],3,FALSE)))</f>
        <v>RGN/GOR</v>
      </c>
      <c r="R364" s="4" t="str">
        <f>IF('[1]#source_data'!A367="","",IF('[1]#source_data'!L367="","",'[1]#source_data'!L367))</f>
        <v/>
      </c>
      <c r="S364" s="4" t="str">
        <f>IF('[1]#source_data'!A367="","",IF(R364="","",VLOOKUP(R364,[1]!Table2[#All],2,FALSE)))</f>
        <v/>
      </c>
      <c r="T364" s="4" t="str">
        <f>IF('[1]#source_data'!A367="","",IF(R364="","",VLOOKUP(R364,[1]!Table2[#All],3,FALSE)))</f>
        <v/>
      </c>
      <c r="U364" s="4" t="str">
        <f>IF('[1]#source_data'!A367="","",IF('[1]#source_data'!M367="","",'[1]#source_data'!M367))</f>
        <v/>
      </c>
      <c r="V364" s="4" t="str">
        <f>IF('[1]#source_data'!A367="","",IF(U364="","",VLOOKUP(U364,[1]!Table2[#All],2,FALSE)))</f>
        <v/>
      </c>
      <c r="W364" s="4" t="str">
        <f>IF('[1]#source_data'!A367="","",IF(U364="","",VLOOKUP(U364,[1]!Table2[#All],3,FALSE)))</f>
        <v/>
      </c>
      <c r="X364" s="4" t="str">
        <f>IF('[1]#source_data'!A367="","",IF('[1]#source_data'!N367="","",'[1]#source_data'!N367))</f>
        <v/>
      </c>
      <c r="Y364" s="4" t="str">
        <f>IF('[1]#source_data'!A367="","",IF(X364="","",VLOOKUP(X364,[1]!Table2[#All],2,FALSE)))</f>
        <v/>
      </c>
      <c r="Z364" s="4" t="str">
        <f>IF('[1]#source_data'!A367="","",IF(X364="","",VLOOKUP(X364,[1]!Table2[#All],3,FALSE)))</f>
        <v/>
      </c>
      <c r="AA364" s="7">
        <f ca="1">IF('[1]#source_data'!A367="","",'[1]#fixed_data'!$B$7)</f>
        <v>46079</v>
      </c>
      <c r="AB364" s="4" t="str">
        <f>IF('[1]#source_data'!A367="","",'[1]#fixed_data'!$B$8)</f>
        <v>https://www.berkeleyfoundation.org.uk/</v>
      </c>
      <c r="AC364" s="4">
        <f>IF('[1]#source_data'!A367="","",IF('[1]#source_data'!O367="","",'[1]#source_data'!O367))</f>
        <v>0</v>
      </c>
    </row>
    <row r="365" spans="1:29" x14ac:dyDescent="0.25">
      <c r="A365" s="4" t="str">
        <f>IF('[1]#source_data'!A368="","",CONCATENATE('[1]#fixed_data'!$B$2&amp;'[1]#source_data'!A368))</f>
        <v>360G-BerkeleyFdn-GR10165</v>
      </c>
      <c r="B365" s="4" t="str">
        <f>IF('[1]#source_data'!A368="","",IF('[1]#source_data'!B368="","",'[1]#source_data'!B368))</f>
        <v>One-off grant</v>
      </c>
      <c r="C365" s="4" t="str">
        <f>IF('[1]#source_data'!A368="","",IF('[1]#source_data'!C368="","",'[1]#source_data'!C368))</f>
        <v>A grant provided in response to UK Cost of Living crisis.</v>
      </c>
      <c r="D365" s="4" t="str">
        <f>IF('[1]#source_data'!A368="","",'[1]#fixed_data'!$B$3)</f>
        <v>GBP</v>
      </c>
      <c r="E365" s="5">
        <f>IF('[1]#source_data'!A368="","",IF('[1]#source_data'!D368="","",'[1]#source_data'!D368))</f>
        <v>3000</v>
      </c>
      <c r="F365" s="5">
        <f>IF('[1]#source_data'!A368="","",IF('[1]#source_data'!F368="","",'[1]#source_data'!F368))</f>
        <v>3000</v>
      </c>
      <c r="G365" s="6">
        <f>IF('[1]#source_data'!A368="","",IF('[1]#source_data'!E368="","",'[1]#source_data'!E368))</f>
        <v>45015</v>
      </c>
      <c r="H365" s="4" t="str">
        <f>IF('[1]#source_data'!A368="","",IF(AND(J365="",K365=""),'[1]#fixed_data'!$B$4&amp;SUBSTITUTE(I365," ","-"),IF(J365="","GB-COH-"&amp;K365,IF(LEFT(J365,2)="SC","GB-SC-"&amp;J365,IF(AND(LEFT(J365,1)="1",LEN(J365)=6),"GB-NIC-"&amp;J365,IF(LEFT(J365,3)="NIC","GB-NIC-"&amp;SUBSTITUTE(J365,"NIC",""),IF(LEFT(J365,1)="X","GB-REV-"&amp;J365,"GB-CHC-"&amp;J365)))))))</f>
        <v>GB-CHC-1160814</v>
      </c>
      <c r="I365" s="4" t="str">
        <f>IF('[1]#source_data'!A368="","",IF('[1]#source_data'!G368="","",'[1]#source_data'!G368))</f>
        <v>Small Green Shoots </v>
      </c>
      <c r="J365" s="4">
        <f>IF('[1]#source_data'!A368="","",IF(ISBLANK('[1]#source_data'!H368),"",'[1]#source_data'!H368))</f>
        <v>1160814</v>
      </c>
      <c r="K365" s="4" t="str">
        <f>IF('[1]#source_data'!A368="","",IF('[1]#source_data'!I368="","",TEXT('[1]#source_data'!I368,"00000000")))</f>
        <v/>
      </c>
      <c r="L365" s="4" t="str">
        <f>IF('[1]#source_data'!A368="","",'[1]#fixed_data'!$B$5)</f>
        <v>GB-CHC-1152596</v>
      </c>
      <c r="M365" s="4" t="str">
        <f>IF('[1]#source_data'!A368="","",'[1]#fixed_data'!$B$6)</f>
        <v>The Berkeley Foundation</v>
      </c>
      <c r="N365" s="4" t="str">
        <f>IF('[1]#source_data'!A368="","",IF('[1]#source_data'!J368="","",'[1]#source_data'!J368))</f>
        <v>Unrestricted funding</v>
      </c>
      <c r="O365" s="4" t="str">
        <f>IF('[1]#source_data'!A368="","",IF('[1]#source_data'!K368="","",'[1]#source_data'!K368))</f>
        <v>London</v>
      </c>
      <c r="P365" s="4" t="str">
        <f>IF('[1]#source_data'!A368="","",IF(O365="","",VLOOKUP(O365,[1]!Table2[#All],2,FALSE)))</f>
        <v>E12000007</v>
      </c>
      <c r="Q365" s="4" t="str">
        <f>IF('[1]#source_data'!A368="","",IF(O365="","",VLOOKUP(O365,[1]!Table2[#All],3,FALSE)))</f>
        <v>RGN/GOR</v>
      </c>
      <c r="R365" s="4" t="str">
        <f>IF('[1]#source_data'!A368="","",IF('[1]#source_data'!L368="","",'[1]#source_data'!L368))</f>
        <v/>
      </c>
      <c r="S365" s="4" t="str">
        <f>IF('[1]#source_data'!A368="","",IF(R365="","",VLOOKUP(R365,[1]!Table2[#All],2,FALSE)))</f>
        <v/>
      </c>
      <c r="T365" s="4" t="str">
        <f>IF('[1]#source_data'!A368="","",IF(R365="","",VLOOKUP(R365,[1]!Table2[#All],3,FALSE)))</f>
        <v/>
      </c>
      <c r="U365" s="4" t="str">
        <f>IF('[1]#source_data'!A368="","",IF('[1]#source_data'!M368="","",'[1]#source_data'!M368))</f>
        <v/>
      </c>
      <c r="V365" s="4" t="str">
        <f>IF('[1]#source_data'!A368="","",IF(U365="","",VLOOKUP(U365,[1]!Table2[#All],2,FALSE)))</f>
        <v/>
      </c>
      <c r="W365" s="4" t="str">
        <f>IF('[1]#source_data'!A368="","",IF(U365="","",VLOOKUP(U365,[1]!Table2[#All],3,FALSE)))</f>
        <v/>
      </c>
      <c r="X365" s="4" t="str">
        <f>IF('[1]#source_data'!A368="","",IF('[1]#source_data'!N368="","",'[1]#source_data'!N368))</f>
        <v/>
      </c>
      <c r="Y365" s="4" t="str">
        <f>IF('[1]#source_data'!A368="","",IF(X365="","",VLOOKUP(X365,[1]!Table2[#All],2,FALSE)))</f>
        <v/>
      </c>
      <c r="Z365" s="4" t="str">
        <f>IF('[1]#source_data'!A368="","",IF(X365="","",VLOOKUP(X365,[1]!Table2[#All],3,FALSE)))</f>
        <v/>
      </c>
      <c r="AA365" s="7">
        <f ca="1">IF('[1]#source_data'!A368="","",'[1]#fixed_data'!$B$7)</f>
        <v>46079</v>
      </c>
      <c r="AB365" s="4" t="str">
        <f>IF('[1]#source_data'!A368="","",'[1]#fixed_data'!$B$8)</f>
        <v>https://www.berkeleyfoundation.org.uk/</v>
      </c>
      <c r="AC365" s="4">
        <f>IF('[1]#source_data'!A368="","",IF('[1]#source_data'!O368="","",'[1]#source_data'!O368))</f>
        <v>0</v>
      </c>
    </row>
    <row r="366" spans="1:29" x14ac:dyDescent="0.25">
      <c r="A366" s="4" t="str">
        <f>IF('[1]#source_data'!A369="","",CONCATENATE('[1]#fixed_data'!$B$2&amp;'[1]#source_data'!A369))</f>
        <v>360G-BerkeleyFdn-GR10167</v>
      </c>
      <c r="B366" s="4" t="str">
        <f>IF('[1]#source_data'!A369="","",IF('[1]#source_data'!B369="","",'[1]#source_data'!B369))</f>
        <v>One-off grant</v>
      </c>
      <c r="C366" s="4" t="str">
        <f>IF('[1]#source_data'!A369="","",IF('[1]#source_data'!C369="","",'[1]#source_data'!C369))</f>
        <v>A grant provided in response to UK Cost of Living crisis.</v>
      </c>
      <c r="D366" s="4" t="str">
        <f>IF('[1]#source_data'!A369="","",'[1]#fixed_data'!$B$3)</f>
        <v>GBP</v>
      </c>
      <c r="E366" s="5">
        <f>IF('[1]#source_data'!A369="","",IF('[1]#source_data'!D369="","",'[1]#source_data'!D369))</f>
        <v>3000</v>
      </c>
      <c r="F366" s="5">
        <f>IF('[1]#source_data'!A369="","",IF('[1]#source_data'!F369="","",'[1]#source_data'!F369))</f>
        <v>3000</v>
      </c>
      <c r="G366" s="6">
        <f>IF('[1]#source_data'!A369="","",IF('[1]#source_data'!E369="","",'[1]#source_data'!E369))</f>
        <v>45015</v>
      </c>
      <c r="H366" s="4" t="str">
        <f>IF('[1]#source_data'!A369="","",IF(AND(J366="",K366=""),'[1]#fixed_data'!$B$4&amp;SUBSTITUTE(I366," ","-"),IF(J366="","GB-COH-"&amp;K366,IF(LEFT(J366,2)="SC","GB-SC-"&amp;J366,IF(AND(LEFT(J366,1)="1",LEN(J366)=6),"GB-NIC-"&amp;J366,IF(LEFT(J366,3)="NIC","GB-NIC-"&amp;SUBSTITUTE(J366,"NIC",""),IF(LEFT(J366,1)="X","GB-REV-"&amp;J366,"GB-CHC-"&amp;J366)))))))</f>
        <v>GB-CHC-1166646</v>
      </c>
      <c r="I366" s="4" t="str">
        <f>IF('[1]#source_data'!A369="","",IF('[1]#source_data'!G369="","",'[1]#source_data'!G369))</f>
        <v>Breadwinners Foundation</v>
      </c>
      <c r="J366" s="4">
        <f>IF('[1]#source_data'!A369="","",IF(ISBLANK('[1]#source_data'!H369),"",'[1]#source_data'!H369))</f>
        <v>1166646</v>
      </c>
      <c r="K366" s="4" t="str">
        <f>IF('[1]#source_data'!A369="","",IF('[1]#source_data'!I369="","",TEXT('[1]#source_data'!I369,"00000000")))</f>
        <v/>
      </c>
      <c r="L366" s="4" t="str">
        <f>IF('[1]#source_data'!A369="","",'[1]#fixed_data'!$B$5)</f>
        <v>GB-CHC-1152596</v>
      </c>
      <c r="M366" s="4" t="str">
        <f>IF('[1]#source_data'!A369="","",'[1]#fixed_data'!$B$6)</f>
        <v>The Berkeley Foundation</v>
      </c>
      <c r="N366" s="4" t="str">
        <f>IF('[1]#source_data'!A369="","",IF('[1]#source_data'!J369="","",'[1]#source_data'!J369))</f>
        <v>Unrestricted funding</v>
      </c>
      <c r="O366" s="4" t="str">
        <f>IF('[1]#source_data'!A369="","",IF('[1]#source_data'!K369="","",'[1]#source_data'!K369))</f>
        <v>London</v>
      </c>
      <c r="P366" s="4" t="str">
        <f>IF('[1]#source_data'!A369="","",IF(O366="","",VLOOKUP(O366,[1]!Table2[#All],2,FALSE)))</f>
        <v>E12000007</v>
      </c>
      <c r="Q366" s="4" t="str">
        <f>IF('[1]#source_data'!A369="","",IF(O366="","",VLOOKUP(O366,[1]!Table2[#All],3,FALSE)))</f>
        <v>RGN/GOR</v>
      </c>
      <c r="R366" s="4" t="str">
        <f>IF('[1]#source_data'!A369="","",IF('[1]#source_data'!L369="","",'[1]#source_data'!L369))</f>
        <v/>
      </c>
      <c r="S366" s="4" t="str">
        <f>IF('[1]#source_data'!A369="","",IF(R366="","",VLOOKUP(R366,[1]!Table2[#All],2,FALSE)))</f>
        <v/>
      </c>
      <c r="T366" s="4" t="str">
        <f>IF('[1]#source_data'!A369="","",IF(R366="","",VLOOKUP(R366,[1]!Table2[#All],3,FALSE)))</f>
        <v/>
      </c>
      <c r="U366" s="4" t="str">
        <f>IF('[1]#source_data'!A369="","",IF('[1]#source_data'!M369="","",'[1]#source_data'!M369))</f>
        <v/>
      </c>
      <c r="V366" s="4" t="str">
        <f>IF('[1]#source_data'!A369="","",IF(U366="","",VLOOKUP(U366,[1]!Table2[#All],2,FALSE)))</f>
        <v/>
      </c>
      <c r="W366" s="4" t="str">
        <f>IF('[1]#source_data'!A369="","",IF(U366="","",VLOOKUP(U366,[1]!Table2[#All],3,FALSE)))</f>
        <v/>
      </c>
      <c r="X366" s="4" t="str">
        <f>IF('[1]#source_data'!A369="","",IF('[1]#source_data'!N369="","",'[1]#source_data'!N369))</f>
        <v/>
      </c>
      <c r="Y366" s="4" t="str">
        <f>IF('[1]#source_data'!A369="","",IF(X366="","",VLOOKUP(X366,[1]!Table2[#All],2,FALSE)))</f>
        <v/>
      </c>
      <c r="Z366" s="4" t="str">
        <f>IF('[1]#source_data'!A369="","",IF(X366="","",VLOOKUP(X366,[1]!Table2[#All],3,FALSE)))</f>
        <v/>
      </c>
      <c r="AA366" s="7">
        <f ca="1">IF('[1]#source_data'!A369="","",'[1]#fixed_data'!$B$7)</f>
        <v>46079</v>
      </c>
      <c r="AB366" s="4" t="str">
        <f>IF('[1]#source_data'!A369="","",'[1]#fixed_data'!$B$8)</f>
        <v>https://www.berkeleyfoundation.org.uk/</v>
      </c>
      <c r="AC366" s="4">
        <f>IF('[1]#source_data'!A369="","",IF('[1]#source_data'!O369="","",'[1]#source_data'!O369))</f>
        <v>0</v>
      </c>
    </row>
    <row r="367" spans="1:29" x14ac:dyDescent="0.25">
      <c r="A367" s="4" t="str">
        <f>IF('[1]#source_data'!A370="","",CONCATENATE('[1]#fixed_data'!$B$2&amp;'[1]#source_data'!A370))</f>
        <v>360G-BerkeleyFdn-GR10163</v>
      </c>
      <c r="B367" s="4" t="str">
        <f>IF('[1]#source_data'!A370="","",IF('[1]#source_data'!B370="","",'[1]#source_data'!B370))</f>
        <v>One-off grant</v>
      </c>
      <c r="C367" s="4" t="str">
        <f>IF('[1]#source_data'!A370="","",IF('[1]#source_data'!C370="","",'[1]#source_data'!C370))</f>
        <v>A grant provided in response to UK Cost of Living crisis.</v>
      </c>
      <c r="D367" s="4" t="str">
        <f>IF('[1]#source_data'!A370="","",'[1]#fixed_data'!$B$3)</f>
        <v>GBP</v>
      </c>
      <c r="E367" s="5">
        <f>IF('[1]#source_data'!A370="","",IF('[1]#source_data'!D370="","",'[1]#source_data'!D370))</f>
        <v>10000</v>
      </c>
      <c r="F367" s="5">
        <f>IF('[1]#source_data'!A370="","",IF('[1]#source_data'!F370="","",'[1]#source_data'!F370))</f>
        <v>10000</v>
      </c>
      <c r="G367" s="6">
        <f>IF('[1]#source_data'!A370="","",IF('[1]#source_data'!E370="","",'[1]#source_data'!E370))</f>
        <v>45015</v>
      </c>
      <c r="H367" s="4" t="str">
        <f>IF('[1]#source_data'!A370="","",IF(AND(J367="",K367=""),'[1]#fixed_data'!$B$4&amp;SUBSTITUTE(I367," ","-"),IF(J367="","GB-COH-"&amp;K367,IF(LEFT(J367,2)="SC","GB-SC-"&amp;J367,IF(AND(LEFT(J367,1)="1",LEN(J367)=6),"GB-NIC-"&amp;J367,IF(LEFT(J367,3)="NIC","GB-NIC-"&amp;SUBSTITUTE(J367,"NIC",""),IF(LEFT(J367,1)="X","GB-REV-"&amp;J367,"GB-CHC-"&amp;J367)))))))</f>
        <v>GB-CHC-1046047</v>
      </c>
      <c r="I367" s="4" t="str">
        <f>IF('[1]#source_data'!A370="","",IF('[1]#source_data'!G370="","",'[1]#source_data'!G370))</f>
        <v>The Change Foundation</v>
      </c>
      <c r="J367" s="4">
        <f>IF('[1]#source_data'!A370="","",IF(ISBLANK('[1]#source_data'!H370),"",'[1]#source_data'!H370))</f>
        <v>1046047</v>
      </c>
      <c r="K367" s="4" t="str">
        <f>IF('[1]#source_data'!A370="","",IF('[1]#source_data'!I370="","",TEXT('[1]#source_data'!I370,"00000000")))</f>
        <v/>
      </c>
      <c r="L367" s="4" t="str">
        <f>IF('[1]#source_data'!A370="","",'[1]#fixed_data'!$B$5)</f>
        <v>GB-CHC-1152596</v>
      </c>
      <c r="M367" s="4" t="str">
        <f>IF('[1]#source_data'!A370="","",'[1]#fixed_data'!$B$6)</f>
        <v>The Berkeley Foundation</v>
      </c>
      <c r="N367" s="4" t="str">
        <f>IF('[1]#source_data'!A370="","",IF('[1]#source_data'!J370="","",'[1]#source_data'!J370))</f>
        <v>Unrestricted funding</v>
      </c>
      <c r="O367" s="4" t="str">
        <f>IF('[1]#source_data'!A370="","",IF('[1]#source_data'!K370="","",'[1]#source_data'!K370))</f>
        <v>Birmingham</v>
      </c>
      <c r="P367" s="4" t="str">
        <f>IF('[1]#source_data'!A370="","",IF(O367="","",VLOOKUP(O367,[1]!Table2[#All],2,FALSE)))</f>
        <v>E08000025</v>
      </c>
      <c r="Q367" s="4" t="str">
        <f>IF('[1]#source_data'!A370="","",IF(O367="","",VLOOKUP(O367,[1]!Table2[#All],3,FALSE)))</f>
        <v>MD</v>
      </c>
      <c r="R367" s="4" t="str">
        <f>IF('[1]#source_data'!A370="","",IF('[1]#source_data'!L370="","",'[1]#source_data'!L370))</f>
        <v>London</v>
      </c>
      <c r="S367" s="4" t="str">
        <f>IF('[1]#source_data'!A370="","",IF(R367="","",VLOOKUP(R367,[1]!Table2[#All],2,FALSE)))</f>
        <v>E12000007</v>
      </c>
      <c r="T367" s="4" t="str">
        <f>IF('[1]#source_data'!A370="","",IF(R367="","",VLOOKUP(R367,[1]!Table2[#All],3,FALSE)))</f>
        <v>RGN/GOR</v>
      </c>
      <c r="U367" s="4" t="str">
        <f>IF('[1]#source_data'!A370="","",IF('[1]#source_data'!M370="","",'[1]#source_data'!M370))</f>
        <v/>
      </c>
      <c r="V367" s="4" t="str">
        <f>IF('[1]#source_data'!A370="","",IF(U367="","",VLOOKUP(U367,[1]!Table2[#All],2,FALSE)))</f>
        <v/>
      </c>
      <c r="W367" s="4" t="str">
        <f>IF('[1]#source_data'!A370="","",IF(U367="","",VLOOKUP(U367,[1]!Table2[#All],3,FALSE)))</f>
        <v/>
      </c>
      <c r="X367" s="4" t="str">
        <f>IF('[1]#source_data'!A370="","",IF('[1]#source_data'!N370="","",'[1]#source_data'!N370))</f>
        <v/>
      </c>
      <c r="Y367" s="4" t="str">
        <f>IF('[1]#source_data'!A370="","",IF(X367="","",VLOOKUP(X367,[1]!Table2[#All],2,FALSE)))</f>
        <v/>
      </c>
      <c r="Z367" s="4" t="str">
        <f>IF('[1]#source_data'!A370="","",IF(X367="","",VLOOKUP(X367,[1]!Table2[#All],3,FALSE)))</f>
        <v/>
      </c>
      <c r="AA367" s="7">
        <f ca="1">IF('[1]#source_data'!A370="","",'[1]#fixed_data'!$B$7)</f>
        <v>46079</v>
      </c>
      <c r="AB367" s="4" t="str">
        <f>IF('[1]#source_data'!A370="","",'[1]#fixed_data'!$B$8)</f>
        <v>https://www.berkeleyfoundation.org.uk/</v>
      </c>
      <c r="AC367" s="4">
        <f>IF('[1]#source_data'!A370="","",IF('[1]#source_data'!O370="","",'[1]#source_data'!O370))</f>
        <v>0</v>
      </c>
    </row>
    <row r="368" spans="1:29" x14ac:dyDescent="0.25">
      <c r="A368" s="4" t="str">
        <f>IF('[1]#source_data'!A371="","",CONCATENATE('[1]#fixed_data'!$B$2&amp;'[1]#source_data'!A371))</f>
        <v>360G-BerkeleyFdn-GR10176</v>
      </c>
      <c r="B368" s="4" t="str">
        <f>IF('[1]#source_data'!A371="","",IF('[1]#source_data'!B371="","",'[1]#source_data'!B371))</f>
        <v>One-off grant</v>
      </c>
      <c r="C368" s="4" t="str">
        <f>IF('[1]#source_data'!A371="","",IF('[1]#source_data'!C371="","",'[1]#source_data'!C371))</f>
        <v>A grant provided in response to UK Cost of Living crisis.</v>
      </c>
      <c r="D368" s="4" t="str">
        <f>IF('[1]#source_data'!A371="","",'[1]#fixed_data'!$B$3)</f>
        <v>GBP</v>
      </c>
      <c r="E368" s="5">
        <f>IF('[1]#source_data'!A371="","",IF('[1]#source_data'!D371="","",'[1]#source_data'!D371))</f>
        <v>5000</v>
      </c>
      <c r="F368" s="5">
        <f>IF('[1]#source_data'!A371="","",IF('[1]#source_data'!F371="","",'[1]#source_data'!F371))</f>
        <v>5000</v>
      </c>
      <c r="G368" s="6">
        <f>IF('[1]#source_data'!A371="","",IF('[1]#source_data'!E371="","",'[1]#source_data'!E371))</f>
        <v>45015</v>
      </c>
      <c r="H368" s="4" t="str">
        <f>IF('[1]#source_data'!A371="","",IF(AND(J368="",K368=""),'[1]#fixed_data'!$B$4&amp;SUBSTITUTE(I368," ","-"),IF(J368="","GB-COH-"&amp;K368,IF(LEFT(J368,2)="SC","GB-SC-"&amp;J368,IF(AND(LEFT(J368,1)="1",LEN(J368)=6),"GB-NIC-"&amp;J368,IF(LEFT(J368,3)="NIC","GB-NIC-"&amp;SUBSTITUTE(J368,"NIC",""),IF(LEFT(J368,1)="X","GB-REV-"&amp;J368,"GB-CHC-"&amp;J368)))))))</f>
        <v>GB-CHC-1077106</v>
      </c>
      <c r="I368" s="4" t="str">
        <f>IF('[1]#source_data'!A371="","",IF('[1]#source_data'!G371="","",'[1]#source_data'!G371))</f>
        <v>Anna Freud National Centre for Children and Families</v>
      </c>
      <c r="J368" s="4">
        <f>IF('[1]#source_data'!A371="","",IF(ISBLANK('[1]#source_data'!H371),"",'[1]#source_data'!H371))</f>
        <v>1077106</v>
      </c>
      <c r="K368" s="4" t="str">
        <f>IF('[1]#source_data'!A371="","",IF('[1]#source_data'!I371="","",TEXT('[1]#source_data'!I371,"00000000")))</f>
        <v/>
      </c>
      <c r="L368" s="4" t="str">
        <f>IF('[1]#source_data'!A371="","",'[1]#fixed_data'!$B$5)</f>
        <v>GB-CHC-1152596</v>
      </c>
      <c r="M368" s="4" t="str">
        <f>IF('[1]#source_data'!A371="","",'[1]#fixed_data'!$B$6)</f>
        <v>The Berkeley Foundation</v>
      </c>
      <c r="N368" s="4" t="str">
        <f>IF('[1]#source_data'!A371="","",IF('[1]#source_data'!J371="","",'[1]#source_data'!J371))</f>
        <v>Unrestricted funding</v>
      </c>
      <c r="O368" s="4" t="str">
        <f>IF('[1]#source_data'!A371="","",IF('[1]#source_data'!K371="","",'[1]#source_data'!K371))</f>
        <v>London</v>
      </c>
      <c r="P368" s="4" t="str">
        <f>IF('[1]#source_data'!A371="","",IF(O368="","",VLOOKUP(O368,[1]!Table2[#All],2,FALSE)))</f>
        <v>E12000007</v>
      </c>
      <c r="Q368" s="4" t="str">
        <f>IF('[1]#source_data'!A371="","",IF(O368="","",VLOOKUP(O368,[1]!Table2[#All],3,FALSE)))</f>
        <v>RGN/GOR</v>
      </c>
      <c r="R368" s="4" t="str">
        <f>IF('[1]#source_data'!A371="","",IF('[1]#source_data'!L371="","",'[1]#source_data'!L371))</f>
        <v/>
      </c>
      <c r="S368" s="4" t="str">
        <f>IF('[1]#source_data'!A371="","",IF(R368="","",VLOOKUP(R368,[1]!Table2[#All],2,FALSE)))</f>
        <v/>
      </c>
      <c r="T368" s="4" t="str">
        <f>IF('[1]#source_data'!A371="","",IF(R368="","",VLOOKUP(R368,[1]!Table2[#All],3,FALSE)))</f>
        <v/>
      </c>
      <c r="U368" s="4" t="str">
        <f>IF('[1]#source_data'!A371="","",IF('[1]#source_data'!M371="","",'[1]#source_data'!M371))</f>
        <v/>
      </c>
      <c r="V368" s="4" t="str">
        <f>IF('[1]#source_data'!A371="","",IF(U368="","",VLOOKUP(U368,[1]!Table2[#All],2,FALSE)))</f>
        <v/>
      </c>
      <c r="W368" s="4" t="str">
        <f>IF('[1]#source_data'!A371="","",IF(U368="","",VLOOKUP(U368,[1]!Table2[#All],3,FALSE)))</f>
        <v/>
      </c>
      <c r="X368" s="4" t="str">
        <f>IF('[1]#source_data'!A371="","",IF('[1]#source_data'!N371="","",'[1]#source_data'!N371))</f>
        <v/>
      </c>
      <c r="Y368" s="4" t="str">
        <f>IF('[1]#source_data'!A371="","",IF(X368="","",VLOOKUP(X368,[1]!Table2[#All],2,FALSE)))</f>
        <v/>
      </c>
      <c r="Z368" s="4" t="str">
        <f>IF('[1]#source_data'!A371="","",IF(X368="","",VLOOKUP(X368,[1]!Table2[#All],3,FALSE)))</f>
        <v/>
      </c>
      <c r="AA368" s="7">
        <f ca="1">IF('[1]#source_data'!A371="","",'[1]#fixed_data'!$B$7)</f>
        <v>46079</v>
      </c>
      <c r="AB368" s="4" t="str">
        <f>IF('[1]#source_data'!A371="","",'[1]#fixed_data'!$B$8)</f>
        <v>https://www.berkeleyfoundation.org.uk/</v>
      </c>
      <c r="AC368" s="4">
        <f>IF('[1]#source_data'!A371="","",IF('[1]#source_data'!O371="","",'[1]#source_data'!O371))</f>
        <v>0</v>
      </c>
    </row>
    <row r="369" spans="1:29" x14ac:dyDescent="0.25">
      <c r="A369" s="4" t="str">
        <f>IF('[1]#source_data'!A372="","",CONCATENATE('[1]#fixed_data'!$B$2&amp;'[1]#source_data'!A372))</f>
        <v>360G-BerkeleyFdn-GR10171</v>
      </c>
      <c r="B369" s="4" t="str">
        <f>IF('[1]#source_data'!A372="","",IF('[1]#source_data'!B372="","",'[1]#source_data'!B372))</f>
        <v>One-off grant</v>
      </c>
      <c r="C369" s="4" t="str">
        <f>IF('[1]#source_data'!A372="","",IF('[1]#source_data'!C372="","",'[1]#source_data'!C372))</f>
        <v>A grant provided in response to UK Cost of Living crisis.</v>
      </c>
      <c r="D369" s="4" t="str">
        <f>IF('[1]#source_data'!A372="","",'[1]#fixed_data'!$B$3)</f>
        <v>GBP</v>
      </c>
      <c r="E369" s="5">
        <f>IF('[1]#source_data'!A372="","",IF('[1]#source_data'!D372="","",'[1]#source_data'!D372))</f>
        <v>3000</v>
      </c>
      <c r="F369" s="5">
        <f>IF('[1]#source_data'!A372="","",IF('[1]#source_data'!F372="","",'[1]#source_data'!F372))</f>
        <v>3000</v>
      </c>
      <c r="G369" s="6">
        <f>IF('[1]#source_data'!A372="","",IF('[1]#source_data'!E372="","",'[1]#source_data'!E372))</f>
        <v>45015</v>
      </c>
      <c r="H369" s="4" t="str">
        <f>IF('[1]#source_data'!A372="","",IF(AND(J369="",K369=""),'[1]#fixed_data'!$B$4&amp;SUBSTITUTE(I369," ","-"),IF(J369="","GB-COH-"&amp;K369,IF(LEFT(J369,2)="SC","GB-SC-"&amp;J369,IF(AND(LEFT(J369,1)="1",LEN(J369)=6),"GB-NIC-"&amp;J369,IF(LEFT(J369,3)="NIC","GB-NIC-"&amp;SUBSTITUTE(J369,"NIC",""),IF(LEFT(J369,1)="X","GB-REV-"&amp;J369,"GB-CHC-"&amp;J369)))))))</f>
        <v>GB-CHC-1176524</v>
      </c>
      <c r="I369" s="4" t="str">
        <f>IF('[1]#source_data'!A372="","",IF('[1]#source_data'!G372="","",'[1]#source_data'!G372))</f>
        <v>BelEve UK</v>
      </c>
      <c r="J369" s="4">
        <f>IF('[1]#source_data'!A372="","",IF(ISBLANK('[1]#source_data'!H372),"",'[1]#source_data'!H372))</f>
        <v>1176524</v>
      </c>
      <c r="K369" s="4" t="str">
        <f>IF('[1]#source_data'!A372="","",IF('[1]#source_data'!I372="","",TEXT('[1]#source_data'!I372,"00000000")))</f>
        <v/>
      </c>
      <c r="L369" s="4" t="str">
        <f>IF('[1]#source_data'!A372="","",'[1]#fixed_data'!$B$5)</f>
        <v>GB-CHC-1152596</v>
      </c>
      <c r="M369" s="4" t="str">
        <f>IF('[1]#source_data'!A372="","",'[1]#fixed_data'!$B$6)</f>
        <v>The Berkeley Foundation</v>
      </c>
      <c r="N369" s="4" t="str">
        <f>IF('[1]#source_data'!A372="","",IF('[1]#source_data'!J372="","",'[1]#source_data'!J372))</f>
        <v>Unrestricted funding</v>
      </c>
      <c r="O369" s="4" t="str">
        <f>IF('[1]#source_data'!A372="","",IF('[1]#source_data'!K372="","",'[1]#source_data'!K372))</f>
        <v>London</v>
      </c>
      <c r="P369" s="4" t="str">
        <f>IF('[1]#source_data'!A372="","",IF(O369="","",VLOOKUP(O369,[1]!Table2[#All],2,FALSE)))</f>
        <v>E12000007</v>
      </c>
      <c r="Q369" s="4" t="str">
        <f>IF('[1]#source_data'!A372="","",IF(O369="","",VLOOKUP(O369,[1]!Table2[#All],3,FALSE)))</f>
        <v>RGN/GOR</v>
      </c>
      <c r="R369" s="4" t="str">
        <f>IF('[1]#source_data'!A372="","",IF('[1]#source_data'!L372="","",'[1]#source_data'!L372))</f>
        <v/>
      </c>
      <c r="S369" s="4" t="str">
        <f>IF('[1]#source_data'!A372="","",IF(R369="","",VLOOKUP(R369,[1]!Table2[#All],2,FALSE)))</f>
        <v/>
      </c>
      <c r="T369" s="4" t="str">
        <f>IF('[1]#source_data'!A372="","",IF(R369="","",VLOOKUP(R369,[1]!Table2[#All],3,FALSE)))</f>
        <v/>
      </c>
      <c r="U369" s="4" t="str">
        <f>IF('[1]#source_data'!A372="","",IF('[1]#source_data'!M372="","",'[1]#source_data'!M372))</f>
        <v/>
      </c>
      <c r="V369" s="4" t="str">
        <f>IF('[1]#source_data'!A372="","",IF(U369="","",VLOOKUP(U369,[1]!Table2[#All],2,FALSE)))</f>
        <v/>
      </c>
      <c r="W369" s="4" t="str">
        <f>IF('[1]#source_data'!A372="","",IF(U369="","",VLOOKUP(U369,[1]!Table2[#All],3,FALSE)))</f>
        <v/>
      </c>
      <c r="X369" s="4" t="str">
        <f>IF('[1]#source_data'!A372="","",IF('[1]#source_data'!N372="","",'[1]#source_data'!N372))</f>
        <v/>
      </c>
      <c r="Y369" s="4" t="str">
        <f>IF('[1]#source_data'!A372="","",IF(X369="","",VLOOKUP(X369,[1]!Table2[#All],2,FALSE)))</f>
        <v/>
      </c>
      <c r="Z369" s="4" t="str">
        <f>IF('[1]#source_data'!A372="","",IF(X369="","",VLOOKUP(X369,[1]!Table2[#All],3,FALSE)))</f>
        <v/>
      </c>
      <c r="AA369" s="7">
        <f ca="1">IF('[1]#source_data'!A372="","",'[1]#fixed_data'!$B$7)</f>
        <v>46079</v>
      </c>
      <c r="AB369" s="4" t="str">
        <f>IF('[1]#source_data'!A372="","",'[1]#fixed_data'!$B$8)</f>
        <v>https://www.berkeleyfoundation.org.uk/</v>
      </c>
      <c r="AC369" s="4">
        <f>IF('[1]#source_data'!A372="","",IF('[1]#source_data'!O372="","",'[1]#source_data'!O372))</f>
        <v>0</v>
      </c>
    </row>
    <row r="370" spans="1:29" x14ac:dyDescent="0.25">
      <c r="A370" s="4" t="str">
        <f>IF('[1]#source_data'!A373="","",CONCATENATE('[1]#fixed_data'!$B$2&amp;'[1]#source_data'!A373))</f>
        <v>360G-BerkeleyFdn-GR10175</v>
      </c>
      <c r="B370" s="4" t="str">
        <f>IF('[1]#source_data'!A373="","",IF('[1]#source_data'!B373="","",'[1]#source_data'!B373))</f>
        <v>One-off grant</v>
      </c>
      <c r="C370" s="4" t="str">
        <f>IF('[1]#source_data'!A373="","",IF('[1]#source_data'!C373="","",'[1]#source_data'!C373))</f>
        <v>A grant provided in response to UK Cost of Living crisis.</v>
      </c>
      <c r="D370" s="4" t="str">
        <f>IF('[1]#source_data'!A373="","",'[1]#fixed_data'!$B$3)</f>
        <v>GBP</v>
      </c>
      <c r="E370" s="5">
        <f>IF('[1]#source_data'!A373="","",IF('[1]#source_data'!D373="","",'[1]#source_data'!D373))</f>
        <v>3000</v>
      </c>
      <c r="F370" s="5">
        <f>IF('[1]#source_data'!A373="","",IF('[1]#source_data'!F373="","",'[1]#source_data'!F373))</f>
        <v>3000</v>
      </c>
      <c r="G370" s="6">
        <f>IF('[1]#source_data'!A373="","",IF('[1]#source_data'!E373="","",'[1]#source_data'!E373))</f>
        <v>45015</v>
      </c>
      <c r="H370" s="4" t="str">
        <f>IF('[1]#source_data'!A373="","",IF(AND(J370="",K370=""),'[1]#fixed_data'!$B$4&amp;SUBSTITUTE(I370," ","-"),IF(J370="","GB-COH-"&amp;K370,IF(LEFT(J370,2)="SC","GB-SC-"&amp;J370,IF(AND(LEFT(J370,1)="1",LEN(J370)=6),"GB-NIC-"&amp;J370,IF(LEFT(J370,3)="NIC","GB-NIC-"&amp;SUBSTITUTE(J370,"NIC",""),IF(LEFT(J370,1)="X","GB-REV-"&amp;J370,"GB-CHC-"&amp;J370)))))))</f>
        <v>GB-CHC-8860191</v>
      </c>
      <c r="I370" s="4" t="str">
        <f>IF('[1]#source_data'!A373="","",IF('[1]#source_data'!G373="","",'[1]#source_data'!G373))</f>
        <v>Salaam Peace</v>
      </c>
      <c r="J370" s="4">
        <f>IF('[1]#source_data'!A373="","",IF(ISBLANK('[1]#source_data'!H373),"",'[1]#source_data'!H373))</f>
        <v>8860191</v>
      </c>
      <c r="K370" s="4" t="str">
        <f>IF('[1]#source_data'!A373="","",IF('[1]#source_data'!I373="","",TEXT('[1]#source_data'!I373,"00000000")))</f>
        <v/>
      </c>
      <c r="L370" s="4" t="str">
        <f>IF('[1]#source_data'!A373="","",'[1]#fixed_data'!$B$5)</f>
        <v>GB-CHC-1152596</v>
      </c>
      <c r="M370" s="4" t="str">
        <f>IF('[1]#source_data'!A373="","",'[1]#fixed_data'!$B$6)</f>
        <v>The Berkeley Foundation</v>
      </c>
      <c r="N370" s="4" t="str">
        <f>IF('[1]#source_data'!A373="","",IF('[1]#source_data'!J373="","",'[1]#source_data'!J373))</f>
        <v>Unrestricted funding</v>
      </c>
      <c r="O370" s="4" t="str">
        <f>IF('[1]#source_data'!A373="","",IF('[1]#source_data'!K373="","",'[1]#source_data'!K373))</f>
        <v>London</v>
      </c>
      <c r="P370" s="4" t="str">
        <f>IF('[1]#source_data'!A373="","",IF(O370="","",VLOOKUP(O370,[1]!Table2[#All],2,FALSE)))</f>
        <v>E12000007</v>
      </c>
      <c r="Q370" s="4" t="str">
        <f>IF('[1]#source_data'!A373="","",IF(O370="","",VLOOKUP(O370,[1]!Table2[#All],3,FALSE)))</f>
        <v>RGN/GOR</v>
      </c>
      <c r="R370" s="4" t="str">
        <f>IF('[1]#source_data'!A373="","",IF('[1]#source_data'!L373="","",'[1]#source_data'!L373))</f>
        <v/>
      </c>
      <c r="S370" s="4" t="str">
        <f>IF('[1]#source_data'!A373="","",IF(R370="","",VLOOKUP(R370,[1]!Table2[#All],2,FALSE)))</f>
        <v/>
      </c>
      <c r="T370" s="4" t="str">
        <f>IF('[1]#source_data'!A373="","",IF(R370="","",VLOOKUP(R370,[1]!Table2[#All],3,FALSE)))</f>
        <v/>
      </c>
      <c r="U370" s="4" t="str">
        <f>IF('[1]#source_data'!A373="","",IF('[1]#source_data'!M373="","",'[1]#source_data'!M373))</f>
        <v/>
      </c>
      <c r="V370" s="4" t="str">
        <f>IF('[1]#source_data'!A373="","",IF(U370="","",VLOOKUP(U370,[1]!Table2[#All],2,FALSE)))</f>
        <v/>
      </c>
      <c r="W370" s="4" t="str">
        <f>IF('[1]#source_data'!A373="","",IF(U370="","",VLOOKUP(U370,[1]!Table2[#All],3,FALSE)))</f>
        <v/>
      </c>
      <c r="X370" s="4" t="str">
        <f>IF('[1]#source_data'!A373="","",IF('[1]#source_data'!N373="","",'[1]#source_data'!N373))</f>
        <v/>
      </c>
      <c r="Y370" s="4" t="str">
        <f>IF('[1]#source_data'!A373="","",IF(X370="","",VLOOKUP(X370,[1]!Table2[#All],2,FALSE)))</f>
        <v/>
      </c>
      <c r="Z370" s="4" t="str">
        <f>IF('[1]#source_data'!A373="","",IF(X370="","",VLOOKUP(X370,[1]!Table2[#All],3,FALSE)))</f>
        <v/>
      </c>
      <c r="AA370" s="7">
        <f ca="1">IF('[1]#source_data'!A373="","",'[1]#fixed_data'!$B$7)</f>
        <v>46079</v>
      </c>
      <c r="AB370" s="4" t="str">
        <f>IF('[1]#source_data'!A373="","",'[1]#fixed_data'!$B$8)</f>
        <v>https://www.berkeleyfoundation.org.uk/</v>
      </c>
      <c r="AC370" s="4">
        <f>IF('[1]#source_data'!A373="","",IF('[1]#source_data'!O373="","",'[1]#source_data'!O373))</f>
        <v>0</v>
      </c>
    </row>
    <row r="371" spans="1:29" x14ac:dyDescent="0.25">
      <c r="A371" s="4" t="str">
        <f>IF('[1]#source_data'!A374="","",CONCATENATE('[1]#fixed_data'!$B$2&amp;'[1]#source_data'!A374))</f>
        <v>360G-BerkeleyFdn-GR10172</v>
      </c>
      <c r="B371" s="4" t="str">
        <f>IF('[1]#source_data'!A374="","",IF('[1]#source_data'!B374="","",'[1]#source_data'!B374))</f>
        <v>One-off grant</v>
      </c>
      <c r="C371" s="4" t="str">
        <f>IF('[1]#source_data'!A374="","",IF('[1]#source_data'!C374="","",'[1]#source_data'!C374))</f>
        <v>A grant provided in response to UK Cost of Living crisis.</v>
      </c>
      <c r="D371" s="4" t="str">
        <f>IF('[1]#source_data'!A374="","",'[1]#fixed_data'!$B$3)</f>
        <v>GBP</v>
      </c>
      <c r="E371" s="5">
        <f>IF('[1]#source_data'!A374="","",IF('[1]#source_data'!D374="","",'[1]#source_data'!D374))</f>
        <v>3000</v>
      </c>
      <c r="F371" s="5">
        <f>IF('[1]#source_data'!A374="","",IF('[1]#source_data'!F374="","",'[1]#source_data'!F374))</f>
        <v>3000</v>
      </c>
      <c r="G371" s="6">
        <f>IF('[1]#source_data'!A374="","",IF('[1]#source_data'!E374="","",'[1]#source_data'!E374))</f>
        <v>45015</v>
      </c>
      <c r="H371" s="4" t="str">
        <f>IF('[1]#source_data'!A374="","",IF(AND(J371="",K371=""),'[1]#fixed_data'!$B$4&amp;SUBSTITUTE(I371," ","-"),IF(J371="","GB-COH-"&amp;K371,IF(LEFT(J371,2)="SC","GB-SC-"&amp;J371,IF(AND(LEFT(J371,1)="1",LEN(J371)=6),"GB-NIC-"&amp;J371,IF(LEFT(J371,3)="NIC","GB-NIC-"&amp;SUBSTITUTE(J371,"NIC",""),IF(LEFT(J371,1)="X","GB-REV-"&amp;J371,"GB-CHC-"&amp;J371)))))))</f>
        <v>GB-CHC-1106341</v>
      </c>
      <c r="I371" s="4" t="str">
        <f>IF('[1]#source_data'!A374="","",IF('[1]#source_data'!G374="","",'[1]#source_data'!G374))</f>
        <v>Berkshire Youth</v>
      </c>
      <c r="J371" s="4">
        <f>IF('[1]#source_data'!A374="","",IF(ISBLANK('[1]#source_data'!H374),"",'[1]#source_data'!H374))</f>
        <v>1106341</v>
      </c>
      <c r="K371" s="4" t="str">
        <f>IF('[1]#source_data'!A374="","",IF('[1]#source_data'!I374="","",TEXT('[1]#source_data'!I374,"00000000")))</f>
        <v/>
      </c>
      <c r="L371" s="4" t="str">
        <f>IF('[1]#source_data'!A374="","",'[1]#fixed_data'!$B$5)</f>
        <v>GB-CHC-1152596</v>
      </c>
      <c r="M371" s="4" t="str">
        <f>IF('[1]#source_data'!A374="","",'[1]#fixed_data'!$B$6)</f>
        <v>The Berkeley Foundation</v>
      </c>
      <c r="N371" s="4" t="str">
        <f>IF('[1]#source_data'!A374="","",IF('[1]#source_data'!J374="","",'[1]#source_data'!J374))</f>
        <v>Unrestricted funding</v>
      </c>
      <c r="O371" s="4" t="str">
        <f>IF('[1]#source_data'!A374="","",IF('[1]#source_data'!K374="","",'[1]#source_data'!K374))</f>
        <v>South East England</v>
      </c>
      <c r="P371" s="4" t="str">
        <f>IF('[1]#source_data'!A374="","",IF(O371="","",VLOOKUP(O371,[1]!Table2[#All],2,FALSE)))</f>
        <v>E12000008</v>
      </c>
      <c r="Q371" s="4" t="str">
        <f>IF('[1]#source_data'!A374="","",IF(O371="","",VLOOKUP(O371,[1]!Table2[#All],3,FALSE)))</f>
        <v>RGN/GOR</v>
      </c>
      <c r="R371" s="4" t="str">
        <f>IF('[1]#source_data'!A374="","",IF('[1]#source_data'!L374="","",'[1]#source_data'!L374))</f>
        <v/>
      </c>
      <c r="S371" s="4" t="str">
        <f>IF('[1]#source_data'!A374="","",IF(R371="","",VLOOKUP(R371,[1]!Table2[#All],2,FALSE)))</f>
        <v/>
      </c>
      <c r="T371" s="4" t="str">
        <f>IF('[1]#source_data'!A374="","",IF(R371="","",VLOOKUP(R371,[1]!Table2[#All],3,FALSE)))</f>
        <v/>
      </c>
      <c r="U371" s="4" t="str">
        <f>IF('[1]#source_data'!A374="","",IF('[1]#source_data'!M374="","",'[1]#source_data'!M374))</f>
        <v/>
      </c>
      <c r="V371" s="4" t="str">
        <f>IF('[1]#source_data'!A374="","",IF(U371="","",VLOOKUP(U371,[1]!Table2[#All],2,FALSE)))</f>
        <v/>
      </c>
      <c r="W371" s="4" t="str">
        <f>IF('[1]#source_data'!A374="","",IF(U371="","",VLOOKUP(U371,[1]!Table2[#All],3,FALSE)))</f>
        <v/>
      </c>
      <c r="X371" s="4" t="str">
        <f>IF('[1]#source_data'!A374="","",IF('[1]#source_data'!N374="","",'[1]#source_data'!N374))</f>
        <v/>
      </c>
      <c r="Y371" s="4" t="str">
        <f>IF('[1]#source_data'!A374="","",IF(X371="","",VLOOKUP(X371,[1]!Table2[#All],2,FALSE)))</f>
        <v/>
      </c>
      <c r="Z371" s="4" t="str">
        <f>IF('[1]#source_data'!A374="","",IF(X371="","",VLOOKUP(X371,[1]!Table2[#All],3,FALSE)))</f>
        <v/>
      </c>
      <c r="AA371" s="7">
        <f ca="1">IF('[1]#source_data'!A374="","",'[1]#fixed_data'!$B$7)</f>
        <v>46079</v>
      </c>
      <c r="AB371" s="4" t="str">
        <f>IF('[1]#source_data'!A374="","",'[1]#fixed_data'!$B$8)</f>
        <v>https://www.berkeleyfoundation.org.uk/</v>
      </c>
      <c r="AC371" s="4">
        <f>IF('[1]#source_data'!A374="","",IF('[1]#source_data'!O374="","",'[1]#source_data'!O374))</f>
        <v>0</v>
      </c>
    </row>
    <row r="372" spans="1:29" x14ac:dyDescent="0.25">
      <c r="A372" s="4" t="str">
        <f>IF('[1]#source_data'!A375="","",CONCATENATE('[1]#fixed_data'!$B$2&amp;'[1]#source_data'!A375))</f>
        <v>360G-BerkeleyFdn-GR10173</v>
      </c>
      <c r="B372" s="4" t="str">
        <f>IF('[1]#source_data'!A375="","",IF('[1]#source_data'!B375="","",'[1]#source_data'!B375))</f>
        <v>One-off grant</v>
      </c>
      <c r="C372" s="4" t="str">
        <f>IF('[1]#source_data'!A375="","",IF('[1]#source_data'!C375="","",'[1]#source_data'!C375))</f>
        <v>A grant provided in response to UK Cost of Living crisis.</v>
      </c>
      <c r="D372" s="4" t="str">
        <f>IF('[1]#source_data'!A375="","",'[1]#fixed_data'!$B$3)</f>
        <v>GBP</v>
      </c>
      <c r="E372" s="5">
        <f>IF('[1]#source_data'!A375="","",IF('[1]#source_data'!D375="","",'[1]#source_data'!D375))</f>
        <v>3000</v>
      </c>
      <c r="F372" s="5">
        <f>IF('[1]#source_data'!A375="","",IF('[1]#source_data'!F375="","",'[1]#source_data'!F375))</f>
        <v>3000</v>
      </c>
      <c r="G372" s="6">
        <f>IF('[1]#source_data'!A375="","",IF('[1]#source_data'!E375="","",'[1]#source_data'!E375))</f>
        <v>45015</v>
      </c>
      <c r="H372" s="4" t="str">
        <f>IF('[1]#source_data'!A375="","",IF(AND(J372="",K372=""),'[1]#fixed_data'!$B$4&amp;SUBSTITUTE(I372," ","-"),IF(J372="","GB-COH-"&amp;K372,IF(LEFT(J372,2)="SC","GB-SC-"&amp;J372,IF(AND(LEFT(J372,1)="1",LEN(J372)=6),"GB-NIC-"&amp;J372,IF(LEFT(J372,3)="NIC","GB-NIC-"&amp;SUBSTITUTE(J372,"NIC",""),IF(LEFT(J372,1)="X","GB-REV-"&amp;J372,"GB-CHC-"&amp;J372)))))))</f>
        <v>GB-CHC-7976417</v>
      </c>
      <c r="I372" s="4" t="str">
        <f>IF('[1]#source_data'!A375="","",IF('[1]#source_data'!G375="","",'[1]#source_data'!G375))</f>
        <v>Bromley Experts by Experience CIC</v>
      </c>
      <c r="J372" s="4">
        <f>IF('[1]#source_data'!A375="","",IF(ISBLANK('[1]#source_data'!H375),"",'[1]#source_data'!H375))</f>
        <v>7976417</v>
      </c>
      <c r="K372" s="4" t="str">
        <f>IF('[1]#source_data'!A375="","",IF('[1]#source_data'!I375="","",TEXT('[1]#source_data'!I375,"00000000")))</f>
        <v/>
      </c>
      <c r="L372" s="4" t="str">
        <f>IF('[1]#source_data'!A375="","",'[1]#fixed_data'!$B$5)</f>
        <v>GB-CHC-1152596</v>
      </c>
      <c r="M372" s="4" t="str">
        <f>IF('[1]#source_data'!A375="","",'[1]#fixed_data'!$B$6)</f>
        <v>The Berkeley Foundation</v>
      </c>
      <c r="N372" s="4" t="str">
        <f>IF('[1]#source_data'!A375="","",IF('[1]#source_data'!J375="","",'[1]#source_data'!J375))</f>
        <v>Unrestricted funding</v>
      </c>
      <c r="O372" s="4" t="str">
        <f>IF('[1]#source_data'!A375="","",IF('[1]#source_data'!K375="","",'[1]#source_data'!K375))</f>
        <v>London</v>
      </c>
      <c r="P372" s="4" t="str">
        <f>IF('[1]#source_data'!A375="","",IF(O372="","",VLOOKUP(O372,[1]!Table2[#All],2,FALSE)))</f>
        <v>E12000007</v>
      </c>
      <c r="Q372" s="4" t="str">
        <f>IF('[1]#source_data'!A375="","",IF(O372="","",VLOOKUP(O372,[1]!Table2[#All],3,FALSE)))</f>
        <v>RGN/GOR</v>
      </c>
      <c r="R372" s="4" t="str">
        <f>IF('[1]#source_data'!A375="","",IF('[1]#source_data'!L375="","",'[1]#source_data'!L375))</f>
        <v/>
      </c>
      <c r="S372" s="4" t="str">
        <f>IF('[1]#source_data'!A375="","",IF(R372="","",VLOOKUP(R372,[1]!Table2[#All],2,FALSE)))</f>
        <v/>
      </c>
      <c r="T372" s="4" t="str">
        <f>IF('[1]#source_data'!A375="","",IF(R372="","",VLOOKUP(R372,[1]!Table2[#All],3,FALSE)))</f>
        <v/>
      </c>
      <c r="U372" s="4" t="str">
        <f>IF('[1]#source_data'!A375="","",IF('[1]#source_data'!M375="","",'[1]#source_data'!M375))</f>
        <v/>
      </c>
      <c r="V372" s="4" t="str">
        <f>IF('[1]#source_data'!A375="","",IF(U372="","",VLOOKUP(U372,[1]!Table2[#All],2,FALSE)))</f>
        <v/>
      </c>
      <c r="W372" s="4" t="str">
        <f>IF('[1]#source_data'!A375="","",IF(U372="","",VLOOKUP(U372,[1]!Table2[#All],3,FALSE)))</f>
        <v/>
      </c>
      <c r="X372" s="4" t="str">
        <f>IF('[1]#source_data'!A375="","",IF('[1]#source_data'!N375="","",'[1]#source_data'!N375))</f>
        <v/>
      </c>
      <c r="Y372" s="4" t="str">
        <f>IF('[1]#source_data'!A375="","",IF(X372="","",VLOOKUP(X372,[1]!Table2[#All],2,FALSE)))</f>
        <v/>
      </c>
      <c r="Z372" s="4" t="str">
        <f>IF('[1]#source_data'!A375="","",IF(X372="","",VLOOKUP(X372,[1]!Table2[#All],3,FALSE)))</f>
        <v/>
      </c>
      <c r="AA372" s="7">
        <f ca="1">IF('[1]#source_data'!A375="","",'[1]#fixed_data'!$B$7)</f>
        <v>46079</v>
      </c>
      <c r="AB372" s="4" t="str">
        <f>IF('[1]#source_data'!A375="","",'[1]#fixed_data'!$B$8)</f>
        <v>https://www.berkeleyfoundation.org.uk/</v>
      </c>
      <c r="AC372" s="4">
        <f>IF('[1]#source_data'!A375="","",IF('[1]#source_data'!O375="","",'[1]#source_data'!O375))</f>
        <v>0</v>
      </c>
    </row>
    <row r="373" spans="1:29" x14ac:dyDescent="0.25">
      <c r="A373" s="4" t="str">
        <f>IF('[1]#source_data'!A376="","",CONCATENATE('[1]#fixed_data'!$B$2&amp;'[1]#source_data'!A376))</f>
        <v>360G-BerkeleyFdn-GR10174</v>
      </c>
      <c r="B373" s="4" t="str">
        <f>IF('[1]#source_data'!A376="","",IF('[1]#source_data'!B376="","",'[1]#source_data'!B376))</f>
        <v>One-off grant</v>
      </c>
      <c r="C373" s="4" t="str">
        <f>IF('[1]#source_data'!A376="","",IF('[1]#source_data'!C376="","",'[1]#source_data'!C376))</f>
        <v>A grant provided in response to UK Cost of Living crisis.</v>
      </c>
      <c r="D373" s="4" t="str">
        <f>IF('[1]#source_data'!A376="","",'[1]#fixed_data'!$B$3)</f>
        <v>GBP</v>
      </c>
      <c r="E373" s="5">
        <f>IF('[1]#source_data'!A376="","",IF('[1]#source_data'!D376="","",'[1]#source_data'!D376))</f>
        <v>3000</v>
      </c>
      <c r="F373" s="5">
        <f>IF('[1]#source_data'!A376="","",IF('[1]#source_data'!F376="","",'[1]#source_data'!F376))</f>
        <v>3000</v>
      </c>
      <c r="G373" s="6">
        <f>IF('[1]#source_data'!A376="","",IF('[1]#source_data'!E376="","",'[1]#source_data'!E376))</f>
        <v>45015</v>
      </c>
      <c r="H373" s="4" t="str">
        <f>IF('[1]#source_data'!A376="","",IF(AND(J373="",K373=""),'[1]#fixed_data'!$B$4&amp;SUBSTITUTE(I373," ","-"),IF(J373="","GB-COH-"&amp;K373,IF(LEFT(J373,2)="SC","GB-SC-"&amp;J373,IF(AND(LEFT(J373,1)="1",LEN(J373)=6),"GB-NIC-"&amp;J373,IF(LEFT(J373,3)="NIC","GB-NIC-"&amp;SUBSTITUTE(J373,"NIC",""),IF(LEFT(J373,1)="X","GB-REV-"&amp;J373,"GB-CHC-"&amp;J373)))))))</f>
        <v>GB-CHC-7376785</v>
      </c>
      <c r="I373" s="4" t="str">
        <f>IF('[1]#source_data'!A376="","",IF('[1]#source_data'!G376="","",'[1]#source_data'!G376))</f>
        <v>Circle Sports</v>
      </c>
      <c r="J373" s="4">
        <f>IF('[1]#source_data'!A376="","",IF(ISBLANK('[1]#source_data'!H376),"",'[1]#source_data'!H376))</f>
        <v>7376785</v>
      </c>
      <c r="K373" s="4" t="str">
        <f>IF('[1]#source_data'!A376="","",IF('[1]#source_data'!I376="","",TEXT('[1]#source_data'!I376,"00000000")))</f>
        <v/>
      </c>
      <c r="L373" s="4" t="str">
        <f>IF('[1]#source_data'!A376="","",'[1]#fixed_data'!$B$5)</f>
        <v>GB-CHC-1152596</v>
      </c>
      <c r="M373" s="4" t="str">
        <f>IF('[1]#source_data'!A376="","",'[1]#fixed_data'!$B$6)</f>
        <v>The Berkeley Foundation</v>
      </c>
      <c r="N373" s="4" t="str">
        <f>IF('[1]#source_data'!A376="","",IF('[1]#source_data'!J376="","",'[1]#source_data'!J376))</f>
        <v>Unrestricted funding</v>
      </c>
      <c r="O373" s="4" t="str">
        <f>IF('[1]#source_data'!A376="","",IF('[1]#source_data'!K376="","",'[1]#source_data'!K376))</f>
        <v>London</v>
      </c>
      <c r="P373" s="4" t="str">
        <f>IF('[1]#source_data'!A376="","",IF(O373="","",VLOOKUP(O373,[1]!Table2[#All],2,FALSE)))</f>
        <v>E12000007</v>
      </c>
      <c r="Q373" s="4" t="str">
        <f>IF('[1]#source_data'!A376="","",IF(O373="","",VLOOKUP(O373,[1]!Table2[#All],3,FALSE)))</f>
        <v>RGN/GOR</v>
      </c>
      <c r="R373" s="4" t="str">
        <f>IF('[1]#source_data'!A376="","",IF('[1]#source_data'!L376="","",'[1]#source_data'!L376))</f>
        <v/>
      </c>
      <c r="S373" s="4" t="str">
        <f>IF('[1]#source_data'!A376="","",IF(R373="","",VLOOKUP(R373,[1]!Table2[#All],2,FALSE)))</f>
        <v/>
      </c>
      <c r="T373" s="4" t="str">
        <f>IF('[1]#source_data'!A376="","",IF(R373="","",VLOOKUP(R373,[1]!Table2[#All],3,FALSE)))</f>
        <v/>
      </c>
      <c r="U373" s="4" t="str">
        <f>IF('[1]#source_data'!A376="","",IF('[1]#source_data'!M376="","",'[1]#source_data'!M376))</f>
        <v/>
      </c>
      <c r="V373" s="4" t="str">
        <f>IF('[1]#source_data'!A376="","",IF(U373="","",VLOOKUP(U373,[1]!Table2[#All],2,FALSE)))</f>
        <v/>
      </c>
      <c r="W373" s="4" t="str">
        <f>IF('[1]#source_data'!A376="","",IF(U373="","",VLOOKUP(U373,[1]!Table2[#All],3,FALSE)))</f>
        <v/>
      </c>
      <c r="X373" s="4" t="str">
        <f>IF('[1]#source_data'!A376="","",IF('[1]#source_data'!N376="","",'[1]#source_data'!N376))</f>
        <v/>
      </c>
      <c r="Y373" s="4" t="str">
        <f>IF('[1]#source_data'!A376="","",IF(X373="","",VLOOKUP(X373,[1]!Table2[#All],2,FALSE)))</f>
        <v/>
      </c>
      <c r="Z373" s="4" t="str">
        <f>IF('[1]#source_data'!A376="","",IF(X373="","",VLOOKUP(X373,[1]!Table2[#All],3,FALSE)))</f>
        <v/>
      </c>
      <c r="AA373" s="7">
        <f ca="1">IF('[1]#source_data'!A376="","",'[1]#fixed_data'!$B$7)</f>
        <v>46079</v>
      </c>
      <c r="AB373" s="4" t="str">
        <f>IF('[1]#source_data'!A376="","",'[1]#fixed_data'!$B$8)</f>
        <v>https://www.berkeleyfoundation.org.uk/</v>
      </c>
      <c r="AC373" s="4">
        <f>IF('[1]#source_data'!A376="","",IF('[1]#source_data'!O376="","",'[1]#source_data'!O376))</f>
        <v>0</v>
      </c>
    </row>
    <row r="374" spans="1:29" x14ac:dyDescent="0.25">
      <c r="A374" s="4" t="str">
        <f>IF('[1]#source_data'!A377="","",CONCATENATE('[1]#fixed_data'!$B$2&amp;'[1]#source_data'!A377))</f>
        <v>360G-BerkeleyFdn-GR10178</v>
      </c>
      <c r="B374" s="4" t="str">
        <f>IF('[1]#source_data'!A377="","",IF('[1]#source_data'!B377="","",'[1]#source_data'!B377))</f>
        <v>One-off grant</v>
      </c>
      <c r="C374" s="4" t="str">
        <f>IF('[1]#source_data'!A377="","",IF('[1]#source_data'!C377="","",'[1]#source_data'!C377))</f>
        <v>A grant provided in response to UK Cost of Living crisis.</v>
      </c>
      <c r="D374" s="4" t="str">
        <f>IF('[1]#source_data'!A377="","",'[1]#fixed_data'!$B$3)</f>
        <v>GBP</v>
      </c>
      <c r="E374" s="5">
        <f>IF('[1]#source_data'!A377="","",IF('[1]#source_data'!D377="","",'[1]#source_data'!D377))</f>
        <v>5000</v>
      </c>
      <c r="F374" s="5">
        <f>IF('[1]#source_data'!A377="","",IF('[1]#source_data'!F377="","",'[1]#source_data'!F377))</f>
        <v>5000</v>
      </c>
      <c r="G374" s="6">
        <f>IF('[1]#source_data'!A377="","",IF('[1]#source_data'!E377="","",'[1]#source_data'!E377))</f>
        <v>45042</v>
      </c>
      <c r="H374" s="4" t="str">
        <f>IF('[1]#source_data'!A377="","",IF(AND(J374="",K374=""),'[1]#fixed_data'!$B$4&amp;SUBSTITUTE(I374," ","-"),IF(J374="","GB-COH-"&amp;K374,IF(LEFT(J374,2)="SC","GB-SC-"&amp;J374,IF(AND(LEFT(J374,1)="1",LEN(J374)=6),"GB-NIC-"&amp;J374,IF(LEFT(J374,3)="NIC","GB-NIC-"&amp;SUBSTITUTE(J374,"NIC",""),IF(LEFT(J374,1)="X","GB-REV-"&amp;J374,"GB-CHC-"&amp;J374)))))))</f>
        <v>GB-CHC-1161629</v>
      </c>
      <c r="I374" s="4" t="str">
        <f>IF('[1]#source_data'!A377="","",IF('[1]#source_data'!G377="","",'[1]#source_data'!G377))</f>
        <v>Home Start London</v>
      </c>
      <c r="J374" s="4">
        <f>IF('[1]#source_data'!A377="","",IF(ISBLANK('[1]#source_data'!H377),"",'[1]#source_data'!H377))</f>
        <v>1161629</v>
      </c>
      <c r="K374" s="4" t="str">
        <f>IF('[1]#source_data'!A377="","",IF('[1]#source_data'!I377="","",TEXT('[1]#source_data'!I377,"00000000")))</f>
        <v/>
      </c>
      <c r="L374" s="4" t="str">
        <f>IF('[1]#source_data'!A377="","",'[1]#fixed_data'!$B$5)</f>
        <v>GB-CHC-1152596</v>
      </c>
      <c r="M374" s="4" t="str">
        <f>IF('[1]#source_data'!A377="","",'[1]#fixed_data'!$B$6)</f>
        <v>The Berkeley Foundation</v>
      </c>
      <c r="N374" s="4" t="str">
        <f>IF('[1]#source_data'!A377="","",IF('[1]#source_data'!J377="","",'[1]#source_data'!J377))</f>
        <v>Unrestricted funding</v>
      </c>
      <c r="O374" s="4" t="str">
        <f>IF('[1]#source_data'!A377="","",IF('[1]#source_data'!K377="","",'[1]#source_data'!K377))</f>
        <v>London</v>
      </c>
      <c r="P374" s="4" t="str">
        <f>IF('[1]#source_data'!A377="","",IF(O374="","",VLOOKUP(O374,[1]!Table2[#All],2,FALSE)))</f>
        <v>E12000007</v>
      </c>
      <c r="Q374" s="4" t="str">
        <f>IF('[1]#source_data'!A377="","",IF(O374="","",VLOOKUP(O374,[1]!Table2[#All],3,FALSE)))</f>
        <v>RGN/GOR</v>
      </c>
      <c r="R374" s="4" t="str">
        <f>IF('[1]#source_data'!A377="","",IF('[1]#source_data'!L377="","",'[1]#source_data'!L377))</f>
        <v/>
      </c>
      <c r="S374" s="4" t="str">
        <f>IF('[1]#source_data'!A377="","",IF(R374="","",VLOOKUP(R374,[1]!Table2[#All],2,FALSE)))</f>
        <v/>
      </c>
      <c r="T374" s="4" t="str">
        <f>IF('[1]#source_data'!A377="","",IF(R374="","",VLOOKUP(R374,[1]!Table2[#All],3,FALSE)))</f>
        <v/>
      </c>
      <c r="U374" s="4" t="str">
        <f>IF('[1]#source_data'!A377="","",IF('[1]#source_data'!M377="","",'[1]#source_data'!M377))</f>
        <v/>
      </c>
      <c r="V374" s="4" t="str">
        <f>IF('[1]#source_data'!A377="","",IF(U374="","",VLOOKUP(U374,[1]!Table2[#All],2,FALSE)))</f>
        <v/>
      </c>
      <c r="W374" s="4" t="str">
        <f>IF('[1]#source_data'!A377="","",IF(U374="","",VLOOKUP(U374,[1]!Table2[#All],3,FALSE)))</f>
        <v/>
      </c>
      <c r="X374" s="4" t="str">
        <f>IF('[1]#source_data'!A377="","",IF('[1]#source_data'!N377="","",'[1]#source_data'!N377))</f>
        <v/>
      </c>
      <c r="Y374" s="4" t="str">
        <f>IF('[1]#source_data'!A377="","",IF(X374="","",VLOOKUP(X374,[1]!Table2[#All],2,FALSE)))</f>
        <v/>
      </c>
      <c r="Z374" s="4" t="str">
        <f>IF('[1]#source_data'!A377="","",IF(X374="","",VLOOKUP(X374,[1]!Table2[#All],3,FALSE)))</f>
        <v/>
      </c>
      <c r="AA374" s="7">
        <f ca="1">IF('[1]#source_data'!A377="","",'[1]#fixed_data'!$B$7)</f>
        <v>46079</v>
      </c>
      <c r="AB374" s="4" t="str">
        <f>IF('[1]#source_data'!A377="","",'[1]#fixed_data'!$B$8)</f>
        <v>https://www.berkeleyfoundation.org.uk/</v>
      </c>
      <c r="AC374" s="4">
        <f>IF('[1]#source_data'!A377="","",IF('[1]#source_data'!O377="","",'[1]#source_data'!O377))</f>
        <v>0</v>
      </c>
    </row>
    <row r="375" spans="1:29" x14ac:dyDescent="0.25">
      <c r="A375" s="4" t="str">
        <f>IF('[1]#source_data'!A378="","",CONCATENATE('[1]#fixed_data'!$B$2&amp;'[1]#source_data'!A378))</f>
        <v>360G-BerkeleyFdn-GR10179</v>
      </c>
      <c r="B375" s="4" t="str">
        <f>IF('[1]#source_data'!A378="","",IF('[1]#source_data'!B378="","",'[1]#source_data'!B378))</f>
        <v>One-off grant</v>
      </c>
      <c r="C375" s="4" t="str">
        <f>IF('[1]#source_data'!A378="","",IF('[1]#source_data'!C378="","",'[1]#source_data'!C378))</f>
        <v>A grant provided in response to UK Cost of Living crisis.</v>
      </c>
      <c r="D375" s="4" t="str">
        <f>IF('[1]#source_data'!A378="","",'[1]#fixed_data'!$B$3)</f>
        <v>GBP</v>
      </c>
      <c r="E375" s="5">
        <f>IF('[1]#source_data'!A378="","",IF('[1]#source_data'!D378="","",'[1]#source_data'!D378))</f>
        <v>5000</v>
      </c>
      <c r="F375" s="5">
        <f>IF('[1]#source_data'!A378="","",IF('[1]#source_data'!F378="","",'[1]#source_data'!F378))</f>
        <v>5000</v>
      </c>
      <c r="G375" s="6">
        <f>IF('[1]#source_data'!A378="","",IF('[1]#source_data'!E378="","",'[1]#source_data'!E378))</f>
        <v>45042</v>
      </c>
      <c r="H375" s="4" t="str">
        <f>IF('[1]#source_data'!A378="","",IF(AND(J375="",K375=""),'[1]#fixed_data'!$B$4&amp;SUBSTITUTE(I375," ","-"),IF(J375="","GB-COH-"&amp;K375,IF(LEFT(J375,2)="SC","GB-SC-"&amp;J375,IF(AND(LEFT(J375,1)="1",LEN(J375)=6),"GB-NIC-"&amp;J375,IF(LEFT(J375,3)="NIC","GB-NIC-"&amp;SUBSTITUTE(J375,"NIC",""),IF(LEFT(J375,1)="X","GB-REV-"&amp;J375,"GB-CHC-"&amp;J375)))))))</f>
        <v>GB-CHC-801355</v>
      </c>
      <c r="I375" s="4" t="str">
        <f>IF('[1]#source_data'!A378="","",IF('[1]#source_data'!G378="","",'[1]#source_data'!G378))</f>
        <v>St Giles Trust</v>
      </c>
      <c r="J375" s="4">
        <f>IF('[1]#source_data'!A378="","",IF(ISBLANK('[1]#source_data'!H378),"",'[1]#source_data'!H378))</f>
        <v>801355</v>
      </c>
      <c r="K375" s="4" t="str">
        <f>IF('[1]#source_data'!A378="","",IF('[1]#source_data'!I378="","",TEXT('[1]#source_data'!I378,"00000000")))</f>
        <v/>
      </c>
      <c r="L375" s="4" t="str">
        <f>IF('[1]#source_data'!A378="","",'[1]#fixed_data'!$B$5)</f>
        <v>GB-CHC-1152596</v>
      </c>
      <c r="M375" s="4" t="str">
        <f>IF('[1]#source_data'!A378="","",'[1]#fixed_data'!$B$6)</f>
        <v>The Berkeley Foundation</v>
      </c>
      <c r="N375" s="4" t="str">
        <f>IF('[1]#source_data'!A378="","",IF('[1]#source_data'!J378="","",'[1]#source_data'!J378))</f>
        <v>Unrestricted funding</v>
      </c>
      <c r="O375" s="4" t="str">
        <f>IF('[1]#source_data'!A378="","",IF('[1]#source_data'!K378="","",'[1]#source_data'!K378))</f>
        <v>London</v>
      </c>
      <c r="P375" s="4" t="str">
        <f>IF('[1]#source_data'!A378="","",IF(O375="","",VLOOKUP(O375,[1]!Table2[#All],2,FALSE)))</f>
        <v>E12000007</v>
      </c>
      <c r="Q375" s="4" t="str">
        <f>IF('[1]#source_data'!A378="","",IF(O375="","",VLOOKUP(O375,[1]!Table2[#All],3,FALSE)))</f>
        <v>RGN/GOR</v>
      </c>
      <c r="R375" s="4" t="str">
        <f>IF('[1]#source_data'!A378="","",IF('[1]#source_data'!L378="","",'[1]#source_data'!L378))</f>
        <v/>
      </c>
      <c r="S375" s="4" t="str">
        <f>IF('[1]#source_data'!A378="","",IF(R375="","",VLOOKUP(R375,[1]!Table2[#All],2,FALSE)))</f>
        <v/>
      </c>
      <c r="T375" s="4" t="str">
        <f>IF('[1]#source_data'!A378="","",IF(R375="","",VLOOKUP(R375,[1]!Table2[#All],3,FALSE)))</f>
        <v/>
      </c>
      <c r="U375" s="4" t="str">
        <f>IF('[1]#source_data'!A378="","",IF('[1]#source_data'!M378="","",'[1]#source_data'!M378))</f>
        <v/>
      </c>
      <c r="V375" s="4" t="str">
        <f>IF('[1]#source_data'!A378="","",IF(U375="","",VLOOKUP(U375,[1]!Table2[#All],2,FALSE)))</f>
        <v/>
      </c>
      <c r="W375" s="4" t="str">
        <f>IF('[1]#source_data'!A378="","",IF(U375="","",VLOOKUP(U375,[1]!Table2[#All],3,FALSE)))</f>
        <v/>
      </c>
      <c r="X375" s="4" t="str">
        <f>IF('[1]#source_data'!A378="","",IF('[1]#source_data'!N378="","",'[1]#source_data'!N378))</f>
        <v/>
      </c>
      <c r="Y375" s="4" t="str">
        <f>IF('[1]#source_data'!A378="","",IF(X375="","",VLOOKUP(X375,[1]!Table2[#All],2,FALSE)))</f>
        <v/>
      </c>
      <c r="Z375" s="4" t="str">
        <f>IF('[1]#source_data'!A378="","",IF(X375="","",VLOOKUP(X375,[1]!Table2[#All],3,FALSE)))</f>
        <v/>
      </c>
      <c r="AA375" s="7">
        <f ca="1">IF('[1]#source_data'!A378="","",'[1]#fixed_data'!$B$7)</f>
        <v>46079</v>
      </c>
      <c r="AB375" s="4" t="str">
        <f>IF('[1]#source_data'!A378="","",'[1]#fixed_data'!$B$8)</f>
        <v>https://www.berkeleyfoundation.org.uk/</v>
      </c>
      <c r="AC375" s="4">
        <f>IF('[1]#source_data'!A378="","",IF('[1]#source_data'!O378="","",'[1]#source_data'!O378))</f>
        <v>0</v>
      </c>
    </row>
    <row r="376" spans="1:29" x14ac:dyDescent="0.25">
      <c r="A376" s="4" t="str">
        <f>IF('[1]#source_data'!A379="","",CONCATENATE('[1]#fixed_data'!$B$2&amp;'[1]#source_data'!A379))</f>
        <v>360G-BerkeleyFdn-GR10180</v>
      </c>
      <c r="B376" s="4" t="str">
        <f>IF('[1]#source_data'!A379="","",IF('[1]#source_data'!B379="","",'[1]#source_data'!B379))</f>
        <v>One-off grant</v>
      </c>
      <c r="C376" s="4" t="str">
        <f>IF('[1]#source_data'!A379="","",IF('[1]#source_data'!C379="","",'[1]#source_data'!C379))</f>
        <v>A grant provided in response to UK Cost of Living crisis.</v>
      </c>
      <c r="D376" s="4" t="str">
        <f>IF('[1]#source_data'!A379="","",'[1]#fixed_data'!$B$3)</f>
        <v>GBP</v>
      </c>
      <c r="E376" s="5">
        <f>IF('[1]#source_data'!A379="","",IF('[1]#source_data'!D379="","",'[1]#source_data'!D379))</f>
        <v>5000</v>
      </c>
      <c r="F376" s="5">
        <f>IF('[1]#source_data'!A379="","",IF('[1]#source_data'!F379="","",'[1]#source_data'!F379))</f>
        <v>5000</v>
      </c>
      <c r="G376" s="6">
        <f>IF('[1]#source_data'!A379="","",IF('[1]#source_data'!E379="","",'[1]#source_data'!E379))</f>
        <v>45042</v>
      </c>
      <c r="H376" s="4" t="str">
        <f>IF('[1]#source_data'!A379="","",IF(AND(J376="",K376=""),'[1]#fixed_data'!$B$4&amp;SUBSTITUTE(I376," ","-"),IF(J376="","GB-COH-"&amp;K376,IF(LEFT(J376,2)="SC","GB-SC-"&amp;J376,IF(AND(LEFT(J376,1)="1",LEN(J376)=6),"GB-NIC-"&amp;J376,IF(LEFT(J376,3)="NIC","GB-NIC-"&amp;SUBSTITUTE(J376,"NIC",""),IF(LEFT(J376,1)="X","GB-REV-"&amp;J376,"GB-CHC-"&amp;J376)))))))</f>
        <v>GB-CHC-271028</v>
      </c>
      <c r="I376" s="4" t="str">
        <f>IF('[1]#source_data'!A379="","",IF('[1]#source_data'!G379="","",'[1]#source_data'!G379))</f>
        <v>National Schizophrenia Fellowship (Rethink Mental Illness)</v>
      </c>
      <c r="J376" s="4">
        <f>IF('[1]#source_data'!A379="","",IF(ISBLANK('[1]#source_data'!H379),"",'[1]#source_data'!H379))</f>
        <v>271028</v>
      </c>
      <c r="K376" s="4" t="str">
        <f>IF('[1]#source_data'!A379="","",IF('[1]#source_data'!I379="","",TEXT('[1]#source_data'!I379,"00000000")))</f>
        <v/>
      </c>
      <c r="L376" s="4" t="str">
        <f>IF('[1]#source_data'!A379="","",'[1]#fixed_data'!$B$5)</f>
        <v>GB-CHC-1152596</v>
      </c>
      <c r="M376" s="4" t="str">
        <f>IF('[1]#source_data'!A379="","",'[1]#fixed_data'!$B$6)</f>
        <v>The Berkeley Foundation</v>
      </c>
      <c r="N376" s="4" t="str">
        <f>IF('[1]#source_data'!A379="","",IF('[1]#source_data'!J379="","",'[1]#source_data'!J379))</f>
        <v>Unrestricted funding</v>
      </c>
      <c r="O376" s="4" t="str">
        <f>IF('[1]#source_data'!A379="","",IF('[1]#source_data'!K379="","",'[1]#source_data'!K379))</f>
        <v>London</v>
      </c>
      <c r="P376" s="4" t="str">
        <f>IF('[1]#source_data'!A379="","",IF(O376="","",VLOOKUP(O376,[1]!Table2[#All],2,FALSE)))</f>
        <v>E12000007</v>
      </c>
      <c r="Q376" s="4" t="str">
        <f>IF('[1]#source_data'!A379="","",IF(O376="","",VLOOKUP(O376,[1]!Table2[#All],3,FALSE)))</f>
        <v>RGN/GOR</v>
      </c>
      <c r="R376" s="4" t="str">
        <f>IF('[1]#source_data'!A379="","",IF('[1]#source_data'!L379="","",'[1]#source_data'!L379))</f>
        <v/>
      </c>
      <c r="S376" s="4" t="str">
        <f>IF('[1]#source_data'!A379="","",IF(R376="","",VLOOKUP(R376,[1]!Table2[#All],2,FALSE)))</f>
        <v/>
      </c>
      <c r="T376" s="4" t="str">
        <f>IF('[1]#source_data'!A379="","",IF(R376="","",VLOOKUP(R376,[1]!Table2[#All],3,FALSE)))</f>
        <v/>
      </c>
      <c r="U376" s="4" t="str">
        <f>IF('[1]#source_data'!A379="","",IF('[1]#source_data'!M379="","",'[1]#source_data'!M379))</f>
        <v/>
      </c>
      <c r="V376" s="4" t="str">
        <f>IF('[1]#source_data'!A379="","",IF(U376="","",VLOOKUP(U376,[1]!Table2[#All],2,FALSE)))</f>
        <v/>
      </c>
      <c r="W376" s="4" t="str">
        <f>IF('[1]#source_data'!A379="","",IF(U376="","",VLOOKUP(U376,[1]!Table2[#All],3,FALSE)))</f>
        <v/>
      </c>
      <c r="X376" s="4" t="str">
        <f>IF('[1]#source_data'!A379="","",IF('[1]#source_data'!N379="","",'[1]#source_data'!N379))</f>
        <v/>
      </c>
      <c r="Y376" s="4" t="str">
        <f>IF('[1]#source_data'!A379="","",IF(X376="","",VLOOKUP(X376,[1]!Table2[#All],2,FALSE)))</f>
        <v/>
      </c>
      <c r="Z376" s="4" t="str">
        <f>IF('[1]#source_data'!A379="","",IF(X376="","",VLOOKUP(X376,[1]!Table2[#All],3,FALSE)))</f>
        <v/>
      </c>
      <c r="AA376" s="7">
        <f ca="1">IF('[1]#source_data'!A379="","",'[1]#fixed_data'!$B$7)</f>
        <v>46079</v>
      </c>
      <c r="AB376" s="4" t="str">
        <f>IF('[1]#source_data'!A379="","",'[1]#fixed_data'!$B$8)</f>
        <v>https://www.berkeleyfoundation.org.uk/</v>
      </c>
      <c r="AC376" s="4">
        <f>IF('[1]#source_data'!A379="","",IF('[1]#source_data'!O379="","",'[1]#source_data'!O379))</f>
        <v>0</v>
      </c>
    </row>
    <row r="377" spans="1:29" x14ac:dyDescent="0.25">
      <c r="A377" s="4" t="str">
        <f>IF('[1]#source_data'!A380="","",CONCATENATE('[1]#fixed_data'!$B$2&amp;'[1]#source_data'!A380))</f>
        <v>360G-BerkeleyFdn-GR10207</v>
      </c>
      <c r="B377" s="4" t="str">
        <f>IF('[1]#source_data'!A380="","",IF('[1]#source_data'!B380="","",'[1]#source_data'!B380))</f>
        <v>One-off grant</v>
      </c>
      <c r="C377" s="4" t="str">
        <f>IF('[1]#source_data'!A380="","",IF('[1]#source_data'!C380="","",'[1]#source_data'!C380))</f>
        <v>A grant provided in response to UK Cost of Living crisis.</v>
      </c>
      <c r="D377" s="4" t="str">
        <f>IF('[1]#source_data'!A380="","",'[1]#fixed_data'!$B$3)</f>
        <v>GBP</v>
      </c>
      <c r="E377" s="5">
        <f>IF('[1]#source_data'!A380="","",IF('[1]#source_data'!D380="","",'[1]#source_data'!D380))</f>
        <v>5000</v>
      </c>
      <c r="F377" s="5">
        <f>IF('[1]#source_data'!A380="","",IF('[1]#source_data'!F380="","",'[1]#source_data'!F380))</f>
        <v>5000</v>
      </c>
      <c r="G377" s="6">
        <f>IF('[1]#source_data'!A380="","",IF('[1]#source_data'!E380="","",'[1]#source_data'!E380))</f>
        <v>45042</v>
      </c>
      <c r="H377" s="4" t="str">
        <f>IF('[1]#source_data'!A380="","",IF(AND(J377="",K377=""),'[1]#fixed_data'!$B$4&amp;SUBSTITUTE(I377," ","-"),IF(J377="","GB-COH-"&amp;K377,IF(LEFT(J377,2)="SC","GB-SC-"&amp;J377,IF(AND(LEFT(J377,1)="1",LEN(J377)=6),"GB-NIC-"&amp;J377,IF(LEFT(J377,3)="NIC","GB-NIC-"&amp;SUBSTITUTE(J377,"NIC",""),IF(LEFT(J377,1)="X","GB-REV-"&amp;J377,"GB-CHC-"&amp;J377)))))))</f>
        <v>GB-CHC-303145</v>
      </c>
      <c r="I377" s="4" t="str">
        <f>IF('[1]#source_data'!A380="","",IF('[1]#source_data'!G380="","",'[1]#source_data'!G380))</f>
        <v>Triangle Adventure Playground Association</v>
      </c>
      <c r="J377" s="4">
        <f>IF('[1]#source_data'!A380="","",IF(ISBLANK('[1]#source_data'!H380),"",'[1]#source_data'!H380))</f>
        <v>303145</v>
      </c>
      <c r="K377" s="4" t="str">
        <f>IF('[1]#source_data'!A380="","",IF('[1]#source_data'!I380="","",TEXT('[1]#source_data'!I380,"00000000")))</f>
        <v/>
      </c>
      <c r="L377" s="4" t="str">
        <f>IF('[1]#source_data'!A380="","",'[1]#fixed_data'!$B$5)</f>
        <v>GB-CHC-1152596</v>
      </c>
      <c r="M377" s="4" t="str">
        <f>IF('[1]#source_data'!A380="","",'[1]#fixed_data'!$B$6)</f>
        <v>The Berkeley Foundation</v>
      </c>
      <c r="N377" s="4" t="str">
        <f>IF('[1]#source_data'!A380="","",IF('[1]#source_data'!J380="","",'[1]#source_data'!J380))</f>
        <v>Unrestricted funding</v>
      </c>
      <c r="O377" s="4" t="str">
        <f>IF('[1]#source_data'!A380="","",IF('[1]#source_data'!K380="","",'[1]#source_data'!K380))</f>
        <v>London</v>
      </c>
      <c r="P377" s="4" t="str">
        <f>IF('[1]#source_data'!A380="","",IF(O377="","",VLOOKUP(O377,[1]!Table2[#All],2,FALSE)))</f>
        <v>E12000007</v>
      </c>
      <c r="Q377" s="4" t="str">
        <f>IF('[1]#source_data'!A380="","",IF(O377="","",VLOOKUP(O377,[1]!Table2[#All],3,FALSE)))</f>
        <v>RGN/GOR</v>
      </c>
      <c r="R377" s="4" t="str">
        <f>IF('[1]#source_data'!A380="","",IF('[1]#source_data'!L380="","",'[1]#source_data'!L380))</f>
        <v/>
      </c>
      <c r="S377" s="4" t="str">
        <f>IF('[1]#source_data'!A380="","",IF(R377="","",VLOOKUP(R377,[1]!Table2[#All],2,FALSE)))</f>
        <v/>
      </c>
      <c r="T377" s="4" t="str">
        <f>IF('[1]#source_data'!A380="","",IF(R377="","",VLOOKUP(R377,[1]!Table2[#All],3,FALSE)))</f>
        <v/>
      </c>
      <c r="U377" s="4" t="str">
        <f>IF('[1]#source_data'!A380="","",IF('[1]#source_data'!M380="","",'[1]#source_data'!M380))</f>
        <v/>
      </c>
      <c r="V377" s="4" t="str">
        <f>IF('[1]#source_data'!A380="","",IF(U377="","",VLOOKUP(U377,[1]!Table2[#All],2,FALSE)))</f>
        <v/>
      </c>
      <c r="W377" s="4" t="str">
        <f>IF('[1]#source_data'!A380="","",IF(U377="","",VLOOKUP(U377,[1]!Table2[#All],3,FALSE)))</f>
        <v/>
      </c>
      <c r="X377" s="4" t="str">
        <f>IF('[1]#source_data'!A380="","",IF('[1]#source_data'!N380="","",'[1]#source_data'!N380))</f>
        <v/>
      </c>
      <c r="Y377" s="4" t="str">
        <f>IF('[1]#source_data'!A380="","",IF(X377="","",VLOOKUP(X377,[1]!Table2[#All],2,FALSE)))</f>
        <v/>
      </c>
      <c r="Z377" s="4" t="str">
        <f>IF('[1]#source_data'!A380="","",IF(X377="","",VLOOKUP(X377,[1]!Table2[#All],3,FALSE)))</f>
        <v/>
      </c>
      <c r="AA377" s="7">
        <f ca="1">IF('[1]#source_data'!A380="","",'[1]#fixed_data'!$B$7)</f>
        <v>46079</v>
      </c>
      <c r="AB377" s="4" t="str">
        <f>IF('[1]#source_data'!A380="","",'[1]#fixed_data'!$B$8)</f>
        <v>https://www.berkeleyfoundation.org.uk/</v>
      </c>
      <c r="AC377" s="4">
        <f>IF('[1]#source_data'!A380="","",IF('[1]#source_data'!O380="","",'[1]#source_data'!O380))</f>
        <v>0</v>
      </c>
    </row>
    <row r="378" spans="1:29" x14ac:dyDescent="0.25">
      <c r="A378" s="4" t="str">
        <f>IF('[1]#source_data'!A381="","",CONCATENATE('[1]#fixed_data'!$B$2&amp;'[1]#source_data'!A381))</f>
        <v>360G-BerkeleyFdn-GR10181</v>
      </c>
      <c r="B378" s="4" t="str">
        <f>IF('[1]#source_data'!A381="","",IF('[1]#source_data'!B381="","",'[1]#source_data'!B381))</f>
        <v>One-off grant</v>
      </c>
      <c r="C378" s="4" t="str">
        <f>IF('[1]#source_data'!A381="","",IF('[1]#source_data'!C381="","",'[1]#source_data'!C381))</f>
        <v>A grant provided in response to UK Cost of Living crisis.</v>
      </c>
      <c r="D378" s="4" t="str">
        <f>IF('[1]#source_data'!A381="","",'[1]#fixed_data'!$B$3)</f>
        <v>GBP</v>
      </c>
      <c r="E378" s="5">
        <f>IF('[1]#source_data'!A381="","",IF('[1]#source_data'!D381="","",'[1]#source_data'!D381))</f>
        <v>5000</v>
      </c>
      <c r="F378" s="5">
        <f>IF('[1]#source_data'!A381="","",IF('[1]#source_data'!F381="","",'[1]#source_data'!F381))</f>
        <v>5000</v>
      </c>
      <c r="G378" s="6">
        <f>IF('[1]#source_data'!A381="","",IF('[1]#source_data'!E381="","",'[1]#source_data'!E381))</f>
        <v>45042</v>
      </c>
      <c r="H378" s="4" t="str">
        <f>IF('[1]#source_data'!A381="","",IF(AND(J378="",K378=""),'[1]#fixed_data'!$B$4&amp;SUBSTITUTE(I378," ","-"),IF(J378="","GB-COH-"&amp;K378,IF(LEFT(J378,2)="SC","GB-SC-"&amp;J378,IF(AND(LEFT(J378,1)="1",LEN(J378)=6),"GB-NIC-"&amp;J378,IF(LEFT(J378,3)="NIC","GB-NIC-"&amp;SUBSTITUTE(J378,"NIC",""),IF(LEFT(J378,1)="X","GB-REV-"&amp;J378,"GB-CHC-"&amp;J378)))))))</f>
        <v>GB-CHC-1106677</v>
      </c>
      <c r="I378" s="4" t="str">
        <f>IF('[1]#source_data'!A381="","",IF('[1]#source_data'!G381="","",'[1]#source_data'!G381))</f>
        <v>Momentum Children's Charity</v>
      </c>
      <c r="J378" s="4">
        <f>IF('[1]#source_data'!A381="","",IF(ISBLANK('[1]#source_data'!H381),"",'[1]#source_data'!H381))</f>
        <v>1106677</v>
      </c>
      <c r="K378" s="4" t="str">
        <f>IF('[1]#source_data'!A381="","",IF('[1]#source_data'!I381="","",TEXT('[1]#source_data'!I381,"00000000")))</f>
        <v/>
      </c>
      <c r="L378" s="4" t="str">
        <f>IF('[1]#source_data'!A381="","",'[1]#fixed_data'!$B$5)</f>
        <v>GB-CHC-1152596</v>
      </c>
      <c r="M378" s="4" t="str">
        <f>IF('[1]#source_data'!A381="","",'[1]#fixed_data'!$B$6)</f>
        <v>The Berkeley Foundation</v>
      </c>
      <c r="N378" s="4" t="str">
        <f>IF('[1]#source_data'!A381="","",IF('[1]#source_data'!J381="","",'[1]#source_data'!J381))</f>
        <v>Unrestricted funding</v>
      </c>
      <c r="O378" s="4" t="str">
        <f>IF('[1]#source_data'!A381="","",IF('[1]#source_data'!K381="","",'[1]#source_data'!K381))</f>
        <v>South East England</v>
      </c>
      <c r="P378" s="4" t="str">
        <f>IF('[1]#source_data'!A381="","",IF(O378="","",VLOOKUP(O378,[1]!Table2[#All],2,FALSE)))</f>
        <v>E12000008</v>
      </c>
      <c r="Q378" s="4" t="str">
        <f>IF('[1]#source_data'!A381="","",IF(O378="","",VLOOKUP(O378,[1]!Table2[#All],3,FALSE)))</f>
        <v>RGN/GOR</v>
      </c>
      <c r="R378" s="4" t="str">
        <f>IF('[1]#source_data'!A381="","",IF('[1]#source_data'!L381="","",'[1]#source_data'!L381))</f>
        <v>London</v>
      </c>
      <c r="S378" s="4" t="str">
        <f>IF('[1]#source_data'!A381="","",IF(R378="","",VLOOKUP(R378,[1]!Table2[#All],2,FALSE)))</f>
        <v>E12000007</v>
      </c>
      <c r="T378" s="4" t="str">
        <f>IF('[1]#source_data'!A381="","",IF(R378="","",VLOOKUP(R378,[1]!Table2[#All],3,FALSE)))</f>
        <v>RGN/GOR</v>
      </c>
      <c r="U378" s="4" t="str">
        <f>IF('[1]#source_data'!A381="","",IF('[1]#source_data'!M381="","",'[1]#source_data'!M381))</f>
        <v/>
      </c>
      <c r="V378" s="4" t="str">
        <f>IF('[1]#source_data'!A381="","",IF(U378="","",VLOOKUP(U378,[1]!Table2[#All],2,FALSE)))</f>
        <v/>
      </c>
      <c r="W378" s="4" t="str">
        <f>IF('[1]#source_data'!A381="","",IF(U378="","",VLOOKUP(U378,[1]!Table2[#All],3,FALSE)))</f>
        <v/>
      </c>
      <c r="X378" s="4" t="str">
        <f>IF('[1]#source_data'!A381="","",IF('[1]#source_data'!N381="","",'[1]#source_data'!N381))</f>
        <v/>
      </c>
      <c r="Y378" s="4" t="str">
        <f>IF('[1]#source_data'!A381="","",IF(X378="","",VLOOKUP(X378,[1]!Table2[#All],2,FALSE)))</f>
        <v/>
      </c>
      <c r="Z378" s="4" t="str">
        <f>IF('[1]#source_data'!A381="","",IF(X378="","",VLOOKUP(X378,[1]!Table2[#All],3,FALSE)))</f>
        <v/>
      </c>
      <c r="AA378" s="7">
        <f ca="1">IF('[1]#source_data'!A381="","",'[1]#fixed_data'!$B$7)</f>
        <v>46079</v>
      </c>
      <c r="AB378" s="4" t="str">
        <f>IF('[1]#source_data'!A381="","",'[1]#fixed_data'!$B$8)</f>
        <v>https://www.berkeleyfoundation.org.uk/</v>
      </c>
      <c r="AC378" s="4">
        <f>IF('[1]#source_data'!A381="","",IF('[1]#source_data'!O381="","",'[1]#source_data'!O381))</f>
        <v>0</v>
      </c>
    </row>
    <row r="379" spans="1:29" x14ac:dyDescent="0.25">
      <c r="A379" s="4" t="str">
        <f>IF('[1]#source_data'!A382="","",CONCATENATE('[1]#fixed_data'!$B$2&amp;'[1]#source_data'!A382))</f>
        <v>360G-BerkeleyFdn-GR10182</v>
      </c>
      <c r="B379" s="4" t="str">
        <f>IF('[1]#source_data'!A382="","",IF('[1]#source_data'!B382="","",'[1]#source_data'!B382))</f>
        <v>One-off grant</v>
      </c>
      <c r="C379" s="4" t="str">
        <f>IF('[1]#source_data'!A382="","",IF('[1]#source_data'!C382="","",'[1]#source_data'!C382))</f>
        <v>A grant provided in response to UK Cost of Living crisis.</v>
      </c>
      <c r="D379" s="4" t="str">
        <f>IF('[1]#source_data'!A382="","",'[1]#fixed_data'!$B$3)</f>
        <v>GBP</v>
      </c>
      <c r="E379" s="5">
        <f>IF('[1]#source_data'!A382="","",IF('[1]#source_data'!D382="","",'[1]#source_data'!D382))</f>
        <v>5000</v>
      </c>
      <c r="F379" s="5">
        <f>IF('[1]#source_data'!A382="","",IF('[1]#source_data'!F382="","",'[1]#source_data'!F382))</f>
        <v>5000</v>
      </c>
      <c r="G379" s="6">
        <f>IF('[1]#source_data'!A382="","",IF('[1]#source_data'!E382="","",'[1]#source_data'!E382))</f>
        <v>45042</v>
      </c>
      <c r="H379" s="4" t="str">
        <f>IF('[1]#source_data'!A382="","",IF(AND(J379="",K379=""),'[1]#fixed_data'!$B$4&amp;SUBSTITUTE(I379," ","-"),IF(J379="","GB-COH-"&amp;K379,IF(LEFT(J379,2)="SC","GB-SC-"&amp;J379,IF(AND(LEFT(J379,1)="1",LEN(J379)=6),"GB-NIC-"&amp;J379,IF(LEFT(J379,3)="NIC","GB-NIC-"&amp;SUBSTITUTE(J379,"NIC",""),IF(LEFT(J379,1)="X","GB-REV-"&amp;J379,"GB-CHC-"&amp;J379)))))))</f>
        <v>GB-CHC-1039651</v>
      </c>
      <c r="I379" s="4" t="str">
        <f>IF('[1]#source_data'!A382="","",IF('[1]#source_data'!G382="","",'[1]#source_data'!G382))</f>
        <v>Demelza</v>
      </c>
      <c r="J379" s="4">
        <f>IF('[1]#source_data'!A382="","",IF(ISBLANK('[1]#source_data'!H382),"",'[1]#source_data'!H382))</f>
        <v>1039651</v>
      </c>
      <c r="K379" s="4" t="str">
        <f>IF('[1]#source_data'!A382="","",IF('[1]#source_data'!I382="","",TEXT('[1]#source_data'!I382,"00000000")))</f>
        <v/>
      </c>
      <c r="L379" s="4" t="str">
        <f>IF('[1]#source_data'!A382="","",'[1]#fixed_data'!$B$5)</f>
        <v>GB-CHC-1152596</v>
      </c>
      <c r="M379" s="4" t="str">
        <f>IF('[1]#source_data'!A382="","",'[1]#fixed_data'!$B$6)</f>
        <v>The Berkeley Foundation</v>
      </c>
      <c r="N379" s="4" t="str">
        <f>IF('[1]#source_data'!A382="","",IF('[1]#source_data'!J382="","",'[1]#source_data'!J382))</f>
        <v>Unrestricted funding</v>
      </c>
      <c r="O379" s="4" t="str">
        <f>IF('[1]#source_data'!A382="","",IF('[1]#source_data'!K382="","",'[1]#source_data'!K382))</f>
        <v>South East England</v>
      </c>
      <c r="P379" s="4" t="str">
        <f>IF('[1]#source_data'!A382="","",IF(O379="","",VLOOKUP(O379,[1]!Table2[#All],2,FALSE)))</f>
        <v>E12000008</v>
      </c>
      <c r="Q379" s="4" t="str">
        <f>IF('[1]#source_data'!A382="","",IF(O379="","",VLOOKUP(O379,[1]!Table2[#All],3,FALSE)))</f>
        <v>RGN/GOR</v>
      </c>
      <c r="R379" s="4" t="str">
        <f>IF('[1]#source_data'!A382="","",IF('[1]#source_data'!L382="","",'[1]#source_data'!L382))</f>
        <v/>
      </c>
      <c r="S379" s="4" t="str">
        <f>IF('[1]#source_data'!A382="","",IF(R379="","",VLOOKUP(R379,[1]!Table2[#All],2,FALSE)))</f>
        <v/>
      </c>
      <c r="T379" s="4" t="str">
        <f>IF('[1]#source_data'!A382="","",IF(R379="","",VLOOKUP(R379,[1]!Table2[#All],3,FALSE)))</f>
        <v/>
      </c>
      <c r="U379" s="4" t="str">
        <f>IF('[1]#source_data'!A382="","",IF('[1]#source_data'!M382="","",'[1]#source_data'!M382))</f>
        <v/>
      </c>
      <c r="V379" s="4" t="str">
        <f>IF('[1]#source_data'!A382="","",IF(U379="","",VLOOKUP(U379,[1]!Table2[#All],2,FALSE)))</f>
        <v/>
      </c>
      <c r="W379" s="4" t="str">
        <f>IF('[1]#source_data'!A382="","",IF(U379="","",VLOOKUP(U379,[1]!Table2[#All],3,FALSE)))</f>
        <v/>
      </c>
      <c r="X379" s="4" t="str">
        <f>IF('[1]#source_data'!A382="","",IF('[1]#source_data'!N382="","",'[1]#source_data'!N382))</f>
        <v/>
      </c>
      <c r="Y379" s="4" t="str">
        <f>IF('[1]#source_data'!A382="","",IF(X379="","",VLOOKUP(X379,[1]!Table2[#All],2,FALSE)))</f>
        <v/>
      </c>
      <c r="Z379" s="4" t="str">
        <f>IF('[1]#source_data'!A382="","",IF(X379="","",VLOOKUP(X379,[1]!Table2[#All],3,FALSE)))</f>
        <v/>
      </c>
      <c r="AA379" s="7">
        <f ca="1">IF('[1]#source_data'!A382="","",'[1]#fixed_data'!$B$7)</f>
        <v>46079</v>
      </c>
      <c r="AB379" s="4" t="str">
        <f>IF('[1]#source_data'!A382="","",'[1]#fixed_data'!$B$8)</f>
        <v>https://www.berkeleyfoundation.org.uk/</v>
      </c>
      <c r="AC379" s="4">
        <f>IF('[1]#source_data'!A382="","",IF('[1]#source_data'!O382="","",'[1]#source_data'!O382))</f>
        <v>0</v>
      </c>
    </row>
    <row r="380" spans="1:29" x14ac:dyDescent="0.25">
      <c r="A380" s="4" t="str">
        <f>IF('[1]#source_data'!A383="","",CONCATENATE('[1]#fixed_data'!$B$2&amp;'[1]#source_data'!A383))</f>
        <v>360G-BerkeleyFdn-GR10183</v>
      </c>
      <c r="B380" s="4" t="str">
        <f>IF('[1]#source_data'!A383="","",IF('[1]#source_data'!B383="","",'[1]#source_data'!B383))</f>
        <v>One-off grant</v>
      </c>
      <c r="C380" s="4" t="str">
        <f>IF('[1]#source_data'!A383="","",IF('[1]#source_data'!C383="","",'[1]#source_data'!C383))</f>
        <v>A grant provided in response to UK Cost of Living crisis.</v>
      </c>
      <c r="D380" s="4" t="str">
        <f>IF('[1]#source_data'!A383="","",'[1]#fixed_data'!$B$3)</f>
        <v>GBP</v>
      </c>
      <c r="E380" s="5">
        <f>IF('[1]#source_data'!A383="","",IF('[1]#source_data'!D383="","",'[1]#source_data'!D383))</f>
        <v>5000</v>
      </c>
      <c r="F380" s="5">
        <f>IF('[1]#source_data'!A383="","",IF('[1]#source_data'!F383="","",'[1]#source_data'!F383))</f>
        <v>5000</v>
      </c>
      <c r="G380" s="6">
        <f>IF('[1]#source_data'!A383="","",IF('[1]#source_data'!E383="","",'[1]#source_data'!E383))</f>
        <v>45042</v>
      </c>
      <c r="H380" s="4" t="str">
        <f>IF('[1]#source_data'!A383="","",IF(AND(J380="",K380=""),'[1]#fixed_data'!$B$4&amp;SUBSTITUTE(I380," ","-"),IF(J380="","GB-COH-"&amp;K380,IF(LEFT(J380,2)="SC","GB-SC-"&amp;J380,IF(AND(LEFT(J380,1)="1",LEN(J380)=6),"GB-NIC-"&amp;J380,IF(LEFT(J380,3)="NIC","GB-NIC-"&amp;SUBSTITUTE(J380,"NIC",""),IF(LEFT(J380,1)="X","GB-REV-"&amp;J380,"GB-CHC-"&amp;J380)))))))</f>
        <v>GB-CHC-7758137</v>
      </c>
      <c r="I380" s="4" t="str">
        <f>IF('[1]#source_data'!A383="","",IF('[1]#source_data'!G383="","",'[1]#source_data'!G383))</f>
        <v>Gravesham Network Development CIC</v>
      </c>
      <c r="J380" s="4">
        <f>IF('[1]#source_data'!A383="","",IF(ISBLANK('[1]#source_data'!H383),"",'[1]#source_data'!H383))</f>
        <v>7758137</v>
      </c>
      <c r="K380" s="4" t="str">
        <f>IF('[1]#source_data'!A383="","",IF('[1]#source_data'!I383="","",TEXT('[1]#source_data'!I383,"00000000")))</f>
        <v/>
      </c>
      <c r="L380" s="4" t="str">
        <f>IF('[1]#source_data'!A383="","",'[1]#fixed_data'!$B$5)</f>
        <v>GB-CHC-1152596</v>
      </c>
      <c r="M380" s="4" t="str">
        <f>IF('[1]#source_data'!A383="","",'[1]#fixed_data'!$B$6)</f>
        <v>The Berkeley Foundation</v>
      </c>
      <c r="N380" s="4" t="str">
        <f>IF('[1]#source_data'!A383="","",IF('[1]#source_data'!J383="","",'[1]#source_data'!J383))</f>
        <v>Unrestricted funding</v>
      </c>
      <c r="O380" s="4" t="str">
        <f>IF('[1]#source_data'!A383="","",IF('[1]#source_data'!K383="","",'[1]#source_data'!K383))</f>
        <v>South East England</v>
      </c>
      <c r="P380" s="4" t="str">
        <f>IF('[1]#source_data'!A383="","",IF(O380="","",VLOOKUP(O380,[1]!Table2[#All],2,FALSE)))</f>
        <v>E12000008</v>
      </c>
      <c r="Q380" s="4" t="str">
        <f>IF('[1]#source_data'!A383="","",IF(O380="","",VLOOKUP(O380,[1]!Table2[#All],3,FALSE)))</f>
        <v>RGN/GOR</v>
      </c>
      <c r="R380" s="4" t="str">
        <f>IF('[1]#source_data'!A383="","",IF('[1]#source_data'!L383="","",'[1]#source_data'!L383))</f>
        <v/>
      </c>
      <c r="S380" s="4" t="str">
        <f>IF('[1]#source_data'!A383="","",IF(R380="","",VLOOKUP(R380,[1]!Table2[#All],2,FALSE)))</f>
        <v/>
      </c>
      <c r="T380" s="4" t="str">
        <f>IF('[1]#source_data'!A383="","",IF(R380="","",VLOOKUP(R380,[1]!Table2[#All],3,FALSE)))</f>
        <v/>
      </c>
      <c r="U380" s="4" t="str">
        <f>IF('[1]#source_data'!A383="","",IF('[1]#source_data'!M383="","",'[1]#source_data'!M383))</f>
        <v/>
      </c>
      <c r="V380" s="4" t="str">
        <f>IF('[1]#source_data'!A383="","",IF(U380="","",VLOOKUP(U380,[1]!Table2[#All],2,FALSE)))</f>
        <v/>
      </c>
      <c r="W380" s="4" t="str">
        <f>IF('[1]#source_data'!A383="","",IF(U380="","",VLOOKUP(U380,[1]!Table2[#All],3,FALSE)))</f>
        <v/>
      </c>
      <c r="X380" s="4" t="str">
        <f>IF('[1]#source_data'!A383="","",IF('[1]#source_data'!N383="","",'[1]#source_data'!N383))</f>
        <v/>
      </c>
      <c r="Y380" s="4" t="str">
        <f>IF('[1]#source_data'!A383="","",IF(X380="","",VLOOKUP(X380,[1]!Table2[#All],2,FALSE)))</f>
        <v/>
      </c>
      <c r="Z380" s="4" t="str">
        <f>IF('[1]#source_data'!A383="","",IF(X380="","",VLOOKUP(X380,[1]!Table2[#All],3,FALSE)))</f>
        <v/>
      </c>
      <c r="AA380" s="7">
        <f ca="1">IF('[1]#source_data'!A383="","",'[1]#fixed_data'!$B$7)</f>
        <v>46079</v>
      </c>
      <c r="AB380" s="4" t="str">
        <f>IF('[1]#source_data'!A383="","",'[1]#fixed_data'!$B$8)</f>
        <v>https://www.berkeleyfoundation.org.uk/</v>
      </c>
      <c r="AC380" s="4">
        <f>IF('[1]#source_data'!A383="","",IF('[1]#source_data'!O383="","",'[1]#source_data'!O383))</f>
        <v>0</v>
      </c>
    </row>
    <row r="381" spans="1:29" x14ac:dyDescent="0.25">
      <c r="A381" s="4" t="str">
        <f>IF('[1]#source_data'!A384="","",CONCATENATE('[1]#fixed_data'!$B$2&amp;'[1]#source_data'!A384))</f>
        <v>360G-BerkeleyFdn-GR10208</v>
      </c>
      <c r="B381" s="4" t="str">
        <f>IF('[1]#source_data'!A384="","",IF('[1]#source_data'!B384="","",'[1]#source_data'!B384))</f>
        <v>One-off grant</v>
      </c>
      <c r="C381" s="4" t="str">
        <f>IF('[1]#source_data'!A384="","",IF('[1]#source_data'!C384="","",'[1]#source_data'!C384))</f>
        <v>A grant provided in response to UK Cost of Living crisis.</v>
      </c>
      <c r="D381" s="4" t="str">
        <f>IF('[1]#source_data'!A384="","",'[1]#fixed_data'!$B$3)</f>
        <v>GBP</v>
      </c>
      <c r="E381" s="5">
        <f>IF('[1]#source_data'!A384="","",IF('[1]#source_data'!D384="","",'[1]#source_data'!D384))</f>
        <v>5000</v>
      </c>
      <c r="F381" s="5">
        <f>IF('[1]#source_data'!A384="","",IF('[1]#source_data'!F384="","",'[1]#source_data'!F384))</f>
        <v>5000</v>
      </c>
      <c r="G381" s="6">
        <f>IF('[1]#source_data'!A384="","",IF('[1]#source_data'!E384="","",'[1]#source_data'!E384))</f>
        <v>45042</v>
      </c>
      <c r="H381" s="4" t="str">
        <f>IF('[1]#source_data'!A384="","",IF(AND(J381="",K381=""),'[1]#fixed_data'!$B$4&amp;SUBSTITUTE(I381," ","-"),IF(J381="","GB-COH-"&amp;K381,IF(LEFT(J381,2)="SC","GB-SC-"&amp;J381,IF(AND(LEFT(J381,1)="1",LEN(J381)=6),"GB-NIC-"&amp;J381,IF(LEFT(J381,3)="NIC","GB-NIC-"&amp;SUBSTITUTE(J381,"NIC",""),IF(LEFT(J381,1)="X","GB-REV-"&amp;J381,"GB-CHC-"&amp;J381)))))))</f>
        <v>GB-CHC-207740</v>
      </c>
      <c r="I381" s="4" t="str">
        <f>IF('[1]#source_data'!A384="","",IF('[1]#source_data'!G384="","",'[1]#source_data'!G384))</f>
        <v>The Grange Centre for People with Disabilities</v>
      </c>
      <c r="J381" s="4">
        <f>IF('[1]#source_data'!A384="","",IF(ISBLANK('[1]#source_data'!H384),"",'[1]#source_data'!H384))</f>
        <v>207740</v>
      </c>
      <c r="K381" s="4" t="str">
        <f>IF('[1]#source_data'!A384="","",IF('[1]#source_data'!I384="","",TEXT('[1]#source_data'!I384,"00000000")))</f>
        <v/>
      </c>
      <c r="L381" s="4" t="str">
        <f>IF('[1]#source_data'!A384="","",'[1]#fixed_data'!$B$5)</f>
        <v>GB-CHC-1152596</v>
      </c>
      <c r="M381" s="4" t="str">
        <f>IF('[1]#source_data'!A384="","",'[1]#fixed_data'!$B$6)</f>
        <v>The Berkeley Foundation</v>
      </c>
      <c r="N381" s="4" t="str">
        <f>IF('[1]#source_data'!A384="","",IF('[1]#source_data'!J384="","",'[1]#source_data'!J384))</f>
        <v>Unrestricted funding</v>
      </c>
      <c r="O381" s="4" t="str">
        <f>IF('[1]#source_data'!A384="","",IF('[1]#source_data'!K384="","",'[1]#source_data'!K384))</f>
        <v>South East England</v>
      </c>
      <c r="P381" s="4" t="str">
        <f>IF('[1]#source_data'!A384="","",IF(O381="","",VLOOKUP(O381,[1]!Table2[#All],2,FALSE)))</f>
        <v>E12000008</v>
      </c>
      <c r="Q381" s="4" t="str">
        <f>IF('[1]#source_data'!A384="","",IF(O381="","",VLOOKUP(O381,[1]!Table2[#All],3,FALSE)))</f>
        <v>RGN/GOR</v>
      </c>
      <c r="R381" s="4" t="str">
        <f>IF('[1]#source_data'!A384="","",IF('[1]#source_data'!L384="","",'[1]#source_data'!L384))</f>
        <v/>
      </c>
      <c r="S381" s="4" t="str">
        <f>IF('[1]#source_data'!A384="","",IF(R381="","",VLOOKUP(R381,[1]!Table2[#All],2,FALSE)))</f>
        <v/>
      </c>
      <c r="T381" s="4" t="str">
        <f>IF('[1]#source_data'!A384="","",IF(R381="","",VLOOKUP(R381,[1]!Table2[#All],3,FALSE)))</f>
        <v/>
      </c>
      <c r="U381" s="4" t="str">
        <f>IF('[1]#source_data'!A384="","",IF('[1]#source_data'!M384="","",'[1]#source_data'!M384))</f>
        <v/>
      </c>
      <c r="V381" s="4" t="str">
        <f>IF('[1]#source_data'!A384="","",IF(U381="","",VLOOKUP(U381,[1]!Table2[#All],2,FALSE)))</f>
        <v/>
      </c>
      <c r="W381" s="4" t="str">
        <f>IF('[1]#source_data'!A384="","",IF(U381="","",VLOOKUP(U381,[1]!Table2[#All],3,FALSE)))</f>
        <v/>
      </c>
      <c r="X381" s="4" t="str">
        <f>IF('[1]#source_data'!A384="","",IF('[1]#source_data'!N384="","",'[1]#source_data'!N384))</f>
        <v/>
      </c>
      <c r="Y381" s="4" t="str">
        <f>IF('[1]#source_data'!A384="","",IF(X381="","",VLOOKUP(X381,[1]!Table2[#All],2,FALSE)))</f>
        <v/>
      </c>
      <c r="Z381" s="4" t="str">
        <f>IF('[1]#source_data'!A384="","",IF(X381="","",VLOOKUP(X381,[1]!Table2[#All],3,FALSE)))</f>
        <v/>
      </c>
      <c r="AA381" s="7">
        <f ca="1">IF('[1]#source_data'!A384="","",'[1]#fixed_data'!$B$7)</f>
        <v>46079</v>
      </c>
      <c r="AB381" s="4" t="str">
        <f>IF('[1]#source_data'!A384="","",'[1]#fixed_data'!$B$8)</f>
        <v>https://www.berkeleyfoundation.org.uk/</v>
      </c>
      <c r="AC381" s="4">
        <f>IF('[1]#source_data'!A384="","",IF('[1]#source_data'!O384="","",'[1]#source_data'!O384))</f>
        <v>0</v>
      </c>
    </row>
    <row r="382" spans="1:29" x14ac:dyDescent="0.25">
      <c r="A382" s="4" t="str">
        <f>IF('[1]#source_data'!A385="","",CONCATENATE('[1]#fixed_data'!$B$2&amp;'[1]#source_data'!A385))</f>
        <v>360G-BerkeleyFdn-GR10184</v>
      </c>
      <c r="B382" s="4" t="str">
        <f>IF('[1]#source_data'!A385="","",IF('[1]#source_data'!B385="","",'[1]#source_data'!B385))</f>
        <v>One-off grant</v>
      </c>
      <c r="C382" s="4" t="str">
        <f>IF('[1]#source_data'!A385="","",IF('[1]#source_data'!C385="","",'[1]#source_data'!C385))</f>
        <v>A grant provided in response to UK Cost of Living crisis.</v>
      </c>
      <c r="D382" s="4" t="str">
        <f>IF('[1]#source_data'!A385="","",'[1]#fixed_data'!$B$3)</f>
        <v>GBP</v>
      </c>
      <c r="E382" s="5">
        <f>IF('[1]#source_data'!A385="","",IF('[1]#source_data'!D385="","",'[1]#source_data'!D385))</f>
        <v>5000</v>
      </c>
      <c r="F382" s="5">
        <f>IF('[1]#source_data'!A385="","",IF('[1]#source_data'!F385="","",'[1]#source_data'!F385))</f>
        <v>5000</v>
      </c>
      <c r="G382" s="6">
        <f>IF('[1]#source_data'!A385="","",IF('[1]#source_data'!E385="","",'[1]#source_data'!E385))</f>
        <v>45042</v>
      </c>
      <c r="H382" s="4" t="str">
        <f>IF('[1]#source_data'!A385="","",IF(AND(J382="",K382=""),'[1]#fixed_data'!$B$4&amp;SUBSTITUTE(I382," ","-"),IF(J382="","GB-COH-"&amp;K382,IF(LEFT(J382,2)="SC","GB-SC-"&amp;J382,IF(AND(LEFT(J382,1)="1",LEN(J382)=6),"GB-NIC-"&amp;J382,IF(LEFT(J382,3)="NIC","GB-NIC-"&amp;SUBSTITUTE(J382,"NIC",""),IF(LEFT(J382,1)="X","GB-REV-"&amp;J382,"GB-CHC-"&amp;J382)))))))</f>
        <v>GB-CHC-1085951</v>
      </c>
      <c r="I382" s="4" t="str">
        <f>IF('[1]#source_data'!A385="","",IF('[1]#source_data'!G385="","",'[1]#source_data'!G385))</f>
        <v>Helen &amp; Douglas House</v>
      </c>
      <c r="J382" s="4">
        <f>IF('[1]#source_data'!A385="","",IF(ISBLANK('[1]#source_data'!H385),"",'[1]#source_data'!H385))</f>
        <v>1085951</v>
      </c>
      <c r="K382" s="4" t="str">
        <f>IF('[1]#source_data'!A385="","",IF('[1]#source_data'!I385="","",TEXT('[1]#source_data'!I385,"00000000")))</f>
        <v/>
      </c>
      <c r="L382" s="4" t="str">
        <f>IF('[1]#source_data'!A385="","",'[1]#fixed_data'!$B$5)</f>
        <v>GB-CHC-1152596</v>
      </c>
      <c r="M382" s="4" t="str">
        <f>IF('[1]#source_data'!A385="","",'[1]#fixed_data'!$B$6)</f>
        <v>The Berkeley Foundation</v>
      </c>
      <c r="N382" s="4" t="str">
        <f>IF('[1]#source_data'!A385="","",IF('[1]#source_data'!J385="","",'[1]#source_data'!J385))</f>
        <v>Unrestricted funding</v>
      </c>
      <c r="O382" s="4" t="str">
        <f>IF('[1]#source_data'!A385="","",IF('[1]#source_data'!K385="","",'[1]#source_data'!K385))</f>
        <v>South East England</v>
      </c>
      <c r="P382" s="4" t="str">
        <f>IF('[1]#source_data'!A385="","",IF(O382="","",VLOOKUP(O382,[1]!Table2[#All],2,FALSE)))</f>
        <v>E12000008</v>
      </c>
      <c r="Q382" s="4" t="str">
        <f>IF('[1]#source_data'!A385="","",IF(O382="","",VLOOKUP(O382,[1]!Table2[#All],3,FALSE)))</f>
        <v>RGN/GOR</v>
      </c>
      <c r="R382" s="4" t="str">
        <f>IF('[1]#source_data'!A385="","",IF('[1]#source_data'!L385="","",'[1]#source_data'!L385))</f>
        <v/>
      </c>
      <c r="S382" s="4" t="str">
        <f>IF('[1]#source_data'!A385="","",IF(R382="","",VLOOKUP(R382,[1]!Table2[#All],2,FALSE)))</f>
        <v/>
      </c>
      <c r="T382" s="4" t="str">
        <f>IF('[1]#source_data'!A385="","",IF(R382="","",VLOOKUP(R382,[1]!Table2[#All],3,FALSE)))</f>
        <v/>
      </c>
      <c r="U382" s="4" t="str">
        <f>IF('[1]#source_data'!A385="","",IF('[1]#source_data'!M385="","",'[1]#source_data'!M385))</f>
        <v/>
      </c>
      <c r="V382" s="4" t="str">
        <f>IF('[1]#source_data'!A385="","",IF(U382="","",VLOOKUP(U382,[1]!Table2[#All],2,FALSE)))</f>
        <v/>
      </c>
      <c r="W382" s="4" t="str">
        <f>IF('[1]#source_data'!A385="","",IF(U382="","",VLOOKUP(U382,[1]!Table2[#All],3,FALSE)))</f>
        <v/>
      </c>
      <c r="X382" s="4" t="str">
        <f>IF('[1]#source_data'!A385="","",IF('[1]#source_data'!N385="","",'[1]#source_data'!N385))</f>
        <v/>
      </c>
      <c r="Y382" s="4" t="str">
        <f>IF('[1]#source_data'!A385="","",IF(X382="","",VLOOKUP(X382,[1]!Table2[#All],2,FALSE)))</f>
        <v/>
      </c>
      <c r="Z382" s="4" t="str">
        <f>IF('[1]#source_data'!A385="","",IF(X382="","",VLOOKUP(X382,[1]!Table2[#All],3,FALSE)))</f>
        <v/>
      </c>
      <c r="AA382" s="7">
        <f ca="1">IF('[1]#source_data'!A385="","",'[1]#fixed_data'!$B$7)</f>
        <v>46079</v>
      </c>
      <c r="AB382" s="4" t="str">
        <f>IF('[1]#source_data'!A385="","",'[1]#fixed_data'!$B$8)</f>
        <v>https://www.berkeleyfoundation.org.uk/</v>
      </c>
      <c r="AC382" s="4">
        <f>IF('[1]#source_data'!A385="","",IF('[1]#source_data'!O385="","",'[1]#source_data'!O385))</f>
        <v>0</v>
      </c>
    </row>
    <row r="383" spans="1:29" x14ac:dyDescent="0.25">
      <c r="A383" s="4" t="str">
        <f>IF('[1]#source_data'!A386="","",CONCATENATE('[1]#fixed_data'!$B$2&amp;'[1]#source_data'!A386))</f>
        <v>360G-BerkeleyFdn-GR10185</v>
      </c>
      <c r="B383" s="4" t="str">
        <f>IF('[1]#source_data'!A386="","",IF('[1]#source_data'!B386="","",'[1]#source_data'!B386))</f>
        <v>One-off grant</v>
      </c>
      <c r="C383" s="4" t="str">
        <f>IF('[1]#source_data'!A386="","",IF('[1]#source_data'!C386="","",'[1]#source_data'!C386))</f>
        <v>A grant provided in response to UK Cost of Living crisis.</v>
      </c>
      <c r="D383" s="4" t="str">
        <f>IF('[1]#source_data'!A386="","",'[1]#fixed_data'!$B$3)</f>
        <v>GBP</v>
      </c>
      <c r="E383" s="5">
        <f>IF('[1]#source_data'!A386="","",IF('[1]#source_data'!D386="","",'[1]#source_data'!D386))</f>
        <v>5000</v>
      </c>
      <c r="F383" s="5">
        <f>IF('[1]#source_data'!A386="","",IF('[1]#source_data'!F386="","",'[1]#source_data'!F386))</f>
        <v>5000</v>
      </c>
      <c r="G383" s="6">
        <f>IF('[1]#source_data'!A386="","",IF('[1]#source_data'!E386="","",'[1]#source_data'!E386))</f>
        <v>45042</v>
      </c>
      <c r="H383" s="4" t="str">
        <f>IF('[1]#source_data'!A386="","",IF(AND(J383="",K383=""),'[1]#fixed_data'!$B$4&amp;SUBSTITUTE(I383," ","-"),IF(J383="","GB-COH-"&amp;K383,IF(LEFT(J383,2)="SC","GB-SC-"&amp;J383,IF(AND(LEFT(J383,1)="1",LEN(J383)=6),"GB-NIC-"&amp;J383,IF(LEFT(J383,3)="NIC","GB-NIC-"&amp;SUBSTITUTE(J383,"NIC",""),IF(LEFT(J383,1)="X","GB-REV-"&amp;J383,"GB-CHC-"&amp;J383)))))))</f>
        <v>GB-CHC-1118947</v>
      </c>
      <c r="I383" s="4" t="str">
        <f>IF('[1]#source_data'!A386="","",IF('[1]#source_data'!G386="","",'[1]#source_data'!G386))</f>
        <v>Alexander Devine Children's Cancer Trust</v>
      </c>
      <c r="J383" s="4">
        <f>IF('[1]#source_data'!A386="","",IF(ISBLANK('[1]#source_data'!H386),"",'[1]#source_data'!H386))</f>
        <v>1118947</v>
      </c>
      <c r="K383" s="4" t="str">
        <f>IF('[1]#source_data'!A386="","",IF('[1]#source_data'!I386="","",TEXT('[1]#source_data'!I386,"00000000")))</f>
        <v/>
      </c>
      <c r="L383" s="4" t="str">
        <f>IF('[1]#source_data'!A386="","",'[1]#fixed_data'!$B$5)</f>
        <v>GB-CHC-1152596</v>
      </c>
      <c r="M383" s="4" t="str">
        <f>IF('[1]#source_data'!A386="","",'[1]#fixed_data'!$B$6)</f>
        <v>The Berkeley Foundation</v>
      </c>
      <c r="N383" s="4" t="str">
        <f>IF('[1]#source_data'!A386="","",IF('[1]#source_data'!J386="","",'[1]#source_data'!J386))</f>
        <v>Unrestricted funding</v>
      </c>
      <c r="O383" s="4" t="str">
        <f>IF('[1]#source_data'!A386="","",IF('[1]#source_data'!K386="","",'[1]#source_data'!K386))</f>
        <v>South East England</v>
      </c>
      <c r="P383" s="4" t="str">
        <f>IF('[1]#source_data'!A386="","",IF(O383="","",VLOOKUP(O383,[1]!Table2[#All],2,FALSE)))</f>
        <v>E12000008</v>
      </c>
      <c r="Q383" s="4" t="str">
        <f>IF('[1]#source_data'!A386="","",IF(O383="","",VLOOKUP(O383,[1]!Table2[#All],3,FALSE)))</f>
        <v>RGN/GOR</v>
      </c>
      <c r="R383" s="4" t="str">
        <f>IF('[1]#source_data'!A386="","",IF('[1]#source_data'!L386="","",'[1]#source_data'!L386))</f>
        <v/>
      </c>
      <c r="S383" s="4" t="str">
        <f>IF('[1]#source_data'!A386="","",IF(R383="","",VLOOKUP(R383,[1]!Table2[#All],2,FALSE)))</f>
        <v/>
      </c>
      <c r="T383" s="4" t="str">
        <f>IF('[1]#source_data'!A386="","",IF(R383="","",VLOOKUP(R383,[1]!Table2[#All],3,FALSE)))</f>
        <v/>
      </c>
      <c r="U383" s="4" t="str">
        <f>IF('[1]#source_data'!A386="","",IF('[1]#source_data'!M386="","",'[1]#source_data'!M386))</f>
        <v/>
      </c>
      <c r="V383" s="4" t="str">
        <f>IF('[1]#source_data'!A386="","",IF(U383="","",VLOOKUP(U383,[1]!Table2[#All],2,FALSE)))</f>
        <v/>
      </c>
      <c r="W383" s="4" t="str">
        <f>IF('[1]#source_data'!A386="","",IF(U383="","",VLOOKUP(U383,[1]!Table2[#All],3,FALSE)))</f>
        <v/>
      </c>
      <c r="X383" s="4" t="str">
        <f>IF('[1]#source_data'!A386="","",IF('[1]#source_data'!N386="","",'[1]#source_data'!N386))</f>
        <v/>
      </c>
      <c r="Y383" s="4" t="str">
        <f>IF('[1]#source_data'!A386="","",IF(X383="","",VLOOKUP(X383,[1]!Table2[#All],2,FALSE)))</f>
        <v/>
      </c>
      <c r="Z383" s="4" t="str">
        <f>IF('[1]#source_data'!A386="","",IF(X383="","",VLOOKUP(X383,[1]!Table2[#All],3,FALSE)))</f>
        <v/>
      </c>
      <c r="AA383" s="7">
        <f ca="1">IF('[1]#source_data'!A386="","",'[1]#fixed_data'!$B$7)</f>
        <v>46079</v>
      </c>
      <c r="AB383" s="4" t="str">
        <f>IF('[1]#source_data'!A386="","",'[1]#fixed_data'!$B$8)</f>
        <v>https://www.berkeleyfoundation.org.uk/</v>
      </c>
      <c r="AC383" s="4">
        <f>IF('[1]#source_data'!A386="","",IF('[1]#source_data'!O386="","",'[1]#source_data'!O386))</f>
        <v>0</v>
      </c>
    </row>
    <row r="384" spans="1:29" x14ac:dyDescent="0.25">
      <c r="A384" s="4" t="str">
        <f>IF('[1]#source_data'!A387="","",CONCATENATE('[1]#fixed_data'!$B$2&amp;'[1]#source_data'!A387))</f>
        <v>360G-BerkeleyFdn-GR10186</v>
      </c>
      <c r="B384" s="4" t="str">
        <f>IF('[1]#source_data'!A387="","",IF('[1]#source_data'!B387="","",'[1]#source_data'!B387))</f>
        <v>One-off grant</v>
      </c>
      <c r="C384" s="4" t="str">
        <f>IF('[1]#source_data'!A387="","",IF('[1]#source_data'!C387="","",'[1]#source_data'!C387))</f>
        <v>A grant provided in response to UK Cost of Living crisis.</v>
      </c>
      <c r="D384" s="4" t="str">
        <f>IF('[1]#source_data'!A387="","",'[1]#fixed_data'!$B$3)</f>
        <v>GBP</v>
      </c>
      <c r="E384" s="5">
        <f>IF('[1]#source_data'!A387="","",IF('[1]#source_data'!D387="","",'[1]#source_data'!D387))</f>
        <v>5000</v>
      </c>
      <c r="F384" s="5">
        <f>IF('[1]#source_data'!A387="","",IF('[1]#source_data'!F387="","",'[1]#source_data'!F387))</f>
        <v>5000</v>
      </c>
      <c r="G384" s="6">
        <f>IF('[1]#source_data'!A387="","",IF('[1]#source_data'!E387="","",'[1]#source_data'!E387))</f>
        <v>45042</v>
      </c>
      <c r="H384" s="4" t="str">
        <f>IF('[1]#source_data'!A387="","",IF(AND(J384="",K384=""),'[1]#fixed_data'!$B$4&amp;SUBSTITUTE(I384," ","-"),IF(J384="","GB-COH-"&amp;K384,IF(LEFT(J384,2)="SC","GB-SC-"&amp;J384,IF(AND(LEFT(J384,1)="1",LEN(J384)=6),"GB-NIC-"&amp;J384,IF(LEFT(J384,3)="NIC","GB-NIC-"&amp;SUBSTITUTE(J384,"NIC",""),IF(LEFT(J384,1)="X","GB-REV-"&amp;J384,"GB-CHC-"&amp;J384)))))))</f>
        <v>GB-CHC-1121561</v>
      </c>
      <c r="I384" s="4" t="str">
        <f>IF('[1]#source_data'!A387="","",IF('[1]#source_data'!G387="","",'[1]#source_data'!G387))</f>
        <v>Ellenor Lions Hospices</v>
      </c>
      <c r="J384" s="4">
        <f>IF('[1]#source_data'!A387="","",IF(ISBLANK('[1]#source_data'!H387),"",'[1]#source_data'!H387))</f>
        <v>1121561</v>
      </c>
      <c r="K384" s="4" t="str">
        <f>IF('[1]#source_data'!A387="","",IF('[1]#source_data'!I387="","",TEXT('[1]#source_data'!I387,"00000000")))</f>
        <v/>
      </c>
      <c r="L384" s="4" t="str">
        <f>IF('[1]#source_data'!A387="","",'[1]#fixed_data'!$B$5)</f>
        <v>GB-CHC-1152596</v>
      </c>
      <c r="M384" s="4" t="str">
        <f>IF('[1]#source_data'!A387="","",'[1]#fixed_data'!$B$6)</f>
        <v>The Berkeley Foundation</v>
      </c>
      <c r="N384" s="4" t="str">
        <f>IF('[1]#source_data'!A387="","",IF('[1]#source_data'!J387="","",'[1]#source_data'!J387))</f>
        <v>Unrestricted funding</v>
      </c>
      <c r="O384" s="4" t="str">
        <f>IF('[1]#source_data'!A387="","",IF('[1]#source_data'!K387="","",'[1]#source_data'!K387))</f>
        <v>South East England</v>
      </c>
      <c r="P384" s="4" t="str">
        <f>IF('[1]#source_data'!A387="","",IF(O384="","",VLOOKUP(O384,[1]!Table2[#All],2,FALSE)))</f>
        <v>E12000008</v>
      </c>
      <c r="Q384" s="4" t="str">
        <f>IF('[1]#source_data'!A387="","",IF(O384="","",VLOOKUP(O384,[1]!Table2[#All],3,FALSE)))</f>
        <v>RGN/GOR</v>
      </c>
      <c r="R384" s="4" t="str">
        <f>IF('[1]#source_data'!A387="","",IF('[1]#source_data'!L387="","",'[1]#source_data'!L387))</f>
        <v>London</v>
      </c>
      <c r="S384" s="4" t="str">
        <f>IF('[1]#source_data'!A387="","",IF(R384="","",VLOOKUP(R384,[1]!Table2[#All],2,FALSE)))</f>
        <v>E12000007</v>
      </c>
      <c r="T384" s="4" t="str">
        <f>IF('[1]#source_data'!A387="","",IF(R384="","",VLOOKUP(R384,[1]!Table2[#All],3,FALSE)))</f>
        <v>RGN/GOR</v>
      </c>
      <c r="U384" s="4" t="str">
        <f>IF('[1]#source_data'!A387="","",IF('[1]#source_data'!M387="","",'[1]#source_data'!M387))</f>
        <v/>
      </c>
      <c r="V384" s="4" t="str">
        <f>IF('[1]#source_data'!A387="","",IF(U384="","",VLOOKUP(U384,[1]!Table2[#All],2,FALSE)))</f>
        <v/>
      </c>
      <c r="W384" s="4" t="str">
        <f>IF('[1]#source_data'!A387="","",IF(U384="","",VLOOKUP(U384,[1]!Table2[#All],3,FALSE)))</f>
        <v/>
      </c>
      <c r="X384" s="4" t="str">
        <f>IF('[1]#source_data'!A387="","",IF('[1]#source_data'!N387="","",'[1]#source_data'!N387))</f>
        <v/>
      </c>
      <c r="Y384" s="4" t="str">
        <f>IF('[1]#source_data'!A387="","",IF(X384="","",VLOOKUP(X384,[1]!Table2[#All],2,FALSE)))</f>
        <v/>
      </c>
      <c r="Z384" s="4" t="str">
        <f>IF('[1]#source_data'!A387="","",IF(X384="","",VLOOKUP(X384,[1]!Table2[#All],3,FALSE)))</f>
        <v/>
      </c>
      <c r="AA384" s="7">
        <f ca="1">IF('[1]#source_data'!A387="","",'[1]#fixed_data'!$B$7)</f>
        <v>46079</v>
      </c>
      <c r="AB384" s="4" t="str">
        <f>IF('[1]#source_data'!A387="","",'[1]#fixed_data'!$B$8)</f>
        <v>https://www.berkeleyfoundation.org.uk/</v>
      </c>
      <c r="AC384" s="4">
        <f>IF('[1]#source_data'!A387="","",IF('[1]#source_data'!O387="","",'[1]#source_data'!O387))</f>
        <v>0</v>
      </c>
    </row>
    <row r="385" spans="1:29" x14ac:dyDescent="0.25">
      <c r="A385" s="4" t="str">
        <f>IF('[1]#source_data'!A388="","",CONCATENATE('[1]#fixed_data'!$B$2&amp;'[1]#source_data'!A388))</f>
        <v>360G-BerkeleyFdn-GR10187</v>
      </c>
      <c r="B385" s="4" t="str">
        <f>IF('[1]#source_data'!A388="","",IF('[1]#source_data'!B388="","",'[1]#source_data'!B388))</f>
        <v>One-off grant</v>
      </c>
      <c r="C385" s="4" t="str">
        <f>IF('[1]#source_data'!A388="","",IF('[1]#source_data'!C388="","",'[1]#source_data'!C388))</f>
        <v>A grant provided in response to UK Cost of Living crisis.</v>
      </c>
      <c r="D385" s="4" t="str">
        <f>IF('[1]#source_data'!A388="","",'[1]#fixed_data'!$B$3)</f>
        <v>GBP</v>
      </c>
      <c r="E385" s="5">
        <f>IF('[1]#source_data'!A388="","",IF('[1]#source_data'!D388="","",'[1]#source_data'!D388))</f>
        <v>5000</v>
      </c>
      <c r="F385" s="5">
        <f>IF('[1]#source_data'!A388="","",IF('[1]#source_data'!F388="","",'[1]#source_data'!F388))</f>
        <v>5000</v>
      </c>
      <c r="G385" s="6">
        <f>IF('[1]#source_data'!A388="","",IF('[1]#source_data'!E388="","",'[1]#source_data'!E388))</f>
        <v>45042</v>
      </c>
      <c r="H385" s="4" t="str">
        <f>IF('[1]#source_data'!A388="","",IF(AND(J385="",K385=""),'[1]#fixed_data'!$B$4&amp;SUBSTITUTE(I385," ","-"),IF(J385="","GB-COH-"&amp;K385,IF(LEFT(J385,2)="SC","GB-SC-"&amp;J385,IF(AND(LEFT(J385,1)="1",LEN(J385)=6),"GB-NIC-"&amp;J385,IF(LEFT(J385,3)="NIC","GB-NIC-"&amp;SUBSTITUTE(J385,"NIC",""),IF(LEFT(J385,1)="X","GB-REV-"&amp;J385,"GB-CHC-"&amp;J385)))))))</f>
        <v>GB-CHC-1184132</v>
      </c>
      <c r="I385" s="4" t="str">
        <f>IF('[1]#source_data'!A388="","",IF('[1]#source_data'!G388="","",'[1]#source_data'!G388))</f>
        <v>The Honeypot Charity</v>
      </c>
      <c r="J385" s="4">
        <f>IF('[1]#source_data'!A388="","",IF(ISBLANK('[1]#source_data'!H388),"",'[1]#source_data'!H388))</f>
        <v>1184132</v>
      </c>
      <c r="K385" s="4" t="str">
        <f>IF('[1]#source_data'!A388="","",IF('[1]#source_data'!I388="","",TEXT('[1]#source_data'!I388,"00000000")))</f>
        <v/>
      </c>
      <c r="L385" s="4" t="str">
        <f>IF('[1]#source_data'!A388="","",'[1]#fixed_data'!$B$5)</f>
        <v>GB-CHC-1152596</v>
      </c>
      <c r="M385" s="4" t="str">
        <f>IF('[1]#source_data'!A388="","",'[1]#fixed_data'!$B$6)</f>
        <v>The Berkeley Foundation</v>
      </c>
      <c r="N385" s="4" t="str">
        <f>IF('[1]#source_data'!A388="","",IF('[1]#source_data'!J388="","",'[1]#source_data'!J388))</f>
        <v>Unrestricted funding</v>
      </c>
      <c r="O385" s="4" t="str">
        <f>IF('[1]#source_data'!A388="","",IF('[1]#source_data'!K388="","",'[1]#source_data'!K388))</f>
        <v>South East England</v>
      </c>
      <c r="P385" s="4" t="str">
        <f>IF('[1]#source_data'!A388="","",IF(O385="","",VLOOKUP(O385,[1]!Table2[#All],2,FALSE)))</f>
        <v>E12000008</v>
      </c>
      <c r="Q385" s="4" t="str">
        <f>IF('[1]#source_data'!A388="","",IF(O385="","",VLOOKUP(O385,[1]!Table2[#All],3,FALSE)))</f>
        <v>RGN/GOR</v>
      </c>
      <c r="R385" s="4" t="str">
        <f>IF('[1]#source_data'!A388="","",IF('[1]#source_data'!L388="","",'[1]#source_data'!L388))</f>
        <v>London</v>
      </c>
      <c r="S385" s="4" t="str">
        <f>IF('[1]#source_data'!A388="","",IF(R385="","",VLOOKUP(R385,[1]!Table2[#All],2,FALSE)))</f>
        <v>E12000007</v>
      </c>
      <c r="T385" s="4" t="str">
        <f>IF('[1]#source_data'!A388="","",IF(R385="","",VLOOKUP(R385,[1]!Table2[#All],3,FALSE)))</f>
        <v>RGN/GOR</v>
      </c>
      <c r="U385" s="4" t="str">
        <f>IF('[1]#source_data'!A388="","",IF('[1]#source_data'!M388="","",'[1]#source_data'!M388))</f>
        <v/>
      </c>
      <c r="V385" s="4" t="str">
        <f>IF('[1]#source_data'!A388="","",IF(U385="","",VLOOKUP(U385,[1]!Table2[#All],2,FALSE)))</f>
        <v/>
      </c>
      <c r="W385" s="4" t="str">
        <f>IF('[1]#source_data'!A388="","",IF(U385="","",VLOOKUP(U385,[1]!Table2[#All],3,FALSE)))</f>
        <v/>
      </c>
      <c r="X385" s="4" t="str">
        <f>IF('[1]#source_data'!A388="","",IF('[1]#source_data'!N388="","",'[1]#source_data'!N388))</f>
        <v/>
      </c>
      <c r="Y385" s="4" t="str">
        <f>IF('[1]#source_data'!A388="","",IF(X385="","",VLOOKUP(X385,[1]!Table2[#All],2,FALSE)))</f>
        <v/>
      </c>
      <c r="Z385" s="4" t="str">
        <f>IF('[1]#source_data'!A388="","",IF(X385="","",VLOOKUP(X385,[1]!Table2[#All],3,FALSE)))</f>
        <v/>
      </c>
      <c r="AA385" s="7">
        <f ca="1">IF('[1]#source_data'!A388="","",'[1]#fixed_data'!$B$7)</f>
        <v>46079</v>
      </c>
      <c r="AB385" s="4" t="str">
        <f>IF('[1]#source_data'!A388="","",'[1]#fixed_data'!$B$8)</f>
        <v>https://www.berkeleyfoundation.org.uk/</v>
      </c>
      <c r="AC385" s="4">
        <f>IF('[1]#source_data'!A388="","",IF('[1]#source_data'!O388="","",'[1]#source_data'!O388))</f>
        <v>0</v>
      </c>
    </row>
    <row r="386" spans="1:29" x14ac:dyDescent="0.25">
      <c r="A386" s="4" t="str">
        <f>IF('[1]#source_data'!A389="","",CONCATENATE('[1]#fixed_data'!$B$2&amp;'[1]#source_data'!A389))</f>
        <v>360G-BerkeleyFdn-GR10188</v>
      </c>
      <c r="B386" s="4" t="str">
        <f>IF('[1]#source_data'!A389="","",IF('[1]#source_data'!B389="","",'[1]#source_data'!B389))</f>
        <v>One-off grant</v>
      </c>
      <c r="C386" s="4" t="str">
        <f>IF('[1]#source_data'!A389="","",IF('[1]#source_data'!C389="","",'[1]#source_data'!C389))</f>
        <v>A grant provided in response to UK Cost of Living crisis.</v>
      </c>
      <c r="D386" s="4" t="str">
        <f>IF('[1]#source_data'!A389="","",'[1]#fixed_data'!$B$3)</f>
        <v>GBP</v>
      </c>
      <c r="E386" s="5">
        <f>IF('[1]#source_data'!A389="","",IF('[1]#source_data'!D389="","",'[1]#source_data'!D389))</f>
        <v>5000</v>
      </c>
      <c r="F386" s="5">
        <f>IF('[1]#source_data'!A389="","",IF('[1]#source_data'!F389="","",'[1]#source_data'!F389))</f>
        <v>5000</v>
      </c>
      <c r="G386" s="6">
        <f>IF('[1]#source_data'!A389="","",IF('[1]#source_data'!E389="","",'[1]#source_data'!E389))</f>
        <v>45042</v>
      </c>
      <c r="H386" s="4" t="str">
        <f>IF('[1]#source_data'!A389="","",IF(AND(J386="",K386=""),'[1]#fixed_data'!$B$4&amp;SUBSTITUTE(I386," ","-"),IF(J386="","GB-COH-"&amp;K386,IF(LEFT(J386,2)="SC","GB-SC-"&amp;J386,IF(AND(LEFT(J386,1)="1",LEN(J386)=6),"GB-NIC-"&amp;J386,IF(LEFT(J386,3)="NIC","GB-NIC-"&amp;SUBSTITUTE(J386,"NIC",""),IF(LEFT(J386,1)="X","GB-REV-"&amp;J386,"GB-CHC-"&amp;J386)))))))</f>
        <v>GB-CHC-1122206</v>
      </c>
      <c r="I386" s="4" t="str">
        <f>IF('[1]#source_data'!A389="","",IF('[1]#source_data'!G389="","",'[1]#source_data'!G389))</f>
        <v>Spear</v>
      </c>
      <c r="J386" s="4">
        <f>IF('[1]#source_data'!A389="","",IF(ISBLANK('[1]#source_data'!H389),"",'[1]#source_data'!H389))</f>
        <v>1122206</v>
      </c>
      <c r="K386" s="4" t="str">
        <f>IF('[1]#source_data'!A389="","",IF('[1]#source_data'!I389="","",TEXT('[1]#source_data'!I389,"00000000")))</f>
        <v/>
      </c>
      <c r="L386" s="4" t="str">
        <f>IF('[1]#source_data'!A389="","",'[1]#fixed_data'!$B$5)</f>
        <v>GB-CHC-1152596</v>
      </c>
      <c r="M386" s="4" t="str">
        <f>IF('[1]#source_data'!A389="","",'[1]#fixed_data'!$B$6)</f>
        <v>The Berkeley Foundation</v>
      </c>
      <c r="N386" s="4" t="str">
        <f>IF('[1]#source_data'!A389="","",IF('[1]#source_data'!J389="","",'[1]#source_data'!J389))</f>
        <v>Unrestricted funding</v>
      </c>
      <c r="O386" s="4" t="str">
        <f>IF('[1]#source_data'!A389="","",IF('[1]#source_data'!K389="","",'[1]#source_data'!K389))</f>
        <v>London</v>
      </c>
      <c r="P386" s="4" t="str">
        <f>IF('[1]#source_data'!A389="","",IF(O386="","",VLOOKUP(O386,[1]!Table2[#All],2,FALSE)))</f>
        <v>E12000007</v>
      </c>
      <c r="Q386" s="4" t="str">
        <f>IF('[1]#source_data'!A389="","",IF(O386="","",VLOOKUP(O386,[1]!Table2[#All],3,FALSE)))</f>
        <v>RGN/GOR</v>
      </c>
      <c r="R386" s="4" t="str">
        <f>IF('[1]#source_data'!A389="","",IF('[1]#source_data'!L389="","",'[1]#source_data'!L389))</f>
        <v/>
      </c>
      <c r="S386" s="4" t="str">
        <f>IF('[1]#source_data'!A389="","",IF(R386="","",VLOOKUP(R386,[1]!Table2[#All],2,FALSE)))</f>
        <v/>
      </c>
      <c r="T386" s="4" t="str">
        <f>IF('[1]#source_data'!A389="","",IF(R386="","",VLOOKUP(R386,[1]!Table2[#All],3,FALSE)))</f>
        <v/>
      </c>
      <c r="U386" s="4" t="str">
        <f>IF('[1]#source_data'!A389="","",IF('[1]#source_data'!M389="","",'[1]#source_data'!M389))</f>
        <v/>
      </c>
      <c r="V386" s="4" t="str">
        <f>IF('[1]#source_data'!A389="","",IF(U386="","",VLOOKUP(U386,[1]!Table2[#All],2,FALSE)))</f>
        <v/>
      </c>
      <c r="W386" s="4" t="str">
        <f>IF('[1]#source_data'!A389="","",IF(U386="","",VLOOKUP(U386,[1]!Table2[#All],3,FALSE)))</f>
        <v/>
      </c>
      <c r="X386" s="4" t="str">
        <f>IF('[1]#source_data'!A389="","",IF('[1]#source_data'!N389="","",'[1]#source_data'!N389))</f>
        <v/>
      </c>
      <c r="Y386" s="4" t="str">
        <f>IF('[1]#source_data'!A389="","",IF(X386="","",VLOOKUP(X386,[1]!Table2[#All],2,FALSE)))</f>
        <v/>
      </c>
      <c r="Z386" s="4" t="str">
        <f>IF('[1]#source_data'!A389="","",IF(X386="","",VLOOKUP(X386,[1]!Table2[#All],3,FALSE)))</f>
        <v/>
      </c>
      <c r="AA386" s="7">
        <f ca="1">IF('[1]#source_data'!A389="","",'[1]#fixed_data'!$B$7)</f>
        <v>46079</v>
      </c>
      <c r="AB386" s="4" t="str">
        <f>IF('[1]#source_data'!A389="","",'[1]#fixed_data'!$B$8)</f>
        <v>https://www.berkeleyfoundation.org.uk/</v>
      </c>
      <c r="AC386" s="4">
        <f>IF('[1]#source_data'!A389="","",IF('[1]#source_data'!O389="","",'[1]#source_data'!O389))</f>
        <v>0</v>
      </c>
    </row>
    <row r="387" spans="1:29" x14ac:dyDescent="0.25">
      <c r="A387" s="4" t="str">
        <f>IF('[1]#source_data'!A390="","",CONCATENATE('[1]#fixed_data'!$B$2&amp;'[1]#source_data'!A390))</f>
        <v>360G-BerkeleyFdn-GR10189</v>
      </c>
      <c r="B387" s="4" t="str">
        <f>IF('[1]#source_data'!A390="","",IF('[1]#source_data'!B390="","",'[1]#source_data'!B390))</f>
        <v>One-off grant</v>
      </c>
      <c r="C387" s="4" t="str">
        <f>IF('[1]#source_data'!A390="","",IF('[1]#source_data'!C390="","",'[1]#source_data'!C390))</f>
        <v>A grant provided in response to UK Cost of Living crisis.</v>
      </c>
      <c r="D387" s="4" t="str">
        <f>IF('[1]#source_data'!A390="","",'[1]#fixed_data'!$B$3)</f>
        <v>GBP</v>
      </c>
      <c r="E387" s="5">
        <f>IF('[1]#source_data'!A390="","",IF('[1]#source_data'!D390="","",'[1]#source_data'!D390))</f>
        <v>5000</v>
      </c>
      <c r="F387" s="5">
        <f>IF('[1]#source_data'!A390="","",IF('[1]#source_data'!F390="","",'[1]#source_data'!F390))</f>
        <v>5000</v>
      </c>
      <c r="G387" s="6">
        <f>IF('[1]#source_data'!A390="","",IF('[1]#source_data'!E390="","",'[1]#source_data'!E390))</f>
        <v>45042</v>
      </c>
      <c r="H387" s="4" t="str">
        <f>IF('[1]#source_data'!A390="","",IF(AND(J387="",K387=""),'[1]#fixed_data'!$B$4&amp;SUBSTITUTE(I387," ","-"),IF(J387="","GB-COH-"&amp;K387,IF(LEFT(J387,2)="SC","GB-SC-"&amp;J387,IF(AND(LEFT(J387,1)="1",LEN(J387)=6),"GB-NIC-"&amp;J387,IF(LEFT(J387,3)="NIC","GB-NIC-"&amp;SUBSTITUTE(J387,"NIC",""),IF(LEFT(J387,1)="X","GB-REV-"&amp;J387,"GB-CHC-"&amp;J387)))))))</f>
        <v>GB-CHC-222377</v>
      </c>
      <c r="I387" s="4" t="str">
        <f>IF('[1]#source_data'!A390="","",IF('[1]#source_data'!G390="","",'[1]#source_data'!G390))</f>
        <v>Mencap</v>
      </c>
      <c r="J387" s="4">
        <f>IF('[1]#source_data'!A390="","",IF(ISBLANK('[1]#source_data'!H390),"",'[1]#source_data'!H390))</f>
        <v>222377</v>
      </c>
      <c r="K387" s="4" t="str">
        <f>IF('[1]#source_data'!A390="","",IF('[1]#source_data'!I390="","",TEXT('[1]#source_data'!I390,"00000000")))</f>
        <v/>
      </c>
      <c r="L387" s="4" t="str">
        <f>IF('[1]#source_data'!A390="","",'[1]#fixed_data'!$B$5)</f>
        <v>GB-CHC-1152596</v>
      </c>
      <c r="M387" s="4" t="str">
        <f>IF('[1]#source_data'!A390="","",'[1]#fixed_data'!$B$6)</f>
        <v>The Berkeley Foundation</v>
      </c>
      <c r="N387" s="4" t="str">
        <f>IF('[1]#source_data'!A390="","",IF('[1]#source_data'!J390="","",'[1]#source_data'!J390))</f>
        <v>Unrestricted funding</v>
      </c>
      <c r="O387" s="4" t="str">
        <f>IF('[1]#source_data'!A390="","",IF('[1]#source_data'!K390="","",'[1]#source_data'!K390))</f>
        <v>Birmingham</v>
      </c>
      <c r="P387" s="4" t="str">
        <f>IF('[1]#source_data'!A390="","",IF(O387="","",VLOOKUP(O387,[1]!Table2[#All],2,FALSE)))</f>
        <v>E08000025</v>
      </c>
      <c r="Q387" s="4" t="str">
        <f>IF('[1]#source_data'!A390="","",IF(O387="","",VLOOKUP(O387,[1]!Table2[#All],3,FALSE)))</f>
        <v>MD</v>
      </c>
      <c r="R387" s="4" t="str">
        <f>IF('[1]#source_data'!A390="","",IF('[1]#source_data'!L390="","",'[1]#source_data'!L390))</f>
        <v>London</v>
      </c>
      <c r="S387" s="4" t="str">
        <f>IF('[1]#source_data'!A390="","",IF(R387="","",VLOOKUP(R387,[1]!Table2[#All],2,FALSE)))</f>
        <v>E12000007</v>
      </c>
      <c r="T387" s="4" t="str">
        <f>IF('[1]#source_data'!A390="","",IF(R387="","",VLOOKUP(R387,[1]!Table2[#All],3,FALSE)))</f>
        <v>RGN/GOR</v>
      </c>
      <c r="U387" s="4" t="str">
        <f>IF('[1]#source_data'!A390="","",IF('[1]#source_data'!M390="","",'[1]#source_data'!M390))</f>
        <v/>
      </c>
      <c r="V387" s="4" t="str">
        <f>IF('[1]#source_data'!A390="","",IF(U387="","",VLOOKUP(U387,[1]!Table2[#All],2,FALSE)))</f>
        <v/>
      </c>
      <c r="W387" s="4" t="str">
        <f>IF('[1]#source_data'!A390="","",IF(U387="","",VLOOKUP(U387,[1]!Table2[#All],3,FALSE)))</f>
        <v/>
      </c>
      <c r="X387" s="4" t="str">
        <f>IF('[1]#source_data'!A390="","",IF('[1]#source_data'!N390="","",'[1]#source_data'!N390))</f>
        <v/>
      </c>
      <c r="Y387" s="4" t="str">
        <f>IF('[1]#source_data'!A390="","",IF(X387="","",VLOOKUP(X387,[1]!Table2[#All],2,FALSE)))</f>
        <v/>
      </c>
      <c r="Z387" s="4" t="str">
        <f>IF('[1]#source_data'!A390="","",IF(X387="","",VLOOKUP(X387,[1]!Table2[#All],3,FALSE)))</f>
        <v/>
      </c>
      <c r="AA387" s="7">
        <f ca="1">IF('[1]#source_data'!A390="","",'[1]#fixed_data'!$B$7)</f>
        <v>46079</v>
      </c>
      <c r="AB387" s="4" t="str">
        <f>IF('[1]#source_data'!A390="","",'[1]#fixed_data'!$B$8)</f>
        <v>https://www.berkeleyfoundation.org.uk/</v>
      </c>
      <c r="AC387" s="4">
        <f>IF('[1]#source_data'!A390="","",IF('[1]#source_data'!O390="","",'[1]#source_data'!O390))</f>
        <v>0</v>
      </c>
    </row>
    <row r="388" spans="1:29" x14ac:dyDescent="0.25">
      <c r="A388" s="4" t="str">
        <f>IF('[1]#source_data'!A391="","",CONCATENATE('[1]#fixed_data'!$B$2&amp;'[1]#source_data'!A391))</f>
        <v>360G-BerkeleyFdn-GR10190</v>
      </c>
      <c r="B388" s="4" t="str">
        <f>IF('[1]#source_data'!A391="","",IF('[1]#source_data'!B391="","",'[1]#source_data'!B391))</f>
        <v>One-off grant</v>
      </c>
      <c r="C388" s="4" t="str">
        <f>IF('[1]#source_data'!A391="","",IF('[1]#source_data'!C391="","",'[1]#source_data'!C391))</f>
        <v>A grant provided in response to UK Cost of Living crisis.</v>
      </c>
      <c r="D388" s="4" t="str">
        <f>IF('[1]#source_data'!A391="","",'[1]#fixed_data'!$B$3)</f>
        <v>GBP</v>
      </c>
      <c r="E388" s="5">
        <f>IF('[1]#source_data'!A391="","",IF('[1]#source_data'!D391="","",'[1]#source_data'!D391))</f>
        <v>5000</v>
      </c>
      <c r="F388" s="5">
        <f>IF('[1]#source_data'!A391="","",IF('[1]#source_data'!F391="","",'[1]#source_data'!F391))</f>
        <v>5000</v>
      </c>
      <c r="G388" s="6">
        <f>IF('[1]#source_data'!A391="","",IF('[1]#source_data'!E391="","",'[1]#source_data'!E391))</f>
        <v>45042</v>
      </c>
      <c r="H388" s="4" t="str">
        <f>IF('[1]#source_data'!A391="","",IF(AND(J388="",K388=""),'[1]#fixed_data'!$B$4&amp;SUBSTITUTE(I388," ","-"),IF(J388="","GB-COH-"&amp;K388,IF(LEFT(J388,2)="SC","GB-SC-"&amp;J388,IF(AND(LEFT(J388,1)="1",LEN(J388)=6),"GB-NIC-"&amp;J388,IF(LEFT(J388,3)="NIC","GB-NIC-"&amp;SUBSTITUTE(J388,"NIC",""),IF(LEFT(J388,1)="X","GB-REV-"&amp;J388,"GB-CHC-"&amp;J388)))))))</f>
        <v>GB-CHC-1080154</v>
      </c>
      <c r="I388" s="4" t="str">
        <f>IF('[1]#source_data'!A391="","",IF('[1]#source_data'!G391="","",'[1]#source_data'!G391))</f>
        <v>St Basils</v>
      </c>
      <c r="J388" s="4">
        <f>IF('[1]#source_data'!A391="","",IF(ISBLANK('[1]#source_data'!H391),"",'[1]#source_data'!H391))</f>
        <v>1080154</v>
      </c>
      <c r="K388" s="4" t="str">
        <f>IF('[1]#source_data'!A391="","",IF('[1]#source_data'!I391="","",TEXT('[1]#source_data'!I391,"00000000")))</f>
        <v/>
      </c>
      <c r="L388" s="4" t="str">
        <f>IF('[1]#source_data'!A391="","",'[1]#fixed_data'!$B$5)</f>
        <v>GB-CHC-1152596</v>
      </c>
      <c r="M388" s="4" t="str">
        <f>IF('[1]#source_data'!A391="","",'[1]#fixed_data'!$B$6)</f>
        <v>The Berkeley Foundation</v>
      </c>
      <c r="N388" s="4" t="str">
        <f>IF('[1]#source_data'!A391="","",IF('[1]#source_data'!J391="","",'[1]#source_data'!J391))</f>
        <v>Unrestricted funding</v>
      </c>
      <c r="O388" s="4" t="str">
        <f>IF('[1]#source_data'!A391="","",IF('[1]#source_data'!K391="","",'[1]#source_data'!K391))</f>
        <v>Birmingham</v>
      </c>
      <c r="P388" s="4" t="str">
        <f>IF('[1]#source_data'!A391="","",IF(O388="","",VLOOKUP(O388,[1]!Table2[#All],2,FALSE)))</f>
        <v>E08000025</v>
      </c>
      <c r="Q388" s="4" t="str">
        <f>IF('[1]#source_data'!A391="","",IF(O388="","",VLOOKUP(O388,[1]!Table2[#All],3,FALSE)))</f>
        <v>MD</v>
      </c>
      <c r="R388" s="4" t="str">
        <f>IF('[1]#source_data'!A391="","",IF('[1]#source_data'!L391="","",'[1]#source_data'!L391))</f>
        <v/>
      </c>
      <c r="S388" s="4" t="str">
        <f>IF('[1]#source_data'!A391="","",IF(R388="","",VLOOKUP(R388,[1]!Table2[#All],2,FALSE)))</f>
        <v/>
      </c>
      <c r="T388" s="4" t="str">
        <f>IF('[1]#source_data'!A391="","",IF(R388="","",VLOOKUP(R388,[1]!Table2[#All],3,FALSE)))</f>
        <v/>
      </c>
      <c r="U388" s="4" t="str">
        <f>IF('[1]#source_data'!A391="","",IF('[1]#source_data'!M391="","",'[1]#source_data'!M391))</f>
        <v/>
      </c>
      <c r="V388" s="4" t="str">
        <f>IF('[1]#source_data'!A391="","",IF(U388="","",VLOOKUP(U388,[1]!Table2[#All],2,FALSE)))</f>
        <v/>
      </c>
      <c r="W388" s="4" t="str">
        <f>IF('[1]#source_data'!A391="","",IF(U388="","",VLOOKUP(U388,[1]!Table2[#All],3,FALSE)))</f>
        <v/>
      </c>
      <c r="X388" s="4" t="str">
        <f>IF('[1]#source_data'!A391="","",IF('[1]#source_data'!N391="","",'[1]#source_data'!N391))</f>
        <v/>
      </c>
      <c r="Y388" s="4" t="str">
        <f>IF('[1]#source_data'!A391="","",IF(X388="","",VLOOKUP(X388,[1]!Table2[#All],2,FALSE)))</f>
        <v/>
      </c>
      <c r="Z388" s="4" t="str">
        <f>IF('[1]#source_data'!A391="","",IF(X388="","",VLOOKUP(X388,[1]!Table2[#All],3,FALSE)))</f>
        <v/>
      </c>
      <c r="AA388" s="7">
        <f ca="1">IF('[1]#source_data'!A391="","",'[1]#fixed_data'!$B$7)</f>
        <v>46079</v>
      </c>
      <c r="AB388" s="4" t="str">
        <f>IF('[1]#source_data'!A391="","",'[1]#fixed_data'!$B$8)</f>
        <v>https://www.berkeleyfoundation.org.uk/</v>
      </c>
      <c r="AC388" s="4">
        <f>IF('[1]#source_data'!A391="","",IF('[1]#source_data'!O391="","",'[1]#source_data'!O391))</f>
        <v>0</v>
      </c>
    </row>
    <row r="389" spans="1:29" x14ac:dyDescent="0.25">
      <c r="A389" s="4" t="str">
        <f>IF('[1]#source_data'!A392="","",CONCATENATE('[1]#fixed_data'!$B$2&amp;'[1]#source_data'!A392))</f>
        <v>360G-BerkeleyFdn-GR10191</v>
      </c>
      <c r="B389" s="4" t="str">
        <f>IF('[1]#source_data'!A392="","",IF('[1]#source_data'!B392="","",'[1]#source_data'!B392))</f>
        <v>One-off grant</v>
      </c>
      <c r="C389" s="4" t="str">
        <f>IF('[1]#source_data'!A392="","",IF('[1]#source_data'!C392="","",'[1]#source_data'!C392))</f>
        <v>A grant provided in response to UK Cost of Living crisis.</v>
      </c>
      <c r="D389" s="4" t="str">
        <f>IF('[1]#source_data'!A392="","",'[1]#fixed_data'!$B$3)</f>
        <v>GBP</v>
      </c>
      <c r="E389" s="5">
        <f>IF('[1]#source_data'!A392="","",IF('[1]#source_data'!D392="","",'[1]#source_data'!D392))</f>
        <v>5000</v>
      </c>
      <c r="F389" s="5">
        <f>IF('[1]#source_data'!A392="","",IF('[1]#source_data'!F392="","",'[1]#source_data'!F392))</f>
        <v>5000</v>
      </c>
      <c r="G389" s="6">
        <f>IF('[1]#source_data'!A392="","",IF('[1]#source_data'!E392="","",'[1]#source_data'!E392))</f>
        <v>45042</v>
      </c>
      <c r="H389" s="4" t="str">
        <f>IF('[1]#source_data'!A392="","",IF(AND(J389="",K389=""),'[1]#fixed_data'!$B$4&amp;SUBSTITUTE(I389," ","-"),IF(J389="","GB-COH-"&amp;K389,IF(LEFT(J389,2)="SC","GB-SC-"&amp;J389,IF(AND(LEFT(J389,1)="1",LEN(J389)=6),"GB-NIC-"&amp;J389,IF(LEFT(J389,3)="NIC","GB-NIC-"&amp;SUBSTITUTE(J389,"NIC",""),IF(LEFT(J389,1)="X","GB-REV-"&amp;J389,"GB-CHC-"&amp;J389)))))))</f>
        <v>GB-CHC-281512</v>
      </c>
      <c r="I389" s="4" t="str">
        <f>IF('[1]#source_data'!A392="","",IF('[1]#source_data'!G392="","",'[1]#source_data'!G392))</f>
        <v>Vauxhall City Farm</v>
      </c>
      <c r="J389" s="4">
        <f>IF('[1]#source_data'!A392="","",IF(ISBLANK('[1]#source_data'!H392),"",'[1]#source_data'!H392))</f>
        <v>281512</v>
      </c>
      <c r="K389" s="4" t="str">
        <f>IF('[1]#source_data'!A392="","",IF('[1]#source_data'!I392="","",TEXT('[1]#source_data'!I392,"00000000")))</f>
        <v/>
      </c>
      <c r="L389" s="4" t="str">
        <f>IF('[1]#source_data'!A392="","",'[1]#fixed_data'!$B$5)</f>
        <v>GB-CHC-1152596</v>
      </c>
      <c r="M389" s="4" t="str">
        <f>IF('[1]#source_data'!A392="","",'[1]#fixed_data'!$B$6)</f>
        <v>The Berkeley Foundation</v>
      </c>
      <c r="N389" s="4" t="str">
        <f>IF('[1]#source_data'!A392="","",IF('[1]#source_data'!J392="","",'[1]#source_data'!J392))</f>
        <v>Unrestricted funding</v>
      </c>
      <c r="O389" s="4" t="str">
        <f>IF('[1]#source_data'!A392="","",IF('[1]#source_data'!K392="","",'[1]#source_data'!K392))</f>
        <v>London</v>
      </c>
      <c r="P389" s="4" t="str">
        <f>IF('[1]#source_data'!A392="","",IF(O389="","",VLOOKUP(O389,[1]!Table2[#All],2,FALSE)))</f>
        <v>E12000007</v>
      </c>
      <c r="Q389" s="4" t="str">
        <f>IF('[1]#source_data'!A392="","",IF(O389="","",VLOOKUP(O389,[1]!Table2[#All],3,FALSE)))</f>
        <v>RGN/GOR</v>
      </c>
      <c r="R389" s="4" t="str">
        <f>IF('[1]#source_data'!A392="","",IF('[1]#source_data'!L392="","",'[1]#source_data'!L392))</f>
        <v/>
      </c>
      <c r="S389" s="4" t="str">
        <f>IF('[1]#source_data'!A392="","",IF(R389="","",VLOOKUP(R389,[1]!Table2[#All],2,FALSE)))</f>
        <v/>
      </c>
      <c r="T389" s="4" t="str">
        <f>IF('[1]#source_data'!A392="","",IF(R389="","",VLOOKUP(R389,[1]!Table2[#All],3,FALSE)))</f>
        <v/>
      </c>
      <c r="U389" s="4" t="str">
        <f>IF('[1]#source_data'!A392="","",IF('[1]#source_data'!M392="","",'[1]#source_data'!M392))</f>
        <v/>
      </c>
      <c r="V389" s="4" t="str">
        <f>IF('[1]#source_data'!A392="","",IF(U389="","",VLOOKUP(U389,[1]!Table2[#All],2,FALSE)))</f>
        <v/>
      </c>
      <c r="W389" s="4" t="str">
        <f>IF('[1]#source_data'!A392="","",IF(U389="","",VLOOKUP(U389,[1]!Table2[#All],3,FALSE)))</f>
        <v/>
      </c>
      <c r="X389" s="4" t="str">
        <f>IF('[1]#source_data'!A392="","",IF('[1]#source_data'!N392="","",'[1]#source_data'!N392))</f>
        <v/>
      </c>
      <c r="Y389" s="4" t="str">
        <f>IF('[1]#source_data'!A392="","",IF(X389="","",VLOOKUP(X389,[1]!Table2[#All],2,FALSE)))</f>
        <v/>
      </c>
      <c r="Z389" s="4" t="str">
        <f>IF('[1]#source_data'!A392="","",IF(X389="","",VLOOKUP(X389,[1]!Table2[#All],3,FALSE)))</f>
        <v/>
      </c>
      <c r="AA389" s="7">
        <f ca="1">IF('[1]#source_data'!A392="","",'[1]#fixed_data'!$B$7)</f>
        <v>46079</v>
      </c>
      <c r="AB389" s="4" t="str">
        <f>IF('[1]#source_data'!A392="","",'[1]#fixed_data'!$B$8)</f>
        <v>https://www.berkeleyfoundation.org.uk/</v>
      </c>
      <c r="AC389" s="4">
        <f>IF('[1]#source_data'!A392="","",IF('[1]#source_data'!O392="","",'[1]#source_data'!O392))</f>
        <v>0</v>
      </c>
    </row>
    <row r="390" spans="1:29" x14ac:dyDescent="0.25">
      <c r="A390" s="4" t="str">
        <f>IF('[1]#source_data'!A393="","",CONCATENATE('[1]#fixed_data'!$B$2&amp;'[1]#source_data'!A393))</f>
        <v>360G-BerkeleyFdn-GR10192</v>
      </c>
      <c r="B390" s="4" t="str">
        <f>IF('[1]#source_data'!A393="","",IF('[1]#source_data'!B393="","",'[1]#source_data'!B393))</f>
        <v>One-off grant</v>
      </c>
      <c r="C390" s="4" t="str">
        <f>IF('[1]#source_data'!A393="","",IF('[1]#source_data'!C393="","",'[1]#source_data'!C393))</f>
        <v>A grant provided in response to UK Cost of Living crisis.</v>
      </c>
      <c r="D390" s="4" t="str">
        <f>IF('[1]#source_data'!A393="","",'[1]#fixed_data'!$B$3)</f>
        <v>GBP</v>
      </c>
      <c r="E390" s="5">
        <f>IF('[1]#source_data'!A393="","",IF('[1]#source_data'!D393="","",'[1]#source_data'!D393))</f>
        <v>5000</v>
      </c>
      <c r="F390" s="5">
        <f>IF('[1]#source_data'!A393="","",IF('[1]#source_data'!F393="","",'[1]#source_data'!F393))</f>
        <v>5000</v>
      </c>
      <c r="G390" s="6">
        <f>IF('[1]#source_data'!A393="","",IF('[1]#source_data'!E393="","",'[1]#source_data'!E393))</f>
        <v>45042</v>
      </c>
      <c r="H390" s="4" t="str">
        <f>IF('[1]#source_data'!A393="","",IF(AND(J390="",K390=""),'[1]#fixed_data'!$B$4&amp;SUBSTITUTE(I390," ","-"),IF(J390="","GB-COH-"&amp;K390,IF(LEFT(J390,2)="SC","GB-SC-"&amp;J390,IF(AND(LEFT(J390,1)="1",LEN(J390)=6),"GB-NIC-"&amp;J390,IF(LEFT(J390,3)="NIC","GB-NIC-"&amp;SUBSTITUTE(J390,"NIC",""),IF(LEFT(J390,1)="X","GB-REV-"&amp;J390,"GB-CHC-"&amp;J390)))))))</f>
        <v>GB-CHC-1070532</v>
      </c>
      <c r="I390" s="4" t="str">
        <f>IF('[1]#source_data'!A393="","",IF('[1]#source_data'!G393="","",'[1]#source_data'!G393))</f>
        <v>Rainbow Trust Children’s Charity</v>
      </c>
      <c r="J390" s="4">
        <f>IF('[1]#source_data'!A393="","",IF(ISBLANK('[1]#source_data'!H393),"",'[1]#source_data'!H393))</f>
        <v>1070532</v>
      </c>
      <c r="K390" s="4" t="str">
        <f>IF('[1]#source_data'!A393="","",IF('[1]#source_data'!I393="","",TEXT('[1]#source_data'!I393,"00000000")))</f>
        <v/>
      </c>
      <c r="L390" s="4" t="str">
        <f>IF('[1]#source_data'!A393="","",'[1]#fixed_data'!$B$5)</f>
        <v>GB-CHC-1152596</v>
      </c>
      <c r="M390" s="4" t="str">
        <f>IF('[1]#source_data'!A393="","",'[1]#fixed_data'!$B$6)</f>
        <v>The Berkeley Foundation</v>
      </c>
      <c r="N390" s="4" t="str">
        <f>IF('[1]#source_data'!A393="","",IF('[1]#source_data'!J393="","",'[1]#source_data'!J393))</f>
        <v>Unrestricted funding</v>
      </c>
      <c r="O390" s="4" t="str">
        <f>IF('[1]#source_data'!A393="","",IF('[1]#source_data'!K393="","",'[1]#source_data'!K393))</f>
        <v>South East England</v>
      </c>
      <c r="P390" s="4" t="str">
        <f>IF('[1]#source_data'!A393="","",IF(O390="","",VLOOKUP(O390,[1]!Table2[#All],2,FALSE)))</f>
        <v>E12000008</v>
      </c>
      <c r="Q390" s="4" t="str">
        <f>IF('[1]#source_data'!A393="","",IF(O390="","",VLOOKUP(O390,[1]!Table2[#All],3,FALSE)))</f>
        <v>RGN/GOR</v>
      </c>
      <c r="R390" s="4" t="str">
        <f>IF('[1]#source_data'!A393="","",IF('[1]#source_data'!L393="","",'[1]#source_data'!L393))</f>
        <v/>
      </c>
      <c r="S390" s="4" t="str">
        <f>IF('[1]#source_data'!A393="","",IF(R390="","",VLOOKUP(R390,[1]!Table2[#All],2,FALSE)))</f>
        <v/>
      </c>
      <c r="T390" s="4" t="str">
        <f>IF('[1]#source_data'!A393="","",IF(R390="","",VLOOKUP(R390,[1]!Table2[#All],3,FALSE)))</f>
        <v/>
      </c>
      <c r="U390" s="4" t="str">
        <f>IF('[1]#source_data'!A393="","",IF('[1]#source_data'!M393="","",'[1]#source_data'!M393))</f>
        <v/>
      </c>
      <c r="V390" s="4" t="str">
        <f>IF('[1]#source_data'!A393="","",IF(U390="","",VLOOKUP(U390,[1]!Table2[#All],2,FALSE)))</f>
        <v/>
      </c>
      <c r="W390" s="4" t="str">
        <f>IF('[1]#source_data'!A393="","",IF(U390="","",VLOOKUP(U390,[1]!Table2[#All],3,FALSE)))</f>
        <v/>
      </c>
      <c r="X390" s="4" t="str">
        <f>IF('[1]#source_data'!A393="","",IF('[1]#source_data'!N393="","",'[1]#source_data'!N393))</f>
        <v/>
      </c>
      <c r="Y390" s="4" t="str">
        <f>IF('[1]#source_data'!A393="","",IF(X390="","",VLOOKUP(X390,[1]!Table2[#All],2,FALSE)))</f>
        <v/>
      </c>
      <c r="Z390" s="4" t="str">
        <f>IF('[1]#source_data'!A393="","",IF(X390="","",VLOOKUP(X390,[1]!Table2[#All],3,FALSE)))</f>
        <v/>
      </c>
      <c r="AA390" s="7">
        <f ca="1">IF('[1]#source_data'!A393="","",'[1]#fixed_data'!$B$7)</f>
        <v>46079</v>
      </c>
      <c r="AB390" s="4" t="str">
        <f>IF('[1]#source_data'!A393="","",'[1]#fixed_data'!$B$8)</f>
        <v>https://www.berkeleyfoundation.org.uk/</v>
      </c>
      <c r="AC390" s="4">
        <f>IF('[1]#source_data'!A393="","",IF('[1]#source_data'!O393="","",'[1]#source_data'!O393))</f>
        <v>0</v>
      </c>
    </row>
    <row r="391" spans="1:29" x14ac:dyDescent="0.25">
      <c r="A391" s="4" t="str">
        <f>IF('[1]#source_data'!A394="","",CONCATENATE('[1]#fixed_data'!$B$2&amp;'[1]#source_data'!A394))</f>
        <v>360G-BerkeleyFdn-GR10193</v>
      </c>
      <c r="B391" s="4" t="str">
        <f>IF('[1]#source_data'!A394="","",IF('[1]#source_data'!B394="","",'[1]#source_data'!B394))</f>
        <v>One-off grant</v>
      </c>
      <c r="C391" s="4" t="str">
        <f>IF('[1]#source_data'!A394="","",IF('[1]#source_data'!C394="","",'[1]#source_data'!C394))</f>
        <v>A grant provided in response to UK Cost of Living crisis.</v>
      </c>
      <c r="D391" s="4" t="str">
        <f>IF('[1]#source_data'!A394="","",'[1]#fixed_data'!$B$3)</f>
        <v>GBP</v>
      </c>
      <c r="E391" s="5">
        <f>IF('[1]#source_data'!A394="","",IF('[1]#source_data'!D394="","",'[1]#source_data'!D394))</f>
        <v>5000</v>
      </c>
      <c r="F391" s="5">
        <f>IF('[1]#source_data'!A394="","",IF('[1]#source_data'!F394="","",'[1]#source_data'!F394))</f>
        <v>5000</v>
      </c>
      <c r="G391" s="6">
        <f>IF('[1]#source_data'!A394="","",IF('[1]#source_data'!E394="","",'[1]#source_data'!E394))</f>
        <v>45042</v>
      </c>
      <c r="H391" s="4" t="str">
        <f>IF('[1]#source_data'!A394="","",IF(AND(J391="",K391=""),'[1]#fixed_data'!$B$4&amp;SUBSTITUTE(I391," ","-"),IF(J391="","GB-COH-"&amp;K391,IF(LEFT(J391,2)="SC","GB-SC-"&amp;J391,IF(AND(LEFT(J391,1)="1",LEN(J391)=6),"GB-NIC-"&amp;J391,IF(LEFT(J391,3)="NIC","GB-NIC-"&amp;SUBSTITUTE(J391,"NIC",""),IF(LEFT(J391,1)="X","GB-REV-"&amp;J391,"GB-CHC-"&amp;J391)))))))</f>
        <v>GB-CHC-1068841</v>
      </c>
      <c r="I391" s="4" t="str">
        <f>IF('[1]#source_data'!A394="","",IF('[1]#source_data'!G394="","",'[1]#source_data'!G394))</f>
        <v>Action for Kids Charitable Trust</v>
      </c>
      <c r="J391" s="4">
        <f>IF('[1]#source_data'!A394="","",IF(ISBLANK('[1]#source_data'!H394),"",'[1]#source_data'!H394))</f>
        <v>1068841</v>
      </c>
      <c r="K391" s="4" t="str">
        <f>IF('[1]#source_data'!A394="","",IF('[1]#source_data'!I394="","",TEXT('[1]#source_data'!I394,"00000000")))</f>
        <v/>
      </c>
      <c r="L391" s="4" t="str">
        <f>IF('[1]#source_data'!A394="","",'[1]#fixed_data'!$B$5)</f>
        <v>GB-CHC-1152596</v>
      </c>
      <c r="M391" s="4" t="str">
        <f>IF('[1]#source_data'!A394="","",'[1]#fixed_data'!$B$6)</f>
        <v>The Berkeley Foundation</v>
      </c>
      <c r="N391" s="4" t="str">
        <f>IF('[1]#source_data'!A394="","",IF('[1]#source_data'!J394="","",'[1]#source_data'!J394))</f>
        <v>Unrestricted funding</v>
      </c>
      <c r="O391" s="4" t="str">
        <f>IF('[1]#source_data'!A394="","",IF('[1]#source_data'!K394="","",'[1]#source_data'!K394))</f>
        <v>London</v>
      </c>
      <c r="P391" s="4" t="str">
        <f>IF('[1]#source_data'!A394="","",IF(O391="","",VLOOKUP(O391,[1]!Table2[#All],2,FALSE)))</f>
        <v>E12000007</v>
      </c>
      <c r="Q391" s="4" t="str">
        <f>IF('[1]#source_data'!A394="","",IF(O391="","",VLOOKUP(O391,[1]!Table2[#All],3,FALSE)))</f>
        <v>RGN/GOR</v>
      </c>
      <c r="R391" s="4" t="str">
        <f>IF('[1]#source_data'!A394="","",IF('[1]#source_data'!L394="","",'[1]#source_data'!L394))</f>
        <v/>
      </c>
      <c r="S391" s="4" t="str">
        <f>IF('[1]#source_data'!A394="","",IF(R391="","",VLOOKUP(R391,[1]!Table2[#All],2,FALSE)))</f>
        <v/>
      </c>
      <c r="T391" s="4" t="str">
        <f>IF('[1]#source_data'!A394="","",IF(R391="","",VLOOKUP(R391,[1]!Table2[#All],3,FALSE)))</f>
        <v/>
      </c>
      <c r="U391" s="4" t="str">
        <f>IF('[1]#source_data'!A394="","",IF('[1]#source_data'!M394="","",'[1]#source_data'!M394))</f>
        <v/>
      </c>
      <c r="V391" s="4" t="str">
        <f>IF('[1]#source_data'!A394="","",IF(U391="","",VLOOKUP(U391,[1]!Table2[#All],2,FALSE)))</f>
        <v/>
      </c>
      <c r="W391" s="4" t="str">
        <f>IF('[1]#source_data'!A394="","",IF(U391="","",VLOOKUP(U391,[1]!Table2[#All],3,FALSE)))</f>
        <v/>
      </c>
      <c r="X391" s="4" t="str">
        <f>IF('[1]#source_data'!A394="","",IF('[1]#source_data'!N394="","",'[1]#source_data'!N394))</f>
        <v/>
      </c>
      <c r="Y391" s="4" t="str">
        <f>IF('[1]#source_data'!A394="","",IF(X391="","",VLOOKUP(X391,[1]!Table2[#All],2,FALSE)))</f>
        <v/>
      </c>
      <c r="Z391" s="4" t="str">
        <f>IF('[1]#source_data'!A394="","",IF(X391="","",VLOOKUP(X391,[1]!Table2[#All],3,FALSE)))</f>
        <v/>
      </c>
      <c r="AA391" s="7">
        <f ca="1">IF('[1]#source_data'!A394="","",'[1]#fixed_data'!$B$7)</f>
        <v>46079</v>
      </c>
      <c r="AB391" s="4" t="str">
        <f>IF('[1]#source_data'!A394="","",'[1]#fixed_data'!$B$8)</f>
        <v>https://www.berkeleyfoundation.org.uk/</v>
      </c>
      <c r="AC391" s="4">
        <f>IF('[1]#source_data'!A394="","",IF('[1]#source_data'!O394="","",'[1]#source_data'!O394))</f>
        <v>0</v>
      </c>
    </row>
    <row r="392" spans="1:29" x14ac:dyDescent="0.25">
      <c r="A392" s="4" t="str">
        <f>IF('[1]#source_data'!A395="","",CONCATENATE('[1]#fixed_data'!$B$2&amp;'[1]#source_data'!A395))</f>
        <v>360G-BerkeleyFdn-GR10194</v>
      </c>
      <c r="B392" s="4" t="str">
        <f>IF('[1]#source_data'!A395="","",IF('[1]#source_data'!B395="","",'[1]#source_data'!B395))</f>
        <v>One-off grant</v>
      </c>
      <c r="C392" s="4" t="str">
        <f>IF('[1]#source_data'!A395="","",IF('[1]#source_data'!C395="","",'[1]#source_data'!C395))</f>
        <v>A grant provided in response to UK Cost of Living crisis.</v>
      </c>
      <c r="D392" s="4" t="str">
        <f>IF('[1]#source_data'!A395="","",'[1]#fixed_data'!$B$3)</f>
        <v>GBP</v>
      </c>
      <c r="E392" s="5">
        <f>IF('[1]#source_data'!A395="","",IF('[1]#source_data'!D395="","",'[1]#source_data'!D395))</f>
        <v>5000</v>
      </c>
      <c r="F392" s="5">
        <f>IF('[1]#source_data'!A395="","",IF('[1]#source_data'!F395="","",'[1]#source_data'!F395))</f>
        <v>5000</v>
      </c>
      <c r="G392" s="6">
        <f>IF('[1]#source_data'!A395="","",IF('[1]#source_data'!E395="","",'[1]#source_data'!E395))</f>
        <v>45042</v>
      </c>
      <c r="H392" s="4" t="str">
        <f>IF('[1]#source_data'!A395="","",IF(AND(J392="",K392=""),'[1]#fixed_data'!$B$4&amp;SUBSTITUTE(I392," ","-"),IF(J392="","GB-COH-"&amp;K392,IF(LEFT(J392,2)="SC","GB-SC-"&amp;J392,IF(AND(LEFT(J392,1)="1",LEN(J392)=6),"GB-NIC-"&amp;J392,IF(LEFT(J392,3)="NIC","GB-NIC-"&amp;SUBSTITUTE(J392,"NIC",""),IF(LEFT(J392,1)="X","GB-REV-"&amp;J392,"GB-CHC-"&amp;J392)))))))</f>
        <v>GB-CHC-1116714</v>
      </c>
      <c r="I392" s="4" t="str">
        <f>IF('[1]#source_data'!A395="","",IF('[1]#source_data'!G395="","",'[1]#source_data'!G395))</f>
        <v>Action for Carers</v>
      </c>
      <c r="J392" s="4">
        <f>IF('[1]#source_data'!A395="","",IF(ISBLANK('[1]#source_data'!H395),"",'[1]#source_data'!H395))</f>
        <v>1116714</v>
      </c>
      <c r="K392" s="4" t="str">
        <f>IF('[1]#source_data'!A395="","",IF('[1]#source_data'!I395="","",TEXT('[1]#source_data'!I395,"00000000")))</f>
        <v/>
      </c>
      <c r="L392" s="4" t="str">
        <f>IF('[1]#source_data'!A395="","",'[1]#fixed_data'!$B$5)</f>
        <v>GB-CHC-1152596</v>
      </c>
      <c r="M392" s="4" t="str">
        <f>IF('[1]#source_data'!A395="","",'[1]#fixed_data'!$B$6)</f>
        <v>The Berkeley Foundation</v>
      </c>
      <c r="N392" s="4" t="str">
        <f>IF('[1]#source_data'!A395="","",IF('[1]#source_data'!J395="","",'[1]#source_data'!J395))</f>
        <v>Unrestricted funding</v>
      </c>
      <c r="O392" s="4" t="str">
        <f>IF('[1]#source_data'!A395="","",IF('[1]#source_data'!K395="","",'[1]#source_data'!K395))</f>
        <v>South East England</v>
      </c>
      <c r="P392" s="4" t="str">
        <f>IF('[1]#source_data'!A395="","",IF(O392="","",VLOOKUP(O392,[1]!Table2[#All],2,FALSE)))</f>
        <v>E12000008</v>
      </c>
      <c r="Q392" s="4" t="str">
        <f>IF('[1]#source_data'!A395="","",IF(O392="","",VLOOKUP(O392,[1]!Table2[#All],3,FALSE)))</f>
        <v>RGN/GOR</v>
      </c>
      <c r="R392" s="4" t="str">
        <f>IF('[1]#source_data'!A395="","",IF('[1]#source_data'!L395="","",'[1]#source_data'!L395))</f>
        <v/>
      </c>
      <c r="S392" s="4" t="str">
        <f>IF('[1]#source_data'!A395="","",IF(R392="","",VLOOKUP(R392,[1]!Table2[#All],2,FALSE)))</f>
        <v/>
      </c>
      <c r="T392" s="4" t="str">
        <f>IF('[1]#source_data'!A395="","",IF(R392="","",VLOOKUP(R392,[1]!Table2[#All],3,FALSE)))</f>
        <v/>
      </c>
      <c r="U392" s="4" t="str">
        <f>IF('[1]#source_data'!A395="","",IF('[1]#source_data'!M395="","",'[1]#source_data'!M395))</f>
        <v/>
      </c>
      <c r="V392" s="4" t="str">
        <f>IF('[1]#source_data'!A395="","",IF(U392="","",VLOOKUP(U392,[1]!Table2[#All],2,FALSE)))</f>
        <v/>
      </c>
      <c r="W392" s="4" t="str">
        <f>IF('[1]#source_data'!A395="","",IF(U392="","",VLOOKUP(U392,[1]!Table2[#All],3,FALSE)))</f>
        <v/>
      </c>
      <c r="X392" s="4" t="str">
        <f>IF('[1]#source_data'!A395="","",IF('[1]#source_data'!N395="","",'[1]#source_data'!N395))</f>
        <v/>
      </c>
      <c r="Y392" s="4" t="str">
        <f>IF('[1]#source_data'!A395="","",IF(X392="","",VLOOKUP(X392,[1]!Table2[#All],2,FALSE)))</f>
        <v/>
      </c>
      <c r="Z392" s="4" t="str">
        <f>IF('[1]#source_data'!A395="","",IF(X392="","",VLOOKUP(X392,[1]!Table2[#All],3,FALSE)))</f>
        <v/>
      </c>
      <c r="AA392" s="7">
        <f ca="1">IF('[1]#source_data'!A395="","",'[1]#fixed_data'!$B$7)</f>
        <v>46079</v>
      </c>
      <c r="AB392" s="4" t="str">
        <f>IF('[1]#source_data'!A395="","",'[1]#fixed_data'!$B$8)</f>
        <v>https://www.berkeleyfoundation.org.uk/</v>
      </c>
      <c r="AC392" s="4">
        <f>IF('[1]#source_data'!A395="","",IF('[1]#source_data'!O395="","",'[1]#source_data'!O395))</f>
        <v>0</v>
      </c>
    </row>
    <row r="393" spans="1:29" x14ac:dyDescent="0.25">
      <c r="A393" s="4" t="str">
        <f>IF('[1]#source_data'!A396="","",CONCATENATE('[1]#fixed_data'!$B$2&amp;'[1]#source_data'!A396))</f>
        <v>360G-BerkeleyFdn-GR10195</v>
      </c>
      <c r="B393" s="4" t="str">
        <f>IF('[1]#source_data'!A396="","",IF('[1]#source_data'!B396="","",'[1]#source_data'!B396))</f>
        <v>One-off grant</v>
      </c>
      <c r="C393" s="4" t="str">
        <f>IF('[1]#source_data'!A396="","",IF('[1]#source_data'!C396="","",'[1]#source_data'!C396))</f>
        <v>A grant provided in response to UK Cost of Living crisis.</v>
      </c>
      <c r="D393" s="4" t="str">
        <f>IF('[1]#source_data'!A396="","",'[1]#fixed_data'!$B$3)</f>
        <v>GBP</v>
      </c>
      <c r="E393" s="5">
        <f>IF('[1]#source_data'!A396="","",IF('[1]#source_data'!D396="","",'[1]#source_data'!D396))</f>
        <v>10000</v>
      </c>
      <c r="F393" s="5">
        <f>IF('[1]#source_data'!A396="","",IF('[1]#source_data'!F396="","",'[1]#source_data'!F396))</f>
        <v>10000</v>
      </c>
      <c r="G393" s="6">
        <f>IF('[1]#source_data'!A396="","",IF('[1]#source_data'!E396="","",'[1]#source_data'!E396))</f>
        <v>45042</v>
      </c>
      <c r="H393" s="4" t="str">
        <f>IF('[1]#source_data'!A396="","",IF(AND(J393="",K393=""),'[1]#fixed_data'!$B$4&amp;SUBSTITUTE(I393," ","-"),IF(J393="","GB-COH-"&amp;K393,IF(LEFT(J393,2)="SC","GB-SC-"&amp;J393,IF(AND(LEFT(J393,1)="1",LEN(J393)=6),"GB-NIC-"&amp;J393,IF(LEFT(J393,3)="NIC","GB-NIC-"&amp;SUBSTITUTE(J393,"NIC",""),IF(LEFT(J393,1)="X","GB-REV-"&amp;J393,"GB-CHC-"&amp;J393)))))))</f>
        <v>GB-CHC-306054</v>
      </c>
      <c r="I393" s="4" t="str">
        <f>IF('[1]#source_data'!A396="","",IF('[1]#source_data'!G396="","",'[1]#source_data'!G396))</f>
        <v>The Lord's Taverners</v>
      </c>
      <c r="J393" s="4">
        <f>IF('[1]#source_data'!A396="","",IF(ISBLANK('[1]#source_data'!H396),"",'[1]#source_data'!H396))</f>
        <v>306054</v>
      </c>
      <c r="K393" s="4" t="str">
        <f>IF('[1]#source_data'!A396="","",IF('[1]#source_data'!I396="","",TEXT('[1]#source_data'!I396,"00000000")))</f>
        <v/>
      </c>
      <c r="L393" s="4" t="str">
        <f>IF('[1]#source_data'!A396="","",'[1]#fixed_data'!$B$5)</f>
        <v>GB-CHC-1152596</v>
      </c>
      <c r="M393" s="4" t="str">
        <f>IF('[1]#source_data'!A396="","",'[1]#fixed_data'!$B$6)</f>
        <v>The Berkeley Foundation</v>
      </c>
      <c r="N393" s="4" t="str">
        <f>IF('[1]#source_data'!A396="","",IF('[1]#source_data'!J396="","",'[1]#source_data'!J396))</f>
        <v>Unrestricted funding</v>
      </c>
      <c r="O393" s="4" t="str">
        <f>IF('[1]#source_data'!A396="","",IF('[1]#source_data'!K396="","",'[1]#source_data'!K396))</f>
        <v>Birmingham</v>
      </c>
      <c r="P393" s="4" t="str">
        <f>IF('[1]#source_data'!A396="","",IF(O393="","",VLOOKUP(O393,[1]!Table2[#All],2,FALSE)))</f>
        <v>E08000025</v>
      </c>
      <c r="Q393" s="4" t="str">
        <f>IF('[1]#source_data'!A396="","",IF(O393="","",VLOOKUP(O393,[1]!Table2[#All],3,FALSE)))</f>
        <v>MD</v>
      </c>
      <c r="R393" s="4" t="str">
        <f>IF('[1]#source_data'!A396="","",IF('[1]#source_data'!L396="","",'[1]#source_data'!L396))</f>
        <v>London</v>
      </c>
      <c r="S393" s="4" t="str">
        <f>IF('[1]#source_data'!A396="","",IF(R393="","",VLOOKUP(R393,[1]!Table2[#All],2,FALSE)))</f>
        <v>E12000007</v>
      </c>
      <c r="T393" s="4" t="str">
        <f>IF('[1]#source_data'!A396="","",IF(R393="","",VLOOKUP(R393,[1]!Table2[#All],3,FALSE)))</f>
        <v>RGN/GOR</v>
      </c>
      <c r="U393" s="4" t="str">
        <f>IF('[1]#source_data'!A396="","",IF('[1]#source_data'!M396="","",'[1]#source_data'!M396))</f>
        <v>South East England</v>
      </c>
      <c r="V393" s="4" t="str">
        <f>IF('[1]#source_data'!A396="","",IF(U393="","",VLOOKUP(U393,[1]!Table2[#All],2,FALSE)))</f>
        <v>E12000008</v>
      </c>
      <c r="W393" s="4" t="str">
        <f>IF('[1]#source_data'!A396="","",IF(U393="","",VLOOKUP(U393,[1]!Table2[#All],3,FALSE)))</f>
        <v>RGN/GOR</v>
      </c>
      <c r="X393" s="4" t="str">
        <f>IF('[1]#source_data'!A396="","",IF('[1]#source_data'!N396="","",'[1]#source_data'!N396))</f>
        <v/>
      </c>
      <c r="Y393" s="4" t="str">
        <f>IF('[1]#source_data'!A396="","",IF(X393="","",VLOOKUP(X393,[1]!Table2[#All],2,FALSE)))</f>
        <v/>
      </c>
      <c r="Z393" s="4" t="str">
        <f>IF('[1]#source_data'!A396="","",IF(X393="","",VLOOKUP(X393,[1]!Table2[#All],3,FALSE)))</f>
        <v/>
      </c>
      <c r="AA393" s="7">
        <f ca="1">IF('[1]#source_data'!A396="","",'[1]#fixed_data'!$B$7)</f>
        <v>46079</v>
      </c>
      <c r="AB393" s="4" t="str">
        <f>IF('[1]#source_data'!A396="","",'[1]#fixed_data'!$B$8)</f>
        <v>https://www.berkeleyfoundation.org.uk/</v>
      </c>
      <c r="AC393" s="4">
        <f>IF('[1]#source_data'!A396="","",IF('[1]#source_data'!O396="","",'[1]#source_data'!O396))</f>
        <v>0</v>
      </c>
    </row>
    <row r="394" spans="1:29" x14ac:dyDescent="0.25">
      <c r="A394" s="4" t="str">
        <f>IF('[1]#source_data'!A397="","",CONCATENATE('[1]#fixed_data'!$B$2&amp;'[1]#source_data'!A397))</f>
        <v>360G-BerkeleyFdn-GR10196</v>
      </c>
      <c r="B394" s="4" t="str">
        <f>IF('[1]#source_data'!A397="","",IF('[1]#source_data'!B397="","",'[1]#source_data'!B397))</f>
        <v>One-off grant</v>
      </c>
      <c r="C394" s="4" t="str">
        <f>IF('[1]#source_data'!A397="","",IF('[1]#source_data'!C397="","",'[1]#source_data'!C397))</f>
        <v>A grant provided in response to UK Cost of Living crisis.</v>
      </c>
      <c r="D394" s="4" t="str">
        <f>IF('[1]#source_data'!A397="","",'[1]#fixed_data'!$B$3)</f>
        <v>GBP</v>
      </c>
      <c r="E394" s="5">
        <f>IF('[1]#source_data'!A397="","",IF('[1]#source_data'!D397="","",'[1]#source_data'!D397))</f>
        <v>10000</v>
      </c>
      <c r="F394" s="5">
        <f>IF('[1]#source_data'!A397="","",IF('[1]#source_data'!F397="","",'[1]#source_data'!F397))</f>
        <v>10000</v>
      </c>
      <c r="G394" s="6">
        <f>IF('[1]#source_data'!A397="","",IF('[1]#source_data'!E397="","",'[1]#source_data'!E397))</f>
        <v>45042</v>
      </c>
      <c r="H394" s="4" t="str">
        <f>IF('[1]#source_data'!A397="","",IF(AND(J394="",K394=""),'[1]#fixed_data'!$B$4&amp;SUBSTITUTE(I394," ","-"),IF(J394="","GB-COH-"&amp;K394,IF(LEFT(J394,2)="SC","GB-SC-"&amp;J394,IF(AND(LEFT(J394,1)="1",LEN(J394)=6),"GB-NIC-"&amp;J394,IF(LEFT(J394,3)="NIC","GB-NIC-"&amp;SUBSTITUTE(J394,"NIC",""),IF(LEFT(J394,1)="X","GB-REV-"&amp;J394,"GB-CHC-"&amp;J394)))))))</f>
        <v>GB-CHC-1123791</v>
      </c>
      <c r="I394" s="4" t="str">
        <f>IF('[1]#source_data'!A397="","",IF('[1]#source_data'!G397="","",'[1]#source_data'!G397))</f>
        <v>MyBnk</v>
      </c>
      <c r="J394" s="4">
        <f>IF('[1]#source_data'!A397="","",IF(ISBLANK('[1]#source_data'!H397),"",'[1]#source_data'!H397))</f>
        <v>1123791</v>
      </c>
      <c r="K394" s="4" t="str">
        <f>IF('[1]#source_data'!A397="","",IF('[1]#source_data'!I397="","",TEXT('[1]#source_data'!I397,"00000000")))</f>
        <v/>
      </c>
      <c r="L394" s="4" t="str">
        <f>IF('[1]#source_data'!A397="","",'[1]#fixed_data'!$B$5)</f>
        <v>GB-CHC-1152596</v>
      </c>
      <c r="M394" s="4" t="str">
        <f>IF('[1]#source_data'!A397="","",'[1]#fixed_data'!$B$6)</f>
        <v>The Berkeley Foundation</v>
      </c>
      <c r="N394" s="4" t="str">
        <f>IF('[1]#source_data'!A397="","",IF('[1]#source_data'!J397="","",'[1]#source_data'!J397))</f>
        <v>Unrestricted funding</v>
      </c>
      <c r="O394" s="4" t="str">
        <f>IF('[1]#source_data'!A397="","",IF('[1]#source_data'!K397="","",'[1]#source_data'!K397))</f>
        <v>Birmingham</v>
      </c>
      <c r="P394" s="4" t="str">
        <f>IF('[1]#source_data'!A397="","",IF(O394="","",VLOOKUP(O394,[1]!Table2[#All],2,FALSE)))</f>
        <v>E08000025</v>
      </c>
      <c r="Q394" s="4" t="str">
        <f>IF('[1]#source_data'!A397="","",IF(O394="","",VLOOKUP(O394,[1]!Table2[#All],3,FALSE)))</f>
        <v>MD</v>
      </c>
      <c r="R394" s="4" t="str">
        <f>IF('[1]#source_data'!A397="","",IF('[1]#source_data'!L397="","",'[1]#source_data'!L397))</f>
        <v>London</v>
      </c>
      <c r="S394" s="4" t="str">
        <f>IF('[1]#source_data'!A397="","",IF(R394="","",VLOOKUP(R394,[1]!Table2[#All],2,FALSE)))</f>
        <v>E12000007</v>
      </c>
      <c r="T394" s="4" t="str">
        <f>IF('[1]#source_data'!A397="","",IF(R394="","",VLOOKUP(R394,[1]!Table2[#All],3,FALSE)))</f>
        <v>RGN/GOR</v>
      </c>
      <c r="U394" s="4" t="str">
        <f>IF('[1]#source_data'!A397="","",IF('[1]#source_data'!M397="","",'[1]#source_data'!M397))</f>
        <v/>
      </c>
      <c r="V394" s="4" t="str">
        <f>IF('[1]#source_data'!A397="","",IF(U394="","",VLOOKUP(U394,[1]!Table2[#All],2,FALSE)))</f>
        <v/>
      </c>
      <c r="W394" s="4" t="str">
        <f>IF('[1]#source_data'!A397="","",IF(U394="","",VLOOKUP(U394,[1]!Table2[#All],3,FALSE)))</f>
        <v/>
      </c>
      <c r="X394" s="4" t="str">
        <f>IF('[1]#source_data'!A397="","",IF('[1]#source_data'!N397="","",'[1]#source_data'!N397))</f>
        <v/>
      </c>
      <c r="Y394" s="4" t="str">
        <f>IF('[1]#source_data'!A397="","",IF(X394="","",VLOOKUP(X394,[1]!Table2[#All],2,FALSE)))</f>
        <v/>
      </c>
      <c r="Z394" s="4" t="str">
        <f>IF('[1]#source_data'!A397="","",IF(X394="","",VLOOKUP(X394,[1]!Table2[#All],3,FALSE)))</f>
        <v/>
      </c>
      <c r="AA394" s="7">
        <f ca="1">IF('[1]#source_data'!A397="","",'[1]#fixed_data'!$B$7)</f>
        <v>46079</v>
      </c>
      <c r="AB394" s="4" t="str">
        <f>IF('[1]#source_data'!A397="","",'[1]#fixed_data'!$B$8)</f>
        <v>https://www.berkeleyfoundation.org.uk/</v>
      </c>
      <c r="AC394" s="4">
        <f>IF('[1]#source_data'!A397="","",IF('[1]#source_data'!O397="","",'[1]#source_data'!O397))</f>
        <v>0</v>
      </c>
    </row>
    <row r="395" spans="1:29" x14ac:dyDescent="0.25">
      <c r="A395" s="4" t="str">
        <f>IF('[1]#source_data'!A398="","",CONCATENATE('[1]#fixed_data'!$B$2&amp;'[1]#source_data'!A398))</f>
        <v>360G-BerkeleyFdn-GR10197</v>
      </c>
      <c r="B395" s="4" t="str">
        <f>IF('[1]#source_data'!A398="","",IF('[1]#source_data'!B398="","",'[1]#source_data'!B398))</f>
        <v>One-off grant</v>
      </c>
      <c r="C395" s="4" t="str">
        <f>IF('[1]#source_data'!A398="","",IF('[1]#source_data'!C398="","",'[1]#source_data'!C398))</f>
        <v>A grant provided in response to UK Cost of Living crisis.</v>
      </c>
      <c r="D395" s="4" t="str">
        <f>IF('[1]#source_data'!A398="","",'[1]#fixed_data'!$B$3)</f>
        <v>GBP</v>
      </c>
      <c r="E395" s="5">
        <f>IF('[1]#source_data'!A398="","",IF('[1]#source_data'!D398="","",'[1]#source_data'!D398))</f>
        <v>5000</v>
      </c>
      <c r="F395" s="5">
        <f>IF('[1]#source_data'!A398="","",IF('[1]#source_data'!F398="","",'[1]#source_data'!F398))</f>
        <v>5000</v>
      </c>
      <c r="G395" s="6">
        <f>IF('[1]#source_data'!A398="","",IF('[1]#source_data'!E398="","",'[1]#source_data'!E398))</f>
        <v>45042</v>
      </c>
      <c r="H395" s="4" t="str">
        <f>IF('[1]#source_data'!A398="","",IF(AND(J395="",K395=""),'[1]#fixed_data'!$B$4&amp;SUBSTITUTE(I395," ","-"),IF(J395="","GB-COH-"&amp;K395,IF(LEFT(J395,2)="SC","GB-SC-"&amp;J395,IF(AND(LEFT(J395,1)="1",LEN(J395)=6),"GB-NIC-"&amp;J395,IF(LEFT(J395,3)="NIC","GB-NIC-"&amp;SUBSTITUTE(J395,"NIC",""),IF(LEFT(J395,1)="X","GB-REV-"&amp;J395,"GB-CHC-"&amp;J395)))))))</f>
        <v>GB-CHC-1059029</v>
      </c>
      <c r="I395" s="4" t="str">
        <f>IF('[1]#source_data'!A398="","",IF('[1]#source_data'!G398="","",'[1]#source_data'!G398))</f>
        <v>Richard House Trust</v>
      </c>
      <c r="J395" s="4">
        <f>IF('[1]#source_data'!A398="","",IF(ISBLANK('[1]#source_data'!H398),"",'[1]#source_data'!H398))</f>
        <v>1059029</v>
      </c>
      <c r="K395" s="4" t="str">
        <f>IF('[1]#source_data'!A398="","",IF('[1]#source_data'!I398="","",TEXT('[1]#source_data'!I398,"00000000")))</f>
        <v/>
      </c>
      <c r="L395" s="4" t="str">
        <f>IF('[1]#source_data'!A398="","",'[1]#fixed_data'!$B$5)</f>
        <v>GB-CHC-1152596</v>
      </c>
      <c r="M395" s="4" t="str">
        <f>IF('[1]#source_data'!A398="","",'[1]#fixed_data'!$B$6)</f>
        <v>The Berkeley Foundation</v>
      </c>
      <c r="N395" s="4" t="str">
        <f>IF('[1]#source_data'!A398="","",IF('[1]#source_data'!J398="","",'[1]#source_data'!J398))</f>
        <v>Unrestricted funding</v>
      </c>
      <c r="O395" s="4" t="str">
        <f>IF('[1]#source_data'!A398="","",IF('[1]#source_data'!K398="","",'[1]#source_data'!K398))</f>
        <v>London</v>
      </c>
      <c r="P395" s="4" t="str">
        <f>IF('[1]#source_data'!A398="","",IF(O395="","",VLOOKUP(O395,[1]!Table2[#All],2,FALSE)))</f>
        <v>E12000007</v>
      </c>
      <c r="Q395" s="4" t="str">
        <f>IF('[1]#source_data'!A398="","",IF(O395="","",VLOOKUP(O395,[1]!Table2[#All],3,FALSE)))</f>
        <v>RGN/GOR</v>
      </c>
      <c r="R395" s="4" t="str">
        <f>IF('[1]#source_data'!A398="","",IF('[1]#source_data'!L398="","",'[1]#source_data'!L398))</f>
        <v/>
      </c>
      <c r="S395" s="4" t="str">
        <f>IF('[1]#source_data'!A398="","",IF(R395="","",VLOOKUP(R395,[1]!Table2[#All],2,FALSE)))</f>
        <v/>
      </c>
      <c r="T395" s="4" t="str">
        <f>IF('[1]#source_data'!A398="","",IF(R395="","",VLOOKUP(R395,[1]!Table2[#All],3,FALSE)))</f>
        <v/>
      </c>
      <c r="U395" s="4" t="str">
        <f>IF('[1]#source_data'!A398="","",IF('[1]#source_data'!M398="","",'[1]#source_data'!M398))</f>
        <v/>
      </c>
      <c r="V395" s="4" t="str">
        <f>IF('[1]#source_data'!A398="","",IF(U395="","",VLOOKUP(U395,[1]!Table2[#All],2,FALSE)))</f>
        <v/>
      </c>
      <c r="W395" s="4" t="str">
        <f>IF('[1]#source_data'!A398="","",IF(U395="","",VLOOKUP(U395,[1]!Table2[#All],3,FALSE)))</f>
        <v/>
      </c>
      <c r="X395" s="4" t="str">
        <f>IF('[1]#source_data'!A398="","",IF('[1]#source_data'!N398="","",'[1]#source_data'!N398))</f>
        <v/>
      </c>
      <c r="Y395" s="4" t="str">
        <f>IF('[1]#source_data'!A398="","",IF(X395="","",VLOOKUP(X395,[1]!Table2[#All],2,FALSE)))</f>
        <v/>
      </c>
      <c r="Z395" s="4" t="str">
        <f>IF('[1]#source_data'!A398="","",IF(X395="","",VLOOKUP(X395,[1]!Table2[#All],3,FALSE)))</f>
        <v/>
      </c>
      <c r="AA395" s="7">
        <f ca="1">IF('[1]#source_data'!A398="","",'[1]#fixed_data'!$B$7)</f>
        <v>46079</v>
      </c>
      <c r="AB395" s="4" t="str">
        <f>IF('[1]#source_data'!A398="","",'[1]#fixed_data'!$B$8)</f>
        <v>https://www.berkeleyfoundation.org.uk/</v>
      </c>
      <c r="AC395" s="4">
        <f>IF('[1]#source_data'!A398="","",IF('[1]#source_data'!O398="","",'[1]#source_data'!O398))</f>
        <v>0</v>
      </c>
    </row>
    <row r="396" spans="1:29" x14ac:dyDescent="0.25">
      <c r="A396" s="4" t="str">
        <f>IF('[1]#source_data'!A399="","",CONCATENATE('[1]#fixed_data'!$B$2&amp;'[1]#source_data'!A399))</f>
        <v>360G-BerkeleyFdn-GR10198</v>
      </c>
      <c r="B396" s="4" t="str">
        <f>IF('[1]#source_data'!A399="","",IF('[1]#source_data'!B399="","",'[1]#source_data'!B399))</f>
        <v>One-off grant</v>
      </c>
      <c r="C396" s="4" t="str">
        <f>IF('[1]#source_data'!A399="","",IF('[1]#source_data'!C399="","",'[1]#source_data'!C399))</f>
        <v>A grant provided in response to UK Cost of Living crisis.</v>
      </c>
      <c r="D396" s="4" t="str">
        <f>IF('[1]#source_data'!A399="","",'[1]#fixed_data'!$B$3)</f>
        <v>GBP</v>
      </c>
      <c r="E396" s="5">
        <f>IF('[1]#source_data'!A399="","",IF('[1]#source_data'!D399="","",'[1]#source_data'!D399))</f>
        <v>5000</v>
      </c>
      <c r="F396" s="5">
        <f>IF('[1]#source_data'!A399="","",IF('[1]#source_data'!F399="","",'[1]#source_data'!F399))</f>
        <v>5000</v>
      </c>
      <c r="G396" s="6">
        <f>IF('[1]#source_data'!A399="","",IF('[1]#source_data'!E399="","",'[1]#source_data'!E399))</f>
        <v>45042</v>
      </c>
      <c r="H396" s="4" t="str">
        <f>IF('[1]#source_data'!A399="","",IF(AND(J396="",K396=""),'[1]#fixed_data'!$B$4&amp;SUBSTITUTE(I396," ","-"),IF(J396="","GB-COH-"&amp;K396,IF(LEFT(J396,2)="SC","GB-SC-"&amp;J396,IF(AND(LEFT(J396,1)="1",LEN(J396)=6),"GB-NIC-"&amp;J396,IF(LEFT(J396,3)="NIC","GB-NIC-"&amp;SUBSTITUTE(J396,"NIC",""),IF(LEFT(J396,1)="X","GB-REV-"&amp;J396,"GB-CHC-"&amp;J396)))))))</f>
        <v>GB-CHC-1140964</v>
      </c>
      <c r="I396" s="4" t="str">
        <f>IF('[1]#source_data'!A399="","",IF('[1]#source_data'!G399="","",'[1]#source_data'!G399))</f>
        <v>St Matthew's Project</v>
      </c>
      <c r="J396" s="4">
        <f>IF('[1]#source_data'!A399="","",IF(ISBLANK('[1]#source_data'!H399),"",'[1]#source_data'!H399))</f>
        <v>1140964</v>
      </c>
      <c r="K396" s="4" t="str">
        <f>IF('[1]#source_data'!A399="","",IF('[1]#source_data'!I399="","",TEXT('[1]#source_data'!I399,"00000000")))</f>
        <v/>
      </c>
      <c r="L396" s="4" t="str">
        <f>IF('[1]#source_data'!A399="","",'[1]#fixed_data'!$B$5)</f>
        <v>GB-CHC-1152596</v>
      </c>
      <c r="M396" s="4" t="str">
        <f>IF('[1]#source_data'!A399="","",'[1]#fixed_data'!$B$6)</f>
        <v>The Berkeley Foundation</v>
      </c>
      <c r="N396" s="4" t="str">
        <f>IF('[1]#source_data'!A399="","",IF('[1]#source_data'!J399="","",'[1]#source_data'!J399))</f>
        <v>Unrestricted funding</v>
      </c>
      <c r="O396" s="4" t="str">
        <f>IF('[1]#source_data'!A399="","",IF('[1]#source_data'!K399="","",'[1]#source_data'!K399))</f>
        <v>London</v>
      </c>
      <c r="P396" s="4" t="str">
        <f>IF('[1]#source_data'!A399="","",IF(O396="","",VLOOKUP(O396,[1]!Table2[#All],2,FALSE)))</f>
        <v>E12000007</v>
      </c>
      <c r="Q396" s="4" t="str">
        <f>IF('[1]#source_data'!A399="","",IF(O396="","",VLOOKUP(O396,[1]!Table2[#All],3,FALSE)))</f>
        <v>RGN/GOR</v>
      </c>
      <c r="R396" s="4" t="str">
        <f>IF('[1]#source_data'!A399="","",IF('[1]#source_data'!L399="","",'[1]#source_data'!L399))</f>
        <v/>
      </c>
      <c r="S396" s="4" t="str">
        <f>IF('[1]#source_data'!A399="","",IF(R396="","",VLOOKUP(R396,[1]!Table2[#All],2,FALSE)))</f>
        <v/>
      </c>
      <c r="T396" s="4" t="str">
        <f>IF('[1]#source_data'!A399="","",IF(R396="","",VLOOKUP(R396,[1]!Table2[#All],3,FALSE)))</f>
        <v/>
      </c>
      <c r="U396" s="4" t="str">
        <f>IF('[1]#source_data'!A399="","",IF('[1]#source_data'!M399="","",'[1]#source_data'!M399))</f>
        <v/>
      </c>
      <c r="V396" s="4" t="str">
        <f>IF('[1]#source_data'!A399="","",IF(U396="","",VLOOKUP(U396,[1]!Table2[#All],2,FALSE)))</f>
        <v/>
      </c>
      <c r="W396" s="4" t="str">
        <f>IF('[1]#source_data'!A399="","",IF(U396="","",VLOOKUP(U396,[1]!Table2[#All],3,FALSE)))</f>
        <v/>
      </c>
      <c r="X396" s="4" t="str">
        <f>IF('[1]#source_data'!A399="","",IF('[1]#source_data'!N399="","",'[1]#source_data'!N399))</f>
        <v/>
      </c>
      <c r="Y396" s="4" t="str">
        <f>IF('[1]#source_data'!A399="","",IF(X396="","",VLOOKUP(X396,[1]!Table2[#All],2,FALSE)))</f>
        <v/>
      </c>
      <c r="Z396" s="4" t="str">
        <f>IF('[1]#source_data'!A399="","",IF(X396="","",VLOOKUP(X396,[1]!Table2[#All],3,FALSE)))</f>
        <v/>
      </c>
      <c r="AA396" s="7">
        <f ca="1">IF('[1]#source_data'!A399="","",'[1]#fixed_data'!$B$7)</f>
        <v>46079</v>
      </c>
      <c r="AB396" s="4" t="str">
        <f>IF('[1]#source_data'!A399="","",'[1]#fixed_data'!$B$8)</f>
        <v>https://www.berkeleyfoundation.org.uk/</v>
      </c>
      <c r="AC396" s="4">
        <f>IF('[1]#source_data'!A399="","",IF('[1]#source_data'!O399="","",'[1]#source_data'!O399))</f>
        <v>0</v>
      </c>
    </row>
    <row r="397" spans="1:29" x14ac:dyDescent="0.25">
      <c r="A397" s="4" t="str">
        <f>IF('[1]#source_data'!A400="","",CONCATENATE('[1]#fixed_data'!$B$2&amp;'[1]#source_data'!A400))</f>
        <v>360G-BerkeleyFdn-GR10199</v>
      </c>
      <c r="B397" s="4" t="str">
        <f>IF('[1]#source_data'!A400="","",IF('[1]#source_data'!B400="","",'[1]#source_data'!B400))</f>
        <v>One-off grant</v>
      </c>
      <c r="C397" s="4" t="str">
        <f>IF('[1]#source_data'!A400="","",IF('[1]#source_data'!C400="","",'[1]#source_data'!C400))</f>
        <v>A grant provided in response to UK Cost of Living crisis.</v>
      </c>
      <c r="D397" s="4" t="str">
        <f>IF('[1]#source_data'!A400="","",'[1]#fixed_data'!$B$3)</f>
        <v>GBP</v>
      </c>
      <c r="E397" s="5">
        <f>IF('[1]#source_data'!A400="","",IF('[1]#source_data'!D400="","",'[1]#source_data'!D400))</f>
        <v>5000</v>
      </c>
      <c r="F397" s="5">
        <f>IF('[1]#source_data'!A400="","",IF('[1]#source_data'!F400="","",'[1]#source_data'!F400))</f>
        <v>5000</v>
      </c>
      <c r="G397" s="6">
        <f>IF('[1]#source_data'!A400="","",IF('[1]#source_data'!E400="","",'[1]#source_data'!E400))</f>
        <v>45042</v>
      </c>
      <c r="H397" s="4" t="str">
        <f>IF('[1]#source_data'!A400="","",IF(AND(J397="",K397=""),'[1]#fixed_data'!$B$4&amp;SUBSTITUTE(I397," ","-"),IF(J397="","GB-COH-"&amp;K397,IF(LEFT(J397,2)="SC","GB-SC-"&amp;J397,IF(AND(LEFT(J397,1)="1",LEN(J397)=6),"GB-NIC-"&amp;J397,IF(LEFT(J397,3)="NIC","GB-NIC-"&amp;SUBSTITUTE(J397,"NIC",""),IF(LEFT(J397,1)="X","GB-REV-"&amp;J397,"GB-CHC-"&amp;J397)))))))</f>
        <v>GB-CHC-1120562</v>
      </c>
      <c r="I397" s="4" t="str">
        <f>IF('[1]#source_data'!A400="","",IF('[1]#source_data'!G400="","",'[1]#source_data'!G400))</f>
        <v>Khulisa</v>
      </c>
      <c r="J397" s="4">
        <f>IF('[1]#source_data'!A400="","",IF(ISBLANK('[1]#source_data'!H400),"",'[1]#source_data'!H400))</f>
        <v>1120562</v>
      </c>
      <c r="K397" s="4" t="str">
        <f>IF('[1]#source_data'!A400="","",IF('[1]#source_data'!I400="","",TEXT('[1]#source_data'!I400,"00000000")))</f>
        <v/>
      </c>
      <c r="L397" s="4" t="str">
        <f>IF('[1]#source_data'!A400="","",'[1]#fixed_data'!$B$5)</f>
        <v>GB-CHC-1152596</v>
      </c>
      <c r="M397" s="4" t="str">
        <f>IF('[1]#source_data'!A400="","",'[1]#fixed_data'!$B$6)</f>
        <v>The Berkeley Foundation</v>
      </c>
      <c r="N397" s="4" t="str">
        <f>IF('[1]#source_data'!A400="","",IF('[1]#source_data'!J400="","",'[1]#source_data'!J400))</f>
        <v>Unrestricted funding</v>
      </c>
      <c r="O397" s="4" t="str">
        <f>IF('[1]#source_data'!A400="","",IF('[1]#source_data'!K400="","",'[1]#source_data'!K400))</f>
        <v>London</v>
      </c>
      <c r="P397" s="4" t="str">
        <f>IF('[1]#source_data'!A400="","",IF(O397="","",VLOOKUP(O397,[1]!Table2[#All],2,FALSE)))</f>
        <v>E12000007</v>
      </c>
      <c r="Q397" s="4" t="str">
        <f>IF('[1]#source_data'!A400="","",IF(O397="","",VLOOKUP(O397,[1]!Table2[#All],3,FALSE)))</f>
        <v>RGN/GOR</v>
      </c>
      <c r="R397" s="4" t="str">
        <f>IF('[1]#source_data'!A400="","",IF('[1]#source_data'!L400="","",'[1]#source_data'!L400))</f>
        <v/>
      </c>
      <c r="S397" s="4" t="str">
        <f>IF('[1]#source_data'!A400="","",IF(R397="","",VLOOKUP(R397,[1]!Table2[#All],2,FALSE)))</f>
        <v/>
      </c>
      <c r="T397" s="4" t="str">
        <f>IF('[1]#source_data'!A400="","",IF(R397="","",VLOOKUP(R397,[1]!Table2[#All],3,FALSE)))</f>
        <v/>
      </c>
      <c r="U397" s="4" t="str">
        <f>IF('[1]#source_data'!A400="","",IF('[1]#source_data'!M400="","",'[1]#source_data'!M400))</f>
        <v/>
      </c>
      <c r="V397" s="4" t="str">
        <f>IF('[1]#source_data'!A400="","",IF(U397="","",VLOOKUP(U397,[1]!Table2[#All],2,FALSE)))</f>
        <v/>
      </c>
      <c r="W397" s="4" t="str">
        <f>IF('[1]#source_data'!A400="","",IF(U397="","",VLOOKUP(U397,[1]!Table2[#All],3,FALSE)))</f>
        <v/>
      </c>
      <c r="X397" s="4" t="str">
        <f>IF('[1]#source_data'!A400="","",IF('[1]#source_data'!N400="","",'[1]#source_data'!N400))</f>
        <v/>
      </c>
      <c r="Y397" s="4" t="str">
        <f>IF('[1]#source_data'!A400="","",IF(X397="","",VLOOKUP(X397,[1]!Table2[#All],2,FALSE)))</f>
        <v/>
      </c>
      <c r="Z397" s="4" t="str">
        <f>IF('[1]#source_data'!A400="","",IF(X397="","",VLOOKUP(X397,[1]!Table2[#All],3,FALSE)))</f>
        <v/>
      </c>
      <c r="AA397" s="7">
        <f ca="1">IF('[1]#source_data'!A400="","",'[1]#fixed_data'!$B$7)</f>
        <v>46079</v>
      </c>
      <c r="AB397" s="4" t="str">
        <f>IF('[1]#source_data'!A400="","",'[1]#fixed_data'!$B$8)</f>
        <v>https://www.berkeleyfoundation.org.uk/</v>
      </c>
      <c r="AC397" s="4">
        <f>IF('[1]#source_data'!A400="","",IF('[1]#source_data'!O400="","",'[1]#source_data'!O400))</f>
        <v>0</v>
      </c>
    </row>
    <row r="398" spans="1:29" x14ac:dyDescent="0.25">
      <c r="A398" s="4" t="str">
        <f>IF('[1]#source_data'!A401="","",CONCATENATE('[1]#fixed_data'!$B$2&amp;'[1]#source_data'!A401))</f>
        <v>360G-BerkeleyFdn-GR10200</v>
      </c>
      <c r="B398" s="4" t="str">
        <f>IF('[1]#source_data'!A401="","",IF('[1]#source_data'!B401="","",'[1]#source_data'!B401))</f>
        <v>One-off grant</v>
      </c>
      <c r="C398" s="4" t="str">
        <f>IF('[1]#source_data'!A401="","",IF('[1]#source_data'!C401="","",'[1]#source_data'!C401))</f>
        <v>A grant provided in response to UK Cost of Living crisis.</v>
      </c>
      <c r="D398" s="4" t="str">
        <f>IF('[1]#source_data'!A401="","",'[1]#fixed_data'!$B$3)</f>
        <v>GBP</v>
      </c>
      <c r="E398" s="5">
        <f>IF('[1]#source_data'!A401="","",IF('[1]#source_data'!D401="","",'[1]#source_data'!D401))</f>
        <v>5000</v>
      </c>
      <c r="F398" s="5">
        <f>IF('[1]#source_data'!A401="","",IF('[1]#source_data'!F401="","",'[1]#source_data'!F401))</f>
        <v>5000</v>
      </c>
      <c r="G398" s="6">
        <f>IF('[1]#source_data'!A401="","",IF('[1]#source_data'!E401="","",'[1]#source_data'!E401))</f>
        <v>45042</v>
      </c>
      <c r="H398" s="4" t="str">
        <f>IF('[1]#source_data'!A401="","",IF(AND(J398="",K398=""),'[1]#fixed_data'!$B$4&amp;SUBSTITUTE(I398," ","-"),IF(J398="","GB-COH-"&amp;K398,IF(LEFT(J398,2)="SC","GB-SC-"&amp;J398,IF(AND(LEFT(J398,1)="1",LEN(J398)=6),"GB-NIC-"&amp;J398,IF(LEFT(J398,3)="NIC","GB-NIC-"&amp;SUBSTITUTE(J398,"NIC",""),IF(LEFT(J398,1)="X","GB-REV-"&amp;J398,"GB-CHC-"&amp;J398)))))))</f>
        <v>GB-CHC-1126144</v>
      </c>
      <c r="I398" s="4" t="str">
        <f>IF('[1]#source_data'!A401="","",IF('[1]#source_data'!G401="","",'[1]#source_data'!G401))</f>
        <v>MAC-UK</v>
      </c>
      <c r="J398" s="4">
        <f>IF('[1]#source_data'!A401="","",IF(ISBLANK('[1]#source_data'!H401),"",'[1]#source_data'!H401))</f>
        <v>1126144</v>
      </c>
      <c r="K398" s="4" t="str">
        <f>IF('[1]#source_data'!A401="","",IF('[1]#source_data'!I401="","",TEXT('[1]#source_data'!I401,"00000000")))</f>
        <v/>
      </c>
      <c r="L398" s="4" t="str">
        <f>IF('[1]#source_data'!A401="","",'[1]#fixed_data'!$B$5)</f>
        <v>GB-CHC-1152596</v>
      </c>
      <c r="M398" s="4" t="str">
        <f>IF('[1]#source_data'!A401="","",'[1]#fixed_data'!$B$6)</f>
        <v>The Berkeley Foundation</v>
      </c>
      <c r="N398" s="4" t="str">
        <f>IF('[1]#source_data'!A401="","",IF('[1]#source_data'!J401="","",'[1]#source_data'!J401))</f>
        <v>Unrestricted funding</v>
      </c>
      <c r="O398" s="4" t="str">
        <f>IF('[1]#source_data'!A401="","",IF('[1]#source_data'!K401="","",'[1]#source_data'!K401))</f>
        <v>London</v>
      </c>
      <c r="P398" s="4" t="str">
        <f>IF('[1]#source_data'!A401="","",IF(O398="","",VLOOKUP(O398,[1]!Table2[#All],2,FALSE)))</f>
        <v>E12000007</v>
      </c>
      <c r="Q398" s="4" t="str">
        <f>IF('[1]#source_data'!A401="","",IF(O398="","",VLOOKUP(O398,[1]!Table2[#All],3,FALSE)))</f>
        <v>RGN/GOR</v>
      </c>
      <c r="R398" s="4" t="str">
        <f>IF('[1]#source_data'!A401="","",IF('[1]#source_data'!L401="","",'[1]#source_data'!L401))</f>
        <v/>
      </c>
      <c r="S398" s="4" t="str">
        <f>IF('[1]#source_data'!A401="","",IF(R398="","",VLOOKUP(R398,[1]!Table2[#All],2,FALSE)))</f>
        <v/>
      </c>
      <c r="T398" s="4" t="str">
        <f>IF('[1]#source_data'!A401="","",IF(R398="","",VLOOKUP(R398,[1]!Table2[#All],3,FALSE)))</f>
        <v/>
      </c>
      <c r="U398" s="4" t="str">
        <f>IF('[1]#source_data'!A401="","",IF('[1]#source_data'!M401="","",'[1]#source_data'!M401))</f>
        <v/>
      </c>
      <c r="V398" s="4" t="str">
        <f>IF('[1]#source_data'!A401="","",IF(U398="","",VLOOKUP(U398,[1]!Table2[#All],2,FALSE)))</f>
        <v/>
      </c>
      <c r="W398" s="4" t="str">
        <f>IF('[1]#source_data'!A401="","",IF(U398="","",VLOOKUP(U398,[1]!Table2[#All],3,FALSE)))</f>
        <v/>
      </c>
      <c r="X398" s="4" t="str">
        <f>IF('[1]#source_data'!A401="","",IF('[1]#source_data'!N401="","",'[1]#source_data'!N401))</f>
        <v/>
      </c>
      <c r="Y398" s="4" t="str">
        <f>IF('[1]#source_data'!A401="","",IF(X398="","",VLOOKUP(X398,[1]!Table2[#All],2,FALSE)))</f>
        <v/>
      </c>
      <c r="Z398" s="4" t="str">
        <f>IF('[1]#source_data'!A401="","",IF(X398="","",VLOOKUP(X398,[1]!Table2[#All],3,FALSE)))</f>
        <v/>
      </c>
      <c r="AA398" s="7">
        <f ca="1">IF('[1]#source_data'!A401="","",'[1]#fixed_data'!$B$7)</f>
        <v>46079</v>
      </c>
      <c r="AB398" s="4" t="str">
        <f>IF('[1]#source_data'!A401="","",'[1]#fixed_data'!$B$8)</f>
        <v>https://www.berkeleyfoundation.org.uk/</v>
      </c>
      <c r="AC398" s="4">
        <f>IF('[1]#source_data'!A401="","",IF('[1]#source_data'!O401="","",'[1]#source_data'!O401))</f>
        <v>0</v>
      </c>
    </row>
    <row r="399" spans="1:29" x14ac:dyDescent="0.25">
      <c r="A399" s="4" t="str">
        <f>IF('[1]#source_data'!A402="","",CONCATENATE('[1]#fixed_data'!$B$2&amp;'[1]#source_data'!A402))</f>
        <v>360G-BerkeleyFdn-GR10201</v>
      </c>
      <c r="B399" s="4" t="str">
        <f>IF('[1]#source_data'!A402="","",IF('[1]#source_data'!B402="","",'[1]#source_data'!B402))</f>
        <v>One-off grant</v>
      </c>
      <c r="C399" s="4" t="str">
        <f>IF('[1]#source_data'!A402="","",IF('[1]#source_data'!C402="","",'[1]#source_data'!C402))</f>
        <v>A grant provided in response to UK Cost of Living crisis.</v>
      </c>
      <c r="D399" s="4" t="str">
        <f>IF('[1]#source_data'!A402="","",'[1]#fixed_data'!$B$3)</f>
        <v>GBP</v>
      </c>
      <c r="E399" s="5">
        <f>IF('[1]#source_data'!A402="","",IF('[1]#source_data'!D402="","",'[1]#source_data'!D402))</f>
        <v>5000</v>
      </c>
      <c r="F399" s="5">
        <f>IF('[1]#source_data'!A402="","",IF('[1]#source_data'!F402="","",'[1]#source_data'!F402))</f>
        <v>5000</v>
      </c>
      <c r="G399" s="6">
        <f>IF('[1]#source_data'!A402="","",IF('[1]#source_data'!E402="","",'[1]#source_data'!E402))</f>
        <v>45042</v>
      </c>
      <c r="H399" s="4" t="str">
        <f>IF('[1]#source_data'!A402="","",IF(AND(J399="",K399=""),'[1]#fixed_data'!$B$4&amp;SUBSTITUTE(I399," ","-"),IF(J399="","GB-COH-"&amp;K399,IF(LEFT(J399,2)="SC","GB-SC-"&amp;J399,IF(AND(LEFT(J399,1)="1",LEN(J399)=6),"GB-NIC-"&amp;J399,IF(LEFT(J399,3)="NIC","GB-NIC-"&amp;SUBSTITUTE(J399,"NIC",""),IF(LEFT(J399,1)="X","GB-REV-"&amp;J399,"GB-CHC-"&amp;J399)))))))</f>
        <v>GB-CHC-1167787</v>
      </c>
      <c r="I399" s="4" t="str">
        <f>IF('[1]#source_data'!A402="","",IF('[1]#source_data'!G402="","",'[1]#source_data'!G402))</f>
        <v>Oarsome Chance</v>
      </c>
      <c r="J399" s="4">
        <f>IF('[1]#source_data'!A402="","",IF(ISBLANK('[1]#source_data'!H402),"",'[1]#source_data'!H402))</f>
        <v>1167787</v>
      </c>
      <c r="K399" s="4" t="str">
        <f>IF('[1]#source_data'!A402="","",IF('[1]#source_data'!I402="","",TEXT('[1]#source_data'!I402,"00000000")))</f>
        <v/>
      </c>
      <c r="L399" s="4" t="str">
        <f>IF('[1]#source_data'!A402="","",'[1]#fixed_data'!$B$5)</f>
        <v>GB-CHC-1152596</v>
      </c>
      <c r="M399" s="4" t="str">
        <f>IF('[1]#source_data'!A402="","",'[1]#fixed_data'!$B$6)</f>
        <v>The Berkeley Foundation</v>
      </c>
      <c r="N399" s="4" t="str">
        <f>IF('[1]#source_data'!A402="","",IF('[1]#source_data'!J402="","",'[1]#source_data'!J402))</f>
        <v>Unrestricted funding</v>
      </c>
      <c r="O399" s="4" t="str">
        <f>IF('[1]#source_data'!A402="","",IF('[1]#source_data'!K402="","",'[1]#source_data'!K402))</f>
        <v>South East England</v>
      </c>
      <c r="P399" s="4" t="str">
        <f>IF('[1]#source_data'!A402="","",IF(O399="","",VLOOKUP(O399,[1]!Table2[#All],2,FALSE)))</f>
        <v>E12000008</v>
      </c>
      <c r="Q399" s="4" t="str">
        <f>IF('[1]#source_data'!A402="","",IF(O399="","",VLOOKUP(O399,[1]!Table2[#All],3,FALSE)))</f>
        <v>RGN/GOR</v>
      </c>
      <c r="R399" s="4" t="str">
        <f>IF('[1]#source_data'!A402="","",IF('[1]#source_data'!L402="","",'[1]#source_data'!L402))</f>
        <v/>
      </c>
      <c r="S399" s="4" t="str">
        <f>IF('[1]#source_data'!A402="","",IF(R399="","",VLOOKUP(R399,[1]!Table2[#All],2,FALSE)))</f>
        <v/>
      </c>
      <c r="T399" s="4" t="str">
        <f>IF('[1]#source_data'!A402="","",IF(R399="","",VLOOKUP(R399,[1]!Table2[#All],3,FALSE)))</f>
        <v/>
      </c>
      <c r="U399" s="4" t="str">
        <f>IF('[1]#source_data'!A402="","",IF('[1]#source_data'!M402="","",'[1]#source_data'!M402))</f>
        <v/>
      </c>
      <c r="V399" s="4" t="str">
        <f>IF('[1]#source_data'!A402="","",IF(U399="","",VLOOKUP(U399,[1]!Table2[#All],2,FALSE)))</f>
        <v/>
      </c>
      <c r="W399" s="4" t="str">
        <f>IF('[1]#source_data'!A402="","",IF(U399="","",VLOOKUP(U399,[1]!Table2[#All],3,FALSE)))</f>
        <v/>
      </c>
      <c r="X399" s="4" t="str">
        <f>IF('[1]#source_data'!A402="","",IF('[1]#source_data'!N402="","",'[1]#source_data'!N402))</f>
        <v/>
      </c>
      <c r="Y399" s="4" t="str">
        <f>IF('[1]#source_data'!A402="","",IF(X399="","",VLOOKUP(X399,[1]!Table2[#All],2,FALSE)))</f>
        <v/>
      </c>
      <c r="Z399" s="4" t="str">
        <f>IF('[1]#source_data'!A402="","",IF(X399="","",VLOOKUP(X399,[1]!Table2[#All],3,FALSE)))</f>
        <v/>
      </c>
      <c r="AA399" s="7">
        <f ca="1">IF('[1]#source_data'!A402="","",'[1]#fixed_data'!$B$7)</f>
        <v>46079</v>
      </c>
      <c r="AB399" s="4" t="str">
        <f>IF('[1]#source_data'!A402="","",'[1]#fixed_data'!$B$8)</f>
        <v>https://www.berkeleyfoundation.org.uk/</v>
      </c>
      <c r="AC399" s="4">
        <f>IF('[1]#source_data'!A402="","",IF('[1]#source_data'!O402="","",'[1]#source_data'!O402))</f>
        <v>0</v>
      </c>
    </row>
    <row r="400" spans="1:29" x14ac:dyDescent="0.25">
      <c r="A400" s="4" t="str">
        <f>IF('[1]#source_data'!A403="","",CONCATENATE('[1]#fixed_data'!$B$2&amp;'[1]#source_data'!A403))</f>
        <v>360G-BerkeleyFdn-GR10202</v>
      </c>
      <c r="B400" s="4" t="str">
        <f>IF('[1]#source_data'!A403="","",IF('[1]#source_data'!B403="","",'[1]#source_data'!B403))</f>
        <v>One-off grant</v>
      </c>
      <c r="C400" s="4" t="str">
        <f>IF('[1]#source_data'!A403="","",IF('[1]#source_data'!C403="","",'[1]#source_data'!C403))</f>
        <v>A grant provided in response to UK Cost of Living crisis.</v>
      </c>
      <c r="D400" s="4" t="str">
        <f>IF('[1]#source_data'!A403="","",'[1]#fixed_data'!$B$3)</f>
        <v>GBP</v>
      </c>
      <c r="E400" s="5">
        <f>IF('[1]#source_data'!A403="","",IF('[1]#source_data'!D403="","",'[1]#source_data'!D403))</f>
        <v>5000</v>
      </c>
      <c r="F400" s="5">
        <f>IF('[1]#source_data'!A403="","",IF('[1]#source_data'!F403="","",'[1]#source_data'!F403))</f>
        <v>5000</v>
      </c>
      <c r="G400" s="6">
        <f>IF('[1]#source_data'!A403="","",IF('[1]#source_data'!E403="","",'[1]#source_data'!E403))</f>
        <v>45042</v>
      </c>
      <c r="H400" s="4" t="str">
        <f>IF('[1]#source_data'!A403="","",IF(AND(J400="",K400=""),'[1]#fixed_data'!$B$4&amp;SUBSTITUTE(I400," ","-"),IF(J400="","GB-COH-"&amp;K400,IF(LEFT(J400,2)="SC","GB-SC-"&amp;J400,IF(AND(LEFT(J400,1)="1",LEN(J400)=6),"GB-NIC-"&amp;J400,IF(LEFT(J400,3)="NIC","GB-NIC-"&amp;SUBSTITUTE(J400,"NIC",""),IF(LEFT(J400,1)="X","GB-REV-"&amp;J400,"GB-CHC-"&amp;J400)))))))</f>
        <v>GB-CHC-289888</v>
      </c>
      <c r="I400" s="4" t="str">
        <f>IF('[1]#source_data'!A403="","",IF('[1]#source_data'!G403="","",'[1]#source_data'!G403))</f>
        <v>Hyde Charitable Trust</v>
      </c>
      <c r="J400" s="4">
        <f>IF('[1]#source_data'!A403="","",IF(ISBLANK('[1]#source_data'!H403),"",'[1]#source_data'!H403))</f>
        <v>289888</v>
      </c>
      <c r="K400" s="4" t="str">
        <f>IF('[1]#source_data'!A403="","",IF('[1]#source_data'!I403="","",TEXT('[1]#source_data'!I403,"00000000")))</f>
        <v/>
      </c>
      <c r="L400" s="4" t="str">
        <f>IF('[1]#source_data'!A403="","",'[1]#fixed_data'!$B$5)</f>
        <v>GB-CHC-1152596</v>
      </c>
      <c r="M400" s="4" t="str">
        <f>IF('[1]#source_data'!A403="","",'[1]#fixed_data'!$B$6)</f>
        <v>The Berkeley Foundation</v>
      </c>
      <c r="N400" s="4" t="str">
        <f>IF('[1]#source_data'!A403="","",IF('[1]#source_data'!J403="","",'[1]#source_data'!J403))</f>
        <v>Unrestricted funding</v>
      </c>
      <c r="O400" s="4" t="str">
        <f>IF('[1]#source_data'!A403="","",IF('[1]#source_data'!K403="","",'[1]#source_data'!K403))</f>
        <v>London</v>
      </c>
      <c r="P400" s="4" t="str">
        <f>IF('[1]#source_data'!A403="","",IF(O400="","",VLOOKUP(O400,[1]!Table2[#All],2,FALSE)))</f>
        <v>E12000007</v>
      </c>
      <c r="Q400" s="4" t="str">
        <f>IF('[1]#source_data'!A403="","",IF(O400="","",VLOOKUP(O400,[1]!Table2[#All],3,FALSE)))</f>
        <v>RGN/GOR</v>
      </c>
      <c r="R400" s="4" t="str">
        <f>IF('[1]#source_data'!A403="","",IF('[1]#source_data'!L403="","",'[1]#source_data'!L403))</f>
        <v/>
      </c>
      <c r="S400" s="4" t="str">
        <f>IF('[1]#source_data'!A403="","",IF(R400="","",VLOOKUP(R400,[1]!Table2[#All],2,FALSE)))</f>
        <v/>
      </c>
      <c r="T400" s="4" t="str">
        <f>IF('[1]#source_data'!A403="","",IF(R400="","",VLOOKUP(R400,[1]!Table2[#All],3,FALSE)))</f>
        <v/>
      </c>
      <c r="U400" s="4" t="str">
        <f>IF('[1]#source_data'!A403="","",IF('[1]#source_data'!M403="","",'[1]#source_data'!M403))</f>
        <v/>
      </c>
      <c r="V400" s="4" t="str">
        <f>IF('[1]#source_data'!A403="","",IF(U400="","",VLOOKUP(U400,[1]!Table2[#All],2,FALSE)))</f>
        <v/>
      </c>
      <c r="W400" s="4" t="str">
        <f>IF('[1]#source_data'!A403="","",IF(U400="","",VLOOKUP(U400,[1]!Table2[#All],3,FALSE)))</f>
        <v/>
      </c>
      <c r="X400" s="4" t="str">
        <f>IF('[1]#source_data'!A403="","",IF('[1]#source_data'!N403="","",'[1]#source_data'!N403))</f>
        <v/>
      </c>
      <c r="Y400" s="4" t="str">
        <f>IF('[1]#source_data'!A403="","",IF(X400="","",VLOOKUP(X400,[1]!Table2[#All],2,FALSE)))</f>
        <v/>
      </c>
      <c r="Z400" s="4" t="str">
        <f>IF('[1]#source_data'!A403="","",IF(X400="","",VLOOKUP(X400,[1]!Table2[#All],3,FALSE)))</f>
        <v/>
      </c>
      <c r="AA400" s="7">
        <f ca="1">IF('[1]#source_data'!A403="","",'[1]#fixed_data'!$B$7)</f>
        <v>46079</v>
      </c>
      <c r="AB400" s="4" t="str">
        <f>IF('[1]#source_data'!A403="","",'[1]#fixed_data'!$B$8)</f>
        <v>https://www.berkeleyfoundation.org.uk/</v>
      </c>
      <c r="AC400" s="4">
        <f>IF('[1]#source_data'!A403="","",IF('[1]#source_data'!O403="","",'[1]#source_data'!O403))</f>
        <v>0</v>
      </c>
    </row>
    <row r="401" spans="1:29" x14ac:dyDescent="0.25">
      <c r="A401" s="4" t="str">
        <f>IF('[1]#source_data'!A404="","",CONCATENATE('[1]#fixed_data'!$B$2&amp;'[1]#source_data'!A404))</f>
        <v>360G-BerkeleyFdn-GR10203</v>
      </c>
      <c r="B401" s="4" t="str">
        <f>IF('[1]#source_data'!A404="","",IF('[1]#source_data'!B404="","",'[1]#source_data'!B404))</f>
        <v>One-off grant</v>
      </c>
      <c r="C401" s="4" t="str">
        <f>IF('[1]#source_data'!A404="","",IF('[1]#source_data'!C404="","",'[1]#source_data'!C404))</f>
        <v>A grant provided in response to UK Cost of Living crisis.</v>
      </c>
      <c r="D401" s="4" t="str">
        <f>IF('[1]#source_data'!A404="","",'[1]#fixed_data'!$B$3)</f>
        <v>GBP</v>
      </c>
      <c r="E401" s="5">
        <f>IF('[1]#source_data'!A404="","",IF('[1]#source_data'!D404="","",'[1]#source_data'!D404))</f>
        <v>5000</v>
      </c>
      <c r="F401" s="5">
        <f>IF('[1]#source_data'!A404="","",IF('[1]#source_data'!F404="","",'[1]#source_data'!F404))</f>
        <v>5000</v>
      </c>
      <c r="G401" s="6">
        <f>IF('[1]#source_data'!A404="","",IF('[1]#source_data'!E404="","",'[1]#source_data'!E404))</f>
        <v>45042</v>
      </c>
      <c r="H401" s="4" t="str">
        <f>IF('[1]#source_data'!A404="","",IF(AND(J401="",K401=""),'[1]#fixed_data'!$B$4&amp;SUBSTITUTE(I401," ","-"),IF(J401="","GB-COH-"&amp;K401,IF(LEFT(J401,2)="SC","GB-SC-"&amp;J401,IF(AND(LEFT(J401,1)="1",LEN(J401)=6),"GB-NIC-"&amp;J401,IF(LEFT(J401,3)="NIC","GB-NIC-"&amp;SUBSTITUTE(J401,"NIC",""),IF(LEFT(J401,1)="X","GB-REV-"&amp;J401,"GB-CHC-"&amp;J401)))))))</f>
        <v>GB-CHC-1079581</v>
      </c>
      <c r="I401" s="4" t="str">
        <f>IF('[1]#source_data'!A404="","",IF('[1]#source_data'!G404="","",'[1]#source_data'!G404))</f>
        <v>High Trees Community Development Trust</v>
      </c>
      <c r="J401" s="4">
        <f>IF('[1]#source_data'!A404="","",IF(ISBLANK('[1]#source_data'!H404),"",'[1]#source_data'!H404))</f>
        <v>1079581</v>
      </c>
      <c r="K401" s="4" t="str">
        <f>IF('[1]#source_data'!A404="","",IF('[1]#source_data'!I404="","",TEXT('[1]#source_data'!I404,"00000000")))</f>
        <v/>
      </c>
      <c r="L401" s="4" t="str">
        <f>IF('[1]#source_data'!A404="","",'[1]#fixed_data'!$B$5)</f>
        <v>GB-CHC-1152596</v>
      </c>
      <c r="M401" s="4" t="str">
        <f>IF('[1]#source_data'!A404="","",'[1]#fixed_data'!$B$6)</f>
        <v>The Berkeley Foundation</v>
      </c>
      <c r="N401" s="4" t="str">
        <f>IF('[1]#source_data'!A404="","",IF('[1]#source_data'!J404="","",'[1]#source_data'!J404))</f>
        <v>Unrestricted funding</v>
      </c>
      <c r="O401" s="4" t="str">
        <f>IF('[1]#source_data'!A404="","",IF('[1]#source_data'!K404="","",'[1]#source_data'!K404))</f>
        <v>London</v>
      </c>
      <c r="P401" s="4" t="str">
        <f>IF('[1]#source_data'!A404="","",IF(O401="","",VLOOKUP(O401,[1]!Table2[#All],2,FALSE)))</f>
        <v>E12000007</v>
      </c>
      <c r="Q401" s="4" t="str">
        <f>IF('[1]#source_data'!A404="","",IF(O401="","",VLOOKUP(O401,[1]!Table2[#All],3,FALSE)))</f>
        <v>RGN/GOR</v>
      </c>
      <c r="R401" s="4" t="str">
        <f>IF('[1]#source_data'!A404="","",IF('[1]#source_data'!L404="","",'[1]#source_data'!L404))</f>
        <v/>
      </c>
      <c r="S401" s="4" t="str">
        <f>IF('[1]#source_data'!A404="","",IF(R401="","",VLOOKUP(R401,[1]!Table2[#All],2,FALSE)))</f>
        <v/>
      </c>
      <c r="T401" s="4" t="str">
        <f>IF('[1]#source_data'!A404="","",IF(R401="","",VLOOKUP(R401,[1]!Table2[#All],3,FALSE)))</f>
        <v/>
      </c>
      <c r="U401" s="4" t="str">
        <f>IF('[1]#source_data'!A404="","",IF('[1]#source_data'!M404="","",'[1]#source_data'!M404))</f>
        <v/>
      </c>
      <c r="V401" s="4" t="str">
        <f>IF('[1]#source_data'!A404="","",IF(U401="","",VLOOKUP(U401,[1]!Table2[#All],2,FALSE)))</f>
        <v/>
      </c>
      <c r="W401" s="4" t="str">
        <f>IF('[1]#source_data'!A404="","",IF(U401="","",VLOOKUP(U401,[1]!Table2[#All],3,FALSE)))</f>
        <v/>
      </c>
      <c r="X401" s="4" t="str">
        <f>IF('[1]#source_data'!A404="","",IF('[1]#source_data'!N404="","",'[1]#source_data'!N404))</f>
        <v/>
      </c>
      <c r="Y401" s="4" t="str">
        <f>IF('[1]#source_data'!A404="","",IF(X401="","",VLOOKUP(X401,[1]!Table2[#All],2,FALSE)))</f>
        <v/>
      </c>
      <c r="Z401" s="4" t="str">
        <f>IF('[1]#source_data'!A404="","",IF(X401="","",VLOOKUP(X401,[1]!Table2[#All],3,FALSE)))</f>
        <v/>
      </c>
      <c r="AA401" s="7">
        <f ca="1">IF('[1]#source_data'!A404="","",'[1]#fixed_data'!$B$7)</f>
        <v>46079</v>
      </c>
      <c r="AB401" s="4" t="str">
        <f>IF('[1]#source_data'!A404="","",'[1]#fixed_data'!$B$8)</f>
        <v>https://www.berkeleyfoundation.org.uk/</v>
      </c>
      <c r="AC401" s="4">
        <f>IF('[1]#source_data'!A404="","",IF('[1]#source_data'!O404="","",'[1]#source_data'!O404))</f>
        <v>0</v>
      </c>
    </row>
    <row r="402" spans="1:29" x14ac:dyDescent="0.25">
      <c r="A402" s="4" t="str">
        <f>IF('[1]#source_data'!A405="","",CONCATENATE('[1]#fixed_data'!$B$2&amp;'[1]#source_data'!A405))</f>
        <v>360G-BerkeleyFdn-GR10204</v>
      </c>
      <c r="B402" s="4" t="str">
        <f>IF('[1]#source_data'!A405="","",IF('[1]#source_data'!B405="","",'[1]#source_data'!B405))</f>
        <v>One-off grant</v>
      </c>
      <c r="C402" s="4" t="str">
        <f>IF('[1]#source_data'!A405="","",IF('[1]#source_data'!C405="","",'[1]#source_data'!C405))</f>
        <v>A grant provided in response to UK Cost of Living crisis.</v>
      </c>
      <c r="D402" s="4" t="str">
        <f>IF('[1]#source_data'!A405="","",'[1]#fixed_data'!$B$3)</f>
        <v>GBP</v>
      </c>
      <c r="E402" s="5">
        <f>IF('[1]#source_data'!A405="","",IF('[1]#source_data'!D405="","",'[1]#source_data'!D405))</f>
        <v>5000</v>
      </c>
      <c r="F402" s="5">
        <f>IF('[1]#source_data'!A405="","",IF('[1]#source_data'!F405="","",'[1]#source_data'!F405))</f>
        <v>5000</v>
      </c>
      <c r="G402" s="6">
        <f>IF('[1]#source_data'!A405="","",IF('[1]#source_data'!E405="","",'[1]#source_data'!E405))</f>
        <v>45042</v>
      </c>
      <c r="H402" s="4" t="str">
        <f>IF('[1]#source_data'!A405="","",IF(AND(J402="",K402=""),'[1]#fixed_data'!$B$4&amp;SUBSTITUTE(I402," ","-"),IF(J402="","GB-COH-"&amp;K402,IF(LEFT(J402,2)="SC","GB-SC-"&amp;J402,IF(AND(LEFT(J402,1)="1",LEN(J402)=6),"GB-NIC-"&amp;J402,IF(LEFT(J402,3)="NIC","GB-NIC-"&amp;SUBSTITUTE(J402,"NIC",""),IF(LEFT(J402,1)="X","GB-REV-"&amp;J402,"GB-CHC-"&amp;J402)))))))</f>
        <v>GB-CHC-1171313</v>
      </c>
      <c r="I402" s="4" t="str">
        <f>IF('[1]#source_data'!A405="","",IF('[1]#source_data'!G405="","",'[1]#source_data'!G405))</f>
        <v>No5 Young People</v>
      </c>
      <c r="J402" s="4">
        <f>IF('[1]#source_data'!A405="","",IF(ISBLANK('[1]#source_data'!H405),"",'[1]#source_data'!H405))</f>
        <v>1171313</v>
      </c>
      <c r="K402" s="4" t="str">
        <f>IF('[1]#source_data'!A405="","",IF('[1]#source_data'!I405="","",TEXT('[1]#source_data'!I405,"00000000")))</f>
        <v/>
      </c>
      <c r="L402" s="4" t="str">
        <f>IF('[1]#source_data'!A405="","",'[1]#fixed_data'!$B$5)</f>
        <v>GB-CHC-1152596</v>
      </c>
      <c r="M402" s="4" t="str">
        <f>IF('[1]#source_data'!A405="","",'[1]#fixed_data'!$B$6)</f>
        <v>The Berkeley Foundation</v>
      </c>
      <c r="N402" s="4" t="str">
        <f>IF('[1]#source_data'!A405="","",IF('[1]#source_data'!J405="","",'[1]#source_data'!J405))</f>
        <v>Unrestricted funding</v>
      </c>
      <c r="O402" s="4" t="str">
        <f>IF('[1]#source_data'!A405="","",IF('[1]#source_data'!K405="","",'[1]#source_data'!K405))</f>
        <v>South East England</v>
      </c>
      <c r="P402" s="4" t="str">
        <f>IF('[1]#source_data'!A405="","",IF(O402="","",VLOOKUP(O402,[1]!Table2[#All],2,FALSE)))</f>
        <v>E12000008</v>
      </c>
      <c r="Q402" s="4" t="str">
        <f>IF('[1]#source_data'!A405="","",IF(O402="","",VLOOKUP(O402,[1]!Table2[#All],3,FALSE)))</f>
        <v>RGN/GOR</v>
      </c>
      <c r="R402" s="4" t="str">
        <f>IF('[1]#source_data'!A405="","",IF('[1]#source_data'!L405="","",'[1]#source_data'!L405))</f>
        <v/>
      </c>
      <c r="S402" s="4" t="str">
        <f>IF('[1]#source_data'!A405="","",IF(R402="","",VLOOKUP(R402,[1]!Table2[#All],2,FALSE)))</f>
        <v/>
      </c>
      <c r="T402" s="4" t="str">
        <f>IF('[1]#source_data'!A405="","",IF(R402="","",VLOOKUP(R402,[1]!Table2[#All],3,FALSE)))</f>
        <v/>
      </c>
      <c r="U402" s="4" t="str">
        <f>IF('[1]#source_data'!A405="","",IF('[1]#source_data'!M405="","",'[1]#source_data'!M405))</f>
        <v/>
      </c>
      <c r="V402" s="4" t="str">
        <f>IF('[1]#source_data'!A405="","",IF(U402="","",VLOOKUP(U402,[1]!Table2[#All],2,FALSE)))</f>
        <v/>
      </c>
      <c r="W402" s="4" t="str">
        <f>IF('[1]#source_data'!A405="","",IF(U402="","",VLOOKUP(U402,[1]!Table2[#All],3,FALSE)))</f>
        <v/>
      </c>
      <c r="X402" s="4" t="str">
        <f>IF('[1]#source_data'!A405="","",IF('[1]#source_data'!N405="","",'[1]#source_data'!N405))</f>
        <v/>
      </c>
      <c r="Y402" s="4" t="str">
        <f>IF('[1]#source_data'!A405="","",IF(X402="","",VLOOKUP(X402,[1]!Table2[#All],2,FALSE)))</f>
        <v/>
      </c>
      <c r="Z402" s="4" t="str">
        <f>IF('[1]#source_data'!A405="","",IF(X402="","",VLOOKUP(X402,[1]!Table2[#All],3,FALSE)))</f>
        <v/>
      </c>
      <c r="AA402" s="7">
        <f ca="1">IF('[1]#source_data'!A405="","",'[1]#fixed_data'!$B$7)</f>
        <v>46079</v>
      </c>
      <c r="AB402" s="4" t="str">
        <f>IF('[1]#source_data'!A405="","",'[1]#fixed_data'!$B$8)</f>
        <v>https://www.berkeleyfoundation.org.uk/</v>
      </c>
      <c r="AC402" s="4">
        <f>IF('[1]#source_data'!A405="","",IF('[1]#source_data'!O405="","",'[1]#source_data'!O405))</f>
        <v>0</v>
      </c>
    </row>
    <row r="403" spans="1:29" x14ac:dyDescent="0.25">
      <c r="A403" s="4" t="str">
        <f>IF('[1]#source_data'!A406="","",CONCATENATE('[1]#fixed_data'!$B$2&amp;'[1]#source_data'!A406))</f>
        <v>360G-BerkeleyFdn-GR10205</v>
      </c>
      <c r="B403" s="4" t="str">
        <f>IF('[1]#source_data'!A406="","",IF('[1]#source_data'!B406="","",'[1]#source_data'!B406))</f>
        <v>One-off grant</v>
      </c>
      <c r="C403" s="4" t="str">
        <f>IF('[1]#source_data'!A406="","",IF('[1]#source_data'!C406="","",'[1]#source_data'!C406))</f>
        <v>A grant provided in response to UK Cost of Living crisis.</v>
      </c>
      <c r="D403" s="4" t="str">
        <f>IF('[1]#source_data'!A406="","",'[1]#fixed_data'!$B$3)</f>
        <v>GBP</v>
      </c>
      <c r="E403" s="5">
        <f>IF('[1]#source_data'!A406="","",IF('[1]#source_data'!D406="","",'[1]#source_data'!D406))</f>
        <v>5000</v>
      </c>
      <c r="F403" s="5">
        <f>IF('[1]#source_data'!A406="","",IF('[1]#source_data'!F406="","",'[1]#source_data'!F406))</f>
        <v>5000</v>
      </c>
      <c r="G403" s="6">
        <f>IF('[1]#source_data'!A406="","",IF('[1]#source_data'!E406="","",'[1]#source_data'!E406))</f>
        <v>45042</v>
      </c>
      <c r="H403" s="4" t="str">
        <f>IF('[1]#source_data'!A406="","",IF(AND(J403="",K403=""),'[1]#fixed_data'!$B$4&amp;SUBSTITUTE(I403," ","-"),IF(J403="","GB-COH-"&amp;K403,IF(LEFT(J403,2)="SC","GB-SC-"&amp;J403,IF(AND(LEFT(J403,1)="1",LEN(J403)=6),"GB-NIC-"&amp;J403,IF(LEFT(J403,3)="NIC","GB-NIC-"&amp;SUBSTITUTE(J403,"NIC",""),IF(LEFT(J403,1)="X","GB-REV-"&amp;J403,"GB-CHC-"&amp;J403)))))))</f>
        <v>GB-CHC-1046947</v>
      </c>
      <c r="I403" s="4" t="str">
        <f>IF('[1]#source_data'!A406="","",IF('[1]#source_data'!G406="","",'[1]#source_data'!G406))</f>
        <v>Chance UK</v>
      </c>
      <c r="J403" s="4">
        <f>IF('[1]#source_data'!A406="","",IF(ISBLANK('[1]#source_data'!H406),"",'[1]#source_data'!H406))</f>
        <v>1046947</v>
      </c>
      <c r="K403" s="4" t="str">
        <f>IF('[1]#source_data'!A406="","",IF('[1]#source_data'!I406="","",TEXT('[1]#source_data'!I406,"00000000")))</f>
        <v/>
      </c>
      <c r="L403" s="4" t="str">
        <f>IF('[1]#source_data'!A406="","",'[1]#fixed_data'!$B$5)</f>
        <v>GB-CHC-1152596</v>
      </c>
      <c r="M403" s="4" t="str">
        <f>IF('[1]#source_data'!A406="","",'[1]#fixed_data'!$B$6)</f>
        <v>The Berkeley Foundation</v>
      </c>
      <c r="N403" s="4" t="str">
        <f>IF('[1]#source_data'!A406="","",IF('[1]#source_data'!J406="","",'[1]#source_data'!J406))</f>
        <v>Unrestricted funding</v>
      </c>
      <c r="O403" s="4" t="str">
        <f>IF('[1]#source_data'!A406="","",IF('[1]#source_data'!K406="","",'[1]#source_data'!K406))</f>
        <v>South East England</v>
      </c>
      <c r="P403" s="4" t="str">
        <f>IF('[1]#source_data'!A406="","",IF(O403="","",VLOOKUP(O403,[1]!Table2[#All],2,FALSE)))</f>
        <v>E12000008</v>
      </c>
      <c r="Q403" s="4" t="str">
        <f>IF('[1]#source_data'!A406="","",IF(O403="","",VLOOKUP(O403,[1]!Table2[#All],3,FALSE)))</f>
        <v>RGN/GOR</v>
      </c>
      <c r="R403" s="4" t="str">
        <f>IF('[1]#source_data'!A406="","",IF('[1]#source_data'!L406="","",'[1]#source_data'!L406))</f>
        <v>London</v>
      </c>
      <c r="S403" s="4" t="str">
        <f>IF('[1]#source_data'!A406="","",IF(R403="","",VLOOKUP(R403,[1]!Table2[#All],2,FALSE)))</f>
        <v>E12000007</v>
      </c>
      <c r="T403" s="4" t="str">
        <f>IF('[1]#source_data'!A406="","",IF(R403="","",VLOOKUP(R403,[1]!Table2[#All],3,FALSE)))</f>
        <v>RGN/GOR</v>
      </c>
      <c r="U403" s="4" t="str">
        <f>IF('[1]#source_data'!A406="","",IF('[1]#source_data'!M406="","",'[1]#source_data'!M406))</f>
        <v/>
      </c>
      <c r="V403" s="4" t="str">
        <f>IF('[1]#source_data'!A406="","",IF(U403="","",VLOOKUP(U403,[1]!Table2[#All],2,FALSE)))</f>
        <v/>
      </c>
      <c r="W403" s="4" t="str">
        <f>IF('[1]#source_data'!A406="","",IF(U403="","",VLOOKUP(U403,[1]!Table2[#All],3,FALSE)))</f>
        <v/>
      </c>
      <c r="X403" s="4" t="str">
        <f>IF('[1]#source_data'!A406="","",IF('[1]#source_data'!N406="","",'[1]#source_data'!N406))</f>
        <v/>
      </c>
      <c r="Y403" s="4" t="str">
        <f>IF('[1]#source_data'!A406="","",IF(X403="","",VLOOKUP(X403,[1]!Table2[#All],2,FALSE)))</f>
        <v/>
      </c>
      <c r="Z403" s="4" t="str">
        <f>IF('[1]#source_data'!A406="","",IF(X403="","",VLOOKUP(X403,[1]!Table2[#All],3,FALSE)))</f>
        <v/>
      </c>
      <c r="AA403" s="7">
        <f ca="1">IF('[1]#source_data'!A406="","",'[1]#fixed_data'!$B$7)</f>
        <v>46079</v>
      </c>
      <c r="AB403" s="4" t="str">
        <f>IF('[1]#source_data'!A406="","",'[1]#fixed_data'!$B$8)</f>
        <v>https://www.berkeleyfoundation.org.uk/</v>
      </c>
      <c r="AC403" s="4">
        <f>IF('[1]#source_data'!A406="","",IF('[1]#source_data'!O406="","",'[1]#source_data'!O406))</f>
        <v>0</v>
      </c>
    </row>
    <row r="404" spans="1:29" x14ac:dyDescent="0.25">
      <c r="A404" s="4" t="str">
        <f>IF('[1]#source_data'!A407="","",CONCATENATE('[1]#fixed_data'!$B$2&amp;'[1]#source_data'!A407))</f>
        <v>360G-BerkeleyFdn-GR10206</v>
      </c>
      <c r="B404" s="4" t="str">
        <f>IF('[1]#source_data'!A407="","",IF('[1]#source_data'!B407="","",'[1]#source_data'!B407))</f>
        <v>One-off grant</v>
      </c>
      <c r="C404" s="4" t="str">
        <f>IF('[1]#source_data'!A407="","",IF('[1]#source_data'!C407="","",'[1]#source_data'!C407))</f>
        <v>A grant provided in response to UK Cost of Living crisis.</v>
      </c>
      <c r="D404" s="4" t="str">
        <f>IF('[1]#source_data'!A407="","",'[1]#fixed_data'!$B$3)</f>
        <v>GBP</v>
      </c>
      <c r="E404" s="5">
        <f>IF('[1]#source_data'!A407="","",IF('[1]#source_data'!D407="","",'[1]#source_data'!D407))</f>
        <v>5000</v>
      </c>
      <c r="F404" s="5">
        <f>IF('[1]#source_data'!A407="","",IF('[1]#source_data'!F407="","",'[1]#source_data'!F407))</f>
        <v>5000</v>
      </c>
      <c r="G404" s="6">
        <f>IF('[1]#source_data'!A407="","",IF('[1]#source_data'!E407="","",'[1]#source_data'!E407))</f>
        <v>45042</v>
      </c>
      <c r="H404" s="4" t="str">
        <f>IF('[1]#source_data'!A407="","",IF(AND(J404="",K404=""),'[1]#fixed_data'!$B$4&amp;SUBSTITUTE(I404," ","-"),IF(J404="","GB-COH-"&amp;K404,IF(LEFT(J404,2)="SC","GB-SC-"&amp;J404,IF(AND(LEFT(J404,1)="1",LEN(J404)=6),"GB-NIC-"&amp;J404,IF(LEFT(J404,3)="NIC","GB-NIC-"&amp;SUBSTITUTE(J404,"NIC",""),IF(LEFT(J404,1)="X","GB-REV-"&amp;J404,"GB-CHC-"&amp;J404)))))))</f>
        <v>GB-CHC-1093239</v>
      </c>
      <c r="I404" s="4" t="str">
        <f>IF('[1]#source_data'!A407="","",IF('[1]#source_data'!G407="","",'[1]#source_data'!G407))</f>
        <v>Skyway Charity</v>
      </c>
      <c r="J404" s="4">
        <f>IF('[1]#source_data'!A407="","",IF(ISBLANK('[1]#source_data'!H407),"",'[1]#source_data'!H407))</f>
        <v>1093239</v>
      </c>
      <c r="K404" s="4" t="str">
        <f>IF('[1]#source_data'!A407="","",IF('[1]#source_data'!I407="","",TEXT('[1]#source_data'!I407,"00000000")))</f>
        <v/>
      </c>
      <c r="L404" s="4" t="str">
        <f>IF('[1]#source_data'!A407="","",'[1]#fixed_data'!$B$5)</f>
        <v>GB-CHC-1152596</v>
      </c>
      <c r="M404" s="4" t="str">
        <f>IF('[1]#source_data'!A407="","",'[1]#fixed_data'!$B$6)</f>
        <v>The Berkeley Foundation</v>
      </c>
      <c r="N404" s="4" t="str">
        <f>IF('[1]#source_data'!A407="","",IF('[1]#source_data'!J407="","",'[1]#source_data'!J407))</f>
        <v>Unrestricted funding</v>
      </c>
      <c r="O404" s="4" t="str">
        <f>IF('[1]#source_data'!A407="","",IF('[1]#source_data'!K407="","",'[1]#source_data'!K407))</f>
        <v>London</v>
      </c>
      <c r="P404" s="4" t="str">
        <f>IF('[1]#source_data'!A407="","",IF(O404="","",VLOOKUP(O404,[1]!Table2[#All],2,FALSE)))</f>
        <v>E12000007</v>
      </c>
      <c r="Q404" s="4" t="str">
        <f>IF('[1]#source_data'!A407="","",IF(O404="","",VLOOKUP(O404,[1]!Table2[#All],3,FALSE)))</f>
        <v>RGN/GOR</v>
      </c>
      <c r="R404" s="4" t="str">
        <f>IF('[1]#source_data'!A407="","",IF('[1]#source_data'!L407="","",'[1]#source_data'!L407))</f>
        <v/>
      </c>
      <c r="S404" s="4" t="str">
        <f>IF('[1]#source_data'!A407="","",IF(R404="","",VLOOKUP(R404,[1]!Table2[#All],2,FALSE)))</f>
        <v/>
      </c>
      <c r="T404" s="4" t="str">
        <f>IF('[1]#source_data'!A407="","",IF(R404="","",VLOOKUP(R404,[1]!Table2[#All],3,FALSE)))</f>
        <v/>
      </c>
      <c r="U404" s="4" t="str">
        <f>IF('[1]#source_data'!A407="","",IF('[1]#source_data'!M407="","",'[1]#source_data'!M407))</f>
        <v/>
      </c>
      <c r="V404" s="4" t="str">
        <f>IF('[1]#source_data'!A407="","",IF(U404="","",VLOOKUP(U404,[1]!Table2[#All],2,FALSE)))</f>
        <v/>
      </c>
      <c r="W404" s="4" t="str">
        <f>IF('[1]#source_data'!A407="","",IF(U404="","",VLOOKUP(U404,[1]!Table2[#All],3,FALSE)))</f>
        <v/>
      </c>
      <c r="X404" s="4" t="str">
        <f>IF('[1]#source_data'!A407="","",IF('[1]#source_data'!N407="","",'[1]#source_data'!N407))</f>
        <v/>
      </c>
      <c r="Y404" s="4" t="str">
        <f>IF('[1]#source_data'!A407="","",IF(X404="","",VLOOKUP(X404,[1]!Table2[#All],2,FALSE)))</f>
        <v/>
      </c>
      <c r="Z404" s="4" t="str">
        <f>IF('[1]#source_data'!A407="","",IF(X404="","",VLOOKUP(X404,[1]!Table2[#All],3,FALSE)))</f>
        <v/>
      </c>
      <c r="AA404" s="7">
        <f ca="1">IF('[1]#source_data'!A407="","",'[1]#fixed_data'!$B$7)</f>
        <v>46079</v>
      </c>
      <c r="AB404" s="4" t="str">
        <f>IF('[1]#source_data'!A407="","",'[1]#fixed_data'!$B$8)</f>
        <v>https://www.berkeleyfoundation.org.uk/</v>
      </c>
      <c r="AC404" s="4">
        <f>IF('[1]#source_data'!A407="","",IF('[1]#source_data'!O407="","",'[1]#source_data'!O407))</f>
        <v>0</v>
      </c>
    </row>
    <row r="405" spans="1:29" x14ac:dyDescent="0.25">
      <c r="A405" s="4" t="str">
        <f>IF('[1]#source_data'!A408="","",CONCATENATE('[1]#fixed_data'!$B$2&amp;'[1]#source_data'!A408))</f>
        <v>360G-BerkeleyFdn-GR10219</v>
      </c>
      <c r="B405" s="4" t="str">
        <f>IF('[1]#source_data'!A408="","",IF('[1]#source_data'!B408="","",'[1]#source_data'!B408))</f>
        <v>Strategic Partnership</v>
      </c>
      <c r="C405" s="4" t="str">
        <f>IF('[1]#source_data'!A408="","",IF('[1]#source_data'!C408="","",'[1]#source_data'!C408))</f>
        <v>Three-year grant in support of the Maker Challenge Programmes, which use design and making to equip young people in White City with STEM skills and rais awareness of education and employment opportunities</v>
      </c>
      <c r="D405" s="4" t="str">
        <f>IF('[1]#source_data'!A408="","",'[1]#fixed_data'!$B$3)</f>
        <v>GBP</v>
      </c>
      <c r="E405" s="5">
        <f>IF('[1]#source_data'!A408="","",IF('[1]#source_data'!D408="","",'[1]#source_data'!D408))</f>
        <v>600000</v>
      </c>
      <c r="F405" s="5">
        <f>IF('[1]#source_data'!A408="","",IF('[1]#source_data'!F408="","",'[1]#source_data'!F408))</f>
        <v>600000</v>
      </c>
      <c r="G405" s="6">
        <f>IF('[1]#source_data'!A408="","",IF('[1]#source_data'!E408="","",'[1]#source_data'!E408))</f>
        <v>45042</v>
      </c>
      <c r="H405" s="4" t="str">
        <f>IF('[1]#source_data'!A408="","",IF(AND(J405="",K405=""),'[1]#fixed_data'!$B$4&amp;SUBSTITUTE(I405," ","-"),IF(J405="","GB-COH-"&amp;K405,IF(LEFT(J405,2)="SC","GB-SC-"&amp;J405,IF(AND(LEFT(J405,1)="1",LEN(J405)=6),"GB-NIC-"&amp;J405,IF(LEFT(J405,3)="NIC","GB-NIC-"&amp;SUBSTITUTE(J405,"NIC",""),IF(LEFT(J405,1)="X","GB-REV-"&amp;J405,"GB-CHC-"&amp;J405)))))))</f>
        <v>GB-CHC-4465125</v>
      </c>
      <c r="I405" s="4" t="str">
        <f>IF('[1]#source_data'!A408="","",IF('[1]#source_data'!G408="","",'[1]#source_data'!G408))</f>
        <v>Imperial College London</v>
      </c>
      <c r="J405" s="4">
        <f>IF('[1]#source_data'!A408="","",IF(ISBLANK('[1]#source_data'!H408),"",'[1]#source_data'!H408))</f>
        <v>4465125</v>
      </c>
      <c r="K405" s="4" t="str">
        <f>IF('[1]#source_data'!A408="","",IF('[1]#source_data'!I408="","",TEXT('[1]#source_data'!I408,"00000000")))</f>
        <v/>
      </c>
      <c r="L405" s="4" t="str">
        <f>IF('[1]#source_data'!A408="","",'[1]#fixed_data'!$B$5)</f>
        <v>GB-CHC-1152596</v>
      </c>
      <c r="M405" s="4" t="str">
        <f>IF('[1]#source_data'!A408="","",'[1]#fixed_data'!$B$6)</f>
        <v>The Berkeley Foundation</v>
      </c>
      <c r="N405" s="4" t="str">
        <f>IF('[1]#source_data'!A408="","",IF('[1]#source_data'!J408="","",'[1]#source_data'!J408))</f>
        <v>Journey to Employment</v>
      </c>
      <c r="O405" s="4" t="str">
        <f>IF('[1]#source_data'!A408="","",IF('[1]#source_data'!K408="","",'[1]#source_data'!K408))</f>
        <v>London</v>
      </c>
      <c r="P405" s="4" t="str">
        <f>IF('[1]#source_data'!A408="","",IF(O405="","",VLOOKUP(O405,[1]!Table2[#All],2,FALSE)))</f>
        <v>E12000007</v>
      </c>
      <c r="Q405" s="4" t="str">
        <f>IF('[1]#source_data'!A408="","",IF(O405="","",VLOOKUP(O405,[1]!Table2[#All],3,FALSE)))</f>
        <v>RGN/GOR</v>
      </c>
      <c r="R405" s="4" t="str">
        <f>IF('[1]#source_data'!A408="","",IF('[1]#source_data'!L408="","",'[1]#source_data'!L408))</f>
        <v/>
      </c>
      <c r="S405" s="4" t="str">
        <f>IF('[1]#source_data'!A408="","",IF(R405="","",VLOOKUP(R405,[1]!Table2[#All],2,FALSE)))</f>
        <v/>
      </c>
      <c r="T405" s="4" t="str">
        <f>IF('[1]#source_data'!A408="","",IF(R405="","",VLOOKUP(R405,[1]!Table2[#All],3,FALSE)))</f>
        <v/>
      </c>
      <c r="U405" s="4" t="str">
        <f>IF('[1]#source_data'!A408="","",IF('[1]#source_data'!M408="","",'[1]#source_data'!M408))</f>
        <v/>
      </c>
      <c r="V405" s="4" t="str">
        <f>IF('[1]#source_data'!A408="","",IF(U405="","",VLOOKUP(U405,[1]!Table2[#All],2,FALSE)))</f>
        <v/>
      </c>
      <c r="W405" s="4" t="str">
        <f>IF('[1]#source_data'!A408="","",IF(U405="","",VLOOKUP(U405,[1]!Table2[#All],3,FALSE)))</f>
        <v/>
      </c>
      <c r="X405" s="4" t="str">
        <f>IF('[1]#source_data'!A408="","",IF('[1]#source_data'!N408="","",'[1]#source_data'!N408))</f>
        <v/>
      </c>
      <c r="Y405" s="4" t="str">
        <f>IF('[1]#source_data'!A408="","",IF(X405="","",VLOOKUP(X405,[1]!Table2[#All],2,FALSE)))</f>
        <v/>
      </c>
      <c r="Z405" s="4" t="str">
        <f>IF('[1]#source_data'!A408="","",IF(X405="","",VLOOKUP(X405,[1]!Table2[#All],3,FALSE)))</f>
        <v/>
      </c>
      <c r="AA405" s="7">
        <f ca="1">IF('[1]#source_data'!A408="","",'[1]#fixed_data'!$B$7)</f>
        <v>46079</v>
      </c>
      <c r="AB405" s="4" t="str">
        <f>IF('[1]#source_data'!A408="","",'[1]#fixed_data'!$B$8)</f>
        <v>https://www.berkeleyfoundation.org.uk/</v>
      </c>
      <c r="AC405" s="4">
        <f>IF('[1]#source_data'!A408="","",IF('[1]#source_data'!O408="","",'[1]#source_data'!O408))</f>
        <v>36</v>
      </c>
    </row>
    <row r="406" spans="1:29" x14ac:dyDescent="0.25">
      <c r="A406" s="4" t="str">
        <f>IF('[1]#source_data'!A409="","",CONCATENATE('[1]#fixed_data'!$B$2&amp;'[1]#source_data'!A409))</f>
        <v>360G-BerkeleyFdn-FG1229</v>
      </c>
      <c r="B406" s="4" t="str">
        <f>IF('[1]#source_data'!A409="","",IF('[1]#source_data'!B409="","",'[1]#source_data'!B409))</f>
        <v>Match funding payment</v>
      </c>
      <c r="C406" s="4" t="str">
        <f>IF('[1]#source_data'!A409="","",IF('[1]#source_data'!C409="","",'[1]#source_data'!C409))</f>
        <v xml:space="preserve">Unrestricted grant provided to partner charities on a quarterly basis to match staff fundraising, volunteering time and donations through payroll giving, in line with the Berkeley Foundation's match funding policy. </v>
      </c>
      <c r="D406" s="4" t="str">
        <f>IF('[1]#source_data'!A409="","",'[1]#fixed_data'!$B$3)</f>
        <v>GBP</v>
      </c>
      <c r="E406" s="5">
        <f>IF('[1]#source_data'!A409="","",IF('[1]#source_data'!D409="","",'[1]#source_data'!D409))</f>
        <v>5481.5</v>
      </c>
      <c r="F406" s="5">
        <f>IF('[1]#source_data'!A409="","",IF('[1]#source_data'!F409="","",'[1]#source_data'!F409))</f>
        <v>5481.5</v>
      </c>
      <c r="G406" s="6">
        <f>IF('[1]#source_data'!A409="","",IF('[1]#source_data'!E409="","",'[1]#source_data'!E409))</f>
        <v>45046</v>
      </c>
      <c r="H406" s="4" t="str">
        <f>IF('[1]#source_data'!A409="","",IF(AND(J406="",K406=""),'[1]#fixed_data'!$B$4&amp;SUBSTITUTE(I406," ","-"),IF(J406="","GB-COH-"&amp;K406,IF(LEFT(J406,2)="SC","GB-SC-"&amp;J406,IF(AND(LEFT(J406,1)="1",LEN(J406)=6),"GB-NIC-"&amp;J406,IF(LEFT(J406,3)="NIC","GB-NIC-"&amp;SUBSTITUTE(J406,"NIC",""),IF(LEFT(J406,1)="X","GB-REV-"&amp;J406,"GB-CHC-"&amp;J406)))))))</f>
        <v>GB-CHC-1161629</v>
      </c>
      <c r="I406" s="4" t="str">
        <f>IF('[1]#source_data'!A409="","",IF('[1]#source_data'!G409="","",'[1]#source_data'!G409))</f>
        <v>Home Start London</v>
      </c>
      <c r="J406" s="4">
        <f>IF('[1]#source_data'!A409="","",IF(ISBLANK('[1]#source_data'!H409),"",'[1]#source_data'!H409))</f>
        <v>1161629</v>
      </c>
      <c r="K406" s="4" t="str">
        <f>IF('[1]#source_data'!A409="","",IF('[1]#source_data'!I409="","",TEXT('[1]#source_data'!I409,"00000000")))</f>
        <v/>
      </c>
      <c r="L406" s="4" t="str">
        <f>IF('[1]#source_data'!A409="","",'[1]#fixed_data'!$B$5)</f>
        <v>GB-CHC-1152596</v>
      </c>
      <c r="M406" s="4" t="str">
        <f>IF('[1]#source_data'!A409="","",'[1]#fixed_data'!$B$6)</f>
        <v>The Berkeley Foundation</v>
      </c>
      <c r="N406" s="4" t="str">
        <f>IF('[1]#source_data'!A409="","",IF('[1]#source_data'!J409="","",'[1]#source_data'!J409))</f>
        <v>Unrestricted funding</v>
      </c>
      <c r="O406" s="4" t="str">
        <f>IF('[1]#source_data'!A409="","",IF('[1]#source_data'!K409="","",'[1]#source_data'!K409))</f>
        <v>London</v>
      </c>
      <c r="P406" s="4" t="str">
        <f>IF('[1]#source_data'!A409="","",IF(O406="","",VLOOKUP(O406,[1]!Table2[#All],2,FALSE)))</f>
        <v>E12000007</v>
      </c>
      <c r="Q406" s="4" t="str">
        <f>IF('[1]#source_data'!A409="","",IF(O406="","",VLOOKUP(O406,[1]!Table2[#All],3,FALSE)))</f>
        <v>RGN/GOR</v>
      </c>
      <c r="R406" s="4" t="str">
        <f>IF('[1]#source_data'!A409="","",IF('[1]#source_data'!L409="","",'[1]#source_data'!L409))</f>
        <v/>
      </c>
      <c r="S406" s="4" t="str">
        <f>IF('[1]#source_data'!A409="","",IF(R406="","",VLOOKUP(R406,[1]!Table2[#All],2,FALSE)))</f>
        <v/>
      </c>
      <c r="T406" s="4" t="str">
        <f>IF('[1]#source_data'!A409="","",IF(R406="","",VLOOKUP(R406,[1]!Table2[#All],3,FALSE)))</f>
        <v/>
      </c>
      <c r="U406" s="4" t="str">
        <f>IF('[1]#source_data'!A409="","",IF('[1]#source_data'!M409="","",'[1]#source_data'!M409))</f>
        <v/>
      </c>
      <c r="V406" s="4" t="str">
        <f>IF('[1]#source_data'!A409="","",IF(U406="","",VLOOKUP(U406,[1]!Table2[#All],2,FALSE)))</f>
        <v/>
      </c>
      <c r="W406" s="4" t="str">
        <f>IF('[1]#source_data'!A409="","",IF(U406="","",VLOOKUP(U406,[1]!Table2[#All],3,FALSE)))</f>
        <v/>
      </c>
      <c r="X406" s="4" t="str">
        <f>IF('[1]#source_data'!A409="","",IF('[1]#source_data'!N409="","",'[1]#source_data'!N409))</f>
        <v/>
      </c>
      <c r="Y406" s="4" t="str">
        <f>IF('[1]#source_data'!A409="","",IF(X406="","",VLOOKUP(X406,[1]!Table2[#All],2,FALSE)))</f>
        <v/>
      </c>
      <c r="Z406" s="4" t="str">
        <f>IF('[1]#source_data'!A409="","",IF(X406="","",VLOOKUP(X406,[1]!Table2[#All],3,FALSE)))</f>
        <v/>
      </c>
      <c r="AA406" s="7">
        <f ca="1">IF('[1]#source_data'!A409="","",'[1]#fixed_data'!$B$7)</f>
        <v>46079</v>
      </c>
      <c r="AB406" s="4" t="str">
        <f>IF('[1]#source_data'!A409="","",'[1]#fixed_data'!$B$8)</f>
        <v>https://www.berkeleyfoundation.org.uk/</v>
      </c>
      <c r="AC406" s="4">
        <f>IF('[1]#source_data'!A409="","",IF('[1]#source_data'!O409="","",'[1]#source_data'!O409))</f>
        <v>0</v>
      </c>
    </row>
    <row r="407" spans="1:29" x14ac:dyDescent="0.25">
      <c r="A407" s="4" t="str">
        <f>IF('[1]#source_data'!A410="","",CONCATENATE('[1]#fixed_data'!$B$2&amp;'[1]#source_data'!A410))</f>
        <v>360G-BerkeleyFdn-FG1230</v>
      </c>
      <c r="B407" s="4" t="str">
        <f>IF('[1]#source_data'!A410="","",IF('[1]#source_data'!B410="","",'[1]#source_data'!B410))</f>
        <v>Match funding payment</v>
      </c>
      <c r="C407" s="4" t="str">
        <f>IF('[1]#source_data'!A410="","",IF('[1]#source_data'!C410="","",'[1]#source_data'!C410))</f>
        <v xml:space="preserve">Unrestricted grant provided to partner charities on a quarterly basis to match staff fundraising, volunteering time and donations through payroll giving, in line with the Berkeley Foundation's match funding policy. </v>
      </c>
      <c r="D407" s="4" t="str">
        <f>IF('[1]#source_data'!A410="","",'[1]#fixed_data'!$B$3)</f>
        <v>GBP</v>
      </c>
      <c r="E407" s="5">
        <f>IF('[1]#source_data'!A410="","",IF('[1]#source_data'!D410="","",'[1]#source_data'!D410))</f>
        <v>5500</v>
      </c>
      <c r="F407" s="5">
        <f>IF('[1]#source_data'!A410="","",IF('[1]#source_data'!F410="","",'[1]#source_data'!F410))</f>
        <v>5500</v>
      </c>
      <c r="G407" s="6">
        <f>IF('[1]#source_data'!A410="","",IF('[1]#source_data'!E410="","",'[1]#source_data'!E410))</f>
        <v>45046</v>
      </c>
      <c r="H407" s="4" t="str">
        <f>IF('[1]#source_data'!A410="","",IF(AND(J407="",K407=""),'[1]#fixed_data'!$B$4&amp;SUBSTITUTE(I407," ","-"),IF(J407="","GB-COH-"&amp;K407,IF(LEFT(J407,2)="SC","GB-SC-"&amp;J407,IF(AND(LEFT(J407,1)="1",LEN(J407)=6),"GB-NIC-"&amp;J407,IF(LEFT(J407,3)="NIC","GB-NIC-"&amp;SUBSTITUTE(J407,"NIC",""),IF(LEFT(J407,1)="X","GB-REV-"&amp;J407,"GB-CHC-"&amp;J407)))))))</f>
        <v>GB-CHC-801355</v>
      </c>
      <c r="I407" s="4" t="str">
        <f>IF('[1]#source_data'!A410="","",IF('[1]#source_data'!G410="","",'[1]#source_data'!G410))</f>
        <v>St Giles Trust</v>
      </c>
      <c r="J407" s="4">
        <f>IF('[1]#source_data'!A410="","",IF(ISBLANK('[1]#source_data'!H410),"",'[1]#source_data'!H410))</f>
        <v>801355</v>
      </c>
      <c r="K407" s="4" t="str">
        <f>IF('[1]#source_data'!A410="","",IF('[1]#source_data'!I410="","",TEXT('[1]#source_data'!I410,"00000000")))</f>
        <v/>
      </c>
      <c r="L407" s="4" t="str">
        <f>IF('[1]#source_data'!A410="","",'[1]#fixed_data'!$B$5)</f>
        <v>GB-CHC-1152596</v>
      </c>
      <c r="M407" s="4" t="str">
        <f>IF('[1]#source_data'!A410="","",'[1]#fixed_data'!$B$6)</f>
        <v>The Berkeley Foundation</v>
      </c>
      <c r="N407" s="4" t="str">
        <f>IF('[1]#source_data'!A410="","",IF('[1]#source_data'!J410="","",'[1]#source_data'!J410))</f>
        <v>Unrestricted funding</v>
      </c>
      <c r="O407" s="4" t="str">
        <f>IF('[1]#source_data'!A410="","",IF('[1]#source_data'!K410="","",'[1]#source_data'!K410))</f>
        <v>London</v>
      </c>
      <c r="P407" s="4" t="str">
        <f>IF('[1]#source_data'!A410="","",IF(O407="","",VLOOKUP(O407,[1]!Table2[#All],2,FALSE)))</f>
        <v>E12000007</v>
      </c>
      <c r="Q407" s="4" t="str">
        <f>IF('[1]#source_data'!A410="","",IF(O407="","",VLOOKUP(O407,[1]!Table2[#All],3,FALSE)))</f>
        <v>RGN/GOR</v>
      </c>
      <c r="R407" s="4" t="str">
        <f>IF('[1]#source_data'!A410="","",IF('[1]#source_data'!L410="","",'[1]#source_data'!L410))</f>
        <v/>
      </c>
      <c r="S407" s="4" t="str">
        <f>IF('[1]#source_data'!A410="","",IF(R407="","",VLOOKUP(R407,[1]!Table2[#All],2,FALSE)))</f>
        <v/>
      </c>
      <c r="T407" s="4" t="str">
        <f>IF('[1]#source_data'!A410="","",IF(R407="","",VLOOKUP(R407,[1]!Table2[#All],3,FALSE)))</f>
        <v/>
      </c>
      <c r="U407" s="4" t="str">
        <f>IF('[1]#source_data'!A410="","",IF('[1]#source_data'!M410="","",'[1]#source_data'!M410))</f>
        <v/>
      </c>
      <c r="V407" s="4" t="str">
        <f>IF('[1]#source_data'!A410="","",IF(U407="","",VLOOKUP(U407,[1]!Table2[#All],2,FALSE)))</f>
        <v/>
      </c>
      <c r="W407" s="4" t="str">
        <f>IF('[1]#source_data'!A410="","",IF(U407="","",VLOOKUP(U407,[1]!Table2[#All],3,FALSE)))</f>
        <v/>
      </c>
      <c r="X407" s="4" t="str">
        <f>IF('[1]#source_data'!A410="","",IF('[1]#source_data'!N410="","",'[1]#source_data'!N410))</f>
        <v/>
      </c>
      <c r="Y407" s="4" t="str">
        <f>IF('[1]#source_data'!A410="","",IF(X407="","",VLOOKUP(X407,[1]!Table2[#All],2,FALSE)))</f>
        <v/>
      </c>
      <c r="Z407" s="4" t="str">
        <f>IF('[1]#source_data'!A410="","",IF(X407="","",VLOOKUP(X407,[1]!Table2[#All],3,FALSE)))</f>
        <v/>
      </c>
      <c r="AA407" s="7">
        <f ca="1">IF('[1]#source_data'!A410="","",'[1]#fixed_data'!$B$7)</f>
        <v>46079</v>
      </c>
      <c r="AB407" s="4" t="str">
        <f>IF('[1]#source_data'!A410="","",'[1]#fixed_data'!$B$8)</f>
        <v>https://www.berkeleyfoundation.org.uk/</v>
      </c>
      <c r="AC407" s="4">
        <f>IF('[1]#source_data'!A410="","",IF('[1]#source_data'!O410="","",'[1]#source_data'!O410))</f>
        <v>0</v>
      </c>
    </row>
    <row r="408" spans="1:29" x14ac:dyDescent="0.25">
      <c r="A408" s="4" t="str">
        <f>IF('[1]#source_data'!A411="","",CONCATENATE('[1]#fixed_data'!$B$2&amp;'[1]#source_data'!A411))</f>
        <v>360G-BerkeleyFdn-FG1231</v>
      </c>
      <c r="B408" s="4" t="str">
        <f>IF('[1]#source_data'!A411="","",IF('[1]#source_data'!B411="","",'[1]#source_data'!B411))</f>
        <v>Match funding payment</v>
      </c>
      <c r="C408" s="4" t="str">
        <f>IF('[1]#source_data'!A411="","",IF('[1]#source_data'!C411="","",'[1]#source_data'!C411))</f>
        <v xml:space="preserve">Unrestricted grant provided to partner charities on a quarterly basis to match staff fundraising, volunteering time and donations through payroll giving, in line with the Berkeley Foundation's match funding policy. </v>
      </c>
      <c r="D408" s="4" t="str">
        <f>IF('[1]#source_data'!A411="","",'[1]#fixed_data'!$B$3)</f>
        <v>GBP</v>
      </c>
      <c r="E408" s="5">
        <f>IF('[1]#source_data'!A411="","",IF('[1]#source_data'!D411="","",'[1]#source_data'!D411))</f>
        <v>5237</v>
      </c>
      <c r="F408" s="5">
        <f>IF('[1]#source_data'!A411="","",IF('[1]#source_data'!F411="","",'[1]#source_data'!F411))</f>
        <v>5237</v>
      </c>
      <c r="G408" s="6">
        <f>IF('[1]#source_data'!A411="","",IF('[1]#source_data'!E411="","",'[1]#source_data'!E411))</f>
        <v>45046</v>
      </c>
      <c r="H408" s="4" t="str">
        <f>IF('[1]#source_data'!A411="","",IF(AND(J408="",K408=""),'[1]#fixed_data'!$B$4&amp;SUBSTITUTE(I408," ","-"),IF(J408="","GB-COH-"&amp;K408,IF(LEFT(J408,2)="SC","GB-SC-"&amp;J408,IF(AND(LEFT(J408,1)="1",LEN(J408)=6),"GB-NIC-"&amp;J408,IF(LEFT(J408,3)="NIC","GB-NIC-"&amp;SUBSTITUTE(J408,"NIC",""),IF(LEFT(J408,1)="X","GB-REV-"&amp;J408,"GB-CHC-"&amp;J408)))))))</f>
        <v>GB-CHC-271028</v>
      </c>
      <c r="I408" s="4" t="str">
        <f>IF('[1]#source_data'!A411="","",IF('[1]#source_data'!G411="","",'[1]#source_data'!G411))</f>
        <v>National Schizophrenia Fellowship (Rethink Mental Illness)</v>
      </c>
      <c r="J408" s="4">
        <f>IF('[1]#source_data'!A411="","",IF(ISBLANK('[1]#source_data'!H411),"",'[1]#source_data'!H411))</f>
        <v>271028</v>
      </c>
      <c r="K408" s="4" t="str">
        <f>IF('[1]#source_data'!A411="","",IF('[1]#source_data'!I411="","",TEXT('[1]#source_data'!I411,"00000000")))</f>
        <v/>
      </c>
      <c r="L408" s="4" t="str">
        <f>IF('[1]#source_data'!A411="","",'[1]#fixed_data'!$B$5)</f>
        <v>GB-CHC-1152596</v>
      </c>
      <c r="M408" s="4" t="str">
        <f>IF('[1]#source_data'!A411="","",'[1]#fixed_data'!$B$6)</f>
        <v>The Berkeley Foundation</v>
      </c>
      <c r="N408" s="4" t="str">
        <f>IF('[1]#source_data'!A411="","",IF('[1]#source_data'!J411="","",'[1]#source_data'!J411))</f>
        <v>Unrestricted funding</v>
      </c>
      <c r="O408" s="4" t="str">
        <f>IF('[1]#source_data'!A411="","",IF('[1]#source_data'!K411="","",'[1]#source_data'!K411))</f>
        <v>London</v>
      </c>
      <c r="P408" s="4" t="str">
        <f>IF('[1]#source_data'!A411="","",IF(O408="","",VLOOKUP(O408,[1]!Table2[#All],2,FALSE)))</f>
        <v>E12000007</v>
      </c>
      <c r="Q408" s="4" t="str">
        <f>IF('[1]#source_data'!A411="","",IF(O408="","",VLOOKUP(O408,[1]!Table2[#All],3,FALSE)))</f>
        <v>RGN/GOR</v>
      </c>
      <c r="R408" s="4" t="str">
        <f>IF('[1]#source_data'!A411="","",IF('[1]#source_data'!L411="","",'[1]#source_data'!L411))</f>
        <v/>
      </c>
      <c r="S408" s="4" t="str">
        <f>IF('[1]#source_data'!A411="","",IF(R408="","",VLOOKUP(R408,[1]!Table2[#All],2,FALSE)))</f>
        <v/>
      </c>
      <c r="T408" s="4" t="str">
        <f>IF('[1]#source_data'!A411="","",IF(R408="","",VLOOKUP(R408,[1]!Table2[#All],3,FALSE)))</f>
        <v/>
      </c>
      <c r="U408" s="4" t="str">
        <f>IF('[1]#source_data'!A411="","",IF('[1]#source_data'!M411="","",'[1]#source_data'!M411))</f>
        <v/>
      </c>
      <c r="V408" s="4" t="str">
        <f>IF('[1]#source_data'!A411="","",IF(U408="","",VLOOKUP(U408,[1]!Table2[#All],2,FALSE)))</f>
        <v/>
      </c>
      <c r="W408" s="4" t="str">
        <f>IF('[1]#source_data'!A411="","",IF(U408="","",VLOOKUP(U408,[1]!Table2[#All],3,FALSE)))</f>
        <v/>
      </c>
      <c r="X408" s="4" t="str">
        <f>IF('[1]#source_data'!A411="","",IF('[1]#source_data'!N411="","",'[1]#source_data'!N411))</f>
        <v/>
      </c>
      <c r="Y408" s="4" t="str">
        <f>IF('[1]#source_data'!A411="","",IF(X408="","",VLOOKUP(X408,[1]!Table2[#All],2,FALSE)))</f>
        <v/>
      </c>
      <c r="Z408" s="4" t="str">
        <f>IF('[1]#source_data'!A411="","",IF(X408="","",VLOOKUP(X408,[1]!Table2[#All],3,FALSE)))</f>
        <v/>
      </c>
      <c r="AA408" s="7">
        <f ca="1">IF('[1]#source_data'!A411="","",'[1]#fixed_data'!$B$7)</f>
        <v>46079</v>
      </c>
      <c r="AB408" s="4" t="str">
        <f>IF('[1]#source_data'!A411="","",'[1]#fixed_data'!$B$8)</f>
        <v>https://www.berkeleyfoundation.org.uk/</v>
      </c>
      <c r="AC408" s="4">
        <f>IF('[1]#source_data'!A411="","",IF('[1]#source_data'!O411="","",'[1]#source_data'!O411))</f>
        <v>0</v>
      </c>
    </row>
    <row r="409" spans="1:29" x14ac:dyDescent="0.25">
      <c r="A409" s="4" t="str">
        <f>IF('[1]#source_data'!A412="","",CONCATENATE('[1]#fixed_data'!$B$2&amp;'[1]#source_data'!A412))</f>
        <v>360G-BerkeleyFdn-FG1232</v>
      </c>
      <c r="B409" s="4" t="str">
        <f>IF('[1]#source_data'!A412="","",IF('[1]#source_data'!B412="","",'[1]#source_data'!B412))</f>
        <v>Match funding payment</v>
      </c>
      <c r="C409" s="4" t="str">
        <f>IF('[1]#source_data'!A412="","",IF('[1]#source_data'!C412="","",'[1]#source_data'!C412))</f>
        <v xml:space="preserve">Unrestricted grant provided to partner charities on a quarterly basis to match staff fundraising, volunteering time and donations through payroll giving, in line with the Berkeley Foundation's match funding policy. </v>
      </c>
      <c r="D409" s="4" t="str">
        <f>IF('[1]#source_data'!A412="","",'[1]#fixed_data'!$B$3)</f>
        <v>GBP</v>
      </c>
      <c r="E409" s="5">
        <f>IF('[1]#source_data'!A412="","",IF('[1]#source_data'!D412="","",'[1]#source_data'!D412))</f>
        <v>5035</v>
      </c>
      <c r="F409" s="5">
        <f>IF('[1]#source_data'!A412="","",IF('[1]#source_data'!F412="","",'[1]#source_data'!F412))</f>
        <v>5035</v>
      </c>
      <c r="G409" s="6">
        <f>IF('[1]#source_data'!A412="","",IF('[1]#source_data'!E412="","",'[1]#source_data'!E412))</f>
        <v>45046</v>
      </c>
      <c r="H409" s="4" t="str">
        <f>IF('[1]#source_data'!A412="","",IF(AND(J409="",K409=""),'[1]#fixed_data'!$B$4&amp;SUBSTITUTE(I409," ","-"),IF(J409="","GB-COH-"&amp;K409,IF(LEFT(J409,2)="SC","GB-SC-"&amp;J409,IF(AND(LEFT(J409,1)="1",LEN(J409)=6),"GB-NIC-"&amp;J409,IF(LEFT(J409,3)="NIC","GB-NIC-"&amp;SUBSTITUTE(J409,"NIC",""),IF(LEFT(J409,1)="X","GB-REV-"&amp;J409,"GB-CHC-"&amp;J409)))))))</f>
        <v>GB-CHC-303145</v>
      </c>
      <c r="I409" s="4" t="str">
        <f>IF('[1]#source_data'!A412="","",IF('[1]#source_data'!G412="","",'[1]#source_data'!G412))</f>
        <v>Triangle Adventure Playground Association</v>
      </c>
      <c r="J409" s="4">
        <f>IF('[1]#source_data'!A412="","",IF(ISBLANK('[1]#source_data'!H412),"",'[1]#source_data'!H412))</f>
        <v>303145</v>
      </c>
      <c r="K409" s="4" t="str">
        <f>IF('[1]#source_data'!A412="","",IF('[1]#source_data'!I412="","",TEXT('[1]#source_data'!I412,"00000000")))</f>
        <v/>
      </c>
      <c r="L409" s="4" t="str">
        <f>IF('[1]#source_data'!A412="","",'[1]#fixed_data'!$B$5)</f>
        <v>GB-CHC-1152596</v>
      </c>
      <c r="M409" s="4" t="str">
        <f>IF('[1]#source_data'!A412="","",'[1]#fixed_data'!$B$6)</f>
        <v>The Berkeley Foundation</v>
      </c>
      <c r="N409" s="4" t="str">
        <f>IF('[1]#source_data'!A412="","",IF('[1]#source_data'!J412="","",'[1]#source_data'!J412))</f>
        <v>Unrestricted funding</v>
      </c>
      <c r="O409" s="4" t="str">
        <f>IF('[1]#source_data'!A412="","",IF('[1]#source_data'!K412="","",'[1]#source_data'!K412))</f>
        <v>London</v>
      </c>
      <c r="P409" s="4" t="str">
        <f>IF('[1]#source_data'!A412="","",IF(O409="","",VLOOKUP(O409,[1]!Table2[#All],2,FALSE)))</f>
        <v>E12000007</v>
      </c>
      <c r="Q409" s="4" t="str">
        <f>IF('[1]#source_data'!A412="","",IF(O409="","",VLOOKUP(O409,[1]!Table2[#All],3,FALSE)))</f>
        <v>RGN/GOR</v>
      </c>
      <c r="R409" s="4" t="str">
        <f>IF('[1]#source_data'!A412="","",IF('[1]#source_data'!L412="","",'[1]#source_data'!L412))</f>
        <v/>
      </c>
      <c r="S409" s="4" t="str">
        <f>IF('[1]#source_data'!A412="","",IF(R409="","",VLOOKUP(R409,[1]!Table2[#All],2,FALSE)))</f>
        <v/>
      </c>
      <c r="T409" s="4" t="str">
        <f>IF('[1]#source_data'!A412="","",IF(R409="","",VLOOKUP(R409,[1]!Table2[#All],3,FALSE)))</f>
        <v/>
      </c>
      <c r="U409" s="4" t="str">
        <f>IF('[1]#source_data'!A412="","",IF('[1]#source_data'!M412="","",'[1]#source_data'!M412))</f>
        <v/>
      </c>
      <c r="V409" s="4" t="str">
        <f>IF('[1]#source_data'!A412="","",IF(U409="","",VLOOKUP(U409,[1]!Table2[#All],2,FALSE)))</f>
        <v/>
      </c>
      <c r="W409" s="4" t="str">
        <f>IF('[1]#source_data'!A412="","",IF(U409="","",VLOOKUP(U409,[1]!Table2[#All],3,FALSE)))</f>
        <v/>
      </c>
      <c r="X409" s="4" t="str">
        <f>IF('[1]#source_data'!A412="","",IF('[1]#source_data'!N412="","",'[1]#source_data'!N412))</f>
        <v/>
      </c>
      <c r="Y409" s="4" t="str">
        <f>IF('[1]#source_data'!A412="","",IF(X409="","",VLOOKUP(X409,[1]!Table2[#All],2,FALSE)))</f>
        <v/>
      </c>
      <c r="Z409" s="4" t="str">
        <f>IF('[1]#source_data'!A412="","",IF(X409="","",VLOOKUP(X409,[1]!Table2[#All],3,FALSE)))</f>
        <v/>
      </c>
      <c r="AA409" s="7">
        <f ca="1">IF('[1]#source_data'!A412="","",'[1]#fixed_data'!$B$7)</f>
        <v>46079</v>
      </c>
      <c r="AB409" s="4" t="str">
        <f>IF('[1]#source_data'!A412="","",'[1]#fixed_data'!$B$8)</f>
        <v>https://www.berkeleyfoundation.org.uk/</v>
      </c>
      <c r="AC409" s="4">
        <f>IF('[1]#source_data'!A412="","",IF('[1]#source_data'!O412="","",'[1]#source_data'!O412))</f>
        <v>0</v>
      </c>
    </row>
    <row r="410" spans="1:29" x14ac:dyDescent="0.25">
      <c r="A410" s="4" t="str">
        <f>IF('[1]#source_data'!A413="","",CONCATENATE('[1]#fixed_data'!$B$2&amp;'[1]#source_data'!A413))</f>
        <v>360G-BerkeleyFdn-FG1233</v>
      </c>
      <c r="B410" s="4" t="str">
        <f>IF('[1]#source_data'!A413="","",IF('[1]#source_data'!B413="","",'[1]#source_data'!B413))</f>
        <v>Match funding payment</v>
      </c>
      <c r="C410" s="4" t="str">
        <f>IF('[1]#source_data'!A413="","",IF('[1]#source_data'!C413="","",'[1]#source_data'!C413))</f>
        <v xml:space="preserve">Unrestricted grant provided to partner charities on a quarterly basis to match staff fundraising, volunteering time and donations through payroll giving, in line with the Berkeley Foundation's match funding policy. </v>
      </c>
      <c r="D410" s="4" t="str">
        <f>IF('[1]#source_data'!A413="","",'[1]#fixed_data'!$B$3)</f>
        <v>GBP</v>
      </c>
      <c r="E410" s="5">
        <f>IF('[1]#source_data'!A413="","",IF('[1]#source_data'!D413="","",'[1]#source_data'!D413))</f>
        <v>5746.5</v>
      </c>
      <c r="F410" s="5">
        <f>IF('[1]#source_data'!A413="","",IF('[1]#source_data'!F413="","",'[1]#source_data'!F413))</f>
        <v>5746.5</v>
      </c>
      <c r="G410" s="6">
        <f>IF('[1]#source_data'!A413="","",IF('[1]#source_data'!E413="","",'[1]#source_data'!E413))</f>
        <v>45046</v>
      </c>
      <c r="H410" s="4" t="str">
        <f>IF('[1]#source_data'!A413="","",IF(AND(J410="",K410=""),'[1]#fixed_data'!$B$4&amp;SUBSTITUTE(I410," ","-"),IF(J410="","GB-COH-"&amp;K410,IF(LEFT(J410,2)="SC","GB-SC-"&amp;J410,IF(AND(LEFT(J410,1)="1",LEN(J410)=6),"GB-NIC-"&amp;J410,IF(LEFT(J410,3)="NIC","GB-NIC-"&amp;SUBSTITUTE(J410,"NIC",""),IF(LEFT(J410,1)="X","GB-REV-"&amp;J410,"GB-CHC-"&amp;J410)))))))</f>
        <v>GB-CHC-1106677</v>
      </c>
      <c r="I410" s="4" t="str">
        <f>IF('[1]#source_data'!A413="","",IF('[1]#source_data'!G413="","",'[1]#source_data'!G413))</f>
        <v>Momentum Children's Charity</v>
      </c>
      <c r="J410" s="4">
        <f>IF('[1]#source_data'!A413="","",IF(ISBLANK('[1]#source_data'!H413),"",'[1]#source_data'!H413))</f>
        <v>1106677</v>
      </c>
      <c r="K410" s="4" t="str">
        <f>IF('[1]#source_data'!A413="","",IF('[1]#source_data'!I413="","",TEXT('[1]#source_data'!I413,"00000000")))</f>
        <v/>
      </c>
      <c r="L410" s="4" t="str">
        <f>IF('[1]#source_data'!A413="","",'[1]#fixed_data'!$B$5)</f>
        <v>GB-CHC-1152596</v>
      </c>
      <c r="M410" s="4" t="str">
        <f>IF('[1]#source_data'!A413="","",'[1]#fixed_data'!$B$6)</f>
        <v>The Berkeley Foundation</v>
      </c>
      <c r="N410" s="4" t="str">
        <f>IF('[1]#source_data'!A413="","",IF('[1]#source_data'!J413="","",'[1]#source_data'!J413))</f>
        <v>Unrestricted funding</v>
      </c>
      <c r="O410" s="4" t="str">
        <f>IF('[1]#source_data'!A413="","",IF('[1]#source_data'!K413="","",'[1]#source_data'!K413))</f>
        <v>South East England</v>
      </c>
      <c r="P410" s="4" t="str">
        <f>IF('[1]#source_data'!A413="","",IF(O410="","",VLOOKUP(O410,[1]!Table2[#All],2,FALSE)))</f>
        <v>E12000008</v>
      </c>
      <c r="Q410" s="4" t="str">
        <f>IF('[1]#source_data'!A413="","",IF(O410="","",VLOOKUP(O410,[1]!Table2[#All],3,FALSE)))</f>
        <v>RGN/GOR</v>
      </c>
      <c r="R410" s="4" t="str">
        <f>IF('[1]#source_data'!A413="","",IF('[1]#source_data'!L413="","",'[1]#source_data'!L413))</f>
        <v>London</v>
      </c>
      <c r="S410" s="4" t="str">
        <f>IF('[1]#source_data'!A413="","",IF(R410="","",VLOOKUP(R410,[1]!Table2[#All],2,FALSE)))</f>
        <v>E12000007</v>
      </c>
      <c r="T410" s="4" t="str">
        <f>IF('[1]#source_data'!A413="","",IF(R410="","",VLOOKUP(R410,[1]!Table2[#All],3,FALSE)))</f>
        <v>RGN/GOR</v>
      </c>
      <c r="U410" s="4" t="str">
        <f>IF('[1]#source_data'!A413="","",IF('[1]#source_data'!M413="","",'[1]#source_data'!M413))</f>
        <v/>
      </c>
      <c r="V410" s="4" t="str">
        <f>IF('[1]#source_data'!A413="","",IF(U410="","",VLOOKUP(U410,[1]!Table2[#All],2,FALSE)))</f>
        <v/>
      </c>
      <c r="W410" s="4" t="str">
        <f>IF('[1]#source_data'!A413="","",IF(U410="","",VLOOKUP(U410,[1]!Table2[#All],3,FALSE)))</f>
        <v/>
      </c>
      <c r="X410" s="4" t="str">
        <f>IF('[1]#source_data'!A413="","",IF('[1]#source_data'!N413="","",'[1]#source_data'!N413))</f>
        <v/>
      </c>
      <c r="Y410" s="4" t="str">
        <f>IF('[1]#source_data'!A413="","",IF(X410="","",VLOOKUP(X410,[1]!Table2[#All],2,FALSE)))</f>
        <v/>
      </c>
      <c r="Z410" s="4" t="str">
        <f>IF('[1]#source_data'!A413="","",IF(X410="","",VLOOKUP(X410,[1]!Table2[#All],3,FALSE)))</f>
        <v/>
      </c>
      <c r="AA410" s="7">
        <f ca="1">IF('[1]#source_data'!A413="","",'[1]#fixed_data'!$B$7)</f>
        <v>46079</v>
      </c>
      <c r="AB410" s="4" t="str">
        <f>IF('[1]#source_data'!A413="","",'[1]#fixed_data'!$B$8)</f>
        <v>https://www.berkeleyfoundation.org.uk/</v>
      </c>
      <c r="AC410" s="4">
        <f>IF('[1]#source_data'!A413="","",IF('[1]#source_data'!O413="","",'[1]#source_data'!O413))</f>
        <v>0</v>
      </c>
    </row>
    <row r="411" spans="1:29" x14ac:dyDescent="0.25">
      <c r="A411" s="4" t="str">
        <f>IF('[1]#source_data'!A414="","",CONCATENATE('[1]#fixed_data'!$B$2&amp;'[1]#source_data'!A414))</f>
        <v>360G-BerkeleyFdn-FG1234</v>
      </c>
      <c r="B411" s="4" t="str">
        <f>IF('[1]#source_data'!A414="","",IF('[1]#source_data'!B414="","",'[1]#source_data'!B414))</f>
        <v>Match funding payment</v>
      </c>
      <c r="C411" s="4" t="str">
        <f>IF('[1]#source_data'!A414="","",IF('[1]#source_data'!C414="","",'[1]#source_data'!C414))</f>
        <v xml:space="preserve">Unrestricted grant provided to partner charities on a quarterly basis to match staff fundraising, volunteering time and donations through payroll giving, in line with the Berkeley Foundation's match funding policy. </v>
      </c>
      <c r="D411" s="4" t="str">
        <f>IF('[1]#source_data'!A414="","",'[1]#fixed_data'!$B$3)</f>
        <v>GBP</v>
      </c>
      <c r="E411" s="5">
        <f>IF('[1]#source_data'!A414="","",IF('[1]#source_data'!D414="","",'[1]#source_data'!D414))</f>
        <v>8084.5</v>
      </c>
      <c r="F411" s="5">
        <f>IF('[1]#source_data'!A414="","",IF('[1]#source_data'!F414="","",'[1]#source_data'!F414))</f>
        <v>8084.5</v>
      </c>
      <c r="G411" s="6">
        <f>IF('[1]#source_data'!A414="","",IF('[1]#source_data'!E414="","",'[1]#source_data'!E414))</f>
        <v>45046</v>
      </c>
      <c r="H411" s="4" t="str">
        <f>IF('[1]#source_data'!A414="","",IF(AND(J411="",K411=""),'[1]#fixed_data'!$B$4&amp;SUBSTITUTE(I411," ","-"),IF(J411="","GB-COH-"&amp;K411,IF(LEFT(J411,2)="SC","GB-SC-"&amp;J411,IF(AND(LEFT(J411,1)="1",LEN(J411)=6),"GB-NIC-"&amp;J411,IF(LEFT(J411,3)="NIC","GB-NIC-"&amp;SUBSTITUTE(J411,"NIC",""),IF(LEFT(J411,1)="X","GB-REV-"&amp;J411,"GB-CHC-"&amp;J411)))))))</f>
        <v>GB-CHC-1039651</v>
      </c>
      <c r="I411" s="4" t="str">
        <f>IF('[1]#source_data'!A414="","",IF('[1]#source_data'!G414="","",'[1]#source_data'!G414))</f>
        <v>Demelza</v>
      </c>
      <c r="J411" s="4">
        <f>IF('[1]#source_data'!A414="","",IF(ISBLANK('[1]#source_data'!H414),"",'[1]#source_data'!H414))</f>
        <v>1039651</v>
      </c>
      <c r="K411" s="4" t="str">
        <f>IF('[1]#source_data'!A414="","",IF('[1]#source_data'!I414="","",TEXT('[1]#source_data'!I414,"00000000")))</f>
        <v/>
      </c>
      <c r="L411" s="4" t="str">
        <f>IF('[1]#source_data'!A414="","",'[1]#fixed_data'!$B$5)</f>
        <v>GB-CHC-1152596</v>
      </c>
      <c r="M411" s="4" t="str">
        <f>IF('[1]#source_data'!A414="","",'[1]#fixed_data'!$B$6)</f>
        <v>The Berkeley Foundation</v>
      </c>
      <c r="N411" s="4" t="str">
        <f>IF('[1]#source_data'!A414="","",IF('[1]#source_data'!J414="","",'[1]#source_data'!J414))</f>
        <v>Unrestricted funding</v>
      </c>
      <c r="O411" s="4" t="str">
        <f>IF('[1]#source_data'!A414="","",IF('[1]#source_data'!K414="","",'[1]#source_data'!K414))</f>
        <v>South East England</v>
      </c>
      <c r="P411" s="4" t="str">
        <f>IF('[1]#source_data'!A414="","",IF(O411="","",VLOOKUP(O411,[1]!Table2[#All],2,FALSE)))</f>
        <v>E12000008</v>
      </c>
      <c r="Q411" s="4" t="str">
        <f>IF('[1]#source_data'!A414="","",IF(O411="","",VLOOKUP(O411,[1]!Table2[#All],3,FALSE)))</f>
        <v>RGN/GOR</v>
      </c>
      <c r="R411" s="4" t="str">
        <f>IF('[1]#source_data'!A414="","",IF('[1]#source_data'!L414="","",'[1]#source_data'!L414))</f>
        <v/>
      </c>
      <c r="S411" s="4" t="str">
        <f>IF('[1]#source_data'!A414="","",IF(R411="","",VLOOKUP(R411,[1]!Table2[#All],2,FALSE)))</f>
        <v/>
      </c>
      <c r="T411" s="4" t="str">
        <f>IF('[1]#source_data'!A414="","",IF(R411="","",VLOOKUP(R411,[1]!Table2[#All],3,FALSE)))</f>
        <v/>
      </c>
      <c r="U411" s="4" t="str">
        <f>IF('[1]#source_data'!A414="","",IF('[1]#source_data'!M414="","",'[1]#source_data'!M414))</f>
        <v/>
      </c>
      <c r="V411" s="4" t="str">
        <f>IF('[1]#source_data'!A414="","",IF(U411="","",VLOOKUP(U411,[1]!Table2[#All],2,FALSE)))</f>
        <v/>
      </c>
      <c r="W411" s="4" t="str">
        <f>IF('[1]#source_data'!A414="","",IF(U411="","",VLOOKUP(U411,[1]!Table2[#All],3,FALSE)))</f>
        <v/>
      </c>
      <c r="X411" s="4" t="str">
        <f>IF('[1]#source_data'!A414="","",IF('[1]#source_data'!N414="","",'[1]#source_data'!N414))</f>
        <v/>
      </c>
      <c r="Y411" s="4" t="str">
        <f>IF('[1]#source_data'!A414="","",IF(X411="","",VLOOKUP(X411,[1]!Table2[#All],2,FALSE)))</f>
        <v/>
      </c>
      <c r="Z411" s="4" t="str">
        <f>IF('[1]#source_data'!A414="","",IF(X411="","",VLOOKUP(X411,[1]!Table2[#All],3,FALSE)))</f>
        <v/>
      </c>
      <c r="AA411" s="7">
        <f ca="1">IF('[1]#source_data'!A414="","",'[1]#fixed_data'!$B$7)</f>
        <v>46079</v>
      </c>
      <c r="AB411" s="4" t="str">
        <f>IF('[1]#source_data'!A414="","",'[1]#fixed_data'!$B$8)</f>
        <v>https://www.berkeleyfoundation.org.uk/</v>
      </c>
      <c r="AC411" s="4">
        <f>IF('[1]#source_data'!A414="","",IF('[1]#source_data'!O414="","",'[1]#source_data'!O414))</f>
        <v>0</v>
      </c>
    </row>
    <row r="412" spans="1:29" x14ac:dyDescent="0.25">
      <c r="A412" s="4" t="str">
        <f>IF('[1]#source_data'!A415="","",CONCATENATE('[1]#fixed_data'!$B$2&amp;'[1]#source_data'!A415))</f>
        <v>360G-BerkeleyFdn-FG1235</v>
      </c>
      <c r="B412" s="4" t="str">
        <f>IF('[1]#source_data'!A415="","",IF('[1]#source_data'!B415="","",'[1]#source_data'!B415))</f>
        <v>Match funding payment</v>
      </c>
      <c r="C412" s="4" t="str">
        <f>IF('[1]#source_data'!A415="","",IF('[1]#source_data'!C415="","",'[1]#source_data'!C415))</f>
        <v xml:space="preserve">Unrestricted grant provided to partner charities on a quarterly basis to match staff fundraising, volunteering time and donations through payroll giving, in line with the Berkeley Foundation's match funding policy. </v>
      </c>
      <c r="D412" s="4" t="str">
        <f>IF('[1]#source_data'!A415="","",'[1]#fixed_data'!$B$3)</f>
        <v>GBP</v>
      </c>
      <c r="E412" s="5">
        <f>IF('[1]#source_data'!A415="","",IF('[1]#source_data'!D415="","",'[1]#source_data'!D415))</f>
        <v>150</v>
      </c>
      <c r="F412" s="5">
        <f>IF('[1]#source_data'!A415="","",IF('[1]#source_data'!F415="","",'[1]#source_data'!F415))</f>
        <v>150</v>
      </c>
      <c r="G412" s="6">
        <f>IF('[1]#source_data'!A415="","",IF('[1]#source_data'!E415="","",'[1]#source_data'!E415))</f>
        <v>45046</v>
      </c>
      <c r="H412" s="4" t="str">
        <f>IF('[1]#source_data'!A415="","",IF(AND(J412="",K412=""),'[1]#fixed_data'!$B$4&amp;SUBSTITUTE(I412," ","-"),IF(J412="","GB-COH-"&amp;K412,IF(LEFT(J412,2)="SC","GB-SC-"&amp;J412,IF(AND(LEFT(J412,1)="1",LEN(J412)=6),"GB-NIC-"&amp;J412,IF(LEFT(J412,3)="NIC","GB-NIC-"&amp;SUBSTITUTE(J412,"NIC",""),IF(LEFT(J412,1)="X","GB-REV-"&amp;J412,"GB-CHC-"&amp;J412)))))))</f>
        <v>GB-CHC-7758137</v>
      </c>
      <c r="I412" s="4" t="str">
        <f>IF('[1]#source_data'!A415="","",IF('[1]#source_data'!G415="","",'[1]#source_data'!G415))</f>
        <v>Gravesham Network Development CIC</v>
      </c>
      <c r="J412" s="4">
        <f>IF('[1]#source_data'!A415="","",IF(ISBLANK('[1]#source_data'!H415),"",'[1]#source_data'!H415))</f>
        <v>7758137</v>
      </c>
      <c r="K412" s="4" t="str">
        <f>IF('[1]#source_data'!A415="","",IF('[1]#source_data'!I415="","",TEXT('[1]#source_data'!I415,"00000000")))</f>
        <v/>
      </c>
      <c r="L412" s="4" t="str">
        <f>IF('[1]#source_data'!A415="","",'[1]#fixed_data'!$B$5)</f>
        <v>GB-CHC-1152596</v>
      </c>
      <c r="M412" s="4" t="str">
        <f>IF('[1]#source_data'!A415="","",'[1]#fixed_data'!$B$6)</f>
        <v>The Berkeley Foundation</v>
      </c>
      <c r="N412" s="4" t="str">
        <f>IF('[1]#source_data'!A415="","",IF('[1]#source_data'!J415="","",'[1]#source_data'!J415))</f>
        <v>Unrestricted funding</v>
      </c>
      <c r="O412" s="4" t="str">
        <f>IF('[1]#source_data'!A415="","",IF('[1]#source_data'!K415="","",'[1]#source_data'!K415))</f>
        <v>South East England</v>
      </c>
      <c r="P412" s="4" t="str">
        <f>IF('[1]#source_data'!A415="","",IF(O412="","",VLOOKUP(O412,[1]!Table2[#All],2,FALSE)))</f>
        <v>E12000008</v>
      </c>
      <c r="Q412" s="4" t="str">
        <f>IF('[1]#source_data'!A415="","",IF(O412="","",VLOOKUP(O412,[1]!Table2[#All],3,FALSE)))</f>
        <v>RGN/GOR</v>
      </c>
      <c r="R412" s="4" t="str">
        <f>IF('[1]#source_data'!A415="","",IF('[1]#source_data'!L415="","",'[1]#source_data'!L415))</f>
        <v/>
      </c>
      <c r="S412" s="4" t="str">
        <f>IF('[1]#source_data'!A415="","",IF(R412="","",VLOOKUP(R412,[1]!Table2[#All],2,FALSE)))</f>
        <v/>
      </c>
      <c r="T412" s="4" t="str">
        <f>IF('[1]#source_data'!A415="","",IF(R412="","",VLOOKUP(R412,[1]!Table2[#All],3,FALSE)))</f>
        <v/>
      </c>
      <c r="U412" s="4" t="str">
        <f>IF('[1]#source_data'!A415="","",IF('[1]#source_data'!M415="","",'[1]#source_data'!M415))</f>
        <v/>
      </c>
      <c r="V412" s="4" t="str">
        <f>IF('[1]#source_data'!A415="","",IF(U412="","",VLOOKUP(U412,[1]!Table2[#All],2,FALSE)))</f>
        <v/>
      </c>
      <c r="W412" s="4" t="str">
        <f>IF('[1]#source_data'!A415="","",IF(U412="","",VLOOKUP(U412,[1]!Table2[#All],3,FALSE)))</f>
        <v/>
      </c>
      <c r="X412" s="4" t="str">
        <f>IF('[1]#source_data'!A415="","",IF('[1]#source_data'!N415="","",'[1]#source_data'!N415))</f>
        <v/>
      </c>
      <c r="Y412" s="4" t="str">
        <f>IF('[1]#source_data'!A415="","",IF(X412="","",VLOOKUP(X412,[1]!Table2[#All],2,FALSE)))</f>
        <v/>
      </c>
      <c r="Z412" s="4" t="str">
        <f>IF('[1]#source_data'!A415="","",IF(X412="","",VLOOKUP(X412,[1]!Table2[#All],3,FALSE)))</f>
        <v/>
      </c>
      <c r="AA412" s="7">
        <f ca="1">IF('[1]#source_data'!A415="","",'[1]#fixed_data'!$B$7)</f>
        <v>46079</v>
      </c>
      <c r="AB412" s="4" t="str">
        <f>IF('[1]#source_data'!A415="","",'[1]#fixed_data'!$B$8)</f>
        <v>https://www.berkeleyfoundation.org.uk/</v>
      </c>
      <c r="AC412" s="4">
        <f>IF('[1]#source_data'!A415="","",IF('[1]#source_data'!O415="","",'[1]#source_data'!O415))</f>
        <v>0</v>
      </c>
    </row>
    <row r="413" spans="1:29" x14ac:dyDescent="0.25">
      <c r="A413" s="4" t="str">
        <f>IF('[1]#source_data'!A416="","",CONCATENATE('[1]#fixed_data'!$B$2&amp;'[1]#source_data'!A416))</f>
        <v>360G-BerkeleyFdn-FG1236</v>
      </c>
      <c r="B413" s="4" t="str">
        <f>IF('[1]#source_data'!A416="","",IF('[1]#source_data'!B416="","",'[1]#source_data'!B416))</f>
        <v>Match funding payment</v>
      </c>
      <c r="C413" s="4" t="str">
        <f>IF('[1]#source_data'!A416="","",IF('[1]#source_data'!C416="","",'[1]#source_data'!C416))</f>
        <v xml:space="preserve">Unrestricted grant provided to partner charities on a quarterly basis to match staff fundraising, volunteering time and donations through payroll giving, in line with the Berkeley Foundation's match funding policy. </v>
      </c>
      <c r="D413" s="4" t="str">
        <f>IF('[1]#source_data'!A416="","",'[1]#fixed_data'!$B$3)</f>
        <v>GBP</v>
      </c>
      <c r="E413" s="5">
        <f>IF('[1]#source_data'!A416="","",IF('[1]#source_data'!D416="","",'[1]#source_data'!D416))</f>
        <v>240</v>
      </c>
      <c r="F413" s="5">
        <f>IF('[1]#source_data'!A416="","",IF('[1]#source_data'!F416="","",'[1]#source_data'!F416))</f>
        <v>240</v>
      </c>
      <c r="G413" s="6">
        <f>IF('[1]#source_data'!A416="","",IF('[1]#source_data'!E416="","",'[1]#source_data'!E416))</f>
        <v>45046</v>
      </c>
      <c r="H413" s="4" t="str">
        <f>IF('[1]#source_data'!A416="","",IF(AND(J413="",K413=""),'[1]#fixed_data'!$B$4&amp;SUBSTITUTE(I413," ","-"),IF(J413="","GB-COH-"&amp;K413,IF(LEFT(J413,2)="SC","GB-SC-"&amp;J413,IF(AND(LEFT(J413,1)="1",LEN(J413)=6),"GB-NIC-"&amp;J413,IF(LEFT(J413,3)="NIC","GB-NIC-"&amp;SUBSTITUTE(J413,"NIC",""),IF(LEFT(J413,1)="X","GB-REV-"&amp;J413,"GB-CHC-"&amp;J413)))))))</f>
        <v>GB-CHC-207740</v>
      </c>
      <c r="I413" s="4" t="str">
        <f>IF('[1]#source_data'!A416="","",IF('[1]#source_data'!G416="","",'[1]#source_data'!G416))</f>
        <v>The Grange Centre for People with Disabilities</v>
      </c>
      <c r="J413" s="4">
        <f>IF('[1]#source_data'!A416="","",IF(ISBLANK('[1]#source_data'!H416),"",'[1]#source_data'!H416))</f>
        <v>207740</v>
      </c>
      <c r="K413" s="4" t="str">
        <f>IF('[1]#source_data'!A416="","",IF('[1]#source_data'!I416="","",TEXT('[1]#source_data'!I416,"00000000")))</f>
        <v/>
      </c>
      <c r="L413" s="4" t="str">
        <f>IF('[1]#source_data'!A416="","",'[1]#fixed_data'!$B$5)</f>
        <v>GB-CHC-1152596</v>
      </c>
      <c r="M413" s="4" t="str">
        <f>IF('[1]#source_data'!A416="","",'[1]#fixed_data'!$B$6)</f>
        <v>The Berkeley Foundation</v>
      </c>
      <c r="N413" s="4" t="str">
        <f>IF('[1]#source_data'!A416="","",IF('[1]#source_data'!J416="","",'[1]#source_data'!J416))</f>
        <v>Unrestricted funding</v>
      </c>
      <c r="O413" s="4" t="str">
        <f>IF('[1]#source_data'!A416="","",IF('[1]#source_data'!K416="","",'[1]#source_data'!K416))</f>
        <v>South East England</v>
      </c>
      <c r="P413" s="4" t="str">
        <f>IF('[1]#source_data'!A416="","",IF(O413="","",VLOOKUP(O413,[1]!Table2[#All],2,FALSE)))</f>
        <v>E12000008</v>
      </c>
      <c r="Q413" s="4" t="str">
        <f>IF('[1]#source_data'!A416="","",IF(O413="","",VLOOKUP(O413,[1]!Table2[#All],3,FALSE)))</f>
        <v>RGN/GOR</v>
      </c>
      <c r="R413" s="4" t="str">
        <f>IF('[1]#source_data'!A416="","",IF('[1]#source_data'!L416="","",'[1]#source_data'!L416))</f>
        <v/>
      </c>
      <c r="S413" s="4" t="str">
        <f>IF('[1]#source_data'!A416="","",IF(R413="","",VLOOKUP(R413,[1]!Table2[#All],2,FALSE)))</f>
        <v/>
      </c>
      <c r="T413" s="4" t="str">
        <f>IF('[1]#source_data'!A416="","",IF(R413="","",VLOOKUP(R413,[1]!Table2[#All],3,FALSE)))</f>
        <v/>
      </c>
      <c r="U413" s="4" t="str">
        <f>IF('[1]#source_data'!A416="","",IF('[1]#source_data'!M416="","",'[1]#source_data'!M416))</f>
        <v/>
      </c>
      <c r="V413" s="4" t="str">
        <f>IF('[1]#source_data'!A416="","",IF(U413="","",VLOOKUP(U413,[1]!Table2[#All],2,FALSE)))</f>
        <v/>
      </c>
      <c r="W413" s="4" t="str">
        <f>IF('[1]#source_data'!A416="","",IF(U413="","",VLOOKUP(U413,[1]!Table2[#All],3,FALSE)))</f>
        <v/>
      </c>
      <c r="X413" s="4" t="str">
        <f>IF('[1]#source_data'!A416="","",IF('[1]#source_data'!N416="","",'[1]#source_data'!N416))</f>
        <v/>
      </c>
      <c r="Y413" s="4" t="str">
        <f>IF('[1]#source_data'!A416="","",IF(X413="","",VLOOKUP(X413,[1]!Table2[#All],2,FALSE)))</f>
        <v/>
      </c>
      <c r="Z413" s="4" t="str">
        <f>IF('[1]#source_data'!A416="","",IF(X413="","",VLOOKUP(X413,[1]!Table2[#All],3,FALSE)))</f>
        <v/>
      </c>
      <c r="AA413" s="7">
        <f ca="1">IF('[1]#source_data'!A416="","",'[1]#fixed_data'!$B$7)</f>
        <v>46079</v>
      </c>
      <c r="AB413" s="4" t="str">
        <f>IF('[1]#source_data'!A416="","",'[1]#fixed_data'!$B$8)</f>
        <v>https://www.berkeleyfoundation.org.uk/</v>
      </c>
      <c r="AC413" s="4">
        <f>IF('[1]#source_data'!A416="","",IF('[1]#source_data'!O416="","",'[1]#source_data'!O416))</f>
        <v>0</v>
      </c>
    </row>
    <row r="414" spans="1:29" x14ac:dyDescent="0.25">
      <c r="A414" s="4" t="str">
        <f>IF('[1]#source_data'!A417="","",CONCATENATE('[1]#fixed_data'!$B$2&amp;'[1]#source_data'!A417))</f>
        <v>360G-BerkeleyFdn-FG1237</v>
      </c>
      <c r="B414" s="4" t="str">
        <f>IF('[1]#source_data'!A417="","",IF('[1]#source_data'!B417="","",'[1]#source_data'!B417))</f>
        <v>Match funding payment</v>
      </c>
      <c r="C414" s="4" t="str">
        <f>IF('[1]#source_data'!A417="","",IF('[1]#source_data'!C417="","",'[1]#source_data'!C417))</f>
        <v xml:space="preserve">Unrestricted grant provided to partner charities on a quarterly basis to match staff fundraising, volunteering time and donations through payroll giving, in line with the Berkeley Foundation's match funding policy. </v>
      </c>
      <c r="D414" s="4" t="str">
        <f>IF('[1]#source_data'!A417="","",'[1]#fixed_data'!$B$3)</f>
        <v>GBP</v>
      </c>
      <c r="E414" s="5">
        <f>IF('[1]#source_data'!A417="","",IF('[1]#source_data'!D417="","",'[1]#source_data'!D417))</f>
        <v>5946</v>
      </c>
      <c r="F414" s="5">
        <f>IF('[1]#source_data'!A417="","",IF('[1]#source_data'!F417="","",'[1]#source_data'!F417))</f>
        <v>5946</v>
      </c>
      <c r="G414" s="6">
        <f>IF('[1]#source_data'!A417="","",IF('[1]#source_data'!E417="","",'[1]#source_data'!E417))</f>
        <v>45046</v>
      </c>
      <c r="H414" s="4" t="str">
        <f>IF('[1]#source_data'!A417="","",IF(AND(J414="",K414=""),'[1]#fixed_data'!$B$4&amp;SUBSTITUTE(I414," ","-"),IF(J414="","GB-COH-"&amp;K414,IF(LEFT(J414,2)="SC","GB-SC-"&amp;J414,IF(AND(LEFT(J414,1)="1",LEN(J414)=6),"GB-NIC-"&amp;J414,IF(LEFT(J414,3)="NIC","GB-NIC-"&amp;SUBSTITUTE(J414,"NIC",""),IF(LEFT(J414,1)="X","GB-REV-"&amp;J414,"GB-CHC-"&amp;J414)))))))</f>
        <v>GB-CHC-1085951</v>
      </c>
      <c r="I414" s="4" t="str">
        <f>IF('[1]#source_data'!A417="","",IF('[1]#source_data'!G417="","",'[1]#source_data'!G417))</f>
        <v>Helen &amp; Douglas House</v>
      </c>
      <c r="J414" s="4">
        <f>IF('[1]#source_data'!A417="","",IF(ISBLANK('[1]#source_data'!H417),"",'[1]#source_data'!H417))</f>
        <v>1085951</v>
      </c>
      <c r="K414" s="4" t="str">
        <f>IF('[1]#source_data'!A417="","",IF('[1]#source_data'!I417="","",TEXT('[1]#source_data'!I417,"00000000")))</f>
        <v/>
      </c>
      <c r="L414" s="4" t="str">
        <f>IF('[1]#source_data'!A417="","",'[1]#fixed_data'!$B$5)</f>
        <v>GB-CHC-1152596</v>
      </c>
      <c r="M414" s="4" t="str">
        <f>IF('[1]#source_data'!A417="","",'[1]#fixed_data'!$B$6)</f>
        <v>The Berkeley Foundation</v>
      </c>
      <c r="N414" s="4" t="str">
        <f>IF('[1]#source_data'!A417="","",IF('[1]#source_data'!J417="","",'[1]#source_data'!J417))</f>
        <v>Unrestricted funding</v>
      </c>
      <c r="O414" s="4" t="str">
        <f>IF('[1]#source_data'!A417="","",IF('[1]#source_data'!K417="","",'[1]#source_data'!K417))</f>
        <v>South East England</v>
      </c>
      <c r="P414" s="4" t="str">
        <f>IF('[1]#source_data'!A417="","",IF(O414="","",VLOOKUP(O414,[1]!Table2[#All],2,FALSE)))</f>
        <v>E12000008</v>
      </c>
      <c r="Q414" s="4" t="str">
        <f>IF('[1]#source_data'!A417="","",IF(O414="","",VLOOKUP(O414,[1]!Table2[#All],3,FALSE)))</f>
        <v>RGN/GOR</v>
      </c>
      <c r="R414" s="4" t="str">
        <f>IF('[1]#source_data'!A417="","",IF('[1]#source_data'!L417="","",'[1]#source_data'!L417))</f>
        <v/>
      </c>
      <c r="S414" s="4" t="str">
        <f>IF('[1]#source_data'!A417="","",IF(R414="","",VLOOKUP(R414,[1]!Table2[#All],2,FALSE)))</f>
        <v/>
      </c>
      <c r="T414" s="4" t="str">
        <f>IF('[1]#source_data'!A417="","",IF(R414="","",VLOOKUP(R414,[1]!Table2[#All],3,FALSE)))</f>
        <v/>
      </c>
      <c r="U414" s="4" t="str">
        <f>IF('[1]#source_data'!A417="","",IF('[1]#source_data'!M417="","",'[1]#source_data'!M417))</f>
        <v/>
      </c>
      <c r="V414" s="4" t="str">
        <f>IF('[1]#source_data'!A417="","",IF(U414="","",VLOOKUP(U414,[1]!Table2[#All],2,FALSE)))</f>
        <v/>
      </c>
      <c r="W414" s="4" t="str">
        <f>IF('[1]#source_data'!A417="","",IF(U414="","",VLOOKUP(U414,[1]!Table2[#All],3,FALSE)))</f>
        <v/>
      </c>
      <c r="X414" s="4" t="str">
        <f>IF('[1]#source_data'!A417="","",IF('[1]#source_data'!N417="","",'[1]#source_data'!N417))</f>
        <v/>
      </c>
      <c r="Y414" s="4" t="str">
        <f>IF('[1]#source_data'!A417="","",IF(X414="","",VLOOKUP(X414,[1]!Table2[#All],2,FALSE)))</f>
        <v/>
      </c>
      <c r="Z414" s="4" t="str">
        <f>IF('[1]#source_data'!A417="","",IF(X414="","",VLOOKUP(X414,[1]!Table2[#All],3,FALSE)))</f>
        <v/>
      </c>
      <c r="AA414" s="7">
        <f ca="1">IF('[1]#source_data'!A417="","",'[1]#fixed_data'!$B$7)</f>
        <v>46079</v>
      </c>
      <c r="AB414" s="4" t="str">
        <f>IF('[1]#source_data'!A417="","",'[1]#fixed_data'!$B$8)</f>
        <v>https://www.berkeleyfoundation.org.uk/</v>
      </c>
      <c r="AC414" s="4">
        <f>IF('[1]#source_data'!A417="","",IF('[1]#source_data'!O417="","",'[1]#source_data'!O417))</f>
        <v>0</v>
      </c>
    </row>
    <row r="415" spans="1:29" x14ac:dyDescent="0.25">
      <c r="A415" s="4" t="str">
        <f>IF('[1]#source_data'!A418="","",CONCATENATE('[1]#fixed_data'!$B$2&amp;'[1]#source_data'!A418))</f>
        <v>360G-BerkeleyFdn-FG1238</v>
      </c>
      <c r="B415" s="4" t="str">
        <f>IF('[1]#source_data'!A418="","",IF('[1]#source_data'!B418="","",'[1]#source_data'!B418))</f>
        <v>Match funding payment</v>
      </c>
      <c r="C415" s="4" t="str">
        <f>IF('[1]#source_data'!A418="","",IF('[1]#source_data'!C418="","",'[1]#source_data'!C418))</f>
        <v xml:space="preserve">Unrestricted grant provided to partner charities on a quarterly basis to match staff fundraising, volunteering time and donations through payroll giving, in line with the Berkeley Foundation's match funding policy. </v>
      </c>
      <c r="D415" s="4" t="str">
        <f>IF('[1]#source_data'!A418="","",'[1]#fixed_data'!$B$3)</f>
        <v>GBP</v>
      </c>
      <c r="E415" s="5">
        <f>IF('[1]#source_data'!A418="","",IF('[1]#source_data'!D418="","",'[1]#source_data'!D418))</f>
        <v>3035.5</v>
      </c>
      <c r="F415" s="5">
        <f>IF('[1]#source_data'!A418="","",IF('[1]#source_data'!F418="","",'[1]#source_data'!F418))</f>
        <v>3035.5</v>
      </c>
      <c r="G415" s="6">
        <f>IF('[1]#source_data'!A418="","",IF('[1]#source_data'!E418="","",'[1]#source_data'!E418))</f>
        <v>45046</v>
      </c>
      <c r="H415" s="4" t="str">
        <f>IF('[1]#source_data'!A418="","",IF(AND(J415="",K415=""),'[1]#fixed_data'!$B$4&amp;SUBSTITUTE(I415," ","-"),IF(J415="","GB-COH-"&amp;K415,IF(LEFT(J415,2)="SC","GB-SC-"&amp;J415,IF(AND(LEFT(J415,1)="1",LEN(J415)=6),"GB-NIC-"&amp;J415,IF(LEFT(J415,3)="NIC","GB-NIC-"&amp;SUBSTITUTE(J415,"NIC",""),IF(LEFT(J415,1)="X","GB-REV-"&amp;J415,"GB-CHC-"&amp;J415)))))))</f>
        <v>GB-CHC-1118947</v>
      </c>
      <c r="I415" s="4" t="str">
        <f>IF('[1]#source_data'!A418="","",IF('[1]#source_data'!G418="","",'[1]#source_data'!G418))</f>
        <v>Alexander Devine Children's Cancer Trust</v>
      </c>
      <c r="J415" s="4">
        <f>IF('[1]#source_data'!A418="","",IF(ISBLANK('[1]#source_data'!H418),"",'[1]#source_data'!H418))</f>
        <v>1118947</v>
      </c>
      <c r="K415" s="4" t="str">
        <f>IF('[1]#source_data'!A418="","",IF('[1]#source_data'!I418="","",TEXT('[1]#source_data'!I418,"00000000")))</f>
        <v/>
      </c>
      <c r="L415" s="4" t="str">
        <f>IF('[1]#source_data'!A418="","",'[1]#fixed_data'!$B$5)</f>
        <v>GB-CHC-1152596</v>
      </c>
      <c r="M415" s="4" t="str">
        <f>IF('[1]#source_data'!A418="","",'[1]#fixed_data'!$B$6)</f>
        <v>The Berkeley Foundation</v>
      </c>
      <c r="N415" s="4" t="str">
        <f>IF('[1]#source_data'!A418="","",IF('[1]#source_data'!J418="","",'[1]#source_data'!J418))</f>
        <v>Unrestricted funding</v>
      </c>
      <c r="O415" s="4" t="str">
        <f>IF('[1]#source_data'!A418="","",IF('[1]#source_data'!K418="","",'[1]#source_data'!K418))</f>
        <v>South East England</v>
      </c>
      <c r="P415" s="4" t="str">
        <f>IF('[1]#source_data'!A418="","",IF(O415="","",VLOOKUP(O415,[1]!Table2[#All],2,FALSE)))</f>
        <v>E12000008</v>
      </c>
      <c r="Q415" s="4" t="str">
        <f>IF('[1]#source_data'!A418="","",IF(O415="","",VLOOKUP(O415,[1]!Table2[#All],3,FALSE)))</f>
        <v>RGN/GOR</v>
      </c>
      <c r="R415" s="4" t="str">
        <f>IF('[1]#source_data'!A418="","",IF('[1]#source_data'!L418="","",'[1]#source_data'!L418))</f>
        <v/>
      </c>
      <c r="S415" s="4" t="str">
        <f>IF('[1]#source_data'!A418="","",IF(R415="","",VLOOKUP(R415,[1]!Table2[#All],2,FALSE)))</f>
        <v/>
      </c>
      <c r="T415" s="4" t="str">
        <f>IF('[1]#source_data'!A418="","",IF(R415="","",VLOOKUP(R415,[1]!Table2[#All],3,FALSE)))</f>
        <v/>
      </c>
      <c r="U415" s="4" t="str">
        <f>IF('[1]#source_data'!A418="","",IF('[1]#source_data'!M418="","",'[1]#source_data'!M418))</f>
        <v/>
      </c>
      <c r="V415" s="4" t="str">
        <f>IF('[1]#source_data'!A418="","",IF(U415="","",VLOOKUP(U415,[1]!Table2[#All],2,FALSE)))</f>
        <v/>
      </c>
      <c r="W415" s="4" t="str">
        <f>IF('[1]#source_data'!A418="","",IF(U415="","",VLOOKUP(U415,[1]!Table2[#All],3,FALSE)))</f>
        <v/>
      </c>
      <c r="X415" s="4" t="str">
        <f>IF('[1]#source_data'!A418="","",IF('[1]#source_data'!N418="","",'[1]#source_data'!N418))</f>
        <v/>
      </c>
      <c r="Y415" s="4" t="str">
        <f>IF('[1]#source_data'!A418="","",IF(X415="","",VLOOKUP(X415,[1]!Table2[#All],2,FALSE)))</f>
        <v/>
      </c>
      <c r="Z415" s="4" t="str">
        <f>IF('[1]#source_data'!A418="","",IF(X415="","",VLOOKUP(X415,[1]!Table2[#All],3,FALSE)))</f>
        <v/>
      </c>
      <c r="AA415" s="7">
        <f ca="1">IF('[1]#source_data'!A418="","",'[1]#fixed_data'!$B$7)</f>
        <v>46079</v>
      </c>
      <c r="AB415" s="4" t="str">
        <f>IF('[1]#source_data'!A418="","",'[1]#fixed_data'!$B$8)</f>
        <v>https://www.berkeleyfoundation.org.uk/</v>
      </c>
      <c r="AC415" s="4">
        <f>IF('[1]#source_data'!A418="","",IF('[1]#source_data'!O418="","",'[1]#source_data'!O418))</f>
        <v>0</v>
      </c>
    </row>
    <row r="416" spans="1:29" x14ac:dyDescent="0.25">
      <c r="A416" s="4" t="str">
        <f>IF('[1]#source_data'!A419="","",CONCATENATE('[1]#fixed_data'!$B$2&amp;'[1]#source_data'!A419))</f>
        <v>360G-BerkeleyFdn-FG1239</v>
      </c>
      <c r="B416" s="4" t="str">
        <f>IF('[1]#source_data'!A419="","",IF('[1]#source_data'!B419="","",'[1]#source_data'!B419))</f>
        <v>Match funding payment</v>
      </c>
      <c r="C416" s="4" t="str">
        <f>IF('[1]#source_data'!A419="","",IF('[1]#source_data'!C419="","",'[1]#source_data'!C419))</f>
        <v xml:space="preserve">Unrestricted grant provided to partner charities on a quarterly basis to match staff fundraising, volunteering time and donations through payroll giving, in line with the Berkeley Foundation's match funding policy. </v>
      </c>
      <c r="D416" s="4" t="str">
        <f>IF('[1]#source_data'!A419="","",'[1]#fixed_data'!$B$3)</f>
        <v>GBP</v>
      </c>
      <c r="E416" s="5">
        <f>IF('[1]#source_data'!A419="","",IF('[1]#source_data'!D419="","",'[1]#source_data'!D419))</f>
        <v>1713.46</v>
      </c>
      <c r="F416" s="5">
        <f>IF('[1]#source_data'!A419="","",IF('[1]#source_data'!F419="","",'[1]#source_data'!F419))</f>
        <v>1713.46</v>
      </c>
      <c r="G416" s="6">
        <f>IF('[1]#source_data'!A419="","",IF('[1]#source_data'!E419="","",'[1]#source_data'!E419))</f>
        <v>45046</v>
      </c>
      <c r="H416" s="4" t="str">
        <f>IF('[1]#source_data'!A419="","",IF(AND(J416="",K416=""),'[1]#fixed_data'!$B$4&amp;SUBSTITUTE(I416," ","-"),IF(J416="","GB-COH-"&amp;K416,IF(LEFT(J416,2)="SC","GB-SC-"&amp;J416,IF(AND(LEFT(J416,1)="1",LEN(J416)=6),"GB-NIC-"&amp;J416,IF(LEFT(J416,3)="NIC","GB-NIC-"&amp;SUBSTITUTE(J416,"NIC",""),IF(LEFT(J416,1)="X","GB-REV-"&amp;J416,"GB-CHC-"&amp;J416)))))))</f>
        <v>GB-CHC-1121561</v>
      </c>
      <c r="I416" s="4" t="str">
        <f>IF('[1]#source_data'!A419="","",IF('[1]#source_data'!G419="","",'[1]#source_data'!G419))</f>
        <v>Ellenor Lions Hospices</v>
      </c>
      <c r="J416" s="4">
        <f>IF('[1]#source_data'!A419="","",IF(ISBLANK('[1]#source_data'!H419),"",'[1]#source_data'!H419))</f>
        <v>1121561</v>
      </c>
      <c r="K416" s="4" t="str">
        <f>IF('[1]#source_data'!A419="","",IF('[1]#source_data'!I419="","",TEXT('[1]#source_data'!I419,"00000000")))</f>
        <v/>
      </c>
      <c r="L416" s="4" t="str">
        <f>IF('[1]#source_data'!A419="","",'[1]#fixed_data'!$B$5)</f>
        <v>GB-CHC-1152596</v>
      </c>
      <c r="M416" s="4" t="str">
        <f>IF('[1]#source_data'!A419="","",'[1]#fixed_data'!$B$6)</f>
        <v>The Berkeley Foundation</v>
      </c>
      <c r="N416" s="4" t="str">
        <f>IF('[1]#source_data'!A419="","",IF('[1]#source_data'!J419="","",'[1]#source_data'!J419))</f>
        <v>Unrestricted funding</v>
      </c>
      <c r="O416" s="4" t="str">
        <f>IF('[1]#source_data'!A419="","",IF('[1]#source_data'!K419="","",'[1]#source_data'!K419))</f>
        <v>South East England</v>
      </c>
      <c r="P416" s="4" t="str">
        <f>IF('[1]#source_data'!A419="","",IF(O416="","",VLOOKUP(O416,[1]!Table2[#All],2,FALSE)))</f>
        <v>E12000008</v>
      </c>
      <c r="Q416" s="4" t="str">
        <f>IF('[1]#source_data'!A419="","",IF(O416="","",VLOOKUP(O416,[1]!Table2[#All],3,FALSE)))</f>
        <v>RGN/GOR</v>
      </c>
      <c r="R416" s="4" t="str">
        <f>IF('[1]#source_data'!A419="","",IF('[1]#source_data'!L419="","",'[1]#source_data'!L419))</f>
        <v>London</v>
      </c>
      <c r="S416" s="4" t="str">
        <f>IF('[1]#source_data'!A419="","",IF(R416="","",VLOOKUP(R416,[1]!Table2[#All],2,FALSE)))</f>
        <v>E12000007</v>
      </c>
      <c r="T416" s="4" t="str">
        <f>IF('[1]#source_data'!A419="","",IF(R416="","",VLOOKUP(R416,[1]!Table2[#All],3,FALSE)))</f>
        <v>RGN/GOR</v>
      </c>
      <c r="U416" s="4" t="str">
        <f>IF('[1]#source_data'!A419="","",IF('[1]#source_data'!M419="","",'[1]#source_data'!M419))</f>
        <v/>
      </c>
      <c r="V416" s="4" t="str">
        <f>IF('[1]#source_data'!A419="","",IF(U416="","",VLOOKUP(U416,[1]!Table2[#All],2,FALSE)))</f>
        <v/>
      </c>
      <c r="W416" s="4" t="str">
        <f>IF('[1]#source_data'!A419="","",IF(U416="","",VLOOKUP(U416,[1]!Table2[#All],3,FALSE)))</f>
        <v/>
      </c>
      <c r="X416" s="4" t="str">
        <f>IF('[1]#source_data'!A419="","",IF('[1]#source_data'!N419="","",'[1]#source_data'!N419))</f>
        <v/>
      </c>
      <c r="Y416" s="4" t="str">
        <f>IF('[1]#source_data'!A419="","",IF(X416="","",VLOOKUP(X416,[1]!Table2[#All],2,FALSE)))</f>
        <v/>
      </c>
      <c r="Z416" s="4" t="str">
        <f>IF('[1]#source_data'!A419="","",IF(X416="","",VLOOKUP(X416,[1]!Table2[#All],3,FALSE)))</f>
        <v/>
      </c>
      <c r="AA416" s="7">
        <f ca="1">IF('[1]#source_data'!A419="","",'[1]#fixed_data'!$B$7)</f>
        <v>46079</v>
      </c>
      <c r="AB416" s="4" t="str">
        <f>IF('[1]#source_data'!A419="","",'[1]#fixed_data'!$B$8)</f>
        <v>https://www.berkeleyfoundation.org.uk/</v>
      </c>
      <c r="AC416" s="4">
        <f>IF('[1]#source_data'!A419="","",IF('[1]#source_data'!O419="","",'[1]#source_data'!O419))</f>
        <v>0</v>
      </c>
    </row>
    <row r="417" spans="1:29" x14ac:dyDescent="0.25">
      <c r="A417" s="4" t="str">
        <f>IF('[1]#source_data'!A420="","",CONCATENATE('[1]#fixed_data'!$B$2&amp;'[1]#source_data'!A420))</f>
        <v>360G-BerkeleyFdn-FG1240</v>
      </c>
      <c r="B417" s="4" t="str">
        <f>IF('[1]#source_data'!A420="","",IF('[1]#source_data'!B420="","",'[1]#source_data'!B420))</f>
        <v>Match funding payment</v>
      </c>
      <c r="C417" s="4" t="str">
        <f>IF('[1]#source_data'!A420="","",IF('[1]#source_data'!C420="","",'[1]#source_data'!C420))</f>
        <v xml:space="preserve">Unrestricted grant provided to partner charities on a quarterly basis to match staff fundraising, volunteering time and donations through payroll giving, in line with the Berkeley Foundation's match funding policy. </v>
      </c>
      <c r="D417" s="4" t="str">
        <f>IF('[1]#source_data'!A420="","",'[1]#fixed_data'!$B$3)</f>
        <v>GBP</v>
      </c>
      <c r="E417" s="5">
        <f>IF('[1]#source_data'!A420="","",IF('[1]#source_data'!D420="","",'[1]#source_data'!D420))</f>
        <v>5720</v>
      </c>
      <c r="F417" s="5">
        <f>IF('[1]#source_data'!A420="","",IF('[1]#source_data'!F420="","",'[1]#source_data'!F420))</f>
        <v>5720</v>
      </c>
      <c r="G417" s="6">
        <f>IF('[1]#source_data'!A420="","",IF('[1]#source_data'!E420="","",'[1]#source_data'!E420))</f>
        <v>45046</v>
      </c>
      <c r="H417" s="4" t="str">
        <f>IF('[1]#source_data'!A420="","",IF(AND(J417="",K417=""),'[1]#fixed_data'!$B$4&amp;SUBSTITUTE(I417," ","-"),IF(J417="","GB-COH-"&amp;K417,IF(LEFT(J417,2)="SC","GB-SC-"&amp;J417,IF(AND(LEFT(J417,1)="1",LEN(J417)=6),"GB-NIC-"&amp;J417,IF(LEFT(J417,3)="NIC","GB-NIC-"&amp;SUBSTITUTE(J417,"NIC",""),IF(LEFT(J417,1)="X","GB-REV-"&amp;J417,"GB-CHC-"&amp;J417)))))))</f>
        <v>GB-CHC-1184132</v>
      </c>
      <c r="I417" s="4" t="str">
        <f>IF('[1]#source_data'!A420="","",IF('[1]#source_data'!G420="","",'[1]#source_data'!G420))</f>
        <v>The Honeypot Charity</v>
      </c>
      <c r="J417" s="4">
        <f>IF('[1]#source_data'!A420="","",IF(ISBLANK('[1]#source_data'!H420),"",'[1]#source_data'!H420))</f>
        <v>1184132</v>
      </c>
      <c r="K417" s="4" t="str">
        <f>IF('[1]#source_data'!A420="","",IF('[1]#source_data'!I420="","",TEXT('[1]#source_data'!I420,"00000000")))</f>
        <v/>
      </c>
      <c r="L417" s="4" t="str">
        <f>IF('[1]#source_data'!A420="","",'[1]#fixed_data'!$B$5)</f>
        <v>GB-CHC-1152596</v>
      </c>
      <c r="M417" s="4" t="str">
        <f>IF('[1]#source_data'!A420="","",'[1]#fixed_data'!$B$6)</f>
        <v>The Berkeley Foundation</v>
      </c>
      <c r="N417" s="4" t="str">
        <f>IF('[1]#source_data'!A420="","",IF('[1]#source_data'!J420="","",'[1]#source_data'!J420))</f>
        <v>Unrestricted funding</v>
      </c>
      <c r="O417" s="4" t="str">
        <f>IF('[1]#source_data'!A420="","",IF('[1]#source_data'!K420="","",'[1]#source_data'!K420))</f>
        <v>South East England</v>
      </c>
      <c r="P417" s="4" t="str">
        <f>IF('[1]#source_data'!A420="","",IF(O417="","",VLOOKUP(O417,[1]!Table2[#All],2,FALSE)))</f>
        <v>E12000008</v>
      </c>
      <c r="Q417" s="4" t="str">
        <f>IF('[1]#source_data'!A420="","",IF(O417="","",VLOOKUP(O417,[1]!Table2[#All],3,FALSE)))</f>
        <v>RGN/GOR</v>
      </c>
      <c r="R417" s="4" t="str">
        <f>IF('[1]#source_data'!A420="","",IF('[1]#source_data'!L420="","",'[1]#source_data'!L420))</f>
        <v>London</v>
      </c>
      <c r="S417" s="4" t="str">
        <f>IF('[1]#source_data'!A420="","",IF(R417="","",VLOOKUP(R417,[1]!Table2[#All],2,FALSE)))</f>
        <v>E12000007</v>
      </c>
      <c r="T417" s="4" t="str">
        <f>IF('[1]#source_data'!A420="","",IF(R417="","",VLOOKUP(R417,[1]!Table2[#All],3,FALSE)))</f>
        <v>RGN/GOR</v>
      </c>
      <c r="U417" s="4" t="str">
        <f>IF('[1]#source_data'!A420="","",IF('[1]#source_data'!M420="","",'[1]#source_data'!M420))</f>
        <v/>
      </c>
      <c r="V417" s="4" t="str">
        <f>IF('[1]#source_data'!A420="","",IF(U417="","",VLOOKUP(U417,[1]!Table2[#All],2,FALSE)))</f>
        <v/>
      </c>
      <c r="W417" s="4" t="str">
        <f>IF('[1]#source_data'!A420="","",IF(U417="","",VLOOKUP(U417,[1]!Table2[#All],3,FALSE)))</f>
        <v/>
      </c>
      <c r="X417" s="4" t="str">
        <f>IF('[1]#source_data'!A420="","",IF('[1]#source_data'!N420="","",'[1]#source_data'!N420))</f>
        <v/>
      </c>
      <c r="Y417" s="4" t="str">
        <f>IF('[1]#source_data'!A420="","",IF(X417="","",VLOOKUP(X417,[1]!Table2[#All],2,FALSE)))</f>
        <v/>
      </c>
      <c r="Z417" s="4" t="str">
        <f>IF('[1]#source_data'!A420="","",IF(X417="","",VLOOKUP(X417,[1]!Table2[#All],3,FALSE)))</f>
        <v/>
      </c>
      <c r="AA417" s="7">
        <f ca="1">IF('[1]#source_data'!A420="","",'[1]#fixed_data'!$B$7)</f>
        <v>46079</v>
      </c>
      <c r="AB417" s="4" t="str">
        <f>IF('[1]#source_data'!A420="","",'[1]#fixed_data'!$B$8)</f>
        <v>https://www.berkeleyfoundation.org.uk/</v>
      </c>
      <c r="AC417" s="4">
        <f>IF('[1]#source_data'!A420="","",IF('[1]#source_data'!O420="","",'[1]#source_data'!O420))</f>
        <v>0</v>
      </c>
    </row>
    <row r="418" spans="1:29" x14ac:dyDescent="0.25">
      <c r="A418" s="4" t="str">
        <f>IF('[1]#source_data'!A421="","",CONCATENATE('[1]#fixed_data'!$B$2&amp;'[1]#source_data'!A421))</f>
        <v>360G-BerkeleyFdn-FG1241</v>
      </c>
      <c r="B418" s="4" t="str">
        <f>IF('[1]#source_data'!A421="","",IF('[1]#source_data'!B421="","",'[1]#source_data'!B421))</f>
        <v>Match funding payment</v>
      </c>
      <c r="C418" s="4" t="str">
        <f>IF('[1]#source_data'!A421="","",IF('[1]#source_data'!C421="","",'[1]#source_data'!C421))</f>
        <v xml:space="preserve">Unrestricted grant provided to partner charities on a quarterly basis to match staff fundraising, volunteering time and donations through payroll giving, in line with the Berkeley Foundation's match funding policy. </v>
      </c>
      <c r="D418" s="4" t="str">
        <f>IF('[1]#source_data'!A421="","",'[1]#fixed_data'!$B$3)</f>
        <v>GBP</v>
      </c>
      <c r="E418" s="5">
        <f>IF('[1]#source_data'!A421="","",IF('[1]#source_data'!D421="","",'[1]#source_data'!D421))</f>
        <v>5259.5</v>
      </c>
      <c r="F418" s="5">
        <f>IF('[1]#source_data'!A421="","",IF('[1]#source_data'!F421="","",'[1]#source_data'!F421))</f>
        <v>5259.5</v>
      </c>
      <c r="G418" s="6">
        <f>IF('[1]#source_data'!A421="","",IF('[1]#source_data'!E421="","",'[1]#source_data'!E421))</f>
        <v>45046</v>
      </c>
      <c r="H418" s="4" t="str">
        <f>IF('[1]#source_data'!A421="","",IF(AND(J418="",K418=""),'[1]#fixed_data'!$B$4&amp;SUBSTITUTE(I418," ","-"),IF(J418="","GB-COH-"&amp;K418,IF(LEFT(J418,2)="SC","GB-SC-"&amp;J418,IF(AND(LEFT(J418,1)="1",LEN(J418)=6),"GB-NIC-"&amp;J418,IF(LEFT(J418,3)="NIC","GB-NIC-"&amp;SUBSTITUTE(J418,"NIC",""),IF(LEFT(J418,1)="X","GB-REV-"&amp;J418,"GB-CHC-"&amp;J418)))))))</f>
        <v>GB-CHC-1122206</v>
      </c>
      <c r="I418" s="4" t="str">
        <f>IF('[1]#source_data'!A421="","",IF('[1]#source_data'!G421="","",'[1]#source_data'!G421))</f>
        <v>Spear</v>
      </c>
      <c r="J418" s="4">
        <f>IF('[1]#source_data'!A421="","",IF(ISBLANK('[1]#source_data'!H421),"",'[1]#source_data'!H421))</f>
        <v>1122206</v>
      </c>
      <c r="K418" s="4" t="str">
        <f>IF('[1]#source_data'!A421="","",IF('[1]#source_data'!I421="","",TEXT('[1]#source_data'!I421,"00000000")))</f>
        <v/>
      </c>
      <c r="L418" s="4" t="str">
        <f>IF('[1]#source_data'!A421="","",'[1]#fixed_data'!$B$5)</f>
        <v>GB-CHC-1152596</v>
      </c>
      <c r="M418" s="4" t="str">
        <f>IF('[1]#source_data'!A421="","",'[1]#fixed_data'!$B$6)</f>
        <v>The Berkeley Foundation</v>
      </c>
      <c r="N418" s="4" t="str">
        <f>IF('[1]#source_data'!A421="","",IF('[1]#source_data'!J421="","",'[1]#source_data'!J421))</f>
        <v>Unrestricted funding</v>
      </c>
      <c r="O418" s="4" t="str">
        <f>IF('[1]#source_data'!A421="","",IF('[1]#source_data'!K421="","",'[1]#source_data'!K421))</f>
        <v>London</v>
      </c>
      <c r="P418" s="4" t="str">
        <f>IF('[1]#source_data'!A421="","",IF(O418="","",VLOOKUP(O418,[1]!Table2[#All],2,FALSE)))</f>
        <v>E12000007</v>
      </c>
      <c r="Q418" s="4" t="str">
        <f>IF('[1]#source_data'!A421="","",IF(O418="","",VLOOKUP(O418,[1]!Table2[#All],3,FALSE)))</f>
        <v>RGN/GOR</v>
      </c>
      <c r="R418" s="4" t="str">
        <f>IF('[1]#source_data'!A421="","",IF('[1]#source_data'!L421="","",'[1]#source_data'!L421))</f>
        <v/>
      </c>
      <c r="S418" s="4" t="str">
        <f>IF('[1]#source_data'!A421="","",IF(R418="","",VLOOKUP(R418,[1]!Table2[#All],2,FALSE)))</f>
        <v/>
      </c>
      <c r="T418" s="4" t="str">
        <f>IF('[1]#source_data'!A421="","",IF(R418="","",VLOOKUP(R418,[1]!Table2[#All],3,FALSE)))</f>
        <v/>
      </c>
      <c r="U418" s="4" t="str">
        <f>IF('[1]#source_data'!A421="","",IF('[1]#source_data'!M421="","",'[1]#source_data'!M421))</f>
        <v/>
      </c>
      <c r="V418" s="4" t="str">
        <f>IF('[1]#source_data'!A421="","",IF(U418="","",VLOOKUP(U418,[1]!Table2[#All],2,FALSE)))</f>
        <v/>
      </c>
      <c r="W418" s="4" t="str">
        <f>IF('[1]#source_data'!A421="","",IF(U418="","",VLOOKUP(U418,[1]!Table2[#All],3,FALSE)))</f>
        <v/>
      </c>
      <c r="X418" s="4" t="str">
        <f>IF('[1]#source_data'!A421="","",IF('[1]#source_data'!N421="","",'[1]#source_data'!N421))</f>
        <v/>
      </c>
      <c r="Y418" s="4" t="str">
        <f>IF('[1]#source_data'!A421="","",IF(X418="","",VLOOKUP(X418,[1]!Table2[#All],2,FALSE)))</f>
        <v/>
      </c>
      <c r="Z418" s="4" t="str">
        <f>IF('[1]#source_data'!A421="","",IF(X418="","",VLOOKUP(X418,[1]!Table2[#All],3,FALSE)))</f>
        <v/>
      </c>
      <c r="AA418" s="7">
        <f ca="1">IF('[1]#source_data'!A421="","",'[1]#fixed_data'!$B$7)</f>
        <v>46079</v>
      </c>
      <c r="AB418" s="4" t="str">
        <f>IF('[1]#source_data'!A421="","",'[1]#fixed_data'!$B$8)</f>
        <v>https://www.berkeleyfoundation.org.uk/</v>
      </c>
      <c r="AC418" s="4">
        <f>IF('[1]#source_data'!A421="","",IF('[1]#source_data'!O421="","",'[1]#source_data'!O421))</f>
        <v>0</v>
      </c>
    </row>
    <row r="419" spans="1:29" x14ac:dyDescent="0.25">
      <c r="A419" s="4" t="str">
        <f>IF('[1]#source_data'!A422="","",CONCATENATE('[1]#fixed_data'!$B$2&amp;'[1]#source_data'!A422))</f>
        <v>360G-BerkeleyFdn-FG1242</v>
      </c>
      <c r="B419" s="4" t="str">
        <f>IF('[1]#source_data'!A422="","",IF('[1]#source_data'!B422="","",'[1]#source_data'!B422))</f>
        <v>Match funding payment</v>
      </c>
      <c r="C419" s="4" t="str">
        <f>IF('[1]#source_data'!A422="","",IF('[1]#source_data'!C422="","",'[1]#source_data'!C422))</f>
        <v xml:space="preserve">Unrestricted grant provided to partner charities on a quarterly basis to match staff fundraising, volunteering time and donations through payroll giving, in line with the Berkeley Foundation's match funding policy. </v>
      </c>
      <c r="D419" s="4" t="str">
        <f>IF('[1]#source_data'!A422="","",'[1]#fixed_data'!$B$3)</f>
        <v>GBP</v>
      </c>
      <c r="E419" s="5">
        <f>IF('[1]#source_data'!A422="","",IF('[1]#source_data'!D422="","",'[1]#source_data'!D422))</f>
        <v>5055</v>
      </c>
      <c r="F419" s="5">
        <f>IF('[1]#source_data'!A422="","",IF('[1]#source_data'!F422="","",'[1]#source_data'!F422))</f>
        <v>5055</v>
      </c>
      <c r="G419" s="6">
        <f>IF('[1]#source_data'!A422="","",IF('[1]#source_data'!E422="","",'[1]#source_data'!E422))</f>
        <v>45046</v>
      </c>
      <c r="H419" s="4" t="str">
        <f>IF('[1]#source_data'!A422="","",IF(AND(J419="",K419=""),'[1]#fixed_data'!$B$4&amp;SUBSTITUTE(I419," ","-"),IF(J419="","GB-COH-"&amp;K419,IF(LEFT(J419,2)="SC","GB-SC-"&amp;J419,IF(AND(LEFT(J419,1)="1",LEN(J419)=6),"GB-NIC-"&amp;J419,IF(LEFT(J419,3)="NIC","GB-NIC-"&amp;SUBSTITUTE(J419,"NIC",""),IF(LEFT(J419,1)="X","GB-REV-"&amp;J419,"GB-CHC-"&amp;J419)))))))</f>
        <v>GB-CHC-222377</v>
      </c>
      <c r="I419" s="4" t="str">
        <f>IF('[1]#source_data'!A422="","",IF('[1]#source_data'!G422="","",'[1]#source_data'!G422))</f>
        <v>Mencap</v>
      </c>
      <c r="J419" s="4">
        <f>IF('[1]#source_data'!A422="","",IF(ISBLANK('[1]#source_data'!H422),"",'[1]#source_data'!H422))</f>
        <v>222377</v>
      </c>
      <c r="K419" s="4" t="str">
        <f>IF('[1]#source_data'!A422="","",IF('[1]#source_data'!I422="","",TEXT('[1]#source_data'!I422,"00000000")))</f>
        <v/>
      </c>
      <c r="L419" s="4" t="str">
        <f>IF('[1]#source_data'!A422="","",'[1]#fixed_data'!$B$5)</f>
        <v>GB-CHC-1152596</v>
      </c>
      <c r="M419" s="4" t="str">
        <f>IF('[1]#source_data'!A422="","",'[1]#fixed_data'!$B$6)</f>
        <v>The Berkeley Foundation</v>
      </c>
      <c r="N419" s="4" t="str">
        <f>IF('[1]#source_data'!A422="","",IF('[1]#source_data'!J422="","",'[1]#source_data'!J422))</f>
        <v>Unrestricted funding</v>
      </c>
      <c r="O419" s="4" t="str">
        <f>IF('[1]#source_data'!A422="","",IF('[1]#source_data'!K422="","",'[1]#source_data'!K422))</f>
        <v>Birmingham</v>
      </c>
      <c r="P419" s="4" t="str">
        <f>IF('[1]#source_data'!A422="","",IF(O419="","",VLOOKUP(O419,[1]!Table2[#All],2,FALSE)))</f>
        <v>E08000025</v>
      </c>
      <c r="Q419" s="4" t="str">
        <f>IF('[1]#source_data'!A422="","",IF(O419="","",VLOOKUP(O419,[1]!Table2[#All],3,FALSE)))</f>
        <v>MD</v>
      </c>
      <c r="R419" s="4" t="str">
        <f>IF('[1]#source_data'!A422="","",IF('[1]#source_data'!L422="","",'[1]#source_data'!L422))</f>
        <v>London</v>
      </c>
      <c r="S419" s="4" t="str">
        <f>IF('[1]#source_data'!A422="","",IF(R419="","",VLOOKUP(R419,[1]!Table2[#All],2,FALSE)))</f>
        <v>E12000007</v>
      </c>
      <c r="T419" s="4" t="str">
        <f>IF('[1]#source_data'!A422="","",IF(R419="","",VLOOKUP(R419,[1]!Table2[#All],3,FALSE)))</f>
        <v>RGN/GOR</v>
      </c>
      <c r="U419" s="4" t="str">
        <f>IF('[1]#source_data'!A422="","",IF('[1]#source_data'!M422="","",'[1]#source_data'!M422))</f>
        <v/>
      </c>
      <c r="V419" s="4" t="str">
        <f>IF('[1]#source_data'!A422="","",IF(U419="","",VLOOKUP(U419,[1]!Table2[#All],2,FALSE)))</f>
        <v/>
      </c>
      <c r="W419" s="4" t="str">
        <f>IF('[1]#source_data'!A422="","",IF(U419="","",VLOOKUP(U419,[1]!Table2[#All],3,FALSE)))</f>
        <v/>
      </c>
      <c r="X419" s="4" t="str">
        <f>IF('[1]#source_data'!A422="","",IF('[1]#source_data'!N422="","",'[1]#source_data'!N422))</f>
        <v/>
      </c>
      <c r="Y419" s="4" t="str">
        <f>IF('[1]#source_data'!A422="","",IF(X419="","",VLOOKUP(X419,[1]!Table2[#All],2,FALSE)))</f>
        <v/>
      </c>
      <c r="Z419" s="4" t="str">
        <f>IF('[1]#source_data'!A422="","",IF(X419="","",VLOOKUP(X419,[1]!Table2[#All],3,FALSE)))</f>
        <v/>
      </c>
      <c r="AA419" s="7">
        <f ca="1">IF('[1]#source_data'!A422="","",'[1]#fixed_data'!$B$7)</f>
        <v>46079</v>
      </c>
      <c r="AB419" s="4" t="str">
        <f>IF('[1]#source_data'!A422="","",'[1]#fixed_data'!$B$8)</f>
        <v>https://www.berkeleyfoundation.org.uk/</v>
      </c>
      <c r="AC419" s="4">
        <f>IF('[1]#source_data'!A422="","",IF('[1]#source_data'!O422="","",'[1]#source_data'!O422))</f>
        <v>0</v>
      </c>
    </row>
    <row r="420" spans="1:29" x14ac:dyDescent="0.25">
      <c r="A420" s="4" t="str">
        <f>IF('[1]#source_data'!A423="","",CONCATENATE('[1]#fixed_data'!$B$2&amp;'[1]#source_data'!A423))</f>
        <v>360G-BerkeleyFdn-FG1243</v>
      </c>
      <c r="B420" s="4" t="str">
        <f>IF('[1]#source_data'!A423="","",IF('[1]#source_data'!B423="","",'[1]#source_data'!B423))</f>
        <v>Match funding payment</v>
      </c>
      <c r="C420" s="4" t="str">
        <f>IF('[1]#source_data'!A423="","",IF('[1]#source_data'!C423="","",'[1]#source_data'!C423))</f>
        <v xml:space="preserve">Unrestricted grant provided to partner charities on a quarterly basis to match staff fundraising, volunteering time and donations through payroll giving, in line with the Berkeley Foundation's match funding policy. </v>
      </c>
      <c r="D420" s="4" t="str">
        <f>IF('[1]#source_data'!A423="","",'[1]#fixed_data'!$B$3)</f>
        <v>GBP</v>
      </c>
      <c r="E420" s="5">
        <f>IF('[1]#source_data'!A423="","",IF('[1]#source_data'!D423="","",'[1]#source_data'!D423))</f>
        <v>5249</v>
      </c>
      <c r="F420" s="5">
        <f>IF('[1]#source_data'!A423="","",IF('[1]#source_data'!F423="","",'[1]#source_data'!F423))</f>
        <v>5249</v>
      </c>
      <c r="G420" s="6">
        <f>IF('[1]#source_data'!A423="","",IF('[1]#source_data'!E423="","",'[1]#source_data'!E423))</f>
        <v>45046</v>
      </c>
      <c r="H420" s="4" t="str">
        <f>IF('[1]#source_data'!A423="","",IF(AND(J420="",K420=""),'[1]#fixed_data'!$B$4&amp;SUBSTITUTE(I420," ","-"),IF(J420="","GB-COH-"&amp;K420,IF(LEFT(J420,2)="SC","GB-SC-"&amp;J420,IF(AND(LEFT(J420,1)="1",LEN(J420)=6),"GB-NIC-"&amp;J420,IF(LEFT(J420,3)="NIC","GB-NIC-"&amp;SUBSTITUTE(J420,"NIC",""),IF(LEFT(J420,1)="X","GB-REV-"&amp;J420,"GB-CHC-"&amp;J420)))))))</f>
        <v>GB-CHC-1080154</v>
      </c>
      <c r="I420" s="4" t="str">
        <f>IF('[1]#source_data'!A423="","",IF('[1]#source_data'!G423="","",'[1]#source_data'!G423))</f>
        <v>St Basils</v>
      </c>
      <c r="J420" s="4">
        <f>IF('[1]#source_data'!A423="","",IF(ISBLANK('[1]#source_data'!H423),"",'[1]#source_data'!H423))</f>
        <v>1080154</v>
      </c>
      <c r="K420" s="4" t="str">
        <f>IF('[1]#source_data'!A423="","",IF('[1]#source_data'!I423="","",TEXT('[1]#source_data'!I423,"00000000")))</f>
        <v/>
      </c>
      <c r="L420" s="4" t="str">
        <f>IF('[1]#source_data'!A423="","",'[1]#fixed_data'!$B$5)</f>
        <v>GB-CHC-1152596</v>
      </c>
      <c r="M420" s="4" t="str">
        <f>IF('[1]#source_data'!A423="","",'[1]#fixed_data'!$B$6)</f>
        <v>The Berkeley Foundation</v>
      </c>
      <c r="N420" s="4" t="str">
        <f>IF('[1]#source_data'!A423="","",IF('[1]#source_data'!J423="","",'[1]#source_data'!J423))</f>
        <v>Unrestricted funding</v>
      </c>
      <c r="O420" s="4" t="str">
        <f>IF('[1]#source_data'!A423="","",IF('[1]#source_data'!K423="","",'[1]#source_data'!K423))</f>
        <v>Birmingham</v>
      </c>
      <c r="P420" s="4" t="str">
        <f>IF('[1]#source_data'!A423="","",IF(O420="","",VLOOKUP(O420,[1]!Table2[#All],2,FALSE)))</f>
        <v>E08000025</v>
      </c>
      <c r="Q420" s="4" t="str">
        <f>IF('[1]#source_data'!A423="","",IF(O420="","",VLOOKUP(O420,[1]!Table2[#All],3,FALSE)))</f>
        <v>MD</v>
      </c>
      <c r="R420" s="4" t="str">
        <f>IF('[1]#source_data'!A423="","",IF('[1]#source_data'!L423="","",'[1]#source_data'!L423))</f>
        <v/>
      </c>
      <c r="S420" s="4" t="str">
        <f>IF('[1]#source_data'!A423="","",IF(R420="","",VLOOKUP(R420,[1]!Table2[#All],2,FALSE)))</f>
        <v/>
      </c>
      <c r="T420" s="4" t="str">
        <f>IF('[1]#source_data'!A423="","",IF(R420="","",VLOOKUP(R420,[1]!Table2[#All],3,FALSE)))</f>
        <v/>
      </c>
      <c r="U420" s="4" t="str">
        <f>IF('[1]#source_data'!A423="","",IF('[1]#source_data'!M423="","",'[1]#source_data'!M423))</f>
        <v/>
      </c>
      <c r="V420" s="4" t="str">
        <f>IF('[1]#source_data'!A423="","",IF(U420="","",VLOOKUP(U420,[1]!Table2[#All],2,FALSE)))</f>
        <v/>
      </c>
      <c r="W420" s="4" t="str">
        <f>IF('[1]#source_data'!A423="","",IF(U420="","",VLOOKUP(U420,[1]!Table2[#All],3,FALSE)))</f>
        <v/>
      </c>
      <c r="X420" s="4" t="str">
        <f>IF('[1]#source_data'!A423="","",IF('[1]#source_data'!N423="","",'[1]#source_data'!N423))</f>
        <v/>
      </c>
      <c r="Y420" s="4" t="str">
        <f>IF('[1]#source_data'!A423="","",IF(X420="","",VLOOKUP(X420,[1]!Table2[#All],2,FALSE)))</f>
        <v/>
      </c>
      <c r="Z420" s="4" t="str">
        <f>IF('[1]#source_data'!A423="","",IF(X420="","",VLOOKUP(X420,[1]!Table2[#All],3,FALSE)))</f>
        <v/>
      </c>
      <c r="AA420" s="7">
        <f ca="1">IF('[1]#source_data'!A423="","",'[1]#fixed_data'!$B$7)</f>
        <v>46079</v>
      </c>
      <c r="AB420" s="4" t="str">
        <f>IF('[1]#source_data'!A423="","",'[1]#fixed_data'!$B$8)</f>
        <v>https://www.berkeleyfoundation.org.uk/</v>
      </c>
      <c r="AC420" s="4">
        <f>IF('[1]#source_data'!A423="","",IF('[1]#source_data'!O423="","",'[1]#source_data'!O423))</f>
        <v>0</v>
      </c>
    </row>
    <row r="421" spans="1:29" x14ac:dyDescent="0.25">
      <c r="A421" s="4" t="str">
        <f>IF('[1]#source_data'!A424="","",CONCATENATE('[1]#fixed_data'!$B$2&amp;'[1]#source_data'!A424))</f>
        <v>360G-BerkeleyFdn-FG1244</v>
      </c>
      <c r="B421" s="4" t="str">
        <f>IF('[1]#source_data'!A424="","",IF('[1]#source_data'!B424="","",'[1]#source_data'!B424))</f>
        <v>Match funding payment</v>
      </c>
      <c r="C421" s="4" t="str">
        <f>IF('[1]#source_data'!A424="","",IF('[1]#source_data'!C424="","",'[1]#source_data'!C424))</f>
        <v xml:space="preserve">Unrestricted grant provided to partner charities on a quarterly basis to match staff fundraising, volunteering time and donations through payroll giving, in line with the Berkeley Foundation's match funding policy. </v>
      </c>
      <c r="D421" s="4" t="str">
        <f>IF('[1]#source_data'!A424="","",'[1]#fixed_data'!$B$3)</f>
        <v>GBP</v>
      </c>
      <c r="E421" s="5">
        <f>IF('[1]#source_data'!A424="","",IF('[1]#source_data'!D424="","",'[1]#source_data'!D424))</f>
        <v>12645.62</v>
      </c>
      <c r="F421" s="5">
        <f>IF('[1]#source_data'!A424="","",IF('[1]#source_data'!F424="","",'[1]#source_data'!F424))</f>
        <v>12645.62</v>
      </c>
      <c r="G421" s="6">
        <f>IF('[1]#source_data'!A424="","",IF('[1]#source_data'!E424="","",'[1]#source_data'!E424))</f>
        <v>45046</v>
      </c>
      <c r="H421" s="4" t="str">
        <f>IF('[1]#source_data'!A424="","",IF(AND(J421="",K421=""),'[1]#fixed_data'!$B$4&amp;SUBSTITUTE(I421," ","-"),IF(J421="","GB-COH-"&amp;K421,IF(LEFT(J421,2)="SC","GB-SC-"&amp;J421,IF(AND(LEFT(J421,1)="1",LEN(J421)=6),"GB-NIC-"&amp;J421,IF(LEFT(J421,3)="NIC","GB-NIC-"&amp;SUBSTITUTE(J421,"NIC",""),IF(LEFT(J421,1)="X","GB-REV-"&amp;J421,"GB-CHC-"&amp;J421)))))))</f>
        <v>GB-CHC-281512</v>
      </c>
      <c r="I421" s="4" t="str">
        <f>IF('[1]#source_data'!A424="","",IF('[1]#source_data'!G424="","",'[1]#source_data'!G424))</f>
        <v>Vauxhall City Farm</v>
      </c>
      <c r="J421" s="4">
        <f>IF('[1]#source_data'!A424="","",IF(ISBLANK('[1]#source_data'!H424),"",'[1]#source_data'!H424))</f>
        <v>281512</v>
      </c>
      <c r="K421" s="4" t="str">
        <f>IF('[1]#source_data'!A424="","",IF('[1]#source_data'!I424="","",TEXT('[1]#source_data'!I424,"00000000")))</f>
        <v/>
      </c>
      <c r="L421" s="4" t="str">
        <f>IF('[1]#source_data'!A424="","",'[1]#fixed_data'!$B$5)</f>
        <v>GB-CHC-1152596</v>
      </c>
      <c r="M421" s="4" t="str">
        <f>IF('[1]#source_data'!A424="","",'[1]#fixed_data'!$B$6)</f>
        <v>The Berkeley Foundation</v>
      </c>
      <c r="N421" s="4" t="str">
        <f>IF('[1]#source_data'!A424="","",IF('[1]#source_data'!J424="","",'[1]#source_data'!J424))</f>
        <v>Unrestricted funding</v>
      </c>
      <c r="O421" s="4" t="str">
        <f>IF('[1]#source_data'!A424="","",IF('[1]#source_data'!K424="","",'[1]#source_data'!K424))</f>
        <v>London</v>
      </c>
      <c r="P421" s="4" t="str">
        <f>IF('[1]#source_data'!A424="","",IF(O421="","",VLOOKUP(O421,[1]!Table2[#All],2,FALSE)))</f>
        <v>E12000007</v>
      </c>
      <c r="Q421" s="4" t="str">
        <f>IF('[1]#source_data'!A424="","",IF(O421="","",VLOOKUP(O421,[1]!Table2[#All],3,FALSE)))</f>
        <v>RGN/GOR</v>
      </c>
      <c r="R421" s="4" t="str">
        <f>IF('[1]#source_data'!A424="","",IF('[1]#source_data'!L424="","",'[1]#source_data'!L424))</f>
        <v/>
      </c>
      <c r="S421" s="4" t="str">
        <f>IF('[1]#source_data'!A424="","",IF(R421="","",VLOOKUP(R421,[1]!Table2[#All],2,FALSE)))</f>
        <v/>
      </c>
      <c r="T421" s="4" t="str">
        <f>IF('[1]#source_data'!A424="","",IF(R421="","",VLOOKUP(R421,[1]!Table2[#All],3,FALSE)))</f>
        <v/>
      </c>
      <c r="U421" s="4" t="str">
        <f>IF('[1]#source_data'!A424="","",IF('[1]#source_data'!M424="","",'[1]#source_data'!M424))</f>
        <v/>
      </c>
      <c r="V421" s="4" t="str">
        <f>IF('[1]#source_data'!A424="","",IF(U421="","",VLOOKUP(U421,[1]!Table2[#All],2,FALSE)))</f>
        <v/>
      </c>
      <c r="W421" s="4" t="str">
        <f>IF('[1]#source_data'!A424="","",IF(U421="","",VLOOKUP(U421,[1]!Table2[#All],3,FALSE)))</f>
        <v/>
      </c>
      <c r="X421" s="4" t="str">
        <f>IF('[1]#source_data'!A424="","",IF('[1]#source_data'!N424="","",'[1]#source_data'!N424))</f>
        <v/>
      </c>
      <c r="Y421" s="4" t="str">
        <f>IF('[1]#source_data'!A424="","",IF(X421="","",VLOOKUP(X421,[1]!Table2[#All],2,FALSE)))</f>
        <v/>
      </c>
      <c r="Z421" s="4" t="str">
        <f>IF('[1]#source_data'!A424="","",IF(X421="","",VLOOKUP(X421,[1]!Table2[#All],3,FALSE)))</f>
        <v/>
      </c>
      <c r="AA421" s="7">
        <f ca="1">IF('[1]#source_data'!A424="","",'[1]#fixed_data'!$B$7)</f>
        <v>46079</v>
      </c>
      <c r="AB421" s="4" t="str">
        <f>IF('[1]#source_data'!A424="","",'[1]#fixed_data'!$B$8)</f>
        <v>https://www.berkeleyfoundation.org.uk/</v>
      </c>
      <c r="AC421" s="4">
        <f>IF('[1]#source_data'!A424="","",IF('[1]#source_data'!O424="","",'[1]#source_data'!O424))</f>
        <v>0</v>
      </c>
    </row>
    <row r="422" spans="1:29" x14ac:dyDescent="0.25">
      <c r="A422" s="4" t="str">
        <f>IF('[1]#source_data'!A425="","",CONCATENATE('[1]#fixed_data'!$B$2&amp;'[1]#source_data'!A425))</f>
        <v>360G-BerkeleyFdn-FG1245</v>
      </c>
      <c r="B422" s="4" t="str">
        <f>IF('[1]#source_data'!A425="","",IF('[1]#source_data'!B425="","",'[1]#source_data'!B425))</f>
        <v>Match funding payment</v>
      </c>
      <c r="C422" s="4" t="str">
        <f>IF('[1]#source_data'!A425="","",IF('[1]#source_data'!C425="","",'[1]#source_data'!C425))</f>
        <v xml:space="preserve">Unrestricted grant provided to partner charities on a quarterly basis to match staff fundraising, volunteering time and donations through payroll giving, in line with the Berkeley Foundation's match funding policy. </v>
      </c>
      <c r="D422" s="4" t="str">
        <f>IF('[1]#source_data'!A425="","",'[1]#fixed_data'!$B$3)</f>
        <v>GBP</v>
      </c>
      <c r="E422" s="5">
        <f>IF('[1]#source_data'!A425="","",IF('[1]#source_data'!D425="","",'[1]#source_data'!D425))</f>
        <v>7807.9</v>
      </c>
      <c r="F422" s="5">
        <f>IF('[1]#source_data'!A425="","",IF('[1]#source_data'!F425="","",'[1]#source_data'!F425))</f>
        <v>7807.9</v>
      </c>
      <c r="G422" s="6">
        <f>IF('[1]#source_data'!A425="","",IF('[1]#source_data'!E425="","",'[1]#source_data'!E425))</f>
        <v>45046</v>
      </c>
      <c r="H422" s="4" t="str">
        <f>IF('[1]#source_data'!A425="","",IF(AND(J422="",K422=""),'[1]#fixed_data'!$B$4&amp;SUBSTITUTE(I422," ","-"),IF(J422="","GB-COH-"&amp;K422,IF(LEFT(J422,2)="SC","GB-SC-"&amp;J422,IF(AND(LEFT(J422,1)="1",LEN(J422)=6),"GB-NIC-"&amp;J422,IF(LEFT(J422,3)="NIC","GB-NIC-"&amp;SUBSTITUTE(J422,"NIC",""),IF(LEFT(J422,1)="X","GB-REV-"&amp;J422,"GB-CHC-"&amp;J422)))))))</f>
        <v>GB-CHC-1070532</v>
      </c>
      <c r="I422" s="4" t="str">
        <f>IF('[1]#source_data'!A425="","",IF('[1]#source_data'!G425="","",'[1]#source_data'!G425))</f>
        <v>Rainbow Trust Children’s Charity</v>
      </c>
      <c r="J422" s="4">
        <f>IF('[1]#source_data'!A425="","",IF(ISBLANK('[1]#source_data'!H425),"",'[1]#source_data'!H425))</f>
        <v>1070532</v>
      </c>
      <c r="K422" s="4" t="str">
        <f>IF('[1]#source_data'!A425="","",IF('[1]#source_data'!I425="","",TEXT('[1]#source_data'!I425,"00000000")))</f>
        <v/>
      </c>
      <c r="L422" s="4" t="str">
        <f>IF('[1]#source_data'!A425="","",'[1]#fixed_data'!$B$5)</f>
        <v>GB-CHC-1152596</v>
      </c>
      <c r="M422" s="4" t="str">
        <f>IF('[1]#source_data'!A425="","",'[1]#fixed_data'!$B$6)</f>
        <v>The Berkeley Foundation</v>
      </c>
      <c r="N422" s="4" t="str">
        <f>IF('[1]#source_data'!A425="","",IF('[1]#source_data'!J425="","",'[1]#source_data'!J425))</f>
        <v>Unrestricted funding</v>
      </c>
      <c r="O422" s="4" t="str">
        <f>IF('[1]#source_data'!A425="","",IF('[1]#source_data'!K425="","",'[1]#source_data'!K425))</f>
        <v>South East England</v>
      </c>
      <c r="P422" s="4" t="str">
        <f>IF('[1]#source_data'!A425="","",IF(O422="","",VLOOKUP(O422,[1]!Table2[#All],2,FALSE)))</f>
        <v>E12000008</v>
      </c>
      <c r="Q422" s="4" t="str">
        <f>IF('[1]#source_data'!A425="","",IF(O422="","",VLOOKUP(O422,[1]!Table2[#All],3,FALSE)))</f>
        <v>RGN/GOR</v>
      </c>
      <c r="R422" s="4" t="str">
        <f>IF('[1]#source_data'!A425="","",IF('[1]#source_data'!L425="","",'[1]#source_data'!L425))</f>
        <v/>
      </c>
      <c r="S422" s="4" t="str">
        <f>IF('[1]#source_data'!A425="","",IF(R422="","",VLOOKUP(R422,[1]!Table2[#All],2,FALSE)))</f>
        <v/>
      </c>
      <c r="T422" s="4" t="str">
        <f>IF('[1]#source_data'!A425="","",IF(R422="","",VLOOKUP(R422,[1]!Table2[#All],3,FALSE)))</f>
        <v/>
      </c>
      <c r="U422" s="4" t="str">
        <f>IF('[1]#source_data'!A425="","",IF('[1]#source_data'!M425="","",'[1]#source_data'!M425))</f>
        <v/>
      </c>
      <c r="V422" s="4" t="str">
        <f>IF('[1]#source_data'!A425="","",IF(U422="","",VLOOKUP(U422,[1]!Table2[#All],2,FALSE)))</f>
        <v/>
      </c>
      <c r="W422" s="4" t="str">
        <f>IF('[1]#source_data'!A425="","",IF(U422="","",VLOOKUP(U422,[1]!Table2[#All],3,FALSE)))</f>
        <v/>
      </c>
      <c r="X422" s="4" t="str">
        <f>IF('[1]#source_data'!A425="","",IF('[1]#source_data'!N425="","",'[1]#source_data'!N425))</f>
        <v/>
      </c>
      <c r="Y422" s="4" t="str">
        <f>IF('[1]#source_data'!A425="","",IF(X422="","",VLOOKUP(X422,[1]!Table2[#All],2,FALSE)))</f>
        <v/>
      </c>
      <c r="Z422" s="4" t="str">
        <f>IF('[1]#source_data'!A425="","",IF(X422="","",VLOOKUP(X422,[1]!Table2[#All],3,FALSE)))</f>
        <v/>
      </c>
      <c r="AA422" s="7">
        <f ca="1">IF('[1]#source_data'!A425="","",'[1]#fixed_data'!$B$7)</f>
        <v>46079</v>
      </c>
      <c r="AB422" s="4" t="str">
        <f>IF('[1]#source_data'!A425="","",'[1]#fixed_data'!$B$8)</f>
        <v>https://www.berkeleyfoundation.org.uk/</v>
      </c>
      <c r="AC422" s="4">
        <f>IF('[1]#source_data'!A425="","",IF('[1]#source_data'!O425="","",'[1]#source_data'!O425))</f>
        <v>0</v>
      </c>
    </row>
    <row r="423" spans="1:29" x14ac:dyDescent="0.25">
      <c r="A423" s="4" t="str">
        <f>IF('[1]#source_data'!A426="","",CONCATENATE('[1]#fixed_data'!$B$2&amp;'[1]#source_data'!A426))</f>
        <v>360G-BerkeleyFdn-FG1246</v>
      </c>
      <c r="B423" s="4" t="str">
        <f>IF('[1]#source_data'!A426="","",IF('[1]#source_data'!B426="","",'[1]#source_data'!B426))</f>
        <v>Match funding payment</v>
      </c>
      <c r="C423" s="4" t="str">
        <f>IF('[1]#source_data'!A426="","",IF('[1]#source_data'!C426="","",'[1]#source_data'!C426))</f>
        <v xml:space="preserve">Unrestricted grant provided to partner charities on a quarterly basis to match staff fundraising, volunteering time and donations through payroll giving, in line with the Berkeley Foundation's match funding policy. </v>
      </c>
      <c r="D423" s="4" t="str">
        <f>IF('[1]#source_data'!A426="","",'[1]#fixed_data'!$B$3)</f>
        <v>GBP</v>
      </c>
      <c r="E423" s="5">
        <f>IF('[1]#source_data'!A426="","",IF('[1]#source_data'!D426="","",'[1]#source_data'!D426))</f>
        <v>10776.21</v>
      </c>
      <c r="F423" s="5">
        <f>IF('[1]#source_data'!A426="","",IF('[1]#source_data'!F426="","",'[1]#source_data'!F426))</f>
        <v>10776.21</v>
      </c>
      <c r="G423" s="6">
        <f>IF('[1]#source_data'!A426="","",IF('[1]#source_data'!E426="","",'[1]#source_data'!E426))</f>
        <v>45046</v>
      </c>
      <c r="H423" s="4" t="str">
        <f>IF('[1]#source_data'!A426="","",IF(AND(J423="",K423=""),'[1]#fixed_data'!$B$4&amp;SUBSTITUTE(I423," ","-"),IF(J423="","GB-COH-"&amp;K423,IF(LEFT(J423,2)="SC","GB-SC-"&amp;J423,IF(AND(LEFT(J423,1)="1",LEN(J423)=6),"GB-NIC-"&amp;J423,IF(LEFT(J423,3)="NIC","GB-NIC-"&amp;SUBSTITUTE(J423,"NIC",""),IF(LEFT(J423,1)="X","GB-REV-"&amp;J423,"GB-CHC-"&amp;J423)))))))</f>
        <v>GB-CHC-1068841</v>
      </c>
      <c r="I423" s="4" t="str">
        <f>IF('[1]#source_data'!A426="","",IF('[1]#source_data'!G426="","",'[1]#source_data'!G426))</f>
        <v>Action for Kids Charitable Trust</v>
      </c>
      <c r="J423" s="4">
        <f>IF('[1]#source_data'!A426="","",IF(ISBLANK('[1]#source_data'!H426),"",'[1]#source_data'!H426))</f>
        <v>1068841</v>
      </c>
      <c r="K423" s="4" t="str">
        <f>IF('[1]#source_data'!A426="","",IF('[1]#source_data'!I426="","",TEXT('[1]#source_data'!I426,"00000000")))</f>
        <v/>
      </c>
      <c r="L423" s="4" t="str">
        <f>IF('[1]#source_data'!A426="","",'[1]#fixed_data'!$B$5)</f>
        <v>GB-CHC-1152596</v>
      </c>
      <c r="M423" s="4" t="str">
        <f>IF('[1]#source_data'!A426="","",'[1]#fixed_data'!$B$6)</f>
        <v>The Berkeley Foundation</v>
      </c>
      <c r="N423" s="4" t="str">
        <f>IF('[1]#source_data'!A426="","",IF('[1]#source_data'!J426="","",'[1]#source_data'!J426))</f>
        <v>Unrestricted funding</v>
      </c>
      <c r="O423" s="4" t="str">
        <f>IF('[1]#source_data'!A426="","",IF('[1]#source_data'!K426="","",'[1]#source_data'!K426))</f>
        <v>London</v>
      </c>
      <c r="P423" s="4" t="str">
        <f>IF('[1]#source_data'!A426="","",IF(O423="","",VLOOKUP(O423,[1]!Table2[#All],2,FALSE)))</f>
        <v>E12000007</v>
      </c>
      <c r="Q423" s="4" t="str">
        <f>IF('[1]#source_data'!A426="","",IF(O423="","",VLOOKUP(O423,[1]!Table2[#All],3,FALSE)))</f>
        <v>RGN/GOR</v>
      </c>
      <c r="R423" s="4" t="str">
        <f>IF('[1]#source_data'!A426="","",IF('[1]#source_data'!L426="","",'[1]#source_data'!L426))</f>
        <v/>
      </c>
      <c r="S423" s="4" t="str">
        <f>IF('[1]#source_data'!A426="","",IF(R423="","",VLOOKUP(R423,[1]!Table2[#All],2,FALSE)))</f>
        <v/>
      </c>
      <c r="T423" s="4" t="str">
        <f>IF('[1]#source_data'!A426="","",IF(R423="","",VLOOKUP(R423,[1]!Table2[#All],3,FALSE)))</f>
        <v/>
      </c>
      <c r="U423" s="4" t="str">
        <f>IF('[1]#source_data'!A426="","",IF('[1]#source_data'!M426="","",'[1]#source_data'!M426))</f>
        <v/>
      </c>
      <c r="V423" s="4" t="str">
        <f>IF('[1]#source_data'!A426="","",IF(U423="","",VLOOKUP(U423,[1]!Table2[#All],2,FALSE)))</f>
        <v/>
      </c>
      <c r="W423" s="4" t="str">
        <f>IF('[1]#source_data'!A426="","",IF(U423="","",VLOOKUP(U423,[1]!Table2[#All],3,FALSE)))</f>
        <v/>
      </c>
      <c r="X423" s="4" t="str">
        <f>IF('[1]#source_data'!A426="","",IF('[1]#source_data'!N426="","",'[1]#source_data'!N426))</f>
        <v/>
      </c>
      <c r="Y423" s="4" t="str">
        <f>IF('[1]#source_data'!A426="","",IF(X423="","",VLOOKUP(X423,[1]!Table2[#All],2,FALSE)))</f>
        <v/>
      </c>
      <c r="Z423" s="4" t="str">
        <f>IF('[1]#source_data'!A426="","",IF(X423="","",VLOOKUP(X423,[1]!Table2[#All],3,FALSE)))</f>
        <v/>
      </c>
      <c r="AA423" s="7">
        <f ca="1">IF('[1]#source_data'!A426="","",'[1]#fixed_data'!$B$7)</f>
        <v>46079</v>
      </c>
      <c r="AB423" s="4" t="str">
        <f>IF('[1]#source_data'!A426="","",'[1]#fixed_data'!$B$8)</f>
        <v>https://www.berkeleyfoundation.org.uk/</v>
      </c>
      <c r="AC423" s="4">
        <f>IF('[1]#source_data'!A426="","",IF('[1]#source_data'!O426="","",'[1]#source_data'!O426))</f>
        <v>0</v>
      </c>
    </row>
    <row r="424" spans="1:29" x14ac:dyDescent="0.25">
      <c r="A424" s="4" t="str">
        <f>IF('[1]#source_data'!A427="","",CONCATENATE('[1]#fixed_data'!$B$2&amp;'[1]#source_data'!A427))</f>
        <v>360G-BerkeleyFdn-FG1247</v>
      </c>
      <c r="B424" s="4" t="str">
        <f>IF('[1]#source_data'!A427="","",IF('[1]#source_data'!B427="","",'[1]#source_data'!B427))</f>
        <v>Match funding payment</v>
      </c>
      <c r="C424" s="4" t="str">
        <f>IF('[1]#source_data'!A427="","",IF('[1]#source_data'!C427="","",'[1]#source_data'!C427))</f>
        <v xml:space="preserve">Unrestricted grant provided to partner charities on a quarterly basis to match staff fundraising, volunteering time and donations through payroll giving, in line with the Berkeley Foundation's match funding policy. </v>
      </c>
      <c r="D424" s="4" t="str">
        <f>IF('[1]#source_data'!A427="","",'[1]#fixed_data'!$B$3)</f>
        <v>GBP</v>
      </c>
      <c r="E424" s="5">
        <f>IF('[1]#source_data'!A427="","",IF('[1]#source_data'!D427="","",'[1]#source_data'!D427))</f>
        <v>5719.5</v>
      </c>
      <c r="F424" s="5">
        <f>IF('[1]#source_data'!A427="","",IF('[1]#source_data'!F427="","",'[1]#source_data'!F427))</f>
        <v>5719.5</v>
      </c>
      <c r="G424" s="6">
        <f>IF('[1]#source_data'!A427="","",IF('[1]#source_data'!E427="","",'[1]#source_data'!E427))</f>
        <v>45046</v>
      </c>
      <c r="H424" s="4" t="str">
        <f>IF('[1]#source_data'!A427="","",IF(AND(J424="",K424=""),'[1]#fixed_data'!$B$4&amp;SUBSTITUTE(I424," ","-"),IF(J424="","GB-COH-"&amp;K424,IF(LEFT(J424,2)="SC","GB-SC-"&amp;J424,IF(AND(LEFT(J424,1)="1",LEN(J424)=6),"GB-NIC-"&amp;J424,IF(LEFT(J424,3)="NIC","GB-NIC-"&amp;SUBSTITUTE(J424,"NIC",""),IF(LEFT(J424,1)="X","GB-REV-"&amp;J424,"GB-CHC-"&amp;J424)))))))</f>
        <v>GB-CHC-1152426</v>
      </c>
      <c r="I424" s="4" t="str">
        <f>IF('[1]#source_data'!A427="","",IF('[1]#source_data'!G427="","",'[1]#source_data'!G427))</f>
        <v xml:space="preserve">Key4Life </v>
      </c>
      <c r="J424" s="4">
        <f>IF('[1]#source_data'!A427="","",IF(ISBLANK('[1]#source_data'!H427),"",'[1]#source_data'!H427))</f>
        <v>1152426</v>
      </c>
      <c r="K424" s="4" t="str">
        <f>IF('[1]#source_data'!A427="","",IF('[1]#source_data'!I427="","",TEXT('[1]#source_data'!I427,"00000000")))</f>
        <v/>
      </c>
      <c r="L424" s="4" t="str">
        <f>IF('[1]#source_data'!A427="","",'[1]#fixed_data'!$B$5)</f>
        <v>GB-CHC-1152596</v>
      </c>
      <c r="M424" s="4" t="str">
        <f>IF('[1]#source_data'!A427="","",'[1]#fixed_data'!$B$6)</f>
        <v>The Berkeley Foundation</v>
      </c>
      <c r="N424" s="4" t="str">
        <f>IF('[1]#source_data'!A427="","",IF('[1]#source_data'!J427="","",'[1]#source_data'!J427))</f>
        <v>Unrestricted funding</v>
      </c>
      <c r="O424" s="4" t="str">
        <f>IF('[1]#source_data'!A427="","",IF('[1]#source_data'!K427="","",'[1]#source_data'!K427))</f>
        <v>London</v>
      </c>
      <c r="P424" s="4" t="str">
        <f>IF('[1]#source_data'!A427="","",IF(O424="","",VLOOKUP(O424,[1]!Table2[#All],2,FALSE)))</f>
        <v>E12000007</v>
      </c>
      <c r="Q424" s="4" t="str">
        <f>IF('[1]#source_data'!A427="","",IF(O424="","",VLOOKUP(O424,[1]!Table2[#All],3,FALSE)))</f>
        <v>RGN/GOR</v>
      </c>
      <c r="R424" s="4" t="str">
        <f>IF('[1]#source_data'!A427="","",IF('[1]#source_data'!L427="","",'[1]#source_data'!L427))</f>
        <v/>
      </c>
      <c r="S424" s="4" t="str">
        <f>IF('[1]#source_data'!A427="","",IF(R424="","",VLOOKUP(R424,[1]!Table2[#All],2,FALSE)))</f>
        <v/>
      </c>
      <c r="T424" s="4" t="str">
        <f>IF('[1]#source_data'!A427="","",IF(R424="","",VLOOKUP(R424,[1]!Table2[#All],3,FALSE)))</f>
        <v/>
      </c>
      <c r="U424" s="4" t="str">
        <f>IF('[1]#source_data'!A427="","",IF('[1]#source_data'!M427="","",'[1]#source_data'!M427))</f>
        <v/>
      </c>
      <c r="V424" s="4" t="str">
        <f>IF('[1]#source_data'!A427="","",IF(U424="","",VLOOKUP(U424,[1]!Table2[#All],2,FALSE)))</f>
        <v/>
      </c>
      <c r="W424" s="4" t="str">
        <f>IF('[1]#source_data'!A427="","",IF(U424="","",VLOOKUP(U424,[1]!Table2[#All],3,FALSE)))</f>
        <v/>
      </c>
      <c r="X424" s="4" t="str">
        <f>IF('[1]#source_data'!A427="","",IF('[1]#source_data'!N427="","",'[1]#source_data'!N427))</f>
        <v/>
      </c>
      <c r="Y424" s="4" t="str">
        <f>IF('[1]#source_data'!A427="","",IF(X424="","",VLOOKUP(X424,[1]!Table2[#All],2,FALSE)))</f>
        <v/>
      </c>
      <c r="Z424" s="4" t="str">
        <f>IF('[1]#source_data'!A427="","",IF(X424="","",VLOOKUP(X424,[1]!Table2[#All],3,FALSE)))</f>
        <v/>
      </c>
      <c r="AA424" s="7">
        <f ca="1">IF('[1]#source_data'!A427="","",'[1]#fixed_data'!$B$7)</f>
        <v>46079</v>
      </c>
      <c r="AB424" s="4" t="str">
        <f>IF('[1]#source_data'!A427="","",'[1]#fixed_data'!$B$8)</f>
        <v>https://www.berkeleyfoundation.org.uk/</v>
      </c>
      <c r="AC424" s="4">
        <f>IF('[1]#source_data'!A427="","",IF('[1]#source_data'!O427="","",'[1]#source_data'!O427))</f>
        <v>0</v>
      </c>
    </row>
    <row r="425" spans="1:29" x14ac:dyDescent="0.25">
      <c r="A425" s="4" t="str">
        <f>IF('[1]#source_data'!A428="","",CONCATENATE('[1]#fixed_data'!$B$2&amp;'[1]#source_data'!A428))</f>
        <v>360G-BerkeleyFdn-FG1248</v>
      </c>
      <c r="B425" s="4" t="str">
        <f>IF('[1]#source_data'!A428="","",IF('[1]#source_data'!B428="","",'[1]#source_data'!B428))</f>
        <v>Match funding payment</v>
      </c>
      <c r="C425" s="4" t="str">
        <f>IF('[1]#source_data'!A428="","",IF('[1]#source_data'!C428="","",'[1]#source_data'!C428))</f>
        <v xml:space="preserve">Unrestricted grant provided to partner charities on a quarterly basis to match staff fundraising, volunteering time and donations through payroll giving, in line with the Berkeley Foundation's match funding policy. </v>
      </c>
      <c r="D425" s="4" t="str">
        <f>IF('[1]#source_data'!A428="","",'[1]#fixed_data'!$B$3)</f>
        <v>GBP</v>
      </c>
      <c r="E425" s="5">
        <f>IF('[1]#source_data'!A428="","",IF('[1]#source_data'!D428="","",'[1]#source_data'!D428))</f>
        <v>755</v>
      </c>
      <c r="F425" s="5">
        <f>IF('[1]#source_data'!A428="","",IF('[1]#source_data'!F428="","",'[1]#source_data'!F428))</f>
        <v>755</v>
      </c>
      <c r="G425" s="6">
        <f>IF('[1]#source_data'!A428="","",IF('[1]#source_data'!E428="","",'[1]#source_data'!E428))</f>
        <v>45046</v>
      </c>
      <c r="H425" s="4" t="str">
        <f>IF('[1]#source_data'!A428="","",IF(AND(J425="",K425=""),'[1]#fixed_data'!$B$4&amp;SUBSTITUTE(I425," ","-"),IF(J425="","GB-COH-"&amp;K425,IF(LEFT(J425,2)="SC","GB-SC-"&amp;J425,IF(AND(LEFT(J425,1)="1",LEN(J425)=6),"GB-NIC-"&amp;J425,IF(LEFT(J425,3)="NIC","GB-NIC-"&amp;SUBSTITUTE(J425,"NIC",""),IF(LEFT(J425,1)="X","GB-REV-"&amp;J425,"GB-CHC-"&amp;J425)))))))</f>
        <v>GB-CHC-1116714</v>
      </c>
      <c r="I425" s="4" t="str">
        <f>IF('[1]#source_data'!A428="","",IF('[1]#source_data'!G428="","",'[1]#source_data'!G428))</f>
        <v>Action for Carers</v>
      </c>
      <c r="J425" s="4">
        <f>IF('[1]#source_data'!A428="","",IF(ISBLANK('[1]#source_data'!H428),"",'[1]#source_data'!H428))</f>
        <v>1116714</v>
      </c>
      <c r="K425" s="4" t="str">
        <f>IF('[1]#source_data'!A428="","",IF('[1]#source_data'!I428="","",TEXT('[1]#source_data'!I428,"00000000")))</f>
        <v/>
      </c>
      <c r="L425" s="4" t="str">
        <f>IF('[1]#source_data'!A428="","",'[1]#fixed_data'!$B$5)</f>
        <v>GB-CHC-1152596</v>
      </c>
      <c r="M425" s="4" t="str">
        <f>IF('[1]#source_data'!A428="","",'[1]#fixed_data'!$B$6)</f>
        <v>The Berkeley Foundation</v>
      </c>
      <c r="N425" s="4" t="str">
        <f>IF('[1]#source_data'!A428="","",IF('[1]#source_data'!J428="","",'[1]#source_data'!J428))</f>
        <v>Unrestricted funding</v>
      </c>
      <c r="O425" s="4" t="str">
        <f>IF('[1]#source_data'!A428="","",IF('[1]#source_data'!K428="","",'[1]#source_data'!K428))</f>
        <v>South East England</v>
      </c>
      <c r="P425" s="4" t="str">
        <f>IF('[1]#source_data'!A428="","",IF(O425="","",VLOOKUP(O425,[1]!Table2[#All],2,FALSE)))</f>
        <v>E12000008</v>
      </c>
      <c r="Q425" s="4" t="str">
        <f>IF('[1]#source_data'!A428="","",IF(O425="","",VLOOKUP(O425,[1]!Table2[#All],3,FALSE)))</f>
        <v>RGN/GOR</v>
      </c>
      <c r="R425" s="4" t="str">
        <f>IF('[1]#source_data'!A428="","",IF('[1]#source_data'!L428="","",'[1]#source_data'!L428))</f>
        <v/>
      </c>
      <c r="S425" s="4" t="str">
        <f>IF('[1]#source_data'!A428="","",IF(R425="","",VLOOKUP(R425,[1]!Table2[#All],2,FALSE)))</f>
        <v/>
      </c>
      <c r="T425" s="4" t="str">
        <f>IF('[1]#source_data'!A428="","",IF(R425="","",VLOOKUP(R425,[1]!Table2[#All],3,FALSE)))</f>
        <v/>
      </c>
      <c r="U425" s="4" t="str">
        <f>IF('[1]#source_data'!A428="","",IF('[1]#source_data'!M428="","",'[1]#source_data'!M428))</f>
        <v/>
      </c>
      <c r="V425" s="4" t="str">
        <f>IF('[1]#source_data'!A428="","",IF(U425="","",VLOOKUP(U425,[1]!Table2[#All],2,FALSE)))</f>
        <v/>
      </c>
      <c r="W425" s="4" t="str">
        <f>IF('[1]#source_data'!A428="","",IF(U425="","",VLOOKUP(U425,[1]!Table2[#All],3,FALSE)))</f>
        <v/>
      </c>
      <c r="X425" s="4" t="str">
        <f>IF('[1]#source_data'!A428="","",IF('[1]#source_data'!N428="","",'[1]#source_data'!N428))</f>
        <v/>
      </c>
      <c r="Y425" s="4" t="str">
        <f>IF('[1]#source_data'!A428="","",IF(X425="","",VLOOKUP(X425,[1]!Table2[#All],2,FALSE)))</f>
        <v/>
      </c>
      <c r="Z425" s="4" t="str">
        <f>IF('[1]#source_data'!A428="","",IF(X425="","",VLOOKUP(X425,[1]!Table2[#All],3,FALSE)))</f>
        <v/>
      </c>
      <c r="AA425" s="7">
        <f ca="1">IF('[1]#source_data'!A428="","",'[1]#fixed_data'!$B$7)</f>
        <v>46079</v>
      </c>
      <c r="AB425" s="4" t="str">
        <f>IF('[1]#source_data'!A428="","",'[1]#fixed_data'!$B$8)</f>
        <v>https://www.berkeleyfoundation.org.uk/</v>
      </c>
      <c r="AC425" s="4">
        <f>IF('[1]#source_data'!A428="","",IF('[1]#source_data'!O428="","",'[1]#source_data'!O428))</f>
        <v>0</v>
      </c>
    </row>
    <row r="426" spans="1:29" x14ac:dyDescent="0.25">
      <c r="A426" s="4" t="str">
        <f>IF('[1]#source_data'!A429="","",CONCATENATE('[1]#fixed_data'!$B$2&amp;'[1]#source_data'!A429))</f>
        <v>360G-BerkeleyFdn-FG1249</v>
      </c>
      <c r="B426" s="4" t="str">
        <f>IF('[1]#source_data'!A429="","",IF('[1]#source_data'!B429="","",'[1]#source_data'!B429))</f>
        <v>Match funding payment</v>
      </c>
      <c r="C426" s="4" t="str">
        <f>IF('[1]#source_data'!A429="","",IF('[1]#source_data'!C429="","",'[1]#source_data'!C429))</f>
        <v xml:space="preserve">Unrestricted grant provided to partner charities on a quarterly basis to match staff fundraising, volunteering time and donations through payroll giving, in line with the Berkeley Foundation's match funding policy. </v>
      </c>
      <c r="D426" s="4" t="str">
        <f>IF('[1]#source_data'!A429="","",'[1]#fixed_data'!$B$3)</f>
        <v>GBP</v>
      </c>
      <c r="E426" s="5">
        <f>IF('[1]#source_data'!A429="","",IF('[1]#source_data'!D429="","",'[1]#source_data'!D429))</f>
        <v>5835.25</v>
      </c>
      <c r="F426" s="5">
        <f>IF('[1]#source_data'!A429="","",IF('[1]#source_data'!F429="","",'[1]#source_data'!F429))</f>
        <v>5835.25</v>
      </c>
      <c r="G426" s="6">
        <f>IF('[1]#source_data'!A429="","",IF('[1]#source_data'!E429="","",'[1]#source_data'!E429))</f>
        <v>45046</v>
      </c>
      <c r="H426" s="4" t="str">
        <f>IF('[1]#source_data'!A429="","",IF(AND(J426="",K426=""),'[1]#fixed_data'!$B$4&amp;SUBSTITUTE(I426," ","-"),IF(J426="","GB-COH-"&amp;K426,IF(LEFT(J426,2)="SC","GB-SC-"&amp;J426,IF(AND(LEFT(J426,1)="1",LEN(J426)=6),"GB-NIC-"&amp;J426,IF(LEFT(J426,3)="NIC","GB-NIC-"&amp;SUBSTITUTE(J426,"NIC",""),IF(LEFT(J426,1)="X","GB-REV-"&amp;J426,"GB-CHC-"&amp;J426)))))))</f>
        <v>GB-CHC-1082947</v>
      </c>
      <c r="I426" s="4" t="str">
        <f>IF('[1]#source_data'!A429="","",IF('[1]#source_data'!G429="","",'[1]#source_data'!G429))</f>
        <v>Crisis</v>
      </c>
      <c r="J426" s="4">
        <f>IF('[1]#source_data'!A429="","",IF(ISBLANK('[1]#source_data'!H429),"",'[1]#source_data'!H429))</f>
        <v>1082947</v>
      </c>
      <c r="K426" s="4" t="str">
        <f>IF('[1]#source_data'!A429="","",IF('[1]#source_data'!I429="","",TEXT('[1]#source_data'!I429,"00000000")))</f>
        <v/>
      </c>
      <c r="L426" s="4" t="str">
        <f>IF('[1]#source_data'!A429="","",'[1]#fixed_data'!$B$5)</f>
        <v>GB-CHC-1152596</v>
      </c>
      <c r="M426" s="4" t="str">
        <f>IF('[1]#source_data'!A429="","",'[1]#fixed_data'!$B$6)</f>
        <v>The Berkeley Foundation</v>
      </c>
      <c r="N426" s="4" t="str">
        <f>IF('[1]#source_data'!A429="","",IF('[1]#source_data'!J429="","",'[1]#source_data'!J429))</f>
        <v>Unrestricted funding</v>
      </c>
      <c r="O426" s="4" t="str">
        <f>IF('[1]#source_data'!A429="","",IF('[1]#source_data'!K429="","",'[1]#source_data'!K429))</f>
        <v>London</v>
      </c>
      <c r="P426" s="4" t="str">
        <f>IF('[1]#source_data'!A429="","",IF(O426="","",VLOOKUP(O426,[1]!Table2[#All],2,FALSE)))</f>
        <v>E12000007</v>
      </c>
      <c r="Q426" s="4" t="str">
        <f>IF('[1]#source_data'!A429="","",IF(O426="","",VLOOKUP(O426,[1]!Table2[#All],3,FALSE)))</f>
        <v>RGN/GOR</v>
      </c>
      <c r="R426" s="4" t="str">
        <f>IF('[1]#source_data'!A429="","",IF('[1]#source_data'!L429="","",'[1]#source_data'!L429))</f>
        <v/>
      </c>
      <c r="S426" s="4" t="str">
        <f>IF('[1]#source_data'!A429="","",IF(R426="","",VLOOKUP(R426,[1]!Table2[#All],2,FALSE)))</f>
        <v/>
      </c>
      <c r="T426" s="4" t="str">
        <f>IF('[1]#source_data'!A429="","",IF(R426="","",VLOOKUP(R426,[1]!Table2[#All],3,FALSE)))</f>
        <v/>
      </c>
      <c r="U426" s="4" t="str">
        <f>IF('[1]#source_data'!A429="","",IF('[1]#source_data'!M429="","",'[1]#source_data'!M429))</f>
        <v/>
      </c>
      <c r="V426" s="4" t="str">
        <f>IF('[1]#source_data'!A429="","",IF(U426="","",VLOOKUP(U426,[1]!Table2[#All],2,FALSE)))</f>
        <v/>
      </c>
      <c r="W426" s="4" t="str">
        <f>IF('[1]#source_data'!A429="","",IF(U426="","",VLOOKUP(U426,[1]!Table2[#All],3,FALSE)))</f>
        <v/>
      </c>
      <c r="X426" s="4" t="str">
        <f>IF('[1]#source_data'!A429="","",IF('[1]#source_data'!N429="","",'[1]#source_data'!N429))</f>
        <v/>
      </c>
      <c r="Y426" s="4" t="str">
        <f>IF('[1]#source_data'!A429="","",IF(X426="","",VLOOKUP(X426,[1]!Table2[#All],2,FALSE)))</f>
        <v/>
      </c>
      <c r="Z426" s="4" t="str">
        <f>IF('[1]#source_data'!A429="","",IF(X426="","",VLOOKUP(X426,[1]!Table2[#All],3,FALSE)))</f>
        <v/>
      </c>
      <c r="AA426" s="7">
        <f ca="1">IF('[1]#source_data'!A429="","",'[1]#fixed_data'!$B$7)</f>
        <v>46079</v>
      </c>
      <c r="AB426" s="4" t="str">
        <f>IF('[1]#source_data'!A429="","",'[1]#fixed_data'!$B$8)</f>
        <v>https://www.berkeleyfoundation.org.uk/</v>
      </c>
      <c r="AC426" s="4">
        <f>IF('[1]#source_data'!A429="","",IF('[1]#source_data'!O429="","",'[1]#source_data'!O429))</f>
        <v>0</v>
      </c>
    </row>
    <row r="427" spans="1:29" x14ac:dyDescent="0.25">
      <c r="A427" s="4" t="str">
        <f>IF('[1]#source_data'!A430="","",CONCATENATE('[1]#fixed_data'!$B$2&amp;'[1]#source_data'!A430))</f>
        <v>360G-BerkeleyFdn-FG1250</v>
      </c>
      <c r="B427" s="4" t="str">
        <f>IF('[1]#source_data'!A430="","",IF('[1]#source_data'!B430="","",'[1]#source_data'!B430))</f>
        <v>Match funding payment</v>
      </c>
      <c r="C427" s="4" t="str">
        <f>IF('[1]#source_data'!A430="","",IF('[1]#source_data'!C430="","",'[1]#source_data'!C430))</f>
        <v xml:space="preserve">Unrestricted grant provided to partner charities on a quarterly basis to match staff fundraising, volunteering time and donations through payroll giving, in line with the Berkeley Foundation's match funding policy. </v>
      </c>
      <c r="D427" s="4" t="str">
        <f>IF('[1]#source_data'!A430="","",'[1]#fixed_data'!$B$3)</f>
        <v>GBP</v>
      </c>
      <c r="E427" s="5">
        <f>IF('[1]#source_data'!A430="","",IF('[1]#source_data'!D430="","",'[1]#source_data'!D430))</f>
        <v>4769.75</v>
      </c>
      <c r="F427" s="5">
        <f>IF('[1]#source_data'!A430="","",IF('[1]#source_data'!F430="","",'[1]#source_data'!F430))</f>
        <v>4769.75</v>
      </c>
      <c r="G427" s="6">
        <f>IF('[1]#source_data'!A430="","",IF('[1]#source_data'!E430="","",'[1]#source_data'!E430))</f>
        <v>45046</v>
      </c>
      <c r="H427" s="4" t="str">
        <f>IF('[1]#source_data'!A430="","",IF(AND(J427="",K427=""),'[1]#fixed_data'!$B$4&amp;SUBSTITUTE(I427," ","-"),IF(J427="","GB-COH-"&amp;K427,IF(LEFT(J427,2)="SC","GB-SC-"&amp;J427,IF(AND(LEFT(J427,1)="1",LEN(J427)=6),"GB-NIC-"&amp;J427,IF(LEFT(J427,3)="NIC","GB-NIC-"&amp;SUBSTITUTE(J427,"NIC",""),IF(LEFT(J427,1)="X","GB-REV-"&amp;J427,"GB-CHC-"&amp;J427)))))))</f>
        <v>GB-CHC-306054</v>
      </c>
      <c r="I427" s="4" t="str">
        <f>IF('[1]#source_data'!A430="","",IF('[1]#source_data'!G430="","",'[1]#source_data'!G430))</f>
        <v>The Lord's Taverners</v>
      </c>
      <c r="J427" s="4">
        <f>IF('[1]#source_data'!A430="","",IF(ISBLANK('[1]#source_data'!H430),"",'[1]#source_data'!H430))</f>
        <v>306054</v>
      </c>
      <c r="K427" s="4" t="str">
        <f>IF('[1]#source_data'!A430="","",IF('[1]#source_data'!I430="","",TEXT('[1]#source_data'!I430,"00000000")))</f>
        <v/>
      </c>
      <c r="L427" s="4" t="str">
        <f>IF('[1]#source_data'!A430="","",'[1]#fixed_data'!$B$5)</f>
        <v>GB-CHC-1152596</v>
      </c>
      <c r="M427" s="4" t="str">
        <f>IF('[1]#source_data'!A430="","",'[1]#fixed_data'!$B$6)</f>
        <v>The Berkeley Foundation</v>
      </c>
      <c r="N427" s="4" t="str">
        <f>IF('[1]#source_data'!A430="","",IF('[1]#source_data'!J430="","",'[1]#source_data'!J430))</f>
        <v>Unrestricted funding</v>
      </c>
      <c r="O427" s="4" t="str">
        <f>IF('[1]#source_data'!A430="","",IF('[1]#source_data'!K430="","",'[1]#source_data'!K430))</f>
        <v>Birmingham</v>
      </c>
      <c r="P427" s="4" t="str">
        <f>IF('[1]#source_data'!A430="","",IF(O427="","",VLOOKUP(O427,[1]!Table2[#All],2,FALSE)))</f>
        <v>E08000025</v>
      </c>
      <c r="Q427" s="4" t="str">
        <f>IF('[1]#source_data'!A430="","",IF(O427="","",VLOOKUP(O427,[1]!Table2[#All],3,FALSE)))</f>
        <v>MD</v>
      </c>
      <c r="R427" s="4" t="str">
        <f>IF('[1]#source_data'!A430="","",IF('[1]#source_data'!L430="","",'[1]#source_data'!L430))</f>
        <v>London</v>
      </c>
      <c r="S427" s="4" t="str">
        <f>IF('[1]#source_data'!A430="","",IF(R427="","",VLOOKUP(R427,[1]!Table2[#All],2,FALSE)))</f>
        <v>E12000007</v>
      </c>
      <c r="T427" s="4" t="str">
        <f>IF('[1]#source_data'!A430="","",IF(R427="","",VLOOKUP(R427,[1]!Table2[#All],3,FALSE)))</f>
        <v>RGN/GOR</v>
      </c>
      <c r="U427" s="4" t="str">
        <f>IF('[1]#source_data'!A430="","",IF('[1]#source_data'!M430="","",'[1]#source_data'!M430))</f>
        <v>South East England</v>
      </c>
      <c r="V427" s="4" t="str">
        <f>IF('[1]#source_data'!A430="","",IF(U427="","",VLOOKUP(U427,[1]!Table2[#All],2,FALSE)))</f>
        <v>E12000008</v>
      </c>
      <c r="W427" s="4" t="str">
        <f>IF('[1]#source_data'!A430="","",IF(U427="","",VLOOKUP(U427,[1]!Table2[#All],3,FALSE)))</f>
        <v>RGN/GOR</v>
      </c>
      <c r="X427" s="4" t="str">
        <f>IF('[1]#source_data'!A430="","",IF('[1]#source_data'!N430="","",'[1]#source_data'!N430))</f>
        <v/>
      </c>
      <c r="Y427" s="4" t="str">
        <f>IF('[1]#source_data'!A430="","",IF(X427="","",VLOOKUP(X427,[1]!Table2[#All],2,FALSE)))</f>
        <v/>
      </c>
      <c r="Z427" s="4" t="str">
        <f>IF('[1]#source_data'!A430="","",IF(X427="","",VLOOKUP(X427,[1]!Table2[#All],3,FALSE)))</f>
        <v/>
      </c>
      <c r="AA427" s="7">
        <f ca="1">IF('[1]#source_data'!A430="","",'[1]#fixed_data'!$B$7)</f>
        <v>46079</v>
      </c>
      <c r="AB427" s="4" t="str">
        <f>IF('[1]#source_data'!A430="","",'[1]#fixed_data'!$B$8)</f>
        <v>https://www.berkeleyfoundation.org.uk/</v>
      </c>
      <c r="AC427" s="4">
        <f>IF('[1]#source_data'!A430="","",IF('[1]#source_data'!O430="","",'[1]#source_data'!O430))</f>
        <v>0</v>
      </c>
    </row>
    <row r="428" spans="1:29" x14ac:dyDescent="0.25">
      <c r="A428" s="4" t="str">
        <f>IF('[1]#source_data'!A431="","",CONCATENATE('[1]#fixed_data'!$B$2&amp;'[1]#source_data'!A431))</f>
        <v>360G-BerkeleyFdn-FG1251</v>
      </c>
      <c r="B428" s="4" t="str">
        <f>IF('[1]#source_data'!A431="","",IF('[1]#source_data'!B431="","",'[1]#source_data'!B431))</f>
        <v>Match funding payment</v>
      </c>
      <c r="C428" s="4" t="str">
        <f>IF('[1]#source_data'!A431="","",IF('[1]#source_data'!C431="","",'[1]#source_data'!C431))</f>
        <v xml:space="preserve">Unrestricted grant provided to partner charities on a quarterly basis to match staff fundraising, volunteering time and donations through payroll giving, in line with the Berkeley Foundation's match funding policy. </v>
      </c>
      <c r="D428" s="4" t="str">
        <f>IF('[1]#source_data'!A431="","",'[1]#fixed_data'!$B$3)</f>
        <v>GBP</v>
      </c>
      <c r="E428" s="5">
        <f>IF('[1]#source_data'!A431="","",IF('[1]#source_data'!D431="","",'[1]#source_data'!D431))</f>
        <v>569</v>
      </c>
      <c r="F428" s="5">
        <f>IF('[1]#source_data'!A431="","",IF('[1]#source_data'!F431="","",'[1]#source_data'!F431))</f>
        <v>569</v>
      </c>
      <c r="G428" s="6">
        <f>IF('[1]#source_data'!A431="","",IF('[1]#source_data'!E431="","",'[1]#source_data'!E431))</f>
        <v>45046</v>
      </c>
      <c r="H428" s="4" t="str">
        <f>IF('[1]#source_data'!A431="","",IF(AND(J428="",K428=""),'[1]#fixed_data'!$B$4&amp;SUBSTITUTE(I428," ","-"),IF(J428="","GB-COH-"&amp;K428,IF(LEFT(J428,2)="SC","GB-SC-"&amp;J428,IF(AND(LEFT(J428,1)="1",LEN(J428)=6),"GB-NIC-"&amp;J428,IF(LEFT(J428,3)="NIC","GB-NIC-"&amp;SUBSTITUTE(J428,"NIC",""),IF(LEFT(J428,1)="X","GB-REV-"&amp;J428,"GB-CHC-"&amp;J428)))))))</f>
        <v>GB-CHC-1046047</v>
      </c>
      <c r="I428" s="4" t="str">
        <f>IF('[1]#source_data'!A431="","",IF('[1]#source_data'!G431="","",'[1]#source_data'!G431))</f>
        <v>The Change Foundation</v>
      </c>
      <c r="J428" s="4">
        <f>IF('[1]#source_data'!A431="","",IF(ISBLANK('[1]#source_data'!H431),"",'[1]#source_data'!H431))</f>
        <v>1046047</v>
      </c>
      <c r="K428" s="4" t="str">
        <f>IF('[1]#source_data'!A431="","",IF('[1]#source_data'!I431="","",TEXT('[1]#source_data'!I431,"00000000")))</f>
        <v/>
      </c>
      <c r="L428" s="4" t="str">
        <f>IF('[1]#source_data'!A431="","",'[1]#fixed_data'!$B$5)</f>
        <v>GB-CHC-1152596</v>
      </c>
      <c r="M428" s="4" t="str">
        <f>IF('[1]#source_data'!A431="","",'[1]#fixed_data'!$B$6)</f>
        <v>The Berkeley Foundation</v>
      </c>
      <c r="N428" s="4" t="str">
        <f>IF('[1]#source_data'!A431="","",IF('[1]#source_data'!J431="","",'[1]#source_data'!J431))</f>
        <v>Unrestricted funding</v>
      </c>
      <c r="O428" s="4" t="str">
        <f>IF('[1]#source_data'!A431="","",IF('[1]#source_data'!K431="","",'[1]#source_data'!K431))</f>
        <v>Birmingham</v>
      </c>
      <c r="P428" s="4" t="str">
        <f>IF('[1]#source_data'!A431="","",IF(O428="","",VLOOKUP(O428,[1]!Table2[#All],2,FALSE)))</f>
        <v>E08000025</v>
      </c>
      <c r="Q428" s="4" t="str">
        <f>IF('[1]#source_data'!A431="","",IF(O428="","",VLOOKUP(O428,[1]!Table2[#All],3,FALSE)))</f>
        <v>MD</v>
      </c>
      <c r="R428" s="4" t="str">
        <f>IF('[1]#source_data'!A431="","",IF('[1]#source_data'!L431="","",'[1]#source_data'!L431))</f>
        <v>London</v>
      </c>
      <c r="S428" s="4" t="str">
        <f>IF('[1]#source_data'!A431="","",IF(R428="","",VLOOKUP(R428,[1]!Table2[#All],2,FALSE)))</f>
        <v>E12000007</v>
      </c>
      <c r="T428" s="4" t="str">
        <f>IF('[1]#source_data'!A431="","",IF(R428="","",VLOOKUP(R428,[1]!Table2[#All],3,FALSE)))</f>
        <v>RGN/GOR</v>
      </c>
      <c r="U428" s="4" t="str">
        <f>IF('[1]#source_data'!A431="","",IF('[1]#source_data'!M431="","",'[1]#source_data'!M431))</f>
        <v/>
      </c>
      <c r="V428" s="4" t="str">
        <f>IF('[1]#source_data'!A431="","",IF(U428="","",VLOOKUP(U428,[1]!Table2[#All],2,FALSE)))</f>
        <v/>
      </c>
      <c r="W428" s="4" t="str">
        <f>IF('[1]#source_data'!A431="","",IF(U428="","",VLOOKUP(U428,[1]!Table2[#All],3,FALSE)))</f>
        <v/>
      </c>
      <c r="X428" s="4" t="str">
        <f>IF('[1]#source_data'!A431="","",IF('[1]#source_data'!N431="","",'[1]#source_data'!N431))</f>
        <v/>
      </c>
      <c r="Y428" s="4" t="str">
        <f>IF('[1]#source_data'!A431="","",IF(X428="","",VLOOKUP(X428,[1]!Table2[#All],2,FALSE)))</f>
        <v/>
      </c>
      <c r="Z428" s="4" t="str">
        <f>IF('[1]#source_data'!A431="","",IF(X428="","",VLOOKUP(X428,[1]!Table2[#All],3,FALSE)))</f>
        <v/>
      </c>
      <c r="AA428" s="7">
        <f ca="1">IF('[1]#source_data'!A431="","",'[1]#fixed_data'!$B$7)</f>
        <v>46079</v>
      </c>
      <c r="AB428" s="4" t="str">
        <f>IF('[1]#source_data'!A431="","",'[1]#fixed_data'!$B$8)</f>
        <v>https://www.berkeleyfoundation.org.uk/</v>
      </c>
      <c r="AC428" s="4">
        <f>IF('[1]#source_data'!A431="","",IF('[1]#source_data'!O431="","",'[1]#source_data'!O431))</f>
        <v>0</v>
      </c>
    </row>
    <row r="429" spans="1:29" x14ac:dyDescent="0.25">
      <c r="A429" s="4" t="str">
        <f>IF('[1]#source_data'!A432="","",CONCATENATE('[1]#fixed_data'!$B$2&amp;'[1]#source_data'!A432))</f>
        <v>360G-BerkeleyFdn-FG1252</v>
      </c>
      <c r="B429" s="4" t="str">
        <f>IF('[1]#source_data'!A432="","",IF('[1]#source_data'!B432="","",'[1]#source_data'!B432))</f>
        <v>Match funding payment</v>
      </c>
      <c r="C429" s="4" t="str">
        <f>IF('[1]#source_data'!A432="","",IF('[1]#source_data'!C432="","",'[1]#source_data'!C432))</f>
        <v xml:space="preserve">Unrestricted grant provided to partner charities on a quarterly basis to match staff fundraising, volunteering time and donations through payroll giving, in line with the Berkeley Foundation's match funding policy. </v>
      </c>
      <c r="D429" s="4" t="str">
        <f>IF('[1]#source_data'!A432="","",'[1]#fixed_data'!$B$3)</f>
        <v>GBP</v>
      </c>
      <c r="E429" s="5">
        <f>IF('[1]#source_data'!A432="","",IF('[1]#source_data'!D432="","",'[1]#source_data'!D432))</f>
        <v>577.5</v>
      </c>
      <c r="F429" s="5">
        <f>IF('[1]#source_data'!A432="","",IF('[1]#source_data'!F432="","",'[1]#source_data'!F432))</f>
        <v>577.5</v>
      </c>
      <c r="G429" s="6">
        <f>IF('[1]#source_data'!A432="","",IF('[1]#source_data'!E432="","",'[1]#source_data'!E432))</f>
        <v>45046</v>
      </c>
      <c r="H429" s="4" t="str">
        <f>IF('[1]#source_data'!A432="","",IF(AND(J429="",K429=""),'[1]#fixed_data'!$B$4&amp;SUBSTITUTE(I429," ","-"),IF(J429="","GB-COH-"&amp;K429,IF(LEFT(J429,2)="SC","GB-SC-"&amp;J429,IF(AND(LEFT(J429,1)="1",LEN(J429)=6),"GB-NIC-"&amp;J429,IF(LEFT(J429,3)="NIC","GB-NIC-"&amp;SUBSTITUTE(J429,"NIC",""),IF(LEFT(J429,1)="X","GB-REV-"&amp;J429,"GB-CHC-"&amp;J429)))))))</f>
        <v>GB-CHC-1124833</v>
      </c>
      <c r="I429" s="4" t="str">
        <f>IF('[1]#source_data'!A432="","",IF('[1]#source_data'!G432="","",'[1]#source_data'!G432))</f>
        <v>Mayor's Fund for London</v>
      </c>
      <c r="J429" s="4">
        <f>IF('[1]#source_data'!A432="","",IF(ISBLANK('[1]#source_data'!H432),"",'[1]#source_data'!H432))</f>
        <v>1124833</v>
      </c>
      <c r="K429" s="4" t="str">
        <f>IF('[1]#source_data'!A432="","",IF('[1]#source_data'!I432="","",TEXT('[1]#source_data'!I432,"00000000")))</f>
        <v/>
      </c>
      <c r="L429" s="4" t="str">
        <f>IF('[1]#source_data'!A432="","",'[1]#fixed_data'!$B$5)</f>
        <v>GB-CHC-1152596</v>
      </c>
      <c r="M429" s="4" t="str">
        <f>IF('[1]#source_data'!A432="","",'[1]#fixed_data'!$B$6)</f>
        <v>The Berkeley Foundation</v>
      </c>
      <c r="N429" s="4" t="str">
        <f>IF('[1]#source_data'!A432="","",IF('[1]#source_data'!J432="","",'[1]#source_data'!J432))</f>
        <v>Unrestricted funding</v>
      </c>
      <c r="O429" s="4" t="str">
        <f>IF('[1]#source_data'!A432="","",IF('[1]#source_data'!K432="","",'[1]#source_data'!K432))</f>
        <v>London</v>
      </c>
      <c r="P429" s="4" t="str">
        <f>IF('[1]#source_data'!A432="","",IF(O429="","",VLOOKUP(O429,[1]!Table2[#All],2,FALSE)))</f>
        <v>E12000007</v>
      </c>
      <c r="Q429" s="4" t="str">
        <f>IF('[1]#source_data'!A432="","",IF(O429="","",VLOOKUP(O429,[1]!Table2[#All],3,FALSE)))</f>
        <v>RGN/GOR</v>
      </c>
      <c r="R429" s="4" t="str">
        <f>IF('[1]#source_data'!A432="","",IF('[1]#source_data'!L432="","",'[1]#source_data'!L432))</f>
        <v/>
      </c>
      <c r="S429" s="4" t="str">
        <f>IF('[1]#source_data'!A432="","",IF(R429="","",VLOOKUP(R429,[1]!Table2[#All],2,FALSE)))</f>
        <v/>
      </c>
      <c r="T429" s="4" t="str">
        <f>IF('[1]#source_data'!A432="","",IF(R429="","",VLOOKUP(R429,[1]!Table2[#All],3,FALSE)))</f>
        <v/>
      </c>
      <c r="U429" s="4" t="str">
        <f>IF('[1]#source_data'!A432="","",IF('[1]#source_data'!M432="","",'[1]#source_data'!M432))</f>
        <v/>
      </c>
      <c r="V429" s="4" t="str">
        <f>IF('[1]#source_data'!A432="","",IF(U429="","",VLOOKUP(U429,[1]!Table2[#All],2,FALSE)))</f>
        <v/>
      </c>
      <c r="W429" s="4" t="str">
        <f>IF('[1]#source_data'!A432="","",IF(U429="","",VLOOKUP(U429,[1]!Table2[#All],3,FALSE)))</f>
        <v/>
      </c>
      <c r="X429" s="4" t="str">
        <f>IF('[1]#source_data'!A432="","",IF('[1]#source_data'!N432="","",'[1]#source_data'!N432))</f>
        <v/>
      </c>
      <c r="Y429" s="4" t="str">
        <f>IF('[1]#source_data'!A432="","",IF(X429="","",VLOOKUP(X429,[1]!Table2[#All],2,FALSE)))</f>
        <v/>
      </c>
      <c r="Z429" s="4" t="str">
        <f>IF('[1]#source_data'!A432="","",IF(X429="","",VLOOKUP(X429,[1]!Table2[#All],3,FALSE)))</f>
        <v/>
      </c>
      <c r="AA429" s="7">
        <f ca="1">IF('[1]#source_data'!A432="","",'[1]#fixed_data'!$B$7)</f>
        <v>46079</v>
      </c>
      <c r="AB429" s="4" t="str">
        <f>IF('[1]#source_data'!A432="","",'[1]#fixed_data'!$B$8)</f>
        <v>https://www.berkeleyfoundation.org.uk/</v>
      </c>
      <c r="AC429" s="4">
        <f>IF('[1]#source_data'!A432="","",IF('[1]#source_data'!O432="","",'[1]#source_data'!O432))</f>
        <v>0</v>
      </c>
    </row>
    <row r="430" spans="1:29" x14ac:dyDescent="0.25">
      <c r="A430" s="4" t="str">
        <f>IF('[1]#source_data'!A433="","",CONCATENATE('[1]#fixed_data'!$B$2&amp;'[1]#source_data'!A433))</f>
        <v>360G-BerkeleyFdn-FG1253</v>
      </c>
      <c r="B430" s="4" t="str">
        <f>IF('[1]#source_data'!A433="","",IF('[1]#source_data'!B433="","",'[1]#source_data'!B433))</f>
        <v>Match funding payment</v>
      </c>
      <c r="C430" s="4" t="str">
        <f>IF('[1]#source_data'!A433="","",IF('[1]#source_data'!C433="","",'[1]#source_data'!C433))</f>
        <v xml:space="preserve">Unrestricted grant provided to partner charities on a quarterly basis to match staff fundraising, volunteering time and donations through payroll giving, in line with the Berkeley Foundation's match funding policy. </v>
      </c>
      <c r="D430" s="4" t="str">
        <f>IF('[1]#source_data'!A433="","",'[1]#fixed_data'!$B$3)</f>
        <v>GBP</v>
      </c>
      <c r="E430" s="5">
        <f>IF('[1]#source_data'!A433="","",IF('[1]#source_data'!D433="","",'[1]#source_data'!D433))</f>
        <v>340</v>
      </c>
      <c r="F430" s="5">
        <f>IF('[1]#source_data'!A433="","",IF('[1]#source_data'!F433="","",'[1]#source_data'!F433))</f>
        <v>340</v>
      </c>
      <c r="G430" s="6">
        <f>IF('[1]#source_data'!A433="","",IF('[1]#source_data'!E433="","",'[1]#source_data'!E433))</f>
        <v>45046</v>
      </c>
      <c r="H430" s="4" t="str">
        <f>IF('[1]#source_data'!A433="","",IF(AND(J430="",K430=""),'[1]#fixed_data'!$B$4&amp;SUBSTITUTE(I430," ","-"),IF(J430="","GB-COH-"&amp;K430,IF(LEFT(J430,2)="SC","GB-SC-"&amp;J430,IF(AND(LEFT(J430,1)="1",LEN(J430)=6),"GB-NIC-"&amp;J430,IF(LEFT(J430,3)="NIC","GB-NIC-"&amp;SUBSTITUTE(J430,"NIC",""),IF(LEFT(J430,1)="X","GB-REV-"&amp;J430,"GB-CHC-"&amp;J430)))))))</f>
        <v>GB-CHC-1123791</v>
      </c>
      <c r="I430" s="4" t="str">
        <f>IF('[1]#source_data'!A433="","",IF('[1]#source_data'!G433="","",'[1]#source_data'!G433))</f>
        <v>MyBnk</v>
      </c>
      <c r="J430" s="4">
        <f>IF('[1]#source_data'!A433="","",IF(ISBLANK('[1]#source_data'!H433),"",'[1]#source_data'!H433))</f>
        <v>1123791</v>
      </c>
      <c r="K430" s="4" t="str">
        <f>IF('[1]#source_data'!A433="","",IF('[1]#source_data'!I433="","",TEXT('[1]#source_data'!I433,"00000000")))</f>
        <v/>
      </c>
      <c r="L430" s="4" t="str">
        <f>IF('[1]#source_data'!A433="","",'[1]#fixed_data'!$B$5)</f>
        <v>GB-CHC-1152596</v>
      </c>
      <c r="M430" s="4" t="str">
        <f>IF('[1]#source_data'!A433="","",'[1]#fixed_data'!$B$6)</f>
        <v>The Berkeley Foundation</v>
      </c>
      <c r="N430" s="4" t="str">
        <f>IF('[1]#source_data'!A433="","",IF('[1]#source_data'!J433="","",'[1]#source_data'!J433))</f>
        <v>Unrestricted funding</v>
      </c>
      <c r="O430" s="4" t="str">
        <f>IF('[1]#source_data'!A433="","",IF('[1]#source_data'!K433="","",'[1]#source_data'!K433))</f>
        <v>Birmingham</v>
      </c>
      <c r="P430" s="4" t="str">
        <f>IF('[1]#source_data'!A433="","",IF(O430="","",VLOOKUP(O430,[1]!Table2[#All],2,FALSE)))</f>
        <v>E08000025</v>
      </c>
      <c r="Q430" s="4" t="str">
        <f>IF('[1]#source_data'!A433="","",IF(O430="","",VLOOKUP(O430,[1]!Table2[#All],3,FALSE)))</f>
        <v>MD</v>
      </c>
      <c r="R430" s="4" t="str">
        <f>IF('[1]#source_data'!A433="","",IF('[1]#source_data'!L433="","",'[1]#source_data'!L433))</f>
        <v>London</v>
      </c>
      <c r="S430" s="4" t="str">
        <f>IF('[1]#source_data'!A433="","",IF(R430="","",VLOOKUP(R430,[1]!Table2[#All],2,FALSE)))</f>
        <v>E12000007</v>
      </c>
      <c r="T430" s="4" t="str">
        <f>IF('[1]#source_data'!A433="","",IF(R430="","",VLOOKUP(R430,[1]!Table2[#All],3,FALSE)))</f>
        <v>RGN/GOR</v>
      </c>
      <c r="U430" s="4" t="str">
        <f>IF('[1]#source_data'!A433="","",IF('[1]#source_data'!M433="","",'[1]#source_data'!M433))</f>
        <v/>
      </c>
      <c r="V430" s="4" t="str">
        <f>IF('[1]#source_data'!A433="","",IF(U430="","",VLOOKUP(U430,[1]!Table2[#All],2,FALSE)))</f>
        <v/>
      </c>
      <c r="W430" s="4" t="str">
        <f>IF('[1]#source_data'!A433="","",IF(U430="","",VLOOKUP(U430,[1]!Table2[#All],3,FALSE)))</f>
        <v/>
      </c>
      <c r="X430" s="4" t="str">
        <f>IF('[1]#source_data'!A433="","",IF('[1]#source_data'!N433="","",'[1]#source_data'!N433))</f>
        <v/>
      </c>
      <c r="Y430" s="4" t="str">
        <f>IF('[1]#source_data'!A433="","",IF(X430="","",VLOOKUP(X430,[1]!Table2[#All],2,FALSE)))</f>
        <v/>
      </c>
      <c r="Z430" s="4" t="str">
        <f>IF('[1]#source_data'!A433="","",IF(X430="","",VLOOKUP(X430,[1]!Table2[#All],3,FALSE)))</f>
        <v/>
      </c>
      <c r="AA430" s="7">
        <f ca="1">IF('[1]#source_data'!A433="","",'[1]#fixed_data'!$B$7)</f>
        <v>46079</v>
      </c>
      <c r="AB430" s="4" t="str">
        <f>IF('[1]#source_data'!A433="","",'[1]#fixed_data'!$B$8)</f>
        <v>https://www.berkeleyfoundation.org.uk/</v>
      </c>
      <c r="AC430" s="4">
        <f>IF('[1]#source_data'!A433="","",IF('[1]#source_data'!O433="","",'[1]#source_data'!O433))</f>
        <v>0</v>
      </c>
    </row>
    <row r="431" spans="1:29" x14ac:dyDescent="0.25">
      <c r="A431" s="4" t="str">
        <f>IF('[1]#source_data'!A434="","",CONCATENATE('[1]#fixed_data'!$B$2&amp;'[1]#source_data'!A434))</f>
        <v>360G-BerkeleyFdn-FG1254</v>
      </c>
      <c r="B431" s="4" t="str">
        <f>IF('[1]#source_data'!A434="","",IF('[1]#source_data'!B434="","",'[1]#source_data'!B434))</f>
        <v>Match funding payment</v>
      </c>
      <c r="C431" s="4" t="str">
        <f>IF('[1]#source_data'!A434="","",IF('[1]#source_data'!C434="","",'[1]#source_data'!C434))</f>
        <v xml:space="preserve">Unrestricted grant provided to partner charities on a quarterly basis to match staff fundraising, volunteering time and donations through payroll giving, in line with the Berkeley Foundation's match funding policy. </v>
      </c>
      <c r="D431" s="4" t="str">
        <f>IF('[1]#source_data'!A434="","",'[1]#fixed_data'!$B$3)</f>
        <v>GBP</v>
      </c>
      <c r="E431" s="5">
        <f>IF('[1]#source_data'!A434="","",IF('[1]#source_data'!D434="","",'[1]#source_data'!D434))</f>
        <v>3890</v>
      </c>
      <c r="F431" s="5">
        <f>IF('[1]#source_data'!A434="","",IF('[1]#source_data'!F434="","",'[1]#source_data'!F434))</f>
        <v>3890</v>
      </c>
      <c r="G431" s="6">
        <f>IF('[1]#source_data'!A434="","",IF('[1]#source_data'!E434="","",'[1]#source_data'!E434))</f>
        <v>45046</v>
      </c>
      <c r="H431" s="4" t="str">
        <f>IF('[1]#source_data'!A434="","",IF(AND(J431="",K431=""),'[1]#fixed_data'!$B$4&amp;SUBSTITUTE(I431," ","-"),IF(J431="","GB-COH-"&amp;K431,IF(LEFT(J431,2)="SC","GB-SC-"&amp;J431,IF(AND(LEFT(J431,1)="1",LEN(J431)=6),"GB-NIC-"&amp;J431,IF(LEFT(J431,3)="NIC","GB-NIC-"&amp;SUBSTITUTE(J431,"NIC",""),IF(LEFT(J431,1)="X","GB-REV-"&amp;J431,"GB-CHC-"&amp;J431)))))))</f>
        <v>GB-CHC-1059029</v>
      </c>
      <c r="I431" s="4" t="str">
        <f>IF('[1]#source_data'!A434="","",IF('[1]#source_data'!G434="","",'[1]#source_data'!G434))</f>
        <v>Richard House Trust</v>
      </c>
      <c r="J431" s="4">
        <f>IF('[1]#source_data'!A434="","",IF(ISBLANK('[1]#source_data'!H434),"",'[1]#source_data'!H434))</f>
        <v>1059029</v>
      </c>
      <c r="K431" s="4" t="str">
        <f>IF('[1]#source_data'!A434="","",IF('[1]#source_data'!I434="","",TEXT('[1]#source_data'!I434,"00000000")))</f>
        <v/>
      </c>
      <c r="L431" s="4" t="str">
        <f>IF('[1]#source_data'!A434="","",'[1]#fixed_data'!$B$5)</f>
        <v>GB-CHC-1152596</v>
      </c>
      <c r="M431" s="4" t="str">
        <f>IF('[1]#source_data'!A434="","",'[1]#fixed_data'!$B$6)</f>
        <v>The Berkeley Foundation</v>
      </c>
      <c r="N431" s="4" t="str">
        <f>IF('[1]#source_data'!A434="","",IF('[1]#source_data'!J434="","",'[1]#source_data'!J434))</f>
        <v>Unrestricted funding</v>
      </c>
      <c r="O431" s="4" t="str">
        <f>IF('[1]#source_data'!A434="","",IF('[1]#source_data'!K434="","",'[1]#source_data'!K434))</f>
        <v>London</v>
      </c>
      <c r="P431" s="4" t="str">
        <f>IF('[1]#source_data'!A434="","",IF(O431="","",VLOOKUP(O431,[1]!Table2[#All],2,FALSE)))</f>
        <v>E12000007</v>
      </c>
      <c r="Q431" s="4" t="str">
        <f>IF('[1]#source_data'!A434="","",IF(O431="","",VLOOKUP(O431,[1]!Table2[#All],3,FALSE)))</f>
        <v>RGN/GOR</v>
      </c>
      <c r="R431" s="4" t="str">
        <f>IF('[1]#source_data'!A434="","",IF('[1]#source_data'!L434="","",'[1]#source_data'!L434))</f>
        <v/>
      </c>
      <c r="S431" s="4" t="str">
        <f>IF('[1]#source_data'!A434="","",IF(R431="","",VLOOKUP(R431,[1]!Table2[#All],2,FALSE)))</f>
        <v/>
      </c>
      <c r="T431" s="4" t="str">
        <f>IF('[1]#source_data'!A434="","",IF(R431="","",VLOOKUP(R431,[1]!Table2[#All],3,FALSE)))</f>
        <v/>
      </c>
      <c r="U431" s="4" t="str">
        <f>IF('[1]#source_data'!A434="","",IF('[1]#source_data'!M434="","",'[1]#source_data'!M434))</f>
        <v/>
      </c>
      <c r="V431" s="4" t="str">
        <f>IF('[1]#source_data'!A434="","",IF(U431="","",VLOOKUP(U431,[1]!Table2[#All],2,FALSE)))</f>
        <v/>
      </c>
      <c r="W431" s="4" t="str">
        <f>IF('[1]#source_data'!A434="","",IF(U431="","",VLOOKUP(U431,[1]!Table2[#All],3,FALSE)))</f>
        <v/>
      </c>
      <c r="X431" s="4" t="str">
        <f>IF('[1]#source_data'!A434="","",IF('[1]#source_data'!N434="","",'[1]#source_data'!N434))</f>
        <v/>
      </c>
      <c r="Y431" s="4" t="str">
        <f>IF('[1]#source_data'!A434="","",IF(X431="","",VLOOKUP(X431,[1]!Table2[#All],2,FALSE)))</f>
        <v/>
      </c>
      <c r="Z431" s="4" t="str">
        <f>IF('[1]#source_data'!A434="","",IF(X431="","",VLOOKUP(X431,[1]!Table2[#All],3,FALSE)))</f>
        <v/>
      </c>
      <c r="AA431" s="7">
        <f ca="1">IF('[1]#source_data'!A434="","",'[1]#fixed_data'!$B$7)</f>
        <v>46079</v>
      </c>
      <c r="AB431" s="4" t="str">
        <f>IF('[1]#source_data'!A434="","",'[1]#fixed_data'!$B$8)</f>
        <v>https://www.berkeleyfoundation.org.uk/</v>
      </c>
      <c r="AC431" s="4">
        <f>IF('[1]#source_data'!A434="","",IF('[1]#source_data'!O434="","",'[1]#source_data'!O434))</f>
        <v>0</v>
      </c>
    </row>
    <row r="432" spans="1:29" x14ac:dyDescent="0.25">
      <c r="A432" s="4" t="str">
        <f>IF('[1]#source_data'!A435="","",CONCATENATE('[1]#fixed_data'!$B$2&amp;'[1]#source_data'!A435))</f>
        <v>360G-BerkeleyFdn-GR10221</v>
      </c>
      <c r="B432" s="4" t="str">
        <f>IF('[1]#source_data'!A435="","",IF('[1]#source_data'!B435="","",'[1]#source_data'!B435))</f>
        <v>One-off grant</v>
      </c>
      <c r="C432" s="4" t="str">
        <f>IF('[1]#source_data'!A435="","",IF('[1]#source_data'!C435="","",'[1]#source_data'!C435))</f>
        <v>A grant provided in response to UK Cost of Living crisis.</v>
      </c>
      <c r="D432" s="4" t="str">
        <f>IF('[1]#source_data'!A435="","",'[1]#fixed_data'!$B$3)</f>
        <v>GBP</v>
      </c>
      <c r="E432" s="5">
        <f>IF('[1]#source_data'!A435="","",IF('[1]#source_data'!D435="","",'[1]#source_data'!D435))</f>
        <v>5000</v>
      </c>
      <c r="F432" s="5">
        <f>IF('[1]#source_data'!A435="","",IF('[1]#source_data'!F435="","",'[1]#source_data'!F435))</f>
        <v>5000</v>
      </c>
      <c r="G432" s="6">
        <f>IF('[1]#source_data'!A435="","",IF('[1]#source_data'!E435="","",'[1]#source_data'!E435))</f>
        <v>45083</v>
      </c>
      <c r="H432" s="4" t="str">
        <f>IF('[1]#source_data'!A435="","",IF(AND(J432="",K432=""),'[1]#fixed_data'!$B$4&amp;SUBSTITUTE(I432," ","-"),IF(J432="","GB-COH-"&amp;K432,IF(LEFT(J432,2)="SC","GB-SC-"&amp;J432,IF(AND(LEFT(J432,1)="1",LEN(J432)=6),"GB-NIC-"&amp;J432,IF(LEFT(J432,3)="NIC","GB-NIC-"&amp;SUBSTITUTE(J432,"NIC",""),IF(LEFT(J432,1)="X","GB-REV-"&amp;J432,"GB-CHC-"&amp;J432)))))))</f>
        <v>GB-CHC-1179981</v>
      </c>
      <c r="I432" s="4" t="str">
        <f>IF('[1]#source_data'!A435="","",IF('[1]#source_data'!G435="","",'[1]#source_data'!G435))</f>
        <v>Hammersmith and Fulham Youth Zone</v>
      </c>
      <c r="J432" s="4">
        <f>IF('[1]#source_data'!A435="","",IF(ISBLANK('[1]#source_data'!H435),"",'[1]#source_data'!H435))</f>
        <v>1179981</v>
      </c>
      <c r="K432" s="4" t="str">
        <f>IF('[1]#source_data'!A435="","",IF('[1]#source_data'!I435="","",TEXT('[1]#source_data'!I435,"00000000")))</f>
        <v/>
      </c>
      <c r="L432" s="4" t="str">
        <f>IF('[1]#source_data'!A435="","",'[1]#fixed_data'!$B$5)</f>
        <v>GB-CHC-1152596</v>
      </c>
      <c r="M432" s="4" t="str">
        <f>IF('[1]#source_data'!A435="","",'[1]#fixed_data'!$B$6)</f>
        <v>The Berkeley Foundation</v>
      </c>
      <c r="N432" s="4" t="str">
        <f>IF('[1]#source_data'!A435="","",IF('[1]#source_data'!J435="","",'[1]#source_data'!J435))</f>
        <v>Unrestricted funding</v>
      </c>
      <c r="O432" s="4" t="str">
        <f>IF('[1]#source_data'!A435="","",IF('[1]#source_data'!K435="","",'[1]#source_data'!K435))</f>
        <v>London</v>
      </c>
      <c r="P432" s="4" t="str">
        <f>IF('[1]#source_data'!A435="","",IF(O432="","",VLOOKUP(O432,[1]!Table2[#All],2,FALSE)))</f>
        <v>E12000007</v>
      </c>
      <c r="Q432" s="4" t="str">
        <f>IF('[1]#source_data'!A435="","",IF(O432="","",VLOOKUP(O432,[1]!Table2[#All],3,FALSE)))</f>
        <v>RGN/GOR</v>
      </c>
      <c r="R432" s="4" t="str">
        <f>IF('[1]#source_data'!A435="","",IF('[1]#source_data'!L435="","",'[1]#source_data'!L435))</f>
        <v/>
      </c>
      <c r="S432" s="4" t="str">
        <f>IF('[1]#source_data'!A435="","",IF(R432="","",VLOOKUP(R432,[1]!Table2[#All],2,FALSE)))</f>
        <v/>
      </c>
      <c r="T432" s="4" t="str">
        <f>IF('[1]#source_data'!A435="","",IF(R432="","",VLOOKUP(R432,[1]!Table2[#All],3,FALSE)))</f>
        <v/>
      </c>
      <c r="U432" s="4" t="str">
        <f>IF('[1]#source_data'!A435="","",IF('[1]#source_data'!M435="","",'[1]#source_data'!M435))</f>
        <v/>
      </c>
      <c r="V432" s="4" t="str">
        <f>IF('[1]#source_data'!A435="","",IF(U432="","",VLOOKUP(U432,[1]!Table2[#All],2,FALSE)))</f>
        <v/>
      </c>
      <c r="W432" s="4" t="str">
        <f>IF('[1]#source_data'!A435="","",IF(U432="","",VLOOKUP(U432,[1]!Table2[#All],3,FALSE)))</f>
        <v/>
      </c>
      <c r="X432" s="4" t="str">
        <f>IF('[1]#source_data'!A435="","",IF('[1]#source_data'!N435="","",'[1]#source_data'!N435))</f>
        <v/>
      </c>
      <c r="Y432" s="4" t="str">
        <f>IF('[1]#source_data'!A435="","",IF(X432="","",VLOOKUP(X432,[1]!Table2[#All],2,FALSE)))</f>
        <v/>
      </c>
      <c r="Z432" s="4" t="str">
        <f>IF('[1]#source_data'!A435="","",IF(X432="","",VLOOKUP(X432,[1]!Table2[#All],3,FALSE)))</f>
        <v/>
      </c>
      <c r="AA432" s="7">
        <f ca="1">IF('[1]#source_data'!A435="","",'[1]#fixed_data'!$B$7)</f>
        <v>46079</v>
      </c>
      <c r="AB432" s="4" t="str">
        <f>IF('[1]#source_data'!A435="","",'[1]#fixed_data'!$B$8)</f>
        <v>https://www.berkeleyfoundation.org.uk/</v>
      </c>
      <c r="AC432" s="4">
        <f>IF('[1]#source_data'!A435="","",IF('[1]#source_data'!O435="","",'[1]#source_data'!O435))</f>
        <v>0</v>
      </c>
    </row>
    <row r="433" spans="1:29" x14ac:dyDescent="0.25">
      <c r="A433" s="4" t="str">
        <f>IF('[1]#source_data'!A436="","",CONCATENATE('[1]#fixed_data'!$B$2&amp;'[1]#source_data'!A436))</f>
        <v>360G-BerkeleyFdn-GR10230</v>
      </c>
      <c r="B433" s="4" t="str">
        <f>IF('[1]#source_data'!A436="","",IF('[1]#source_data'!B436="","",'[1]#source_data'!B436))</f>
        <v>One-off grant</v>
      </c>
      <c r="C433" s="4" t="str">
        <f>IF('[1]#source_data'!A436="","",IF('[1]#source_data'!C436="","",'[1]#source_data'!C436))</f>
        <v>A grant provided in response to UK Cost of Living crisis.</v>
      </c>
      <c r="D433" s="4" t="str">
        <f>IF('[1]#source_data'!A436="","",'[1]#fixed_data'!$B$3)</f>
        <v>GBP</v>
      </c>
      <c r="E433" s="5">
        <f>IF('[1]#source_data'!A436="","",IF('[1]#source_data'!D436="","",'[1]#source_data'!D436))</f>
        <v>3000</v>
      </c>
      <c r="F433" s="5">
        <f>IF('[1]#source_data'!A436="","",IF('[1]#source_data'!F436="","",'[1]#source_data'!F436))</f>
        <v>3000</v>
      </c>
      <c r="G433" s="6">
        <f>IF('[1]#source_data'!A436="","",IF('[1]#source_data'!E436="","",'[1]#source_data'!E436))</f>
        <v>45083</v>
      </c>
      <c r="H433" s="4" t="str">
        <f>IF('[1]#source_data'!A436="","",IF(AND(J433="",K433=""),'[1]#fixed_data'!$B$4&amp;SUBSTITUTE(I433," ","-"),IF(J433="","GB-COH-"&amp;K433,IF(LEFT(J433,2)="SC","GB-SC-"&amp;J433,IF(AND(LEFT(J433,1)="1",LEN(J433)=6),"GB-NIC-"&amp;J433,IF(LEFT(J433,3)="NIC","GB-NIC-"&amp;SUBSTITUTE(J433,"NIC",""),IF(LEFT(J433,1)="X","GB-REV-"&amp;J433,"GB-CHC-"&amp;J433)))))))</f>
        <v>GB-CHC-1167816</v>
      </c>
      <c r="I433" s="4" t="str">
        <f>IF('[1]#source_data'!A436="","",IF('[1]#source_data'!G436="","",'[1]#source_data'!G436))</f>
        <v>Ambition Aspire Achieve</v>
      </c>
      <c r="J433" s="4">
        <f>IF('[1]#source_data'!A436="","",IF(ISBLANK('[1]#source_data'!H436),"",'[1]#source_data'!H436))</f>
        <v>1167816</v>
      </c>
      <c r="K433" s="4" t="str">
        <f>IF('[1]#source_data'!A436="","",IF('[1]#source_data'!I436="","",TEXT('[1]#source_data'!I436,"00000000")))</f>
        <v/>
      </c>
      <c r="L433" s="4" t="str">
        <f>IF('[1]#source_data'!A436="","",'[1]#fixed_data'!$B$5)</f>
        <v>GB-CHC-1152596</v>
      </c>
      <c r="M433" s="4" t="str">
        <f>IF('[1]#source_data'!A436="","",'[1]#fixed_data'!$B$6)</f>
        <v>The Berkeley Foundation</v>
      </c>
      <c r="N433" s="4" t="str">
        <f>IF('[1]#source_data'!A436="","",IF('[1]#source_data'!J436="","",'[1]#source_data'!J436))</f>
        <v>Unrestricted funding</v>
      </c>
      <c r="O433" s="4" t="str">
        <f>IF('[1]#source_data'!A436="","",IF('[1]#source_data'!K436="","",'[1]#source_data'!K436))</f>
        <v>London</v>
      </c>
      <c r="P433" s="4" t="str">
        <f>IF('[1]#source_data'!A436="","",IF(O433="","",VLOOKUP(O433,[1]!Table2[#All],2,FALSE)))</f>
        <v>E12000007</v>
      </c>
      <c r="Q433" s="4" t="str">
        <f>IF('[1]#source_data'!A436="","",IF(O433="","",VLOOKUP(O433,[1]!Table2[#All],3,FALSE)))</f>
        <v>RGN/GOR</v>
      </c>
      <c r="R433" s="4" t="str">
        <f>IF('[1]#source_data'!A436="","",IF('[1]#source_data'!L436="","",'[1]#source_data'!L436))</f>
        <v/>
      </c>
      <c r="S433" s="4" t="str">
        <f>IF('[1]#source_data'!A436="","",IF(R433="","",VLOOKUP(R433,[1]!Table2[#All],2,FALSE)))</f>
        <v/>
      </c>
      <c r="T433" s="4" t="str">
        <f>IF('[1]#source_data'!A436="","",IF(R433="","",VLOOKUP(R433,[1]!Table2[#All],3,FALSE)))</f>
        <v/>
      </c>
      <c r="U433" s="4" t="str">
        <f>IF('[1]#source_data'!A436="","",IF('[1]#source_data'!M436="","",'[1]#source_data'!M436))</f>
        <v/>
      </c>
      <c r="V433" s="4" t="str">
        <f>IF('[1]#source_data'!A436="","",IF(U433="","",VLOOKUP(U433,[1]!Table2[#All],2,FALSE)))</f>
        <v/>
      </c>
      <c r="W433" s="4" t="str">
        <f>IF('[1]#source_data'!A436="","",IF(U433="","",VLOOKUP(U433,[1]!Table2[#All],3,FALSE)))</f>
        <v/>
      </c>
      <c r="X433" s="4" t="str">
        <f>IF('[1]#source_data'!A436="","",IF('[1]#source_data'!N436="","",'[1]#source_data'!N436))</f>
        <v/>
      </c>
      <c r="Y433" s="4" t="str">
        <f>IF('[1]#source_data'!A436="","",IF(X433="","",VLOOKUP(X433,[1]!Table2[#All],2,FALSE)))</f>
        <v/>
      </c>
      <c r="Z433" s="4" t="str">
        <f>IF('[1]#source_data'!A436="","",IF(X433="","",VLOOKUP(X433,[1]!Table2[#All],3,FALSE)))</f>
        <v/>
      </c>
      <c r="AA433" s="7">
        <f ca="1">IF('[1]#source_data'!A436="","",'[1]#fixed_data'!$B$7)</f>
        <v>46079</v>
      </c>
      <c r="AB433" s="4" t="str">
        <f>IF('[1]#source_data'!A436="","",'[1]#fixed_data'!$B$8)</f>
        <v>https://www.berkeleyfoundation.org.uk/</v>
      </c>
      <c r="AC433" s="4">
        <f>IF('[1]#source_data'!A436="","",IF('[1]#source_data'!O436="","",'[1]#source_data'!O436))</f>
        <v>0</v>
      </c>
    </row>
    <row r="434" spans="1:29" x14ac:dyDescent="0.25">
      <c r="A434" s="4" t="str">
        <f>IF('[1]#source_data'!A437="","",CONCATENATE('[1]#fixed_data'!$B$2&amp;'[1]#source_data'!A437))</f>
        <v>360G-BerkeleyFdn-GR10229</v>
      </c>
      <c r="B434" s="4" t="str">
        <f>IF('[1]#source_data'!A437="","",IF('[1]#source_data'!B437="","",'[1]#source_data'!B437))</f>
        <v>One-off grant</v>
      </c>
      <c r="C434" s="4" t="str">
        <f>IF('[1]#source_data'!A437="","",IF('[1]#source_data'!C437="","",'[1]#source_data'!C437))</f>
        <v>A grant provided in response to UK Cost of Living crisis.</v>
      </c>
      <c r="D434" s="4" t="str">
        <f>IF('[1]#source_data'!A437="","",'[1]#fixed_data'!$B$3)</f>
        <v>GBP</v>
      </c>
      <c r="E434" s="5">
        <f>IF('[1]#source_data'!A437="","",IF('[1]#source_data'!D437="","",'[1]#source_data'!D437))</f>
        <v>3000</v>
      </c>
      <c r="F434" s="5">
        <f>IF('[1]#source_data'!A437="","",IF('[1]#source_data'!F437="","",'[1]#source_data'!F437))</f>
        <v>3000</v>
      </c>
      <c r="G434" s="6">
        <f>IF('[1]#source_data'!A437="","",IF('[1]#source_data'!E437="","",'[1]#source_data'!E437))</f>
        <v>45083</v>
      </c>
      <c r="H434" s="4" t="str">
        <f>IF('[1]#source_data'!A437="","",IF(AND(J434="",K434=""),'[1]#fixed_data'!$B$4&amp;SUBSTITUTE(I434," ","-"),IF(J434="","GB-COH-"&amp;K434,IF(LEFT(J434,2)="SC","GB-SC-"&amp;J434,IF(AND(LEFT(J434,1)="1",LEN(J434)=6),"GB-NIC-"&amp;J434,IF(LEFT(J434,3)="NIC","GB-NIC-"&amp;SUBSTITUTE(J434,"NIC",""),IF(LEFT(J434,1)="X","GB-REV-"&amp;J434,"GB-CHC-"&amp;J434)))))))</f>
        <v>GB-CHC-1107209</v>
      </c>
      <c r="I434" s="4" t="str">
        <f>IF('[1]#source_data'!A437="","",IF('[1]#source_data'!G437="","",'[1]#source_data'!G437))</f>
        <v>Youth Realities</v>
      </c>
      <c r="J434" s="4">
        <f>IF('[1]#source_data'!A437="","",IF(ISBLANK('[1]#source_data'!H437),"",'[1]#source_data'!H437))</f>
        <v>1107209</v>
      </c>
      <c r="K434" s="4" t="str">
        <f>IF('[1]#source_data'!A437="","",IF('[1]#source_data'!I437="","",TEXT('[1]#source_data'!I437,"00000000")))</f>
        <v/>
      </c>
      <c r="L434" s="4" t="str">
        <f>IF('[1]#source_data'!A437="","",'[1]#fixed_data'!$B$5)</f>
        <v>GB-CHC-1152596</v>
      </c>
      <c r="M434" s="4" t="str">
        <f>IF('[1]#source_data'!A437="","",'[1]#fixed_data'!$B$6)</f>
        <v>The Berkeley Foundation</v>
      </c>
      <c r="N434" s="4" t="str">
        <f>IF('[1]#source_data'!A437="","",IF('[1]#source_data'!J437="","",'[1]#source_data'!J437))</f>
        <v>Unrestricted funding</v>
      </c>
      <c r="O434" s="4" t="str">
        <f>IF('[1]#source_data'!A437="","",IF('[1]#source_data'!K437="","",'[1]#source_data'!K437))</f>
        <v>London</v>
      </c>
      <c r="P434" s="4" t="str">
        <f>IF('[1]#source_data'!A437="","",IF(O434="","",VLOOKUP(O434,[1]!Table2[#All],2,FALSE)))</f>
        <v>E12000007</v>
      </c>
      <c r="Q434" s="4" t="str">
        <f>IF('[1]#source_data'!A437="","",IF(O434="","",VLOOKUP(O434,[1]!Table2[#All],3,FALSE)))</f>
        <v>RGN/GOR</v>
      </c>
      <c r="R434" s="4" t="str">
        <f>IF('[1]#source_data'!A437="","",IF('[1]#source_data'!L437="","",'[1]#source_data'!L437))</f>
        <v/>
      </c>
      <c r="S434" s="4" t="str">
        <f>IF('[1]#source_data'!A437="","",IF(R434="","",VLOOKUP(R434,[1]!Table2[#All],2,FALSE)))</f>
        <v/>
      </c>
      <c r="T434" s="4" t="str">
        <f>IF('[1]#source_data'!A437="","",IF(R434="","",VLOOKUP(R434,[1]!Table2[#All],3,FALSE)))</f>
        <v/>
      </c>
      <c r="U434" s="4" t="str">
        <f>IF('[1]#source_data'!A437="","",IF('[1]#source_data'!M437="","",'[1]#source_data'!M437))</f>
        <v/>
      </c>
      <c r="V434" s="4" t="str">
        <f>IF('[1]#source_data'!A437="","",IF(U434="","",VLOOKUP(U434,[1]!Table2[#All],2,FALSE)))</f>
        <v/>
      </c>
      <c r="W434" s="4" t="str">
        <f>IF('[1]#source_data'!A437="","",IF(U434="","",VLOOKUP(U434,[1]!Table2[#All],3,FALSE)))</f>
        <v/>
      </c>
      <c r="X434" s="4" t="str">
        <f>IF('[1]#source_data'!A437="","",IF('[1]#source_data'!N437="","",'[1]#source_data'!N437))</f>
        <v/>
      </c>
      <c r="Y434" s="4" t="str">
        <f>IF('[1]#source_data'!A437="","",IF(X434="","",VLOOKUP(X434,[1]!Table2[#All],2,FALSE)))</f>
        <v/>
      </c>
      <c r="Z434" s="4" t="str">
        <f>IF('[1]#source_data'!A437="","",IF(X434="","",VLOOKUP(X434,[1]!Table2[#All],3,FALSE)))</f>
        <v/>
      </c>
      <c r="AA434" s="7">
        <f ca="1">IF('[1]#source_data'!A437="","",'[1]#fixed_data'!$B$7)</f>
        <v>46079</v>
      </c>
      <c r="AB434" s="4" t="str">
        <f>IF('[1]#source_data'!A437="","",'[1]#fixed_data'!$B$8)</f>
        <v>https://www.berkeleyfoundation.org.uk/</v>
      </c>
      <c r="AC434" s="4">
        <f>IF('[1]#source_data'!A437="","",IF('[1]#source_data'!O437="","",'[1]#source_data'!O437))</f>
        <v>0</v>
      </c>
    </row>
    <row r="435" spans="1:29" x14ac:dyDescent="0.25">
      <c r="A435" s="4" t="str">
        <f>IF('[1]#source_data'!A438="","",CONCATENATE('[1]#fixed_data'!$B$2&amp;'[1]#source_data'!A438))</f>
        <v>360G-BerkeleyFdn-GR10232</v>
      </c>
      <c r="B435" s="4" t="str">
        <f>IF('[1]#source_data'!A438="","",IF('[1]#source_data'!B438="","",'[1]#source_data'!B438))</f>
        <v>One-off grant</v>
      </c>
      <c r="C435" s="4" t="str">
        <f>IF('[1]#source_data'!A438="","",IF('[1]#source_data'!C438="","",'[1]#source_data'!C438))</f>
        <v>A grant provided in response to UK Cost of Living crisis.</v>
      </c>
      <c r="D435" s="4" t="str">
        <f>IF('[1]#source_data'!A438="","",'[1]#fixed_data'!$B$3)</f>
        <v>GBP</v>
      </c>
      <c r="E435" s="5">
        <f>IF('[1]#source_data'!A438="","",IF('[1]#source_data'!D438="","",'[1]#source_data'!D438))</f>
        <v>3000</v>
      </c>
      <c r="F435" s="5">
        <f>IF('[1]#source_data'!A438="","",IF('[1]#source_data'!F438="","",'[1]#source_data'!F438))</f>
        <v>3000</v>
      </c>
      <c r="G435" s="6">
        <f>IF('[1]#source_data'!A438="","",IF('[1]#source_data'!E438="","",'[1]#source_data'!E438))</f>
        <v>45083</v>
      </c>
      <c r="H435" s="4" t="str">
        <f>IF('[1]#source_data'!A438="","",IF(AND(J435="",K435=""),'[1]#fixed_data'!$B$4&amp;SUBSTITUTE(I435," ","-"),IF(J435="","GB-COH-"&amp;K435,IF(LEFT(J435,2)="SC","GB-SC-"&amp;J435,IF(AND(LEFT(J435,1)="1",LEN(J435)=6),"GB-NIC-"&amp;J435,IF(LEFT(J435,3)="NIC","GB-NIC-"&amp;SUBSTITUTE(J435,"NIC",""),IF(LEFT(J435,1)="X","GB-REV-"&amp;J435,"GB-CHC-"&amp;J435)))))))</f>
        <v>GB-CHC-1177669</v>
      </c>
      <c r="I435" s="4" t="str">
        <f>IF('[1]#source_data'!A438="","",IF('[1]#source_data'!G438="","",'[1]#source_data'!G438))</f>
        <v>Sister System</v>
      </c>
      <c r="J435" s="4">
        <f>IF('[1]#source_data'!A438="","",IF(ISBLANK('[1]#source_data'!H438),"",'[1]#source_data'!H438))</f>
        <v>1177669</v>
      </c>
      <c r="K435" s="4" t="str">
        <f>IF('[1]#source_data'!A438="","",IF('[1]#source_data'!I438="","",TEXT('[1]#source_data'!I438,"00000000")))</f>
        <v/>
      </c>
      <c r="L435" s="4" t="str">
        <f>IF('[1]#source_data'!A438="","",'[1]#fixed_data'!$B$5)</f>
        <v>GB-CHC-1152596</v>
      </c>
      <c r="M435" s="4" t="str">
        <f>IF('[1]#source_data'!A438="","",'[1]#fixed_data'!$B$6)</f>
        <v>The Berkeley Foundation</v>
      </c>
      <c r="N435" s="4" t="str">
        <f>IF('[1]#source_data'!A438="","",IF('[1]#source_data'!J438="","",'[1]#source_data'!J438))</f>
        <v>Unrestricted funding</v>
      </c>
      <c r="O435" s="4" t="str">
        <f>IF('[1]#source_data'!A438="","",IF('[1]#source_data'!K438="","",'[1]#source_data'!K438))</f>
        <v>London</v>
      </c>
      <c r="P435" s="4" t="str">
        <f>IF('[1]#source_data'!A438="","",IF(O435="","",VLOOKUP(O435,[1]!Table2[#All],2,FALSE)))</f>
        <v>E12000007</v>
      </c>
      <c r="Q435" s="4" t="str">
        <f>IF('[1]#source_data'!A438="","",IF(O435="","",VLOOKUP(O435,[1]!Table2[#All],3,FALSE)))</f>
        <v>RGN/GOR</v>
      </c>
      <c r="R435" s="4" t="str">
        <f>IF('[1]#source_data'!A438="","",IF('[1]#source_data'!L438="","",'[1]#source_data'!L438))</f>
        <v/>
      </c>
      <c r="S435" s="4" t="str">
        <f>IF('[1]#source_data'!A438="","",IF(R435="","",VLOOKUP(R435,[1]!Table2[#All],2,FALSE)))</f>
        <v/>
      </c>
      <c r="T435" s="4" t="str">
        <f>IF('[1]#source_data'!A438="","",IF(R435="","",VLOOKUP(R435,[1]!Table2[#All],3,FALSE)))</f>
        <v/>
      </c>
      <c r="U435" s="4" t="str">
        <f>IF('[1]#source_data'!A438="","",IF('[1]#source_data'!M438="","",'[1]#source_data'!M438))</f>
        <v/>
      </c>
      <c r="V435" s="4" t="str">
        <f>IF('[1]#source_data'!A438="","",IF(U435="","",VLOOKUP(U435,[1]!Table2[#All],2,FALSE)))</f>
        <v/>
      </c>
      <c r="W435" s="4" t="str">
        <f>IF('[1]#source_data'!A438="","",IF(U435="","",VLOOKUP(U435,[1]!Table2[#All],3,FALSE)))</f>
        <v/>
      </c>
      <c r="X435" s="4" t="str">
        <f>IF('[1]#source_data'!A438="","",IF('[1]#source_data'!N438="","",'[1]#source_data'!N438))</f>
        <v/>
      </c>
      <c r="Y435" s="4" t="str">
        <f>IF('[1]#source_data'!A438="","",IF(X435="","",VLOOKUP(X435,[1]!Table2[#All],2,FALSE)))</f>
        <v/>
      </c>
      <c r="Z435" s="4" t="str">
        <f>IF('[1]#source_data'!A438="","",IF(X435="","",VLOOKUP(X435,[1]!Table2[#All],3,FALSE)))</f>
        <v/>
      </c>
      <c r="AA435" s="7">
        <f ca="1">IF('[1]#source_data'!A438="","",'[1]#fixed_data'!$B$7)</f>
        <v>46079</v>
      </c>
      <c r="AB435" s="4" t="str">
        <f>IF('[1]#source_data'!A438="","",'[1]#fixed_data'!$B$8)</f>
        <v>https://www.berkeleyfoundation.org.uk/</v>
      </c>
      <c r="AC435" s="4">
        <f>IF('[1]#source_data'!A438="","",IF('[1]#source_data'!O438="","",'[1]#source_data'!O438))</f>
        <v>0</v>
      </c>
    </row>
    <row r="436" spans="1:29" x14ac:dyDescent="0.25">
      <c r="A436" s="4" t="str">
        <f>IF('[1]#source_data'!A439="","",CONCATENATE('[1]#fixed_data'!$B$2&amp;'[1]#source_data'!A439))</f>
        <v>360G-BerkeleyFdn-GR10227</v>
      </c>
      <c r="B436" s="4" t="str">
        <f>IF('[1]#source_data'!A439="","",IF('[1]#source_data'!B439="","",'[1]#source_data'!B439))</f>
        <v>One-off grant</v>
      </c>
      <c r="C436" s="4" t="str">
        <f>IF('[1]#source_data'!A439="","",IF('[1]#source_data'!C439="","",'[1]#source_data'!C439))</f>
        <v>A grant provided in response to UK Cost of Living crisis.</v>
      </c>
      <c r="D436" s="4" t="str">
        <f>IF('[1]#source_data'!A439="","",'[1]#fixed_data'!$B$3)</f>
        <v>GBP</v>
      </c>
      <c r="E436" s="5">
        <f>IF('[1]#source_data'!A439="","",IF('[1]#source_data'!D439="","",'[1]#source_data'!D439))</f>
        <v>3000</v>
      </c>
      <c r="F436" s="5">
        <f>IF('[1]#source_data'!A439="","",IF('[1]#source_data'!F439="","",'[1]#source_data'!F439))</f>
        <v>3000</v>
      </c>
      <c r="G436" s="6">
        <f>IF('[1]#source_data'!A439="","",IF('[1]#source_data'!E439="","",'[1]#source_data'!E439))</f>
        <v>45083</v>
      </c>
      <c r="H436" s="4" t="str">
        <f>IF('[1]#source_data'!A439="","",IF(AND(J436="",K436=""),'[1]#fixed_data'!$B$4&amp;SUBSTITUTE(I436," ","-"),IF(J436="","GB-COH-"&amp;K436,IF(LEFT(J436,2)="SC","GB-SC-"&amp;J436,IF(AND(LEFT(J436,1)="1",LEN(J436)=6),"GB-NIC-"&amp;J436,IF(LEFT(J436,3)="NIC","GB-NIC-"&amp;SUBSTITUTE(J436,"NIC",""),IF(LEFT(J436,1)="X","GB-REV-"&amp;J436,"GB-CHC-"&amp;J436)))))))</f>
        <v>GB-CHC-1180864</v>
      </c>
      <c r="I436" s="4" t="str">
        <f>IF('[1]#source_data'!A439="","",IF('[1]#source_data'!G439="","",'[1]#source_data'!G439))</f>
        <v>Success Club CIO</v>
      </c>
      <c r="J436" s="4">
        <f>IF('[1]#source_data'!A439="","",IF(ISBLANK('[1]#source_data'!H439),"",'[1]#source_data'!H439))</f>
        <v>1180864</v>
      </c>
      <c r="K436" s="4" t="str">
        <f>IF('[1]#source_data'!A439="","",IF('[1]#source_data'!I439="","",TEXT('[1]#source_data'!I439,"00000000")))</f>
        <v/>
      </c>
      <c r="L436" s="4" t="str">
        <f>IF('[1]#source_data'!A439="","",'[1]#fixed_data'!$B$5)</f>
        <v>GB-CHC-1152596</v>
      </c>
      <c r="M436" s="4" t="str">
        <f>IF('[1]#source_data'!A439="","",'[1]#fixed_data'!$B$6)</f>
        <v>The Berkeley Foundation</v>
      </c>
      <c r="N436" s="4" t="str">
        <f>IF('[1]#source_data'!A439="","",IF('[1]#source_data'!J439="","",'[1]#source_data'!J439))</f>
        <v>Unrestricted funding</v>
      </c>
      <c r="O436" s="4" t="str">
        <f>IF('[1]#source_data'!A439="","",IF('[1]#source_data'!K439="","",'[1]#source_data'!K439))</f>
        <v>London</v>
      </c>
      <c r="P436" s="4" t="str">
        <f>IF('[1]#source_data'!A439="","",IF(O436="","",VLOOKUP(O436,[1]!Table2[#All],2,FALSE)))</f>
        <v>E12000007</v>
      </c>
      <c r="Q436" s="4" t="str">
        <f>IF('[1]#source_data'!A439="","",IF(O436="","",VLOOKUP(O436,[1]!Table2[#All],3,FALSE)))</f>
        <v>RGN/GOR</v>
      </c>
      <c r="R436" s="4" t="str">
        <f>IF('[1]#source_data'!A439="","",IF('[1]#source_data'!L439="","",'[1]#source_data'!L439))</f>
        <v/>
      </c>
      <c r="S436" s="4" t="str">
        <f>IF('[1]#source_data'!A439="","",IF(R436="","",VLOOKUP(R436,[1]!Table2[#All],2,FALSE)))</f>
        <v/>
      </c>
      <c r="T436" s="4" t="str">
        <f>IF('[1]#source_data'!A439="","",IF(R436="","",VLOOKUP(R436,[1]!Table2[#All],3,FALSE)))</f>
        <v/>
      </c>
      <c r="U436" s="4" t="str">
        <f>IF('[1]#source_data'!A439="","",IF('[1]#source_data'!M439="","",'[1]#source_data'!M439))</f>
        <v/>
      </c>
      <c r="V436" s="4" t="str">
        <f>IF('[1]#source_data'!A439="","",IF(U436="","",VLOOKUP(U436,[1]!Table2[#All],2,FALSE)))</f>
        <v/>
      </c>
      <c r="W436" s="4" t="str">
        <f>IF('[1]#source_data'!A439="","",IF(U436="","",VLOOKUP(U436,[1]!Table2[#All],3,FALSE)))</f>
        <v/>
      </c>
      <c r="X436" s="4" t="str">
        <f>IF('[1]#source_data'!A439="","",IF('[1]#source_data'!N439="","",'[1]#source_data'!N439))</f>
        <v/>
      </c>
      <c r="Y436" s="4" t="str">
        <f>IF('[1]#source_data'!A439="","",IF(X436="","",VLOOKUP(X436,[1]!Table2[#All],2,FALSE)))</f>
        <v/>
      </c>
      <c r="Z436" s="4" t="str">
        <f>IF('[1]#source_data'!A439="","",IF(X436="","",VLOOKUP(X436,[1]!Table2[#All],3,FALSE)))</f>
        <v/>
      </c>
      <c r="AA436" s="7">
        <f ca="1">IF('[1]#source_data'!A439="","",'[1]#fixed_data'!$B$7)</f>
        <v>46079</v>
      </c>
      <c r="AB436" s="4" t="str">
        <f>IF('[1]#source_data'!A439="","",'[1]#fixed_data'!$B$8)</f>
        <v>https://www.berkeleyfoundation.org.uk/</v>
      </c>
      <c r="AC436" s="4">
        <f>IF('[1]#source_data'!A439="","",IF('[1]#source_data'!O439="","",'[1]#source_data'!O439))</f>
        <v>0</v>
      </c>
    </row>
    <row r="437" spans="1:29" x14ac:dyDescent="0.25">
      <c r="A437" s="4" t="str">
        <f>IF('[1]#source_data'!A440="","",CONCATENATE('[1]#fixed_data'!$B$2&amp;'[1]#source_data'!A440))</f>
        <v>360G-BerkeleyFdn-GR10231</v>
      </c>
      <c r="B437" s="4" t="str">
        <f>IF('[1]#source_data'!A440="","",IF('[1]#source_data'!B440="","",'[1]#source_data'!B440))</f>
        <v>One-off grant</v>
      </c>
      <c r="C437" s="4" t="str">
        <f>IF('[1]#source_data'!A440="","",IF('[1]#source_data'!C440="","",'[1]#source_data'!C440))</f>
        <v>A grant provided in response to UK Cost of Living crisis.</v>
      </c>
      <c r="D437" s="4" t="str">
        <f>IF('[1]#source_data'!A440="","",'[1]#fixed_data'!$B$3)</f>
        <v>GBP</v>
      </c>
      <c r="E437" s="5">
        <f>IF('[1]#source_data'!A440="","",IF('[1]#source_data'!D440="","",'[1]#source_data'!D440))</f>
        <v>3000</v>
      </c>
      <c r="F437" s="5">
        <f>IF('[1]#source_data'!A440="","",IF('[1]#source_data'!F440="","",'[1]#source_data'!F440))</f>
        <v>3000</v>
      </c>
      <c r="G437" s="6">
        <f>IF('[1]#source_data'!A440="","",IF('[1]#source_data'!E440="","",'[1]#source_data'!E440))</f>
        <v>45083</v>
      </c>
      <c r="H437" s="4" t="str">
        <f>IF('[1]#source_data'!A440="","",IF(AND(J437="",K437=""),'[1]#fixed_data'!$B$4&amp;SUBSTITUTE(I437," ","-"),IF(J437="","GB-COH-"&amp;K437,IF(LEFT(J437,2)="SC","GB-SC-"&amp;J437,IF(AND(LEFT(J437,1)="1",LEN(J437)=6),"GB-NIC-"&amp;J437,IF(LEFT(J437,3)="NIC","GB-NIC-"&amp;SUBSTITUTE(J437,"NIC",""),IF(LEFT(J437,1)="X","GB-REV-"&amp;J437,"GB-CHC-"&amp;J437)))))))</f>
        <v>GB-CHC-1158753</v>
      </c>
      <c r="I437" s="4" t="str">
        <f>IF('[1]#source_data'!A440="","",IF('[1]#source_data'!G440="","",'[1]#source_data'!G440))</f>
        <v>Sunbeams London</v>
      </c>
      <c r="J437" s="4">
        <f>IF('[1]#source_data'!A440="","",IF(ISBLANK('[1]#source_data'!H440),"",'[1]#source_data'!H440))</f>
        <v>1158753</v>
      </c>
      <c r="K437" s="4" t="str">
        <f>IF('[1]#source_data'!A440="","",IF('[1]#source_data'!I440="","",TEXT('[1]#source_data'!I440,"00000000")))</f>
        <v>04210006</v>
      </c>
      <c r="L437" s="4" t="str">
        <f>IF('[1]#source_data'!A440="","",'[1]#fixed_data'!$B$5)</f>
        <v>GB-CHC-1152596</v>
      </c>
      <c r="M437" s="4" t="str">
        <f>IF('[1]#source_data'!A440="","",'[1]#fixed_data'!$B$6)</f>
        <v>The Berkeley Foundation</v>
      </c>
      <c r="N437" s="4" t="str">
        <f>IF('[1]#source_data'!A440="","",IF('[1]#source_data'!J440="","",'[1]#source_data'!J440))</f>
        <v>Unrestricted funding</v>
      </c>
      <c r="O437" s="4" t="str">
        <f>IF('[1]#source_data'!A440="","",IF('[1]#source_data'!K440="","",'[1]#source_data'!K440))</f>
        <v>London</v>
      </c>
      <c r="P437" s="4" t="str">
        <f>IF('[1]#source_data'!A440="","",IF(O437="","",VLOOKUP(O437,[1]!Table2[#All],2,FALSE)))</f>
        <v>E12000007</v>
      </c>
      <c r="Q437" s="4" t="str">
        <f>IF('[1]#source_data'!A440="","",IF(O437="","",VLOOKUP(O437,[1]!Table2[#All],3,FALSE)))</f>
        <v>RGN/GOR</v>
      </c>
      <c r="R437" s="4" t="str">
        <f>IF('[1]#source_data'!A440="","",IF('[1]#source_data'!L440="","",'[1]#source_data'!L440))</f>
        <v/>
      </c>
      <c r="S437" s="4" t="str">
        <f>IF('[1]#source_data'!A440="","",IF(R437="","",VLOOKUP(R437,[1]!Table2[#All],2,FALSE)))</f>
        <v/>
      </c>
      <c r="T437" s="4" t="str">
        <f>IF('[1]#source_data'!A440="","",IF(R437="","",VLOOKUP(R437,[1]!Table2[#All],3,FALSE)))</f>
        <v/>
      </c>
      <c r="U437" s="4" t="str">
        <f>IF('[1]#source_data'!A440="","",IF('[1]#source_data'!M440="","",'[1]#source_data'!M440))</f>
        <v/>
      </c>
      <c r="V437" s="4" t="str">
        <f>IF('[1]#source_data'!A440="","",IF(U437="","",VLOOKUP(U437,[1]!Table2[#All],2,FALSE)))</f>
        <v/>
      </c>
      <c r="W437" s="4" t="str">
        <f>IF('[1]#source_data'!A440="","",IF(U437="","",VLOOKUP(U437,[1]!Table2[#All],3,FALSE)))</f>
        <v/>
      </c>
      <c r="X437" s="4" t="str">
        <f>IF('[1]#source_data'!A440="","",IF('[1]#source_data'!N440="","",'[1]#source_data'!N440))</f>
        <v/>
      </c>
      <c r="Y437" s="4" t="str">
        <f>IF('[1]#source_data'!A440="","",IF(X437="","",VLOOKUP(X437,[1]!Table2[#All],2,FALSE)))</f>
        <v/>
      </c>
      <c r="Z437" s="4" t="str">
        <f>IF('[1]#source_data'!A440="","",IF(X437="","",VLOOKUP(X437,[1]!Table2[#All],3,FALSE)))</f>
        <v/>
      </c>
      <c r="AA437" s="7">
        <f ca="1">IF('[1]#source_data'!A440="","",'[1]#fixed_data'!$B$7)</f>
        <v>46079</v>
      </c>
      <c r="AB437" s="4" t="str">
        <f>IF('[1]#source_data'!A440="","",'[1]#fixed_data'!$B$8)</f>
        <v>https://www.berkeleyfoundation.org.uk/</v>
      </c>
      <c r="AC437" s="4">
        <f>IF('[1]#source_data'!A440="","",IF('[1]#source_data'!O440="","",'[1]#source_data'!O440))</f>
        <v>0</v>
      </c>
    </row>
    <row r="438" spans="1:29" x14ac:dyDescent="0.25">
      <c r="A438" s="4" t="str">
        <f>IF('[1]#source_data'!A441="","",CONCATENATE('[1]#fixed_data'!$B$2&amp;'[1]#source_data'!A441))</f>
        <v>360G-BerkeleyFdn-GR10225</v>
      </c>
      <c r="B438" s="4" t="str">
        <f>IF('[1]#source_data'!A441="","",IF('[1]#source_data'!B441="","",'[1]#source_data'!B441))</f>
        <v>One-off grant</v>
      </c>
      <c r="C438" s="4" t="str">
        <f>IF('[1]#source_data'!A441="","",IF('[1]#source_data'!C441="","",'[1]#source_data'!C441))</f>
        <v>A grant provided in response to UK Cost of Living crisis.</v>
      </c>
      <c r="D438" s="4" t="str">
        <f>IF('[1]#source_data'!A441="","",'[1]#fixed_data'!$B$3)</f>
        <v>GBP</v>
      </c>
      <c r="E438" s="5">
        <f>IF('[1]#source_data'!A441="","",IF('[1]#source_data'!D441="","",'[1]#source_data'!D441))</f>
        <v>3000</v>
      </c>
      <c r="F438" s="5">
        <f>IF('[1]#source_data'!A441="","",IF('[1]#source_data'!F441="","",'[1]#source_data'!F441))</f>
        <v>3000</v>
      </c>
      <c r="G438" s="6">
        <f>IF('[1]#source_data'!A441="","",IF('[1]#source_data'!E441="","",'[1]#source_data'!E441))</f>
        <v>45083</v>
      </c>
      <c r="H438" s="4" t="str">
        <f>IF('[1]#source_data'!A441="","",IF(AND(J438="",K438=""),'[1]#fixed_data'!$B$4&amp;SUBSTITUTE(I438," ","-"),IF(J438="","GB-COH-"&amp;K438,IF(LEFT(J438,2)="SC","GB-SC-"&amp;J438,IF(AND(LEFT(J438,1)="1",LEN(J438)=6),"GB-NIC-"&amp;J438,IF(LEFT(J438,3)="NIC","GB-NIC-"&amp;SUBSTITUTE(J438,"NIC",""),IF(LEFT(J438,1)="X","GB-REV-"&amp;J438,"GB-CHC-"&amp;J438)))))))</f>
        <v>GB-CHC-1114835</v>
      </c>
      <c r="I438" s="4" t="str">
        <f>IF('[1]#source_data'!A441="","",IF('[1]#source_data'!G441="","",'[1]#source_data'!G441))</f>
        <v>Newham All Star Sports Academy</v>
      </c>
      <c r="J438" s="4">
        <f>IF('[1]#source_data'!A441="","",IF(ISBLANK('[1]#source_data'!H441),"",'[1]#source_data'!H441))</f>
        <v>1114835</v>
      </c>
      <c r="K438" s="4" t="str">
        <f>IF('[1]#source_data'!A441="","",IF('[1]#source_data'!I441="","",TEXT('[1]#source_data'!I441,"00000000")))</f>
        <v/>
      </c>
      <c r="L438" s="4" t="str">
        <f>IF('[1]#source_data'!A441="","",'[1]#fixed_data'!$B$5)</f>
        <v>GB-CHC-1152596</v>
      </c>
      <c r="M438" s="4" t="str">
        <f>IF('[1]#source_data'!A441="","",'[1]#fixed_data'!$B$6)</f>
        <v>The Berkeley Foundation</v>
      </c>
      <c r="N438" s="4" t="str">
        <f>IF('[1]#source_data'!A441="","",IF('[1]#source_data'!J441="","",'[1]#source_data'!J441))</f>
        <v>Unrestricted funding</v>
      </c>
      <c r="O438" s="4" t="str">
        <f>IF('[1]#source_data'!A441="","",IF('[1]#source_data'!K441="","",'[1]#source_data'!K441))</f>
        <v>London</v>
      </c>
      <c r="P438" s="4" t="str">
        <f>IF('[1]#source_data'!A441="","",IF(O438="","",VLOOKUP(O438,[1]!Table2[#All],2,FALSE)))</f>
        <v>E12000007</v>
      </c>
      <c r="Q438" s="4" t="str">
        <f>IF('[1]#source_data'!A441="","",IF(O438="","",VLOOKUP(O438,[1]!Table2[#All],3,FALSE)))</f>
        <v>RGN/GOR</v>
      </c>
      <c r="R438" s="4" t="str">
        <f>IF('[1]#source_data'!A441="","",IF('[1]#source_data'!L441="","",'[1]#source_data'!L441))</f>
        <v/>
      </c>
      <c r="S438" s="4" t="str">
        <f>IF('[1]#source_data'!A441="","",IF(R438="","",VLOOKUP(R438,[1]!Table2[#All],2,FALSE)))</f>
        <v/>
      </c>
      <c r="T438" s="4" t="str">
        <f>IF('[1]#source_data'!A441="","",IF(R438="","",VLOOKUP(R438,[1]!Table2[#All],3,FALSE)))</f>
        <v/>
      </c>
      <c r="U438" s="4" t="str">
        <f>IF('[1]#source_data'!A441="","",IF('[1]#source_data'!M441="","",'[1]#source_data'!M441))</f>
        <v/>
      </c>
      <c r="V438" s="4" t="str">
        <f>IF('[1]#source_data'!A441="","",IF(U438="","",VLOOKUP(U438,[1]!Table2[#All],2,FALSE)))</f>
        <v/>
      </c>
      <c r="W438" s="4" t="str">
        <f>IF('[1]#source_data'!A441="","",IF(U438="","",VLOOKUP(U438,[1]!Table2[#All],3,FALSE)))</f>
        <v/>
      </c>
      <c r="X438" s="4" t="str">
        <f>IF('[1]#source_data'!A441="","",IF('[1]#source_data'!N441="","",'[1]#source_data'!N441))</f>
        <v/>
      </c>
      <c r="Y438" s="4" t="str">
        <f>IF('[1]#source_data'!A441="","",IF(X438="","",VLOOKUP(X438,[1]!Table2[#All],2,FALSE)))</f>
        <v/>
      </c>
      <c r="Z438" s="4" t="str">
        <f>IF('[1]#source_data'!A441="","",IF(X438="","",VLOOKUP(X438,[1]!Table2[#All],3,FALSE)))</f>
        <v/>
      </c>
      <c r="AA438" s="7">
        <f ca="1">IF('[1]#source_data'!A441="","",'[1]#fixed_data'!$B$7)</f>
        <v>46079</v>
      </c>
      <c r="AB438" s="4" t="str">
        <f>IF('[1]#source_data'!A441="","",'[1]#fixed_data'!$B$8)</f>
        <v>https://www.berkeleyfoundation.org.uk/</v>
      </c>
      <c r="AC438" s="4">
        <f>IF('[1]#source_data'!A441="","",IF('[1]#source_data'!O441="","",'[1]#source_data'!O441))</f>
        <v>0</v>
      </c>
    </row>
    <row r="439" spans="1:29" x14ac:dyDescent="0.25">
      <c r="A439" s="4" t="str">
        <f>IF('[1]#source_data'!A442="","",CONCATENATE('[1]#fixed_data'!$B$2&amp;'[1]#source_data'!A442))</f>
        <v>360G-BerkeleyFdn-GR10224</v>
      </c>
      <c r="B439" s="4" t="str">
        <f>IF('[1]#source_data'!A442="","",IF('[1]#source_data'!B442="","",'[1]#source_data'!B442))</f>
        <v>One-off grant</v>
      </c>
      <c r="C439" s="4" t="str">
        <f>IF('[1]#source_data'!A442="","",IF('[1]#source_data'!C442="","",'[1]#source_data'!C442))</f>
        <v>A grant provided in response to UK Cost of Living crisis.</v>
      </c>
      <c r="D439" s="4" t="str">
        <f>IF('[1]#source_data'!A442="","",'[1]#fixed_data'!$B$3)</f>
        <v>GBP</v>
      </c>
      <c r="E439" s="5">
        <f>IF('[1]#source_data'!A442="","",IF('[1]#source_data'!D442="","",'[1]#source_data'!D442))</f>
        <v>3000</v>
      </c>
      <c r="F439" s="5">
        <f>IF('[1]#source_data'!A442="","",IF('[1]#source_data'!F442="","",'[1]#source_data'!F442))</f>
        <v>3000</v>
      </c>
      <c r="G439" s="6">
        <f>IF('[1]#source_data'!A442="","",IF('[1]#source_data'!E442="","",'[1]#source_data'!E442))</f>
        <v>45083</v>
      </c>
      <c r="H439" s="4" t="str">
        <f>IF('[1]#source_data'!A442="","",IF(AND(J439="",K439=""),'[1]#fixed_data'!$B$4&amp;SUBSTITUTE(I439," ","-"),IF(J439="","GB-COH-"&amp;K439,IF(LEFT(J439,2)="SC","GB-SC-"&amp;J439,IF(AND(LEFT(J439,1)="1",LEN(J439)=6),"GB-NIC-"&amp;J439,IF(LEFT(J439,3)="NIC","GB-NIC-"&amp;SUBSTITUTE(J439,"NIC",""),IF(LEFT(J439,1)="X","GB-REV-"&amp;J439,"GB-CHC-"&amp;J439)))))))</f>
        <v>GB-CHC-1137915</v>
      </c>
      <c r="I439" s="4" t="str">
        <f>IF('[1]#source_data'!A442="","",IF('[1]#source_data'!G442="","",'[1]#source_data'!G442))</f>
        <v>Reaching Higher</v>
      </c>
      <c r="J439" s="4">
        <f>IF('[1]#source_data'!A442="","",IF(ISBLANK('[1]#source_data'!H442),"",'[1]#source_data'!H442))</f>
        <v>1137915</v>
      </c>
      <c r="K439" s="4" t="str">
        <f>IF('[1]#source_data'!A442="","",IF('[1]#source_data'!I442="","",TEXT('[1]#source_data'!I442,"00000000")))</f>
        <v/>
      </c>
      <c r="L439" s="4" t="str">
        <f>IF('[1]#source_data'!A442="","",'[1]#fixed_data'!$B$5)</f>
        <v>GB-CHC-1152596</v>
      </c>
      <c r="M439" s="4" t="str">
        <f>IF('[1]#source_data'!A442="","",'[1]#fixed_data'!$B$6)</f>
        <v>The Berkeley Foundation</v>
      </c>
      <c r="N439" s="4" t="str">
        <f>IF('[1]#source_data'!A442="","",IF('[1]#source_data'!J442="","",'[1]#source_data'!J442))</f>
        <v>Unrestricted funding</v>
      </c>
      <c r="O439" s="4" t="str">
        <f>IF('[1]#source_data'!A442="","",IF('[1]#source_data'!K442="","",'[1]#source_data'!K442))</f>
        <v>London</v>
      </c>
      <c r="P439" s="4" t="str">
        <f>IF('[1]#source_data'!A442="","",IF(O439="","",VLOOKUP(O439,[1]!Table2[#All],2,FALSE)))</f>
        <v>E12000007</v>
      </c>
      <c r="Q439" s="4" t="str">
        <f>IF('[1]#source_data'!A442="","",IF(O439="","",VLOOKUP(O439,[1]!Table2[#All],3,FALSE)))</f>
        <v>RGN/GOR</v>
      </c>
      <c r="R439" s="4" t="str">
        <f>IF('[1]#source_data'!A442="","",IF('[1]#source_data'!L442="","",'[1]#source_data'!L442))</f>
        <v/>
      </c>
      <c r="S439" s="4" t="str">
        <f>IF('[1]#source_data'!A442="","",IF(R439="","",VLOOKUP(R439,[1]!Table2[#All],2,FALSE)))</f>
        <v/>
      </c>
      <c r="T439" s="4" t="str">
        <f>IF('[1]#source_data'!A442="","",IF(R439="","",VLOOKUP(R439,[1]!Table2[#All],3,FALSE)))</f>
        <v/>
      </c>
      <c r="U439" s="4" t="str">
        <f>IF('[1]#source_data'!A442="","",IF('[1]#source_data'!M442="","",'[1]#source_data'!M442))</f>
        <v/>
      </c>
      <c r="V439" s="4" t="str">
        <f>IF('[1]#source_data'!A442="","",IF(U439="","",VLOOKUP(U439,[1]!Table2[#All],2,FALSE)))</f>
        <v/>
      </c>
      <c r="W439" s="4" t="str">
        <f>IF('[1]#source_data'!A442="","",IF(U439="","",VLOOKUP(U439,[1]!Table2[#All],3,FALSE)))</f>
        <v/>
      </c>
      <c r="X439" s="4" t="str">
        <f>IF('[1]#source_data'!A442="","",IF('[1]#source_data'!N442="","",'[1]#source_data'!N442))</f>
        <v/>
      </c>
      <c r="Y439" s="4" t="str">
        <f>IF('[1]#source_data'!A442="","",IF(X439="","",VLOOKUP(X439,[1]!Table2[#All],2,FALSE)))</f>
        <v/>
      </c>
      <c r="Z439" s="4" t="str">
        <f>IF('[1]#source_data'!A442="","",IF(X439="","",VLOOKUP(X439,[1]!Table2[#All],3,FALSE)))</f>
        <v/>
      </c>
      <c r="AA439" s="7">
        <f ca="1">IF('[1]#source_data'!A442="","",'[1]#fixed_data'!$B$7)</f>
        <v>46079</v>
      </c>
      <c r="AB439" s="4" t="str">
        <f>IF('[1]#source_data'!A442="","",'[1]#fixed_data'!$B$8)</f>
        <v>https://www.berkeleyfoundation.org.uk/</v>
      </c>
      <c r="AC439" s="4">
        <f>IF('[1]#source_data'!A442="","",IF('[1]#source_data'!O442="","",'[1]#source_data'!O442))</f>
        <v>0</v>
      </c>
    </row>
    <row r="440" spans="1:29" x14ac:dyDescent="0.25">
      <c r="A440" s="4" t="str">
        <f>IF('[1]#source_data'!A443="","",CONCATENATE('[1]#fixed_data'!$B$2&amp;'[1]#source_data'!A443))</f>
        <v>360G-BerkeleyFdn-GR10223</v>
      </c>
      <c r="B440" s="4" t="str">
        <f>IF('[1]#source_data'!A443="","",IF('[1]#source_data'!B443="","",'[1]#source_data'!B443))</f>
        <v>One-off grant</v>
      </c>
      <c r="C440" s="4" t="str">
        <f>IF('[1]#source_data'!A443="","",IF('[1]#source_data'!C443="","",'[1]#source_data'!C443))</f>
        <v>A grant provided in response to UK Cost of Living crisis.</v>
      </c>
      <c r="D440" s="4" t="str">
        <f>IF('[1]#source_data'!A443="","",'[1]#fixed_data'!$B$3)</f>
        <v>GBP</v>
      </c>
      <c r="E440" s="5">
        <f>IF('[1]#source_data'!A443="","",IF('[1]#source_data'!D443="","",'[1]#source_data'!D443))</f>
        <v>3000</v>
      </c>
      <c r="F440" s="5">
        <f>IF('[1]#source_data'!A443="","",IF('[1]#source_data'!F443="","",'[1]#source_data'!F443))</f>
        <v>3000</v>
      </c>
      <c r="G440" s="6">
        <f>IF('[1]#source_data'!A443="","",IF('[1]#source_data'!E443="","",'[1]#source_data'!E443))</f>
        <v>45083</v>
      </c>
      <c r="H440" s="4" t="str">
        <f>IF('[1]#source_data'!A443="","",IF(AND(J440="",K440=""),'[1]#fixed_data'!$B$4&amp;SUBSTITUTE(I440," ","-"),IF(J440="","GB-COH-"&amp;K440,IF(LEFT(J440,2)="SC","GB-SC-"&amp;J440,IF(AND(LEFT(J440,1)="1",LEN(J440)=6),"GB-NIC-"&amp;J440,IF(LEFT(J440,3)="NIC","GB-NIC-"&amp;SUBSTITUTE(J440,"NIC",""),IF(LEFT(J440,1)="X","GB-REV-"&amp;J440,"GB-CHC-"&amp;J440)))))))</f>
        <v>GB-COH-13264319</v>
      </c>
      <c r="I440" s="4" t="str">
        <f>IF('[1]#source_data'!A443="","",IF('[1]#source_data'!G443="","",'[1]#source_data'!G443))</f>
        <v>The Boury Academy</v>
      </c>
      <c r="J440" s="4" t="str">
        <f>IF('[1]#source_data'!A443="","",IF(ISBLANK('[1]#source_data'!H443),"",'[1]#source_data'!H443))</f>
        <v/>
      </c>
      <c r="K440" s="4" t="str">
        <f>IF('[1]#source_data'!A443="","",IF('[1]#source_data'!I443="","",TEXT('[1]#source_data'!I443,"00000000")))</f>
        <v>13264319</v>
      </c>
      <c r="L440" s="4" t="str">
        <f>IF('[1]#source_data'!A443="","",'[1]#fixed_data'!$B$5)</f>
        <v>GB-CHC-1152596</v>
      </c>
      <c r="M440" s="4" t="str">
        <f>IF('[1]#source_data'!A443="","",'[1]#fixed_data'!$B$6)</f>
        <v>The Berkeley Foundation</v>
      </c>
      <c r="N440" s="4" t="str">
        <f>IF('[1]#source_data'!A443="","",IF('[1]#source_data'!J443="","",'[1]#source_data'!J443))</f>
        <v>Unrestricted funding</v>
      </c>
      <c r="O440" s="4" t="str">
        <f>IF('[1]#source_data'!A443="","",IF('[1]#source_data'!K443="","",'[1]#source_data'!K443))</f>
        <v>London</v>
      </c>
      <c r="P440" s="4" t="str">
        <f>IF('[1]#source_data'!A443="","",IF(O440="","",VLOOKUP(O440,[1]!Table2[#All],2,FALSE)))</f>
        <v>E12000007</v>
      </c>
      <c r="Q440" s="4" t="str">
        <f>IF('[1]#source_data'!A443="","",IF(O440="","",VLOOKUP(O440,[1]!Table2[#All],3,FALSE)))</f>
        <v>RGN/GOR</v>
      </c>
      <c r="R440" s="4" t="str">
        <f>IF('[1]#source_data'!A443="","",IF('[1]#source_data'!L443="","",'[1]#source_data'!L443))</f>
        <v/>
      </c>
      <c r="S440" s="4" t="str">
        <f>IF('[1]#source_data'!A443="","",IF(R440="","",VLOOKUP(R440,[1]!Table2[#All],2,FALSE)))</f>
        <v/>
      </c>
      <c r="T440" s="4" t="str">
        <f>IF('[1]#source_data'!A443="","",IF(R440="","",VLOOKUP(R440,[1]!Table2[#All],3,FALSE)))</f>
        <v/>
      </c>
      <c r="U440" s="4" t="str">
        <f>IF('[1]#source_data'!A443="","",IF('[1]#source_data'!M443="","",'[1]#source_data'!M443))</f>
        <v/>
      </c>
      <c r="V440" s="4" t="str">
        <f>IF('[1]#source_data'!A443="","",IF(U440="","",VLOOKUP(U440,[1]!Table2[#All],2,FALSE)))</f>
        <v/>
      </c>
      <c r="W440" s="4" t="str">
        <f>IF('[1]#source_data'!A443="","",IF(U440="","",VLOOKUP(U440,[1]!Table2[#All],3,FALSE)))</f>
        <v/>
      </c>
      <c r="X440" s="4" t="str">
        <f>IF('[1]#source_data'!A443="","",IF('[1]#source_data'!N443="","",'[1]#source_data'!N443))</f>
        <v/>
      </c>
      <c r="Y440" s="4" t="str">
        <f>IF('[1]#source_data'!A443="","",IF(X440="","",VLOOKUP(X440,[1]!Table2[#All],2,FALSE)))</f>
        <v/>
      </c>
      <c r="Z440" s="4" t="str">
        <f>IF('[1]#source_data'!A443="","",IF(X440="","",VLOOKUP(X440,[1]!Table2[#All],3,FALSE)))</f>
        <v/>
      </c>
      <c r="AA440" s="7">
        <f ca="1">IF('[1]#source_data'!A443="","",'[1]#fixed_data'!$B$7)</f>
        <v>46079</v>
      </c>
      <c r="AB440" s="4" t="str">
        <f>IF('[1]#source_data'!A443="","",'[1]#fixed_data'!$B$8)</f>
        <v>https://www.berkeleyfoundation.org.uk/</v>
      </c>
      <c r="AC440" s="4">
        <f>IF('[1]#source_data'!A443="","",IF('[1]#source_data'!O443="","",'[1]#source_data'!O443))</f>
        <v>0</v>
      </c>
    </row>
    <row r="441" spans="1:29" x14ac:dyDescent="0.25">
      <c r="A441" s="4" t="str">
        <f>IF('[1]#source_data'!A444="","",CONCATENATE('[1]#fixed_data'!$B$2&amp;'[1]#source_data'!A444))</f>
        <v>360G-BerkeleyFdn-GR10222</v>
      </c>
      <c r="B441" s="4" t="str">
        <f>IF('[1]#source_data'!A444="","",IF('[1]#source_data'!B444="","",'[1]#source_data'!B444))</f>
        <v>One-off grant</v>
      </c>
      <c r="C441" s="4" t="str">
        <f>IF('[1]#source_data'!A444="","",IF('[1]#source_data'!C444="","",'[1]#source_data'!C444))</f>
        <v>A grant provided in response to UK Cost of Living crisis.</v>
      </c>
      <c r="D441" s="4" t="str">
        <f>IF('[1]#source_data'!A444="","",'[1]#fixed_data'!$B$3)</f>
        <v>GBP</v>
      </c>
      <c r="E441" s="5">
        <f>IF('[1]#source_data'!A444="","",IF('[1]#source_data'!D444="","",'[1]#source_data'!D444))</f>
        <v>3000</v>
      </c>
      <c r="F441" s="5">
        <f>IF('[1]#source_data'!A444="","",IF('[1]#source_data'!F444="","",'[1]#source_data'!F444))</f>
        <v>3000</v>
      </c>
      <c r="G441" s="6">
        <f>IF('[1]#source_data'!A444="","",IF('[1]#source_data'!E444="","",'[1]#source_data'!E444))</f>
        <v>45083</v>
      </c>
      <c r="H441" s="4" t="str">
        <f>IF('[1]#source_data'!A444="","",IF(AND(J441="",K441=""),'[1]#fixed_data'!$B$4&amp;SUBSTITUTE(I441," ","-"),IF(J441="","GB-COH-"&amp;K441,IF(LEFT(J441,2)="SC","GB-SC-"&amp;J441,IF(AND(LEFT(J441,1)="1",LEN(J441)=6),"GB-NIC-"&amp;J441,IF(LEFT(J441,3)="NIC","GB-NIC-"&amp;SUBSTITUTE(J441,"NIC",""),IF(LEFT(J441,1)="X","GB-REV-"&amp;J441,"GB-CHC-"&amp;J441)))))))</f>
        <v>GB-COH-09489401</v>
      </c>
      <c r="I441" s="4" t="str">
        <f>IF('[1]#source_data'!A444="","",IF('[1]#source_data'!G444="","",'[1]#source_data'!G444))</f>
        <v>Spiral Skills CIC</v>
      </c>
      <c r="J441" s="4" t="str">
        <f>IF('[1]#source_data'!A444="","",IF(ISBLANK('[1]#source_data'!H444),"",'[1]#source_data'!H444))</f>
        <v/>
      </c>
      <c r="K441" s="4" t="str">
        <f>IF('[1]#source_data'!A444="","",IF('[1]#source_data'!I444="","",TEXT('[1]#source_data'!I444,"00000000")))</f>
        <v>09489401</v>
      </c>
      <c r="L441" s="4" t="str">
        <f>IF('[1]#source_data'!A444="","",'[1]#fixed_data'!$B$5)</f>
        <v>GB-CHC-1152596</v>
      </c>
      <c r="M441" s="4" t="str">
        <f>IF('[1]#source_data'!A444="","",'[1]#fixed_data'!$B$6)</f>
        <v>The Berkeley Foundation</v>
      </c>
      <c r="N441" s="4" t="str">
        <f>IF('[1]#source_data'!A444="","",IF('[1]#source_data'!J444="","",'[1]#source_data'!J444))</f>
        <v>Unrestricted funding</v>
      </c>
      <c r="O441" s="4" t="str">
        <f>IF('[1]#source_data'!A444="","",IF('[1]#source_data'!K444="","",'[1]#source_data'!K444))</f>
        <v>London</v>
      </c>
      <c r="P441" s="4" t="str">
        <f>IF('[1]#source_data'!A444="","",IF(O441="","",VLOOKUP(O441,[1]!Table2[#All],2,FALSE)))</f>
        <v>E12000007</v>
      </c>
      <c r="Q441" s="4" t="str">
        <f>IF('[1]#source_data'!A444="","",IF(O441="","",VLOOKUP(O441,[1]!Table2[#All],3,FALSE)))</f>
        <v>RGN/GOR</v>
      </c>
      <c r="R441" s="4" t="str">
        <f>IF('[1]#source_data'!A444="","",IF('[1]#source_data'!L444="","",'[1]#source_data'!L444))</f>
        <v/>
      </c>
      <c r="S441" s="4" t="str">
        <f>IF('[1]#source_data'!A444="","",IF(R441="","",VLOOKUP(R441,[1]!Table2[#All],2,FALSE)))</f>
        <v/>
      </c>
      <c r="T441" s="4" t="str">
        <f>IF('[1]#source_data'!A444="","",IF(R441="","",VLOOKUP(R441,[1]!Table2[#All],3,FALSE)))</f>
        <v/>
      </c>
      <c r="U441" s="4" t="str">
        <f>IF('[1]#source_data'!A444="","",IF('[1]#source_data'!M444="","",'[1]#source_data'!M444))</f>
        <v/>
      </c>
      <c r="V441" s="4" t="str">
        <f>IF('[1]#source_data'!A444="","",IF(U441="","",VLOOKUP(U441,[1]!Table2[#All],2,FALSE)))</f>
        <v/>
      </c>
      <c r="W441" s="4" t="str">
        <f>IF('[1]#source_data'!A444="","",IF(U441="","",VLOOKUP(U441,[1]!Table2[#All],3,FALSE)))</f>
        <v/>
      </c>
      <c r="X441" s="4" t="str">
        <f>IF('[1]#source_data'!A444="","",IF('[1]#source_data'!N444="","",'[1]#source_data'!N444))</f>
        <v/>
      </c>
      <c r="Y441" s="4" t="str">
        <f>IF('[1]#source_data'!A444="","",IF(X441="","",VLOOKUP(X441,[1]!Table2[#All],2,FALSE)))</f>
        <v/>
      </c>
      <c r="Z441" s="4" t="str">
        <f>IF('[1]#source_data'!A444="","",IF(X441="","",VLOOKUP(X441,[1]!Table2[#All],3,FALSE)))</f>
        <v/>
      </c>
      <c r="AA441" s="7">
        <f ca="1">IF('[1]#source_data'!A444="","",'[1]#fixed_data'!$B$7)</f>
        <v>46079</v>
      </c>
      <c r="AB441" s="4" t="str">
        <f>IF('[1]#source_data'!A444="","",'[1]#fixed_data'!$B$8)</f>
        <v>https://www.berkeleyfoundation.org.uk/</v>
      </c>
      <c r="AC441" s="4">
        <f>IF('[1]#source_data'!A444="","",IF('[1]#source_data'!O444="","",'[1]#source_data'!O444))</f>
        <v>0</v>
      </c>
    </row>
    <row r="442" spans="1:29" x14ac:dyDescent="0.25">
      <c r="A442" s="4" t="str">
        <f>IF('[1]#source_data'!A445="","",CONCATENATE('[1]#fixed_data'!$B$2&amp;'[1]#source_data'!A445))</f>
        <v>360G-BerkeleyFdn-GR10220</v>
      </c>
      <c r="B442" s="4" t="str">
        <f>IF('[1]#source_data'!A445="","",IF('[1]#source_data'!B445="","",'[1]#source_data'!B445))</f>
        <v>Strategic Partnership</v>
      </c>
      <c r="C442" s="4" t="str">
        <f>IF('[1]#source_data'!A445="","",IF('[1]#source_data'!C445="","",'[1]#source_data'!C445))</f>
        <v>Multi-year grant - 3-year Strategic Partnership supporting young people with disabilities to access cricket coaching</v>
      </c>
      <c r="D442" s="4" t="str">
        <f>IF('[1]#source_data'!A445="","",'[1]#fixed_data'!$B$3)</f>
        <v>GBP</v>
      </c>
      <c r="E442" s="5">
        <f>IF('[1]#source_data'!A445="","",IF('[1]#source_data'!D445="","",'[1]#source_data'!D445))</f>
        <v>750000</v>
      </c>
      <c r="F442" s="5">
        <f>IF('[1]#source_data'!A445="","",IF('[1]#source_data'!F445="","",'[1]#source_data'!F445))</f>
        <v>500000</v>
      </c>
      <c r="G442" s="6">
        <f>IF('[1]#source_data'!A445="","",IF('[1]#source_data'!E445="","",'[1]#source_data'!E445))</f>
        <v>45118</v>
      </c>
      <c r="H442" s="4" t="str">
        <f>IF('[1]#source_data'!A445="","",IF(AND(J442="",K442=""),'[1]#fixed_data'!$B$4&amp;SUBSTITUTE(I442," ","-"),IF(J442="","GB-COH-"&amp;K442,IF(LEFT(J442,2)="SC","GB-SC-"&amp;J442,IF(AND(LEFT(J442,1)="1",LEN(J442)=6),"GB-NIC-"&amp;J442,IF(LEFT(J442,3)="NIC","GB-NIC-"&amp;SUBSTITUTE(J442,"NIC",""),IF(LEFT(J442,1)="X","GB-REV-"&amp;J442,"GB-CHC-"&amp;J442)))))))</f>
        <v>GB-CHC-306054</v>
      </c>
      <c r="I442" s="4" t="str">
        <f>IF('[1]#source_data'!A445="","",IF('[1]#source_data'!G445="","",'[1]#source_data'!G445))</f>
        <v>The Lord's Taverners</v>
      </c>
      <c r="J442" s="4">
        <f>IF('[1]#source_data'!A445="","",IF(ISBLANK('[1]#source_data'!H445),"",'[1]#source_data'!H445))</f>
        <v>306054</v>
      </c>
      <c r="K442" s="4" t="str">
        <f>IF('[1]#source_data'!A445="","",IF('[1]#source_data'!I445="","",TEXT('[1]#source_data'!I445,"00000000")))</f>
        <v/>
      </c>
      <c r="L442" s="4" t="str">
        <f>IF('[1]#source_data'!A445="","",'[1]#fixed_data'!$B$5)</f>
        <v>GB-CHC-1152596</v>
      </c>
      <c r="M442" s="4" t="str">
        <f>IF('[1]#source_data'!A445="","",'[1]#fixed_data'!$B$6)</f>
        <v>The Berkeley Foundation</v>
      </c>
      <c r="N442" s="4" t="str">
        <f>IF('[1]#source_data'!A445="","",IF('[1]#source_data'!J445="","",'[1]#source_data'!J445))</f>
        <v>Health and Wellbeing</v>
      </c>
      <c r="O442" s="4" t="str">
        <f>IF('[1]#source_data'!A445="","",IF('[1]#source_data'!K445="","",'[1]#source_data'!K445))</f>
        <v>Birmingham</v>
      </c>
      <c r="P442" s="4" t="str">
        <f>IF('[1]#source_data'!A445="","",IF(O442="","",VLOOKUP(O442,[1]!Table2[#All],2,FALSE)))</f>
        <v>E08000025</v>
      </c>
      <c r="Q442" s="4" t="str">
        <f>IF('[1]#source_data'!A445="","",IF(O442="","",VLOOKUP(O442,[1]!Table2[#All],3,FALSE)))</f>
        <v>MD</v>
      </c>
      <c r="R442" s="4" t="str">
        <f>IF('[1]#source_data'!A445="","",IF('[1]#source_data'!L445="","",'[1]#source_data'!L445))</f>
        <v>London</v>
      </c>
      <c r="S442" s="4" t="str">
        <f>IF('[1]#source_data'!A445="","",IF(R442="","",VLOOKUP(R442,[1]!Table2[#All],2,FALSE)))</f>
        <v>E12000007</v>
      </c>
      <c r="T442" s="4" t="str">
        <f>IF('[1]#source_data'!A445="","",IF(R442="","",VLOOKUP(R442,[1]!Table2[#All],3,FALSE)))</f>
        <v>RGN/GOR</v>
      </c>
      <c r="U442" s="4" t="str">
        <f>IF('[1]#source_data'!A445="","",IF('[1]#source_data'!M445="","",'[1]#source_data'!M445))</f>
        <v>South East England</v>
      </c>
      <c r="V442" s="4" t="str">
        <f>IF('[1]#source_data'!A445="","",IF(U442="","",VLOOKUP(U442,[1]!Table2[#All],2,FALSE)))</f>
        <v>E12000008</v>
      </c>
      <c r="W442" s="4" t="str">
        <f>IF('[1]#source_data'!A445="","",IF(U442="","",VLOOKUP(U442,[1]!Table2[#All],3,FALSE)))</f>
        <v>RGN/GOR</v>
      </c>
      <c r="X442" s="4" t="str">
        <f>IF('[1]#source_data'!A445="","",IF('[1]#source_data'!N445="","",'[1]#source_data'!N445))</f>
        <v/>
      </c>
      <c r="Y442" s="4" t="str">
        <f>IF('[1]#source_data'!A445="","",IF(X442="","",VLOOKUP(X442,[1]!Table2[#All],2,FALSE)))</f>
        <v/>
      </c>
      <c r="Z442" s="4" t="str">
        <f>IF('[1]#source_data'!A445="","",IF(X442="","",VLOOKUP(X442,[1]!Table2[#All],3,FALSE)))</f>
        <v/>
      </c>
      <c r="AA442" s="7">
        <f ca="1">IF('[1]#source_data'!A445="","",'[1]#fixed_data'!$B$7)</f>
        <v>46079</v>
      </c>
      <c r="AB442" s="4" t="str">
        <f>IF('[1]#source_data'!A445="","",'[1]#fixed_data'!$B$8)</f>
        <v>https://www.berkeleyfoundation.org.uk/</v>
      </c>
      <c r="AC442" s="4">
        <f>IF('[1]#source_data'!A445="","",IF('[1]#source_data'!O445="","",'[1]#source_data'!O445))</f>
        <v>36</v>
      </c>
    </row>
    <row r="443" spans="1:29" x14ac:dyDescent="0.25">
      <c r="A443" s="4" t="str">
        <f>IF('[1]#source_data'!A446="","",CONCATENATE('[1]#fixed_data'!$B$2&amp;'[1]#source_data'!A446))</f>
        <v>360G-BerkeleyFdn-FG1255</v>
      </c>
      <c r="B443" s="4" t="str">
        <f>IF('[1]#source_data'!A446="","",IF('[1]#source_data'!B446="","",'[1]#source_data'!B446))</f>
        <v>Match funding payment</v>
      </c>
      <c r="C443" s="4" t="str">
        <f>IF('[1]#source_data'!A446="","",IF('[1]#source_data'!C446="","",'[1]#source_data'!C446))</f>
        <v xml:space="preserve">Unrestricted grant provided to partner charities on a quarterly basis to match staff fundraising, volunteering time and donations through payroll giving, in line with the Berkeley Foundation's match funding policy. </v>
      </c>
      <c r="D443" s="4" t="str">
        <f>IF('[1]#source_data'!A446="","",'[1]#fixed_data'!$B$3)</f>
        <v>GBP</v>
      </c>
      <c r="E443" s="5">
        <f>IF('[1]#source_data'!A446="","",IF('[1]#source_data'!D446="","",'[1]#source_data'!D446))</f>
        <v>5382.5</v>
      </c>
      <c r="F443" s="5">
        <f>IF('[1]#source_data'!A446="","",IF('[1]#source_data'!F446="","",'[1]#source_data'!F446))</f>
        <v>5382.5</v>
      </c>
      <c r="G443" s="6">
        <f>IF('[1]#source_data'!A446="","",IF('[1]#source_data'!E446="","",'[1]#source_data'!E446))</f>
        <v>45138</v>
      </c>
      <c r="H443" s="4" t="str">
        <f>IF('[1]#source_data'!A446="","",IF(AND(J443="",K443=""),'[1]#fixed_data'!$B$4&amp;SUBSTITUTE(I443," ","-"),IF(J443="","GB-COH-"&amp;K443,IF(LEFT(J443,2)="SC","GB-SC-"&amp;J443,IF(AND(LEFT(J443,1)="1",LEN(J443)=6),"GB-NIC-"&amp;J443,IF(LEFT(J443,3)="NIC","GB-NIC-"&amp;SUBSTITUTE(J443,"NIC",""),IF(LEFT(J443,1)="X","GB-REV-"&amp;J443,"GB-CHC-"&amp;J443)))))))</f>
        <v>GB-CHC-1161629</v>
      </c>
      <c r="I443" s="4" t="str">
        <f>IF('[1]#source_data'!A446="","",IF('[1]#source_data'!G446="","",'[1]#source_data'!G446))</f>
        <v>Home Start London</v>
      </c>
      <c r="J443" s="4">
        <f>IF('[1]#source_data'!A446="","",IF(ISBLANK('[1]#source_data'!H446),"",'[1]#source_data'!H446))</f>
        <v>1161629</v>
      </c>
      <c r="K443" s="4" t="str">
        <f>IF('[1]#source_data'!A446="","",IF('[1]#source_data'!I446="","",TEXT('[1]#source_data'!I446,"00000000")))</f>
        <v/>
      </c>
      <c r="L443" s="4" t="str">
        <f>IF('[1]#source_data'!A446="","",'[1]#fixed_data'!$B$5)</f>
        <v>GB-CHC-1152596</v>
      </c>
      <c r="M443" s="4" t="str">
        <f>IF('[1]#source_data'!A446="","",'[1]#fixed_data'!$B$6)</f>
        <v>The Berkeley Foundation</v>
      </c>
      <c r="N443" s="4" t="str">
        <f>IF('[1]#source_data'!A446="","",IF('[1]#source_data'!J446="","",'[1]#source_data'!J446))</f>
        <v>Unrestricted funding</v>
      </c>
      <c r="O443" s="4" t="str">
        <f>IF('[1]#source_data'!A446="","",IF('[1]#source_data'!K446="","",'[1]#source_data'!K446))</f>
        <v>London</v>
      </c>
      <c r="P443" s="4" t="str">
        <f>IF('[1]#source_data'!A446="","",IF(O443="","",VLOOKUP(O443,[1]!Table2[#All],2,FALSE)))</f>
        <v>E12000007</v>
      </c>
      <c r="Q443" s="4" t="str">
        <f>IF('[1]#source_data'!A446="","",IF(O443="","",VLOOKUP(O443,[1]!Table2[#All],3,FALSE)))</f>
        <v>RGN/GOR</v>
      </c>
      <c r="R443" s="4" t="str">
        <f>IF('[1]#source_data'!A446="","",IF('[1]#source_data'!L446="","",'[1]#source_data'!L446))</f>
        <v/>
      </c>
      <c r="S443" s="4" t="str">
        <f>IF('[1]#source_data'!A446="","",IF(R443="","",VLOOKUP(R443,[1]!Table2[#All],2,FALSE)))</f>
        <v/>
      </c>
      <c r="T443" s="4" t="str">
        <f>IF('[1]#source_data'!A446="","",IF(R443="","",VLOOKUP(R443,[1]!Table2[#All],3,FALSE)))</f>
        <v/>
      </c>
      <c r="U443" s="4" t="str">
        <f>IF('[1]#source_data'!A446="","",IF('[1]#source_data'!M446="","",'[1]#source_data'!M446))</f>
        <v/>
      </c>
      <c r="V443" s="4" t="str">
        <f>IF('[1]#source_data'!A446="","",IF(U443="","",VLOOKUP(U443,[1]!Table2[#All],2,FALSE)))</f>
        <v/>
      </c>
      <c r="W443" s="4" t="str">
        <f>IF('[1]#source_data'!A446="","",IF(U443="","",VLOOKUP(U443,[1]!Table2[#All],3,FALSE)))</f>
        <v/>
      </c>
      <c r="X443" s="4" t="str">
        <f>IF('[1]#source_data'!A446="","",IF('[1]#source_data'!N446="","",'[1]#source_data'!N446))</f>
        <v/>
      </c>
      <c r="Y443" s="4" t="str">
        <f>IF('[1]#source_data'!A446="","",IF(X443="","",VLOOKUP(X443,[1]!Table2[#All],2,FALSE)))</f>
        <v/>
      </c>
      <c r="Z443" s="4" t="str">
        <f>IF('[1]#source_data'!A446="","",IF(X443="","",VLOOKUP(X443,[1]!Table2[#All],3,FALSE)))</f>
        <v/>
      </c>
      <c r="AA443" s="7">
        <f ca="1">IF('[1]#source_data'!A446="","",'[1]#fixed_data'!$B$7)</f>
        <v>46079</v>
      </c>
      <c r="AB443" s="4" t="str">
        <f>IF('[1]#source_data'!A446="","",'[1]#fixed_data'!$B$8)</f>
        <v>https://www.berkeleyfoundation.org.uk/</v>
      </c>
      <c r="AC443" s="4">
        <f>IF('[1]#source_data'!A446="","",IF('[1]#source_data'!O446="","",'[1]#source_data'!O446))</f>
        <v>0</v>
      </c>
    </row>
    <row r="444" spans="1:29" x14ac:dyDescent="0.25">
      <c r="A444" s="4" t="str">
        <f>IF('[1]#source_data'!A447="","",CONCATENATE('[1]#fixed_data'!$B$2&amp;'[1]#source_data'!A447))</f>
        <v>360G-BerkeleyFdn-FG1256</v>
      </c>
      <c r="B444" s="4" t="str">
        <f>IF('[1]#source_data'!A447="","",IF('[1]#source_data'!B447="","",'[1]#source_data'!B447))</f>
        <v>Match funding payment</v>
      </c>
      <c r="C444" s="4" t="str">
        <f>IF('[1]#source_data'!A447="","",IF('[1]#source_data'!C447="","",'[1]#source_data'!C447))</f>
        <v xml:space="preserve">Unrestricted grant provided to partner charities on a quarterly basis to match staff fundraising, volunteering time and donations through payroll giving, in line with the Berkeley Foundation's match funding policy. </v>
      </c>
      <c r="D444" s="4" t="str">
        <f>IF('[1]#source_data'!A447="","",'[1]#fixed_data'!$B$3)</f>
        <v>GBP</v>
      </c>
      <c r="E444" s="5">
        <f>IF('[1]#source_data'!A447="","",IF('[1]#source_data'!D447="","",'[1]#source_data'!D447))</f>
        <v>5312.5</v>
      </c>
      <c r="F444" s="5">
        <f>IF('[1]#source_data'!A447="","",IF('[1]#source_data'!F447="","",'[1]#source_data'!F447))</f>
        <v>5312.5</v>
      </c>
      <c r="G444" s="6">
        <f>IF('[1]#source_data'!A447="","",IF('[1]#source_data'!E447="","",'[1]#source_data'!E447))</f>
        <v>45138</v>
      </c>
      <c r="H444" s="4" t="str">
        <f>IF('[1]#source_data'!A447="","",IF(AND(J444="",K444=""),'[1]#fixed_data'!$B$4&amp;SUBSTITUTE(I444," ","-"),IF(J444="","GB-COH-"&amp;K444,IF(LEFT(J444,2)="SC","GB-SC-"&amp;J444,IF(AND(LEFT(J444,1)="1",LEN(J444)=6),"GB-NIC-"&amp;J444,IF(LEFT(J444,3)="NIC","GB-NIC-"&amp;SUBSTITUTE(J444,"NIC",""),IF(LEFT(J444,1)="X","GB-REV-"&amp;J444,"GB-CHC-"&amp;J444)))))))</f>
        <v>GB-CHC-801355</v>
      </c>
      <c r="I444" s="4" t="str">
        <f>IF('[1]#source_data'!A447="","",IF('[1]#source_data'!G447="","",'[1]#source_data'!G447))</f>
        <v>St Giles Trust</v>
      </c>
      <c r="J444" s="4">
        <f>IF('[1]#source_data'!A447="","",IF(ISBLANK('[1]#source_data'!H447),"",'[1]#source_data'!H447))</f>
        <v>801355</v>
      </c>
      <c r="K444" s="4" t="str">
        <f>IF('[1]#source_data'!A447="","",IF('[1]#source_data'!I447="","",TEXT('[1]#source_data'!I447,"00000000")))</f>
        <v/>
      </c>
      <c r="L444" s="4" t="str">
        <f>IF('[1]#source_data'!A447="","",'[1]#fixed_data'!$B$5)</f>
        <v>GB-CHC-1152596</v>
      </c>
      <c r="M444" s="4" t="str">
        <f>IF('[1]#source_data'!A447="","",'[1]#fixed_data'!$B$6)</f>
        <v>The Berkeley Foundation</v>
      </c>
      <c r="N444" s="4" t="str">
        <f>IF('[1]#source_data'!A447="","",IF('[1]#source_data'!J447="","",'[1]#source_data'!J447))</f>
        <v>Unrestricted funding</v>
      </c>
      <c r="O444" s="4" t="str">
        <f>IF('[1]#source_data'!A447="","",IF('[1]#source_data'!K447="","",'[1]#source_data'!K447))</f>
        <v>London</v>
      </c>
      <c r="P444" s="4" t="str">
        <f>IF('[1]#source_data'!A447="","",IF(O444="","",VLOOKUP(O444,[1]!Table2[#All],2,FALSE)))</f>
        <v>E12000007</v>
      </c>
      <c r="Q444" s="4" t="str">
        <f>IF('[1]#source_data'!A447="","",IF(O444="","",VLOOKUP(O444,[1]!Table2[#All],3,FALSE)))</f>
        <v>RGN/GOR</v>
      </c>
      <c r="R444" s="4" t="str">
        <f>IF('[1]#source_data'!A447="","",IF('[1]#source_data'!L447="","",'[1]#source_data'!L447))</f>
        <v/>
      </c>
      <c r="S444" s="4" t="str">
        <f>IF('[1]#source_data'!A447="","",IF(R444="","",VLOOKUP(R444,[1]!Table2[#All],2,FALSE)))</f>
        <v/>
      </c>
      <c r="T444" s="4" t="str">
        <f>IF('[1]#source_data'!A447="","",IF(R444="","",VLOOKUP(R444,[1]!Table2[#All],3,FALSE)))</f>
        <v/>
      </c>
      <c r="U444" s="4" t="str">
        <f>IF('[1]#source_data'!A447="","",IF('[1]#source_data'!M447="","",'[1]#source_data'!M447))</f>
        <v/>
      </c>
      <c r="V444" s="4" t="str">
        <f>IF('[1]#source_data'!A447="","",IF(U444="","",VLOOKUP(U444,[1]!Table2[#All],2,FALSE)))</f>
        <v/>
      </c>
      <c r="W444" s="4" t="str">
        <f>IF('[1]#source_data'!A447="","",IF(U444="","",VLOOKUP(U444,[1]!Table2[#All],3,FALSE)))</f>
        <v/>
      </c>
      <c r="X444" s="4" t="str">
        <f>IF('[1]#source_data'!A447="","",IF('[1]#source_data'!N447="","",'[1]#source_data'!N447))</f>
        <v/>
      </c>
      <c r="Y444" s="4" t="str">
        <f>IF('[1]#source_data'!A447="","",IF(X444="","",VLOOKUP(X444,[1]!Table2[#All],2,FALSE)))</f>
        <v/>
      </c>
      <c r="Z444" s="4" t="str">
        <f>IF('[1]#source_data'!A447="","",IF(X444="","",VLOOKUP(X444,[1]!Table2[#All],3,FALSE)))</f>
        <v/>
      </c>
      <c r="AA444" s="7">
        <f ca="1">IF('[1]#source_data'!A447="","",'[1]#fixed_data'!$B$7)</f>
        <v>46079</v>
      </c>
      <c r="AB444" s="4" t="str">
        <f>IF('[1]#source_data'!A447="","",'[1]#fixed_data'!$B$8)</f>
        <v>https://www.berkeleyfoundation.org.uk/</v>
      </c>
      <c r="AC444" s="4">
        <f>IF('[1]#source_data'!A447="","",IF('[1]#source_data'!O447="","",'[1]#source_data'!O447))</f>
        <v>0</v>
      </c>
    </row>
    <row r="445" spans="1:29" x14ac:dyDescent="0.25">
      <c r="A445" s="4" t="str">
        <f>IF('[1]#source_data'!A448="","",CONCATENATE('[1]#fixed_data'!$B$2&amp;'[1]#source_data'!A448))</f>
        <v>360G-BerkeleyFdn-FG1257</v>
      </c>
      <c r="B445" s="4" t="str">
        <f>IF('[1]#source_data'!A448="","",IF('[1]#source_data'!B448="","",'[1]#source_data'!B448))</f>
        <v>Match funding payment</v>
      </c>
      <c r="C445" s="4" t="str">
        <f>IF('[1]#source_data'!A448="","",IF('[1]#source_data'!C448="","",'[1]#source_data'!C448))</f>
        <v xml:space="preserve">Unrestricted grant provided to partner charities on a quarterly basis to match staff fundraising, volunteering time and donations through payroll giving, in line with the Berkeley Foundation's match funding policy. </v>
      </c>
      <c r="D445" s="4" t="str">
        <f>IF('[1]#source_data'!A448="","",'[1]#fixed_data'!$B$3)</f>
        <v>GBP</v>
      </c>
      <c r="E445" s="5">
        <f>IF('[1]#source_data'!A448="","",IF('[1]#source_data'!D448="","",'[1]#source_data'!D448))</f>
        <v>280</v>
      </c>
      <c r="F445" s="5">
        <f>IF('[1]#source_data'!A448="","",IF('[1]#source_data'!F448="","",'[1]#source_data'!F448))</f>
        <v>280</v>
      </c>
      <c r="G445" s="6">
        <f>IF('[1]#source_data'!A448="","",IF('[1]#source_data'!E448="","",'[1]#source_data'!E448))</f>
        <v>45138</v>
      </c>
      <c r="H445" s="4" t="str">
        <f>IF('[1]#source_data'!A448="","",IF(AND(J445="",K445=""),'[1]#fixed_data'!$B$4&amp;SUBSTITUTE(I445," ","-"),IF(J445="","GB-COH-"&amp;K445,IF(LEFT(J445,2)="SC","GB-SC-"&amp;J445,IF(AND(LEFT(J445,1)="1",LEN(J445)=6),"GB-NIC-"&amp;J445,IF(LEFT(J445,3)="NIC","GB-NIC-"&amp;SUBSTITUTE(J445,"NIC",""),IF(LEFT(J445,1)="X","GB-REV-"&amp;J445,"GB-CHC-"&amp;J445)))))))</f>
        <v>GB-CHC-1068841</v>
      </c>
      <c r="I445" s="4" t="str">
        <f>IF('[1]#source_data'!A448="","",IF('[1]#source_data'!G448="","",'[1]#source_data'!G448))</f>
        <v>Action for Kids Charitable Trust</v>
      </c>
      <c r="J445" s="4">
        <f>IF('[1]#source_data'!A448="","",IF(ISBLANK('[1]#source_data'!H448),"",'[1]#source_data'!H448))</f>
        <v>1068841</v>
      </c>
      <c r="K445" s="4" t="str">
        <f>IF('[1]#source_data'!A448="","",IF('[1]#source_data'!I448="","",TEXT('[1]#source_data'!I448,"00000000")))</f>
        <v/>
      </c>
      <c r="L445" s="4" t="str">
        <f>IF('[1]#source_data'!A448="","",'[1]#fixed_data'!$B$5)</f>
        <v>GB-CHC-1152596</v>
      </c>
      <c r="M445" s="4" t="str">
        <f>IF('[1]#source_data'!A448="","",'[1]#fixed_data'!$B$6)</f>
        <v>The Berkeley Foundation</v>
      </c>
      <c r="N445" s="4" t="str">
        <f>IF('[1]#source_data'!A448="","",IF('[1]#source_data'!J448="","",'[1]#source_data'!J448))</f>
        <v>Unrestricted funding</v>
      </c>
      <c r="O445" s="4" t="str">
        <f>IF('[1]#source_data'!A448="","",IF('[1]#source_data'!K448="","",'[1]#source_data'!K448))</f>
        <v>London</v>
      </c>
      <c r="P445" s="4" t="str">
        <f>IF('[1]#source_data'!A448="","",IF(O445="","",VLOOKUP(O445,[1]!Table2[#All],2,FALSE)))</f>
        <v>E12000007</v>
      </c>
      <c r="Q445" s="4" t="str">
        <f>IF('[1]#source_data'!A448="","",IF(O445="","",VLOOKUP(O445,[1]!Table2[#All],3,FALSE)))</f>
        <v>RGN/GOR</v>
      </c>
      <c r="R445" s="4" t="str">
        <f>IF('[1]#source_data'!A448="","",IF('[1]#source_data'!L448="","",'[1]#source_data'!L448))</f>
        <v/>
      </c>
      <c r="S445" s="4" t="str">
        <f>IF('[1]#source_data'!A448="","",IF(R445="","",VLOOKUP(R445,[1]!Table2[#All],2,FALSE)))</f>
        <v/>
      </c>
      <c r="T445" s="4" t="str">
        <f>IF('[1]#source_data'!A448="","",IF(R445="","",VLOOKUP(R445,[1]!Table2[#All],3,FALSE)))</f>
        <v/>
      </c>
      <c r="U445" s="4" t="str">
        <f>IF('[1]#source_data'!A448="","",IF('[1]#source_data'!M448="","",'[1]#source_data'!M448))</f>
        <v/>
      </c>
      <c r="V445" s="4" t="str">
        <f>IF('[1]#source_data'!A448="","",IF(U445="","",VLOOKUP(U445,[1]!Table2[#All],2,FALSE)))</f>
        <v/>
      </c>
      <c r="W445" s="4" t="str">
        <f>IF('[1]#source_data'!A448="","",IF(U445="","",VLOOKUP(U445,[1]!Table2[#All],3,FALSE)))</f>
        <v/>
      </c>
      <c r="X445" s="4" t="str">
        <f>IF('[1]#source_data'!A448="","",IF('[1]#source_data'!N448="","",'[1]#source_data'!N448))</f>
        <v/>
      </c>
      <c r="Y445" s="4" t="str">
        <f>IF('[1]#source_data'!A448="","",IF(X445="","",VLOOKUP(X445,[1]!Table2[#All],2,FALSE)))</f>
        <v/>
      </c>
      <c r="Z445" s="4" t="str">
        <f>IF('[1]#source_data'!A448="","",IF(X445="","",VLOOKUP(X445,[1]!Table2[#All],3,FALSE)))</f>
        <v/>
      </c>
      <c r="AA445" s="7">
        <f ca="1">IF('[1]#source_data'!A448="","",'[1]#fixed_data'!$B$7)</f>
        <v>46079</v>
      </c>
      <c r="AB445" s="4" t="str">
        <f>IF('[1]#source_data'!A448="","",'[1]#fixed_data'!$B$8)</f>
        <v>https://www.berkeleyfoundation.org.uk/</v>
      </c>
      <c r="AC445" s="4">
        <f>IF('[1]#source_data'!A448="","",IF('[1]#source_data'!O448="","",'[1]#source_data'!O448))</f>
        <v>0</v>
      </c>
    </row>
    <row r="446" spans="1:29" x14ac:dyDescent="0.25">
      <c r="A446" s="4" t="str">
        <f>IF('[1]#source_data'!A449="","",CONCATENATE('[1]#fixed_data'!$B$2&amp;'[1]#source_data'!A449))</f>
        <v>360G-BerkeleyFdn-FG1258</v>
      </c>
      <c r="B446" s="4" t="str">
        <f>IF('[1]#source_data'!A449="","",IF('[1]#source_data'!B449="","",'[1]#source_data'!B449))</f>
        <v>Match funding payment</v>
      </c>
      <c r="C446" s="4" t="str">
        <f>IF('[1]#source_data'!A449="","",IF('[1]#source_data'!C449="","",'[1]#source_data'!C449))</f>
        <v xml:space="preserve">Unrestricted grant provided to partner charities on a quarterly basis to match staff fundraising, volunteering time and donations through payroll giving, in line with the Berkeley Foundation's match funding policy. </v>
      </c>
      <c r="D446" s="4" t="str">
        <f>IF('[1]#source_data'!A449="","",'[1]#fixed_data'!$B$3)</f>
        <v>GBP</v>
      </c>
      <c r="E446" s="5">
        <f>IF('[1]#source_data'!A449="","",IF('[1]#source_data'!D449="","",'[1]#source_data'!D449))</f>
        <v>5288</v>
      </c>
      <c r="F446" s="5">
        <f>IF('[1]#source_data'!A449="","",IF('[1]#source_data'!F449="","",'[1]#source_data'!F449))</f>
        <v>5288</v>
      </c>
      <c r="G446" s="6">
        <f>IF('[1]#source_data'!A449="","",IF('[1]#source_data'!E449="","",'[1]#source_data'!E449))</f>
        <v>45138</v>
      </c>
      <c r="H446" s="4" t="str">
        <f>IF('[1]#source_data'!A449="","",IF(AND(J446="",K446=""),'[1]#fixed_data'!$B$4&amp;SUBSTITUTE(I446," ","-"),IF(J446="","GB-COH-"&amp;K446,IF(LEFT(J446,2)="SC","GB-SC-"&amp;J446,IF(AND(LEFT(J446,1)="1",LEN(J446)=6),"GB-NIC-"&amp;J446,IF(LEFT(J446,3)="NIC","GB-NIC-"&amp;SUBSTITUTE(J446,"NIC",""),IF(LEFT(J446,1)="X","GB-REV-"&amp;J446,"GB-CHC-"&amp;J446)))))))</f>
        <v>GB-CHC-271028</v>
      </c>
      <c r="I446" s="4" t="str">
        <f>IF('[1]#source_data'!A449="","",IF('[1]#source_data'!G449="","",'[1]#source_data'!G449))</f>
        <v>National Schizophrenia Fellowship (Rethink Mental Illness)</v>
      </c>
      <c r="J446" s="4">
        <f>IF('[1]#source_data'!A449="","",IF(ISBLANK('[1]#source_data'!H449),"",'[1]#source_data'!H449))</f>
        <v>271028</v>
      </c>
      <c r="K446" s="4" t="str">
        <f>IF('[1]#source_data'!A449="","",IF('[1]#source_data'!I449="","",TEXT('[1]#source_data'!I449,"00000000")))</f>
        <v/>
      </c>
      <c r="L446" s="4" t="str">
        <f>IF('[1]#source_data'!A449="","",'[1]#fixed_data'!$B$5)</f>
        <v>GB-CHC-1152596</v>
      </c>
      <c r="M446" s="4" t="str">
        <f>IF('[1]#source_data'!A449="","",'[1]#fixed_data'!$B$6)</f>
        <v>The Berkeley Foundation</v>
      </c>
      <c r="N446" s="4" t="str">
        <f>IF('[1]#source_data'!A449="","",IF('[1]#source_data'!J449="","",'[1]#source_data'!J449))</f>
        <v>Unrestricted funding</v>
      </c>
      <c r="O446" s="4" t="str">
        <f>IF('[1]#source_data'!A449="","",IF('[1]#source_data'!K449="","",'[1]#source_data'!K449))</f>
        <v>London</v>
      </c>
      <c r="P446" s="4" t="str">
        <f>IF('[1]#source_data'!A449="","",IF(O446="","",VLOOKUP(O446,[1]!Table2[#All],2,FALSE)))</f>
        <v>E12000007</v>
      </c>
      <c r="Q446" s="4" t="str">
        <f>IF('[1]#source_data'!A449="","",IF(O446="","",VLOOKUP(O446,[1]!Table2[#All],3,FALSE)))</f>
        <v>RGN/GOR</v>
      </c>
      <c r="R446" s="4" t="str">
        <f>IF('[1]#source_data'!A449="","",IF('[1]#source_data'!L449="","",'[1]#source_data'!L449))</f>
        <v/>
      </c>
      <c r="S446" s="4" t="str">
        <f>IF('[1]#source_data'!A449="","",IF(R446="","",VLOOKUP(R446,[1]!Table2[#All],2,FALSE)))</f>
        <v/>
      </c>
      <c r="T446" s="4" t="str">
        <f>IF('[1]#source_data'!A449="","",IF(R446="","",VLOOKUP(R446,[1]!Table2[#All],3,FALSE)))</f>
        <v/>
      </c>
      <c r="U446" s="4" t="str">
        <f>IF('[1]#source_data'!A449="","",IF('[1]#source_data'!M449="","",'[1]#source_data'!M449))</f>
        <v/>
      </c>
      <c r="V446" s="4" t="str">
        <f>IF('[1]#source_data'!A449="","",IF(U446="","",VLOOKUP(U446,[1]!Table2[#All],2,FALSE)))</f>
        <v/>
      </c>
      <c r="W446" s="4" t="str">
        <f>IF('[1]#source_data'!A449="","",IF(U446="","",VLOOKUP(U446,[1]!Table2[#All],3,FALSE)))</f>
        <v/>
      </c>
      <c r="X446" s="4" t="str">
        <f>IF('[1]#source_data'!A449="","",IF('[1]#source_data'!N449="","",'[1]#source_data'!N449))</f>
        <v/>
      </c>
      <c r="Y446" s="4" t="str">
        <f>IF('[1]#source_data'!A449="","",IF(X446="","",VLOOKUP(X446,[1]!Table2[#All],2,FALSE)))</f>
        <v/>
      </c>
      <c r="Z446" s="4" t="str">
        <f>IF('[1]#source_data'!A449="","",IF(X446="","",VLOOKUP(X446,[1]!Table2[#All],3,FALSE)))</f>
        <v/>
      </c>
      <c r="AA446" s="7">
        <f ca="1">IF('[1]#source_data'!A449="","",'[1]#fixed_data'!$B$7)</f>
        <v>46079</v>
      </c>
      <c r="AB446" s="4" t="str">
        <f>IF('[1]#source_data'!A449="","",'[1]#fixed_data'!$B$8)</f>
        <v>https://www.berkeleyfoundation.org.uk/</v>
      </c>
      <c r="AC446" s="4">
        <f>IF('[1]#source_data'!A449="","",IF('[1]#source_data'!O449="","",'[1]#source_data'!O449))</f>
        <v>0</v>
      </c>
    </row>
    <row r="447" spans="1:29" x14ac:dyDescent="0.25">
      <c r="A447" s="4" t="str">
        <f>IF('[1]#source_data'!A450="","",CONCATENATE('[1]#fixed_data'!$B$2&amp;'[1]#source_data'!A450))</f>
        <v>360G-BerkeleyFdn-FG1259</v>
      </c>
      <c r="B447" s="4" t="str">
        <f>IF('[1]#source_data'!A450="","",IF('[1]#source_data'!B450="","",'[1]#source_data'!B450))</f>
        <v>Match funding payment</v>
      </c>
      <c r="C447" s="4" t="str">
        <f>IF('[1]#source_data'!A450="","",IF('[1]#source_data'!C450="","",'[1]#source_data'!C450))</f>
        <v xml:space="preserve">Unrestricted grant provided to partner charities on a quarterly basis to match staff fundraising, volunteering time and donations through payroll giving, in line with the Berkeley Foundation's match funding policy. </v>
      </c>
      <c r="D447" s="4" t="str">
        <f>IF('[1]#source_data'!A450="","",'[1]#fixed_data'!$B$3)</f>
        <v>GBP</v>
      </c>
      <c r="E447" s="5">
        <f>IF('[1]#source_data'!A450="","",IF('[1]#source_data'!D450="","",'[1]#source_data'!D450))</f>
        <v>9107.5</v>
      </c>
      <c r="F447" s="5">
        <f>IF('[1]#source_data'!A450="","",IF('[1]#source_data'!F450="","",'[1]#source_data'!F450))</f>
        <v>9107.5</v>
      </c>
      <c r="G447" s="6">
        <f>IF('[1]#source_data'!A450="","",IF('[1]#source_data'!E450="","",'[1]#source_data'!E450))</f>
        <v>45138</v>
      </c>
      <c r="H447" s="4" t="str">
        <f>IF('[1]#source_data'!A450="","",IF(AND(J447="",K447=""),'[1]#fixed_data'!$B$4&amp;SUBSTITUTE(I447," ","-"),IF(J447="","GB-COH-"&amp;K447,IF(LEFT(J447,2)="SC","GB-SC-"&amp;J447,IF(AND(LEFT(J447,1)="1",LEN(J447)=6),"GB-NIC-"&amp;J447,IF(LEFT(J447,3)="NIC","GB-NIC-"&amp;SUBSTITUTE(J447,"NIC",""),IF(LEFT(J447,1)="X","GB-REV-"&amp;J447,"GB-CHC-"&amp;J447)))))))</f>
        <v>GB-CHC-303145</v>
      </c>
      <c r="I447" s="4" t="str">
        <f>IF('[1]#source_data'!A450="","",IF('[1]#source_data'!G450="","",'[1]#source_data'!G450))</f>
        <v>Triangle Adventure Playground Association</v>
      </c>
      <c r="J447" s="4">
        <f>IF('[1]#source_data'!A450="","",IF(ISBLANK('[1]#source_data'!H450),"",'[1]#source_data'!H450))</f>
        <v>303145</v>
      </c>
      <c r="K447" s="4" t="str">
        <f>IF('[1]#source_data'!A450="","",IF('[1]#source_data'!I450="","",TEXT('[1]#source_data'!I450,"00000000")))</f>
        <v/>
      </c>
      <c r="L447" s="4" t="str">
        <f>IF('[1]#source_data'!A450="","",'[1]#fixed_data'!$B$5)</f>
        <v>GB-CHC-1152596</v>
      </c>
      <c r="M447" s="4" t="str">
        <f>IF('[1]#source_data'!A450="","",'[1]#fixed_data'!$B$6)</f>
        <v>The Berkeley Foundation</v>
      </c>
      <c r="N447" s="4" t="str">
        <f>IF('[1]#source_data'!A450="","",IF('[1]#source_data'!J450="","",'[1]#source_data'!J450))</f>
        <v>Unrestricted funding</v>
      </c>
      <c r="O447" s="4" t="str">
        <f>IF('[1]#source_data'!A450="","",IF('[1]#source_data'!K450="","",'[1]#source_data'!K450))</f>
        <v>London</v>
      </c>
      <c r="P447" s="4" t="str">
        <f>IF('[1]#source_data'!A450="","",IF(O447="","",VLOOKUP(O447,[1]!Table2[#All],2,FALSE)))</f>
        <v>E12000007</v>
      </c>
      <c r="Q447" s="4" t="str">
        <f>IF('[1]#source_data'!A450="","",IF(O447="","",VLOOKUP(O447,[1]!Table2[#All],3,FALSE)))</f>
        <v>RGN/GOR</v>
      </c>
      <c r="R447" s="4" t="str">
        <f>IF('[1]#source_data'!A450="","",IF('[1]#source_data'!L450="","",'[1]#source_data'!L450))</f>
        <v/>
      </c>
      <c r="S447" s="4" t="str">
        <f>IF('[1]#source_data'!A450="","",IF(R447="","",VLOOKUP(R447,[1]!Table2[#All],2,FALSE)))</f>
        <v/>
      </c>
      <c r="T447" s="4" t="str">
        <f>IF('[1]#source_data'!A450="","",IF(R447="","",VLOOKUP(R447,[1]!Table2[#All],3,FALSE)))</f>
        <v/>
      </c>
      <c r="U447" s="4" t="str">
        <f>IF('[1]#source_data'!A450="","",IF('[1]#source_data'!M450="","",'[1]#source_data'!M450))</f>
        <v/>
      </c>
      <c r="V447" s="4" t="str">
        <f>IF('[1]#source_data'!A450="","",IF(U447="","",VLOOKUP(U447,[1]!Table2[#All],2,FALSE)))</f>
        <v/>
      </c>
      <c r="W447" s="4" t="str">
        <f>IF('[1]#source_data'!A450="","",IF(U447="","",VLOOKUP(U447,[1]!Table2[#All],3,FALSE)))</f>
        <v/>
      </c>
      <c r="X447" s="4" t="str">
        <f>IF('[1]#source_data'!A450="","",IF('[1]#source_data'!N450="","",'[1]#source_data'!N450))</f>
        <v/>
      </c>
      <c r="Y447" s="4" t="str">
        <f>IF('[1]#source_data'!A450="","",IF(X447="","",VLOOKUP(X447,[1]!Table2[#All],2,FALSE)))</f>
        <v/>
      </c>
      <c r="Z447" s="4" t="str">
        <f>IF('[1]#source_data'!A450="","",IF(X447="","",VLOOKUP(X447,[1]!Table2[#All],3,FALSE)))</f>
        <v/>
      </c>
      <c r="AA447" s="7">
        <f ca="1">IF('[1]#source_data'!A450="","",'[1]#fixed_data'!$B$7)</f>
        <v>46079</v>
      </c>
      <c r="AB447" s="4" t="str">
        <f>IF('[1]#source_data'!A450="","",'[1]#fixed_data'!$B$8)</f>
        <v>https://www.berkeleyfoundation.org.uk/</v>
      </c>
      <c r="AC447" s="4">
        <f>IF('[1]#source_data'!A450="","",IF('[1]#source_data'!O450="","",'[1]#source_data'!O450))</f>
        <v>0</v>
      </c>
    </row>
    <row r="448" spans="1:29" x14ac:dyDescent="0.25">
      <c r="A448" s="4" t="str">
        <f>IF('[1]#source_data'!A451="","",CONCATENATE('[1]#fixed_data'!$B$2&amp;'[1]#source_data'!A451))</f>
        <v>360G-BerkeleyFdn-FG1260</v>
      </c>
      <c r="B448" s="4" t="str">
        <f>IF('[1]#source_data'!A451="","",IF('[1]#source_data'!B451="","",'[1]#source_data'!B451))</f>
        <v>Match funding payment</v>
      </c>
      <c r="C448" s="4" t="str">
        <f>IF('[1]#source_data'!A451="","",IF('[1]#source_data'!C451="","",'[1]#source_data'!C451))</f>
        <v xml:space="preserve">Unrestricted grant provided to partner charities on a quarterly basis to match staff fundraising, volunteering time and donations through payroll giving, in line with the Berkeley Foundation's match funding policy. </v>
      </c>
      <c r="D448" s="4" t="str">
        <f>IF('[1]#source_data'!A451="","",'[1]#fixed_data'!$B$3)</f>
        <v>GBP</v>
      </c>
      <c r="E448" s="5">
        <f>IF('[1]#source_data'!A451="","",IF('[1]#source_data'!D451="","",'[1]#source_data'!D451))</f>
        <v>5828.5</v>
      </c>
      <c r="F448" s="5">
        <f>IF('[1]#source_data'!A451="","",IF('[1]#source_data'!F451="","",'[1]#source_data'!F451))</f>
        <v>5828.5</v>
      </c>
      <c r="G448" s="6">
        <f>IF('[1]#source_data'!A451="","",IF('[1]#source_data'!E451="","",'[1]#source_data'!E451))</f>
        <v>45138</v>
      </c>
      <c r="H448" s="4" t="str">
        <f>IF('[1]#source_data'!A451="","",IF(AND(J448="",K448=""),'[1]#fixed_data'!$B$4&amp;SUBSTITUTE(I448," ","-"),IF(J448="","GB-COH-"&amp;K448,IF(LEFT(J448,2)="SC","GB-SC-"&amp;J448,IF(AND(LEFT(J448,1)="1",LEN(J448)=6),"GB-NIC-"&amp;J448,IF(LEFT(J448,3)="NIC","GB-NIC-"&amp;SUBSTITUTE(J448,"NIC",""),IF(LEFT(J448,1)="X","GB-REV-"&amp;J448,"GB-CHC-"&amp;J448)))))))</f>
        <v>GB-CHC-1106677</v>
      </c>
      <c r="I448" s="4" t="str">
        <f>IF('[1]#source_data'!A451="","",IF('[1]#source_data'!G451="","",'[1]#source_data'!G451))</f>
        <v>Momentum Children's Charity</v>
      </c>
      <c r="J448" s="4">
        <f>IF('[1]#source_data'!A451="","",IF(ISBLANK('[1]#source_data'!H451),"",'[1]#source_data'!H451))</f>
        <v>1106677</v>
      </c>
      <c r="K448" s="4" t="str">
        <f>IF('[1]#source_data'!A451="","",IF('[1]#source_data'!I451="","",TEXT('[1]#source_data'!I451,"00000000")))</f>
        <v/>
      </c>
      <c r="L448" s="4" t="str">
        <f>IF('[1]#source_data'!A451="","",'[1]#fixed_data'!$B$5)</f>
        <v>GB-CHC-1152596</v>
      </c>
      <c r="M448" s="4" t="str">
        <f>IF('[1]#source_data'!A451="","",'[1]#fixed_data'!$B$6)</f>
        <v>The Berkeley Foundation</v>
      </c>
      <c r="N448" s="4" t="str">
        <f>IF('[1]#source_data'!A451="","",IF('[1]#source_data'!J451="","",'[1]#source_data'!J451))</f>
        <v>Unrestricted funding</v>
      </c>
      <c r="O448" s="4" t="str">
        <f>IF('[1]#source_data'!A451="","",IF('[1]#source_data'!K451="","",'[1]#source_data'!K451))</f>
        <v>South East England</v>
      </c>
      <c r="P448" s="4" t="str">
        <f>IF('[1]#source_data'!A451="","",IF(O448="","",VLOOKUP(O448,[1]!Table2[#All],2,FALSE)))</f>
        <v>E12000008</v>
      </c>
      <c r="Q448" s="4" t="str">
        <f>IF('[1]#source_data'!A451="","",IF(O448="","",VLOOKUP(O448,[1]!Table2[#All],3,FALSE)))</f>
        <v>RGN/GOR</v>
      </c>
      <c r="R448" s="4" t="str">
        <f>IF('[1]#source_data'!A451="","",IF('[1]#source_data'!L451="","",'[1]#source_data'!L451))</f>
        <v>London</v>
      </c>
      <c r="S448" s="4" t="str">
        <f>IF('[1]#source_data'!A451="","",IF(R448="","",VLOOKUP(R448,[1]!Table2[#All],2,FALSE)))</f>
        <v>E12000007</v>
      </c>
      <c r="T448" s="4" t="str">
        <f>IF('[1]#source_data'!A451="","",IF(R448="","",VLOOKUP(R448,[1]!Table2[#All],3,FALSE)))</f>
        <v>RGN/GOR</v>
      </c>
      <c r="U448" s="4" t="str">
        <f>IF('[1]#source_data'!A451="","",IF('[1]#source_data'!M451="","",'[1]#source_data'!M451))</f>
        <v/>
      </c>
      <c r="V448" s="4" t="str">
        <f>IF('[1]#source_data'!A451="","",IF(U448="","",VLOOKUP(U448,[1]!Table2[#All],2,FALSE)))</f>
        <v/>
      </c>
      <c r="W448" s="4" t="str">
        <f>IF('[1]#source_data'!A451="","",IF(U448="","",VLOOKUP(U448,[1]!Table2[#All],3,FALSE)))</f>
        <v/>
      </c>
      <c r="X448" s="4" t="str">
        <f>IF('[1]#source_data'!A451="","",IF('[1]#source_data'!N451="","",'[1]#source_data'!N451))</f>
        <v/>
      </c>
      <c r="Y448" s="4" t="str">
        <f>IF('[1]#source_data'!A451="","",IF(X448="","",VLOOKUP(X448,[1]!Table2[#All],2,FALSE)))</f>
        <v/>
      </c>
      <c r="Z448" s="4" t="str">
        <f>IF('[1]#source_data'!A451="","",IF(X448="","",VLOOKUP(X448,[1]!Table2[#All],3,FALSE)))</f>
        <v/>
      </c>
      <c r="AA448" s="7">
        <f ca="1">IF('[1]#source_data'!A451="","",'[1]#fixed_data'!$B$7)</f>
        <v>46079</v>
      </c>
      <c r="AB448" s="4" t="str">
        <f>IF('[1]#source_data'!A451="","",'[1]#fixed_data'!$B$8)</f>
        <v>https://www.berkeleyfoundation.org.uk/</v>
      </c>
      <c r="AC448" s="4">
        <f>IF('[1]#source_data'!A451="","",IF('[1]#source_data'!O451="","",'[1]#source_data'!O451))</f>
        <v>0</v>
      </c>
    </row>
    <row r="449" spans="1:29" x14ac:dyDescent="0.25">
      <c r="A449" s="4" t="str">
        <f>IF('[1]#source_data'!A452="","",CONCATENATE('[1]#fixed_data'!$B$2&amp;'[1]#source_data'!A452))</f>
        <v>360G-BerkeleyFdn-FG1261</v>
      </c>
      <c r="B449" s="4" t="str">
        <f>IF('[1]#source_data'!A452="","",IF('[1]#source_data'!B452="","",'[1]#source_data'!B452))</f>
        <v>Match funding payment</v>
      </c>
      <c r="C449" s="4" t="str">
        <f>IF('[1]#source_data'!A452="","",IF('[1]#source_data'!C452="","",'[1]#source_data'!C452))</f>
        <v xml:space="preserve">Unrestricted grant provided to partner charities on a quarterly basis to match staff fundraising, volunteering time and donations through payroll giving, in line with the Berkeley Foundation's match funding policy. </v>
      </c>
      <c r="D449" s="4" t="str">
        <f>IF('[1]#source_data'!A452="","",'[1]#fixed_data'!$B$3)</f>
        <v>GBP</v>
      </c>
      <c r="E449" s="5">
        <f>IF('[1]#source_data'!A452="","",IF('[1]#source_data'!D452="","",'[1]#source_data'!D452))</f>
        <v>7880</v>
      </c>
      <c r="F449" s="5">
        <f>IF('[1]#source_data'!A452="","",IF('[1]#source_data'!F452="","",'[1]#source_data'!F452))</f>
        <v>7880</v>
      </c>
      <c r="G449" s="6">
        <f>IF('[1]#source_data'!A452="","",IF('[1]#source_data'!E452="","",'[1]#source_data'!E452))</f>
        <v>45138</v>
      </c>
      <c r="H449" s="4" t="str">
        <f>IF('[1]#source_data'!A452="","",IF(AND(J449="",K449=""),'[1]#fixed_data'!$B$4&amp;SUBSTITUTE(I449," ","-"),IF(J449="","GB-COH-"&amp;K449,IF(LEFT(J449,2)="SC","GB-SC-"&amp;J449,IF(AND(LEFT(J449,1)="1",LEN(J449)=6),"GB-NIC-"&amp;J449,IF(LEFT(J449,3)="NIC","GB-NIC-"&amp;SUBSTITUTE(J449,"NIC",""),IF(LEFT(J449,1)="X","GB-REV-"&amp;J449,"GB-CHC-"&amp;J449)))))))</f>
        <v>GB-CHC-207740</v>
      </c>
      <c r="I449" s="4" t="str">
        <f>IF('[1]#source_data'!A452="","",IF('[1]#source_data'!G452="","",'[1]#source_data'!G452))</f>
        <v>The Grange Centre for People with Disabilities</v>
      </c>
      <c r="J449" s="4">
        <f>IF('[1]#source_data'!A452="","",IF(ISBLANK('[1]#source_data'!H452),"",'[1]#source_data'!H452))</f>
        <v>207740</v>
      </c>
      <c r="K449" s="4" t="str">
        <f>IF('[1]#source_data'!A452="","",IF('[1]#source_data'!I452="","",TEXT('[1]#source_data'!I452,"00000000")))</f>
        <v/>
      </c>
      <c r="L449" s="4" t="str">
        <f>IF('[1]#source_data'!A452="","",'[1]#fixed_data'!$B$5)</f>
        <v>GB-CHC-1152596</v>
      </c>
      <c r="M449" s="4" t="str">
        <f>IF('[1]#source_data'!A452="","",'[1]#fixed_data'!$B$6)</f>
        <v>The Berkeley Foundation</v>
      </c>
      <c r="N449" s="4" t="str">
        <f>IF('[1]#source_data'!A452="","",IF('[1]#source_data'!J452="","",'[1]#source_data'!J452))</f>
        <v>Unrestricted funding</v>
      </c>
      <c r="O449" s="4" t="str">
        <f>IF('[1]#source_data'!A452="","",IF('[1]#source_data'!K452="","",'[1]#source_data'!K452))</f>
        <v>South East England</v>
      </c>
      <c r="P449" s="4" t="str">
        <f>IF('[1]#source_data'!A452="","",IF(O449="","",VLOOKUP(O449,[1]!Table2[#All],2,FALSE)))</f>
        <v>E12000008</v>
      </c>
      <c r="Q449" s="4" t="str">
        <f>IF('[1]#source_data'!A452="","",IF(O449="","",VLOOKUP(O449,[1]!Table2[#All],3,FALSE)))</f>
        <v>RGN/GOR</v>
      </c>
      <c r="R449" s="4" t="str">
        <f>IF('[1]#source_data'!A452="","",IF('[1]#source_data'!L452="","",'[1]#source_data'!L452))</f>
        <v/>
      </c>
      <c r="S449" s="4" t="str">
        <f>IF('[1]#source_data'!A452="","",IF(R449="","",VLOOKUP(R449,[1]!Table2[#All],2,FALSE)))</f>
        <v/>
      </c>
      <c r="T449" s="4" t="str">
        <f>IF('[1]#source_data'!A452="","",IF(R449="","",VLOOKUP(R449,[1]!Table2[#All],3,FALSE)))</f>
        <v/>
      </c>
      <c r="U449" s="4" t="str">
        <f>IF('[1]#source_data'!A452="","",IF('[1]#source_data'!M452="","",'[1]#source_data'!M452))</f>
        <v/>
      </c>
      <c r="V449" s="4" t="str">
        <f>IF('[1]#source_data'!A452="","",IF(U449="","",VLOOKUP(U449,[1]!Table2[#All],2,FALSE)))</f>
        <v/>
      </c>
      <c r="W449" s="4" t="str">
        <f>IF('[1]#source_data'!A452="","",IF(U449="","",VLOOKUP(U449,[1]!Table2[#All],3,FALSE)))</f>
        <v/>
      </c>
      <c r="X449" s="4" t="str">
        <f>IF('[1]#source_data'!A452="","",IF('[1]#source_data'!N452="","",'[1]#source_data'!N452))</f>
        <v/>
      </c>
      <c r="Y449" s="4" t="str">
        <f>IF('[1]#source_data'!A452="","",IF(X449="","",VLOOKUP(X449,[1]!Table2[#All],2,FALSE)))</f>
        <v/>
      </c>
      <c r="Z449" s="4" t="str">
        <f>IF('[1]#source_data'!A452="","",IF(X449="","",VLOOKUP(X449,[1]!Table2[#All],3,FALSE)))</f>
        <v/>
      </c>
      <c r="AA449" s="7">
        <f ca="1">IF('[1]#source_data'!A452="","",'[1]#fixed_data'!$B$7)</f>
        <v>46079</v>
      </c>
      <c r="AB449" s="4" t="str">
        <f>IF('[1]#source_data'!A452="","",'[1]#fixed_data'!$B$8)</f>
        <v>https://www.berkeleyfoundation.org.uk/</v>
      </c>
      <c r="AC449" s="4">
        <f>IF('[1]#source_data'!A452="","",IF('[1]#source_data'!O452="","",'[1]#source_data'!O452))</f>
        <v>0</v>
      </c>
    </row>
    <row r="450" spans="1:29" x14ac:dyDescent="0.25">
      <c r="A450" s="4" t="str">
        <f>IF('[1]#source_data'!A453="","",CONCATENATE('[1]#fixed_data'!$B$2&amp;'[1]#source_data'!A453))</f>
        <v>360G-BerkeleyFdn-FG1262</v>
      </c>
      <c r="B450" s="4" t="str">
        <f>IF('[1]#source_data'!A453="","",IF('[1]#source_data'!B453="","",'[1]#source_data'!B453))</f>
        <v>Match funding payment</v>
      </c>
      <c r="C450" s="4" t="str">
        <f>IF('[1]#source_data'!A453="","",IF('[1]#source_data'!C453="","",'[1]#source_data'!C453))</f>
        <v xml:space="preserve">Unrestricted grant provided to partner charities on a quarterly basis to match staff fundraising, volunteering time and donations through payroll giving, in line with the Berkeley Foundation's match funding policy. </v>
      </c>
      <c r="D450" s="4" t="str">
        <f>IF('[1]#source_data'!A453="","",'[1]#fixed_data'!$B$3)</f>
        <v>GBP</v>
      </c>
      <c r="E450" s="5">
        <f>IF('[1]#source_data'!A453="","",IF('[1]#source_data'!D453="","",'[1]#source_data'!D453))</f>
        <v>5241.5</v>
      </c>
      <c r="F450" s="5">
        <f>IF('[1]#source_data'!A453="","",IF('[1]#source_data'!F453="","",'[1]#source_data'!F453))</f>
        <v>5241.5</v>
      </c>
      <c r="G450" s="6">
        <f>IF('[1]#source_data'!A453="","",IF('[1]#source_data'!E453="","",'[1]#source_data'!E453))</f>
        <v>45138</v>
      </c>
      <c r="H450" s="4" t="str">
        <f>IF('[1]#source_data'!A453="","",IF(AND(J450="",K450=""),'[1]#fixed_data'!$B$4&amp;SUBSTITUTE(I450," ","-"),IF(J450="","GB-COH-"&amp;K450,IF(LEFT(J450,2)="SC","GB-SC-"&amp;J450,IF(AND(LEFT(J450,1)="1",LEN(J450)=6),"GB-NIC-"&amp;J450,IF(LEFT(J450,3)="NIC","GB-NIC-"&amp;SUBSTITUTE(J450,"NIC",""),IF(LEFT(J450,1)="X","GB-REV-"&amp;J450,"GB-CHC-"&amp;J450)))))))</f>
        <v>GB-CHC-1121561</v>
      </c>
      <c r="I450" s="4" t="str">
        <f>IF('[1]#source_data'!A453="","",IF('[1]#source_data'!G453="","",'[1]#source_data'!G453))</f>
        <v>Ellenor Lions Hospices</v>
      </c>
      <c r="J450" s="4">
        <f>IF('[1]#source_data'!A453="","",IF(ISBLANK('[1]#source_data'!H453),"",'[1]#source_data'!H453))</f>
        <v>1121561</v>
      </c>
      <c r="K450" s="4" t="str">
        <f>IF('[1]#source_data'!A453="","",IF('[1]#source_data'!I453="","",TEXT('[1]#source_data'!I453,"00000000")))</f>
        <v/>
      </c>
      <c r="L450" s="4" t="str">
        <f>IF('[1]#source_data'!A453="","",'[1]#fixed_data'!$B$5)</f>
        <v>GB-CHC-1152596</v>
      </c>
      <c r="M450" s="4" t="str">
        <f>IF('[1]#source_data'!A453="","",'[1]#fixed_data'!$B$6)</f>
        <v>The Berkeley Foundation</v>
      </c>
      <c r="N450" s="4" t="str">
        <f>IF('[1]#source_data'!A453="","",IF('[1]#source_data'!J453="","",'[1]#source_data'!J453))</f>
        <v>Unrestricted funding</v>
      </c>
      <c r="O450" s="4" t="str">
        <f>IF('[1]#source_data'!A453="","",IF('[1]#source_data'!K453="","",'[1]#source_data'!K453))</f>
        <v>South East England</v>
      </c>
      <c r="P450" s="4" t="str">
        <f>IF('[1]#source_data'!A453="","",IF(O450="","",VLOOKUP(O450,[1]!Table2[#All],2,FALSE)))</f>
        <v>E12000008</v>
      </c>
      <c r="Q450" s="4" t="str">
        <f>IF('[1]#source_data'!A453="","",IF(O450="","",VLOOKUP(O450,[1]!Table2[#All],3,FALSE)))</f>
        <v>RGN/GOR</v>
      </c>
      <c r="R450" s="4" t="str">
        <f>IF('[1]#source_data'!A453="","",IF('[1]#source_data'!L453="","",'[1]#source_data'!L453))</f>
        <v>London</v>
      </c>
      <c r="S450" s="4" t="str">
        <f>IF('[1]#source_data'!A453="","",IF(R450="","",VLOOKUP(R450,[1]!Table2[#All],2,FALSE)))</f>
        <v>E12000007</v>
      </c>
      <c r="T450" s="4" t="str">
        <f>IF('[1]#source_data'!A453="","",IF(R450="","",VLOOKUP(R450,[1]!Table2[#All],3,FALSE)))</f>
        <v>RGN/GOR</v>
      </c>
      <c r="U450" s="4" t="str">
        <f>IF('[1]#source_data'!A453="","",IF('[1]#source_data'!M453="","",'[1]#source_data'!M453))</f>
        <v/>
      </c>
      <c r="V450" s="4" t="str">
        <f>IF('[1]#source_data'!A453="","",IF(U450="","",VLOOKUP(U450,[1]!Table2[#All],2,FALSE)))</f>
        <v/>
      </c>
      <c r="W450" s="4" t="str">
        <f>IF('[1]#source_data'!A453="","",IF(U450="","",VLOOKUP(U450,[1]!Table2[#All],3,FALSE)))</f>
        <v/>
      </c>
      <c r="X450" s="4" t="str">
        <f>IF('[1]#source_data'!A453="","",IF('[1]#source_data'!N453="","",'[1]#source_data'!N453))</f>
        <v/>
      </c>
      <c r="Y450" s="4" t="str">
        <f>IF('[1]#source_data'!A453="","",IF(X450="","",VLOOKUP(X450,[1]!Table2[#All],2,FALSE)))</f>
        <v/>
      </c>
      <c r="Z450" s="4" t="str">
        <f>IF('[1]#source_data'!A453="","",IF(X450="","",VLOOKUP(X450,[1]!Table2[#All],3,FALSE)))</f>
        <v/>
      </c>
      <c r="AA450" s="7">
        <f ca="1">IF('[1]#source_data'!A453="","",'[1]#fixed_data'!$B$7)</f>
        <v>46079</v>
      </c>
      <c r="AB450" s="4" t="str">
        <f>IF('[1]#source_data'!A453="","",'[1]#fixed_data'!$B$8)</f>
        <v>https://www.berkeleyfoundation.org.uk/</v>
      </c>
      <c r="AC450" s="4">
        <f>IF('[1]#source_data'!A453="","",IF('[1]#source_data'!O453="","",'[1]#source_data'!O453))</f>
        <v>0</v>
      </c>
    </row>
    <row r="451" spans="1:29" x14ac:dyDescent="0.25">
      <c r="A451" s="4" t="str">
        <f>IF('[1]#source_data'!A454="","",CONCATENATE('[1]#fixed_data'!$B$2&amp;'[1]#source_data'!A454))</f>
        <v>360G-BerkeleyFdn-FG1263</v>
      </c>
      <c r="B451" s="4" t="str">
        <f>IF('[1]#source_data'!A454="","",IF('[1]#source_data'!B454="","",'[1]#source_data'!B454))</f>
        <v>Match funding payment</v>
      </c>
      <c r="C451" s="4" t="str">
        <f>IF('[1]#source_data'!A454="","",IF('[1]#source_data'!C454="","",'[1]#source_data'!C454))</f>
        <v xml:space="preserve">Unrestricted grant provided to partner charities on a quarterly basis to match staff fundraising, volunteering time and donations through payroll giving, in line with the Berkeley Foundation's match funding policy. </v>
      </c>
      <c r="D451" s="4" t="str">
        <f>IF('[1]#source_data'!A454="","",'[1]#fixed_data'!$B$3)</f>
        <v>GBP</v>
      </c>
      <c r="E451" s="5">
        <f>IF('[1]#source_data'!A454="","",IF('[1]#source_data'!D454="","",'[1]#source_data'!D454))</f>
        <v>6973.75</v>
      </c>
      <c r="F451" s="5">
        <f>IF('[1]#source_data'!A454="","",IF('[1]#source_data'!F454="","",'[1]#source_data'!F454))</f>
        <v>6973.75</v>
      </c>
      <c r="G451" s="6">
        <f>IF('[1]#source_data'!A454="","",IF('[1]#source_data'!E454="","",'[1]#source_data'!E454))</f>
        <v>45138</v>
      </c>
      <c r="H451" s="4" t="str">
        <f>IF('[1]#source_data'!A454="","",IF(AND(J451="",K451=""),'[1]#fixed_data'!$B$4&amp;SUBSTITUTE(I451," ","-"),IF(J451="","GB-COH-"&amp;K451,IF(LEFT(J451,2)="SC","GB-SC-"&amp;J451,IF(AND(LEFT(J451,1)="1",LEN(J451)=6),"GB-NIC-"&amp;J451,IF(LEFT(J451,3)="NIC","GB-NIC-"&amp;SUBSTITUTE(J451,"NIC",""),IF(LEFT(J451,1)="X","GB-REV-"&amp;J451,"GB-CHC-"&amp;J451)))))))</f>
        <v>GB-CHC-1039651</v>
      </c>
      <c r="I451" s="4" t="str">
        <f>IF('[1]#source_data'!A454="","",IF('[1]#source_data'!G454="","",'[1]#source_data'!G454))</f>
        <v>Demelza</v>
      </c>
      <c r="J451" s="4">
        <f>IF('[1]#source_data'!A454="","",IF(ISBLANK('[1]#source_data'!H454),"",'[1]#source_data'!H454))</f>
        <v>1039651</v>
      </c>
      <c r="K451" s="4" t="str">
        <f>IF('[1]#source_data'!A454="","",IF('[1]#source_data'!I454="","",TEXT('[1]#source_data'!I454,"00000000")))</f>
        <v/>
      </c>
      <c r="L451" s="4" t="str">
        <f>IF('[1]#source_data'!A454="","",'[1]#fixed_data'!$B$5)</f>
        <v>GB-CHC-1152596</v>
      </c>
      <c r="M451" s="4" t="str">
        <f>IF('[1]#source_data'!A454="","",'[1]#fixed_data'!$B$6)</f>
        <v>The Berkeley Foundation</v>
      </c>
      <c r="N451" s="4" t="str">
        <f>IF('[1]#source_data'!A454="","",IF('[1]#source_data'!J454="","",'[1]#source_data'!J454))</f>
        <v>Unrestricted funding</v>
      </c>
      <c r="O451" s="4" t="str">
        <f>IF('[1]#source_data'!A454="","",IF('[1]#source_data'!K454="","",'[1]#source_data'!K454))</f>
        <v>South East England</v>
      </c>
      <c r="P451" s="4" t="str">
        <f>IF('[1]#source_data'!A454="","",IF(O451="","",VLOOKUP(O451,[1]!Table2[#All],2,FALSE)))</f>
        <v>E12000008</v>
      </c>
      <c r="Q451" s="4" t="str">
        <f>IF('[1]#source_data'!A454="","",IF(O451="","",VLOOKUP(O451,[1]!Table2[#All],3,FALSE)))</f>
        <v>RGN/GOR</v>
      </c>
      <c r="R451" s="4" t="str">
        <f>IF('[1]#source_data'!A454="","",IF('[1]#source_data'!L454="","",'[1]#source_data'!L454))</f>
        <v/>
      </c>
      <c r="S451" s="4" t="str">
        <f>IF('[1]#source_data'!A454="","",IF(R451="","",VLOOKUP(R451,[1]!Table2[#All],2,FALSE)))</f>
        <v/>
      </c>
      <c r="T451" s="4" t="str">
        <f>IF('[1]#source_data'!A454="","",IF(R451="","",VLOOKUP(R451,[1]!Table2[#All],3,FALSE)))</f>
        <v/>
      </c>
      <c r="U451" s="4" t="str">
        <f>IF('[1]#source_data'!A454="","",IF('[1]#source_data'!M454="","",'[1]#source_data'!M454))</f>
        <v/>
      </c>
      <c r="V451" s="4" t="str">
        <f>IF('[1]#source_data'!A454="","",IF(U451="","",VLOOKUP(U451,[1]!Table2[#All],2,FALSE)))</f>
        <v/>
      </c>
      <c r="W451" s="4" t="str">
        <f>IF('[1]#source_data'!A454="","",IF(U451="","",VLOOKUP(U451,[1]!Table2[#All],3,FALSE)))</f>
        <v/>
      </c>
      <c r="X451" s="4" t="str">
        <f>IF('[1]#source_data'!A454="","",IF('[1]#source_data'!N454="","",'[1]#source_data'!N454))</f>
        <v/>
      </c>
      <c r="Y451" s="4" t="str">
        <f>IF('[1]#source_data'!A454="","",IF(X451="","",VLOOKUP(X451,[1]!Table2[#All],2,FALSE)))</f>
        <v/>
      </c>
      <c r="Z451" s="4" t="str">
        <f>IF('[1]#source_data'!A454="","",IF(X451="","",VLOOKUP(X451,[1]!Table2[#All],3,FALSE)))</f>
        <v/>
      </c>
      <c r="AA451" s="7">
        <f ca="1">IF('[1]#source_data'!A454="","",'[1]#fixed_data'!$B$7)</f>
        <v>46079</v>
      </c>
      <c r="AB451" s="4" t="str">
        <f>IF('[1]#source_data'!A454="","",'[1]#fixed_data'!$B$8)</f>
        <v>https://www.berkeleyfoundation.org.uk/</v>
      </c>
      <c r="AC451" s="4">
        <f>IF('[1]#source_data'!A454="","",IF('[1]#source_data'!O454="","",'[1]#source_data'!O454))</f>
        <v>0</v>
      </c>
    </row>
    <row r="452" spans="1:29" x14ac:dyDescent="0.25">
      <c r="A452" s="4" t="str">
        <f>IF('[1]#source_data'!A455="","",CONCATENATE('[1]#fixed_data'!$B$2&amp;'[1]#source_data'!A455))</f>
        <v>360G-BerkeleyFdn-FG1264</v>
      </c>
      <c r="B452" s="4" t="str">
        <f>IF('[1]#source_data'!A455="","",IF('[1]#source_data'!B455="","",'[1]#source_data'!B455))</f>
        <v>Match funding payment</v>
      </c>
      <c r="C452" s="4" t="str">
        <f>IF('[1]#source_data'!A455="","",IF('[1]#source_data'!C455="","",'[1]#source_data'!C455))</f>
        <v xml:space="preserve">Unrestricted grant provided to partner charities on a quarterly basis to match staff fundraising, volunteering time and donations through payroll giving, in line with the Berkeley Foundation's match funding policy. </v>
      </c>
      <c r="D452" s="4" t="str">
        <f>IF('[1]#source_data'!A455="","",'[1]#fixed_data'!$B$3)</f>
        <v>GBP</v>
      </c>
      <c r="E452" s="5">
        <f>IF('[1]#source_data'!A455="","",IF('[1]#source_data'!D455="","",'[1]#source_data'!D455))</f>
        <v>1968.75</v>
      </c>
      <c r="F452" s="5">
        <f>IF('[1]#source_data'!A455="","",IF('[1]#source_data'!F455="","",'[1]#source_data'!F455))</f>
        <v>1968.75</v>
      </c>
      <c r="G452" s="6">
        <f>IF('[1]#source_data'!A455="","",IF('[1]#source_data'!E455="","",'[1]#source_data'!E455))</f>
        <v>45138</v>
      </c>
      <c r="H452" s="4" t="str">
        <f>IF('[1]#source_data'!A455="","",IF(AND(J452="",K452=""),'[1]#fixed_data'!$B$4&amp;SUBSTITUTE(I452," ","-"),IF(J452="","GB-COH-"&amp;K452,IF(LEFT(J452,2)="SC","GB-SC-"&amp;J452,IF(AND(LEFT(J452,1)="1",LEN(J452)=6),"GB-NIC-"&amp;J452,IF(LEFT(J452,3)="NIC","GB-NIC-"&amp;SUBSTITUTE(J452,"NIC",""),IF(LEFT(J452,1)="X","GB-REV-"&amp;J452,"GB-CHC-"&amp;J452)))))))</f>
        <v>GB-CHC-7758137</v>
      </c>
      <c r="I452" s="4" t="str">
        <f>IF('[1]#source_data'!A455="","",IF('[1]#source_data'!G455="","",'[1]#source_data'!G455))</f>
        <v>Gravesham Network Development CIC</v>
      </c>
      <c r="J452" s="4">
        <f>IF('[1]#source_data'!A455="","",IF(ISBLANK('[1]#source_data'!H455),"",'[1]#source_data'!H455))</f>
        <v>7758137</v>
      </c>
      <c r="K452" s="4" t="str">
        <f>IF('[1]#source_data'!A455="","",IF('[1]#source_data'!I455="","",TEXT('[1]#source_data'!I455,"00000000")))</f>
        <v/>
      </c>
      <c r="L452" s="4" t="str">
        <f>IF('[1]#source_data'!A455="","",'[1]#fixed_data'!$B$5)</f>
        <v>GB-CHC-1152596</v>
      </c>
      <c r="M452" s="4" t="str">
        <f>IF('[1]#source_data'!A455="","",'[1]#fixed_data'!$B$6)</f>
        <v>The Berkeley Foundation</v>
      </c>
      <c r="N452" s="4" t="str">
        <f>IF('[1]#source_data'!A455="","",IF('[1]#source_data'!J455="","",'[1]#source_data'!J455))</f>
        <v>Unrestricted funding</v>
      </c>
      <c r="O452" s="4" t="str">
        <f>IF('[1]#source_data'!A455="","",IF('[1]#source_data'!K455="","",'[1]#source_data'!K455))</f>
        <v>South East England</v>
      </c>
      <c r="P452" s="4" t="str">
        <f>IF('[1]#source_data'!A455="","",IF(O452="","",VLOOKUP(O452,[1]!Table2[#All],2,FALSE)))</f>
        <v>E12000008</v>
      </c>
      <c r="Q452" s="4" t="str">
        <f>IF('[1]#source_data'!A455="","",IF(O452="","",VLOOKUP(O452,[1]!Table2[#All],3,FALSE)))</f>
        <v>RGN/GOR</v>
      </c>
      <c r="R452" s="4" t="str">
        <f>IF('[1]#source_data'!A455="","",IF('[1]#source_data'!L455="","",'[1]#source_data'!L455))</f>
        <v/>
      </c>
      <c r="S452" s="4" t="str">
        <f>IF('[1]#source_data'!A455="","",IF(R452="","",VLOOKUP(R452,[1]!Table2[#All],2,FALSE)))</f>
        <v/>
      </c>
      <c r="T452" s="4" t="str">
        <f>IF('[1]#source_data'!A455="","",IF(R452="","",VLOOKUP(R452,[1]!Table2[#All],3,FALSE)))</f>
        <v/>
      </c>
      <c r="U452" s="4" t="str">
        <f>IF('[1]#source_data'!A455="","",IF('[1]#source_data'!M455="","",'[1]#source_data'!M455))</f>
        <v/>
      </c>
      <c r="V452" s="4" t="str">
        <f>IF('[1]#source_data'!A455="","",IF(U452="","",VLOOKUP(U452,[1]!Table2[#All],2,FALSE)))</f>
        <v/>
      </c>
      <c r="W452" s="4" t="str">
        <f>IF('[1]#source_data'!A455="","",IF(U452="","",VLOOKUP(U452,[1]!Table2[#All],3,FALSE)))</f>
        <v/>
      </c>
      <c r="X452" s="4" t="str">
        <f>IF('[1]#source_data'!A455="","",IF('[1]#source_data'!N455="","",'[1]#source_data'!N455))</f>
        <v/>
      </c>
      <c r="Y452" s="4" t="str">
        <f>IF('[1]#source_data'!A455="","",IF(X452="","",VLOOKUP(X452,[1]!Table2[#All],2,FALSE)))</f>
        <v/>
      </c>
      <c r="Z452" s="4" t="str">
        <f>IF('[1]#source_data'!A455="","",IF(X452="","",VLOOKUP(X452,[1]!Table2[#All],3,FALSE)))</f>
        <v/>
      </c>
      <c r="AA452" s="7">
        <f ca="1">IF('[1]#source_data'!A455="","",'[1]#fixed_data'!$B$7)</f>
        <v>46079</v>
      </c>
      <c r="AB452" s="4" t="str">
        <f>IF('[1]#source_data'!A455="","",'[1]#fixed_data'!$B$8)</f>
        <v>https://www.berkeleyfoundation.org.uk/</v>
      </c>
      <c r="AC452" s="4">
        <f>IF('[1]#source_data'!A455="","",IF('[1]#source_data'!O455="","",'[1]#source_data'!O455))</f>
        <v>0</v>
      </c>
    </row>
    <row r="453" spans="1:29" x14ac:dyDescent="0.25">
      <c r="A453" s="4" t="str">
        <f>IF('[1]#source_data'!A456="","",CONCATENATE('[1]#fixed_data'!$B$2&amp;'[1]#source_data'!A456))</f>
        <v>360G-BerkeleyFdn-FG1265</v>
      </c>
      <c r="B453" s="4" t="str">
        <f>IF('[1]#source_data'!A456="","",IF('[1]#source_data'!B456="","",'[1]#source_data'!B456))</f>
        <v>Match funding payment</v>
      </c>
      <c r="C453" s="4" t="str">
        <f>IF('[1]#source_data'!A456="","",IF('[1]#source_data'!C456="","",'[1]#source_data'!C456))</f>
        <v xml:space="preserve">Unrestricted grant provided to partner charities on a quarterly basis to match staff fundraising, volunteering time and donations through payroll giving, in line with the Berkeley Foundation's match funding policy. </v>
      </c>
      <c r="D453" s="4" t="str">
        <f>IF('[1]#source_data'!A456="","",'[1]#fixed_data'!$B$3)</f>
        <v>GBP</v>
      </c>
      <c r="E453" s="5">
        <f>IF('[1]#source_data'!A456="","",IF('[1]#source_data'!D456="","",'[1]#source_data'!D456))</f>
        <v>705</v>
      </c>
      <c r="F453" s="5">
        <f>IF('[1]#source_data'!A456="","",IF('[1]#source_data'!F456="","",'[1]#source_data'!F456))</f>
        <v>705</v>
      </c>
      <c r="G453" s="6">
        <f>IF('[1]#source_data'!A456="","",IF('[1]#source_data'!E456="","",'[1]#source_data'!E456))</f>
        <v>45138</v>
      </c>
      <c r="H453" s="4" t="str">
        <f>IF('[1]#source_data'!A456="","",IF(AND(J453="",K453=""),'[1]#fixed_data'!$B$4&amp;SUBSTITUTE(I453," ","-"),IF(J453="","GB-COH-"&amp;K453,IF(LEFT(J453,2)="SC","GB-SC-"&amp;J453,IF(AND(LEFT(J453,1)="1",LEN(J453)=6),"GB-NIC-"&amp;J453,IF(LEFT(J453,3)="NIC","GB-NIC-"&amp;SUBSTITUTE(J453,"NIC",""),IF(LEFT(J453,1)="X","GB-REV-"&amp;J453,"GB-CHC-"&amp;J453)))))))</f>
        <v>GB-CHC-1085951</v>
      </c>
      <c r="I453" s="4" t="str">
        <f>IF('[1]#source_data'!A456="","",IF('[1]#source_data'!G456="","",'[1]#source_data'!G456))</f>
        <v>Helen &amp; Douglas House</v>
      </c>
      <c r="J453" s="4">
        <f>IF('[1]#source_data'!A456="","",IF(ISBLANK('[1]#source_data'!H456),"",'[1]#source_data'!H456))</f>
        <v>1085951</v>
      </c>
      <c r="K453" s="4" t="str">
        <f>IF('[1]#source_data'!A456="","",IF('[1]#source_data'!I456="","",TEXT('[1]#source_data'!I456,"00000000")))</f>
        <v/>
      </c>
      <c r="L453" s="4" t="str">
        <f>IF('[1]#source_data'!A456="","",'[1]#fixed_data'!$B$5)</f>
        <v>GB-CHC-1152596</v>
      </c>
      <c r="M453" s="4" t="str">
        <f>IF('[1]#source_data'!A456="","",'[1]#fixed_data'!$B$6)</f>
        <v>The Berkeley Foundation</v>
      </c>
      <c r="N453" s="4" t="str">
        <f>IF('[1]#source_data'!A456="","",IF('[1]#source_data'!J456="","",'[1]#source_data'!J456))</f>
        <v>Unrestricted funding</v>
      </c>
      <c r="O453" s="4" t="str">
        <f>IF('[1]#source_data'!A456="","",IF('[1]#source_data'!K456="","",'[1]#source_data'!K456))</f>
        <v>South East England</v>
      </c>
      <c r="P453" s="4" t="str">
        <f>IF('[1]#source_data'!A456="","",IF(O453="","",VLOOKUP(O453,[1]!Table2[#All],2,FALSE)))</f>
        <v>E12000008</v>
      </c>
      <c r="Q453" s="4" t="str">
        <f>IF('[1]#source_data'!A456="","",IF(O453="","",VLOOKUP(O453,[1]!Table2[#All],3,FALSE)))</f>
        <v>RGN/GOR</v>
      </c>
      <c r="R453" s="4" t="str">
        <f>IF('[1]#source_data'!A456="","",IF('[1]#source_data'!L456="","",'[1]#source_data'!L456))</f>
        <v/>
      </c>
      <c r="S453" s="4" t="str">
        <f>IF('[1]#source_data'!A456="","",IF(R453="","",VLOOKUP(R453,[1]!Table2[#All],2,FALSE)))</f>
        <v/>
      </c>
      <c r="T453" s="4" t="str">
        <f>IF('[1]#source_data'!A456="","",IF(R453="","",VLOOKUP(R453,[1]!Table2[#All],3,FALSE)))</f>
        <v/>
      </c>
      <c r="U453" s="4" t="str">
        <f>IF('[1]#source_data'!A456="","",IF('[1]#source_data'!M456="","",'[1]#source_data'!M456))</f>
        <v/>
      </c>
      <c r="V453" s="4" t="str">
        <f>IF('[1]#source_data'!A456="","",IF(U453="","",VLOOKUP(U453,[1]!Table2[#All],2,FALSE)))</f>
        <v/>
      </c>
      <c r="W453" s="4" t="str">
        <f>IF('[1]#source_data'!A456="","",IF(U453="","",VLOOKUP(U453,[1]!Table2[#All],3,FALSE)))</f>
        <v/>
      </c>
      <c r="X453" s="4" t="str">
        <f>IF('[1]#source_data'!A456="","",IF('[1]#source_data'!N456="","",'[1]#source_data'!N456))</f>
        <v/>
      </c>
      <c r="Y453" s="4" t="str">
        <f>IF('[1]#source_data'!A456="","",IF(X453="","",VLOOKUP(X453,[1]!Table2[#All],2,FALSE)))</f>
        <v/>
      </c>
      <c r="Z453" s="4" t="str">
        <f>IF('[1]#source_data'!A456="","",IF(X453="","",VLOOKUP(X453,[1]!Table2[#All],3,FALSE)))</f>
        <v/>
      </c>
      <c r="AA453" s="7">
        <f ca="1">IF('[1]#source_data'!A456="","",'[1]#fixed_data'!$B$7)</f>
        <v>46079</v>
      </c>
      <c r="AB453" s="4" t="str">
        <f>IF('[1]#source_data'!A456="","",'[1]#fixed_data'!$B$8)</f>
        <v>https://www.berkeleyfoundation.org.uk/</v>
      </c>
      <c r="AC453" s="4">
        <f>IF('[1]#source_data'!A456="","",IF('[1]#source_data'!O456="","",'[1]#source_data'!O456))</f>
        <v>0</v>
      </c>
    </row>
    <row r="454" spans="1:29" x14ac:dyDescent="0.25">
      <c r="A454" s="4" t="str">
        <f>IF('[1]#source_data'!A457="","",CONCATENATE('[1]#fixed_data'!$B$2&amp;'[1]#source_data'!A457))</f>
        <v>360G-BerkeleyFdn-FG1266</v>
      </c>
      <c r="B454" s="4" t="str">
        <f>IF('[1]#source_data'!A457="","",IF('[1]#source_data'!B457="","",'[1]#source_data'!B457))</f>
        <v>Match funding payment</v>
      </c>
      <c r="C454" s="4" t="str">
        <f>IF('[1]#source_data'!A457="","",IF('[1]#source_data'!C457="","",'[1]#source_data'!C457))</f>
        <v xml:space="preserve">Unrestricted grant provided to partner charities on a quarterly basis to match staff fundraising, volunteering time and donations through payroll giving, in line with the Berkeley Foundation's match funding policy. </v>
      </c>
      <c r="D454" s="4" t="str">
        <f>IF('[1]#source_data'!A457="","",'[1]#fixed_data'!$B$3)</f>
        <v>GBP</v>
      </c>
      <c r="E454" s="5">
        <f>IF('[1]#source_data'!A457="","",IF('[1]#source_data'!D457="","",'[1]#source_data'!D457))</f>
        <v>2420.5</v>
      </c>
      <c r="F454" s="5">
        <f>IF('[1]#source_data'!A457="","",IF('[1]#source_data'!F457="","",'[1]#source_data'!F457))</f>
        <v>2420.5</v>
      </c>
      <c r="G454" s="6">
        <f>IF('[1]#source_data'!A457="","",IF('[1]#source_data'!E457="","",'[1]#source_data'!E457))</f>
        <v>45138</v>
      </c>
      <c r="H454" s="4" t="str">
        <f>IF('[1]#source_data'!A457="","",IF(AND(J454="",K454=""),'[1]#fixed_data'!$B$4&amp;SUBSTITUTE(I454," ","-"),IF(J454="","GB-COH-"&amp;K454,IF(LEFT(J454,2)="SC","GB-SC-"&amp;J454,IF(AND(LEFT(J454,1)="1",LEN(J454)=6),"GB-NIC-"&amp;J454,IF(LEFT(J454,3)="NIC","GB-NIC-"&amp;SUBSTITUTE(J454,"NIC",""),IF(LEFT(J454,1)="X","GB-REV-"&amp;J454,"GB-CHC-"&amp;J454)))))))</f>
        <v>GB-CHC-1118947</v>
      </c>
      <c r="I454" s="4" t="str">
        <f>IF('[1]#source_data'!A457="","",IF('[1]#source_data'!G457="","",'[1]#source_data'!G457))</f>
        <v>Alexander Devine Children's Cancer Trust</v>
      </c>
      <c r="J454" s="4">
        <f>IF('[1]#source_data'!A457="","",IF(ISBLANK('[1]#source_data'!H457),"",'[1]#source_data'!H457))</f>
        <v>1118947</v>
      </c>
      <c r="K454" s="4" t="str">
        <f>IF('[1]#source_data'!A457="","",IF('[1]#source_data'!I457="","",TEXT('[1]#source_data'!I457,"00000000")))</f>
        <v/>
      </c>
      <c r="L454" s="4" t="str">
        <f>IF('[1]#source_data'!A457="","",'[1]#fixed_data'!$B$5)</f>
        <v>GB-CHC-1152596</v>
      </c>
      <c r="M454" s="4" t="str">
        <f>IF('[1]#source_data'!A457="","",'[1]#fixed_data'!$B$6)</f>
        <v>The Berkeley Foundation</v>
      </c>
      <c r="N454" s="4" t="str">
        <f>IF('[1]#source_data'!A457="","",IF('[1]#source_data'!J457="","",'[1]#source_data'!J457))</f>
        <v>Unrestricted funding</v>
      </c>
      <c r="O454" s="4" t="str">
        <f>IF('[1]#source_data'!A457="","",IF('[1]#source_data'!K457="","",'[1]#source_data'!K457))</f>
        <v>South East England</v>
      </c>
      <c r="P454" s="4" t="str">
        <f>IF('[1]#source_data'!A457="","",IF(O454="","",VLOOKUP(O454,[1]!Table2[#All],2,FALSE)))</f>
        <v>E12000008</v>
      </c>
      <c r="Q454" s="4" t="str">
        <f>IF('[1]#source_data'!A457="","",IF(O454="","",VLOOKUP(O454,[1]!Table2[#All],3,FALSE)))</f>
        <v>RGN/GOR</v>
      </c>
      <c r="R454" s="4" t="str">
        <f>IF('[1]#source_data'!A457="","",IF('[1]#source_data'!L457="","",'[1]#source_data'!L457))</f>
        <v/>
      </c>
      <c r="S454" s="4" t="str">
        <f>IF('[1]#source_data'!A457="","",IF(R454="","",VLOOKUP(R454,[1]!Table2[#All],2,FALSE)))</f>
        <v/>
      </c>
      <c r="T454" s="4" t="str">
        <f>IF('[1]#source_data'!A457="","",IF(R454="","",VLOOKUP(R454,[1]!Table2[#All],3,FALSE)))</f>
        <v/>
      </c>
      <c r="U454" s="4" t="str">
        <f>IF('[1]#source_data'!A457="","",IF('[1]#source_data'!M457="","",'[1]#source_data'!M457))</f>
        <v/>
      </c>
      <c r="V454" s="4" t="str">
        <f>IF('[1]#source_data'!A457="","",IF(U454="","",VLOOKUP(U454,[1]!Table2[#All],2,FALSE)))</f>
        <v/>
      </c>
      <c r="W454" s="4" t="str">
        <f>IF('[1]#source_data'!A457="","",IF(U454="","",VLOOKUP(U454,[1]!Table2[#All],3,FALSE)))</f>
        <v/>
      </c>
      <c r="X454" s="4" t="str">
        <f>IF('[1]#source_data'!A457="","",IF('[1]#source_data'!N457="","",'[1]#source_data'!N457))</f>
        <v/>
      </c>
      <c r="Y454" s="4" t="str">
        <f>IF('[1]#source_data'!A457="","",IF(X454="","",VLOOKUP(X454,[1]!Table2[#All],2,FALSE)))</f>
        <v/>
      </c>
      <c r="Z454" s="4" t="str">
        <f>IF('[1]#source_data'!A457="","",IF(X454="","",VLOOKUP(X454,[1]!Table2[#All],3,FALSE)))</f>
        <v/>
      </c>
      <c r="AA454" s="7">
        <f ca="1">IF('[1]#source_data'!A457="","",'[1]#fixed_data'!$B$7)</f>
        <v>46079</v>
      </c>
      <c r="AB454" s="4" t="str">
        <f>IF('[1]#source_data'!A457="","",'[1]#fixed_data'!$B$8)</f>
        <v>https://www.berkeleyfoundation.org.uk/</v>
      </c>
      <c r="AC454" s="4">
        <f>IF('[1]#source_data'!A457="","",IF('[1]#source_data'!O457="","",'[1]#source_data'!O457))</f>
        <v>0</v>
      </c>
    </row>
    <row r="455" spans="1:29" x14ac:dyDescent="0.25">
      <c r="A455" s="4" t="str">
        <f>IF('[1]#source_data'!A458="","",CONCATENATE('[1]#fixed_data'!$B$2&amp;'[1]#source_data'!A458))</f>
        <v>360G-BerkeleyFdn-FG1267</v>
      </c>
      <c r="B455" s="4" t="str">
        <f>IF('[1]#source_data'!A458="","",IF('[1]#source_data'!B458="","",'[1]#source_data'!B458))</f>
        <v>Match funding payment</v>
      </c>
      <c r="C455" s="4" t="str">
        <f>IF('[1]#source_data'!A458="","",IF('[1]#source_data'!C458="","",'[1]#source_data'!C458))</f>
        <v xml:space="preserve">Unrestricted grant provided to partner charities on a quarterly basis to match staff fundraising, volunteering time and donations through payroll giving, in line with the Berkeley Foundation's match funding policy. </v>
      </c>
      <c r="D455" s="4" t="str">
        <f>IF('[1]#source_data'!A458="","",'[1]#fixed_data'!$B$3)</f>
        <v>GBP</v>
      </c>
      <c r="E455" s="5">
        <f>IF('[1]#source_data'!A458="","",IF('[1]#source_data'!D458="","",'[1]#source_data'!D458))</f>
        <v>5721</v>
      </c>
      <c r="F455" s="5">
        <f>IF('[1]#source_data'!A458="","",IF('[1]#source_data'!F458="","",'[1]#source_data'!F458))</f>
        <v>5721</v>
      </c>
      <c r="G455" s="6">
        <f>IF('[1]#source_data'!A458="","",IF('[1]#source_data'!E458="","",'[1]#source_data'!E458))</f>
        <v>45138</v>
      </c>
      <c r="H455" s="4" t="str">
        <f>IF('[1]#source_data'!A458="","",IF(AND(J455="",K455=""),'[1]#fixed_data'!$B$4&amp;SUBSTITUTE(I455," ","-"),IF(J455="","GB-COH-"&amp;K455,IF(LEFT(J455,2)="SC","GB-SC-"&amp;J455,IF(AND(LEFT(J455,1)="1",LEN(J455)=6),"GB-NIC-"&amp;J455,IF(LEFT(J455,3)="NIC","GB-NIC-"&amp;SUBSTITUTE(J455,"NIC",""),IF(LEFT(J455,1)="X","GB-REV-"&amp;J455,"GB-CHC-"&amp;J455)))))))</f>
        <v>GB-CHC-1184132</v>
      </c>
      <c r="I455" s="4" t="str">
        <f>IF('[1]#source_data'!A458="","",IF('[1]#source_data'!G458="","",'[1]#source_data'!G458))</f>
        <v>The Honeypot Charity</v>
      </c>
      <c r="J455" s="4">
        <f>IF('[1]#source_data'!A458="","",IF(ISBLANK('[1]#source_data'!H458),"",'[1]#source_data'!H458))</f>
        <v>1184132</v>
      </c>
      <c r="K455" s="4" t="str">
        <f>IF('[1]#source_data'!A458="","",IF('[1]#source_data'!I458="","",TEXT('[1]#source_data'!I458,"00000000")))</f>
        <v/>
      </c>
      <c r="L455" s="4" t="str">
        <f>IF('[1]#source_data'!A458="","",'[1]#fixed_data'!$B$5)</f>
        <v>GB-CHC-1152596</v>
      </c>
      <c r="M455" s="4" t="str">
        <f>IF('[1]#source_data'!A458="","",'[1]#fixed_data'!$B$6)</f>
        <v>The Berkeley Foundation</v>
      </c>
      <c r="N455" s="4" t="str">
        <f>IF('[1]#source_data'!A458="","",IF('[1]#source_data'!J458="","",'[1]#source_data'!J458))</f>
        <v>Unrestricted funding</v>
      </c>
      <c r="O455" s="4" t="str">
        <f>IF('[1]#source_data'!A458="","",IF('[1]#source_data'!K458="","",'[1]#source_data'!K458))</f>
        <v>South East England</v>
      </c>
      <c r="P455" s="4" t="str">
        <f>IF('[1]#source_data'!A458="","",IF(O455="","",VLOOKUP(O455,[1]!Table2[#All],2,FALSE)))</f>
        <v>E12000008</v>
      </c>
      <c r="Q455" s="4" t="str">
        <f>IF('[1]#source_data'!A458="","",IF(O455="","",VLOOKUP(O455,[1]!Table2[#All],3,FALSE)))</f>
        <v>RGN/GOR</v>
      </c>
      <c r="R455" s="4" t="str">
        <f>IF('[1]#source_data'!A458="","",IF('[1]#source_data'!L458="","",'[1]#source_data'!L458))</f>
        <v>London</v>
      </c>
      <c r="S455" s="4" t="str">
        <f>IF('[1]#source_data'!A458="","",IF(R455="","",VLOOKUP(R455,[1]!Table2[#All],2,FALSE)))</f>
        <v>E12000007</v>
      </c>
      <c r="T455" s="4" t="str">
        <f>IF('[1]#source_data'!A458="","",IF(R455="","",VLOOKUP(R455,[1]!Table2[#All],3,FALSE)))</f>
        <v>RGN/GOR</v>
      </c>
      <c r="U455" s="4" t="str">
        <f>IF('[1]#source_data'!A458="","",IF('[1]#source_data'!M458="","",'[1]#source_data'!M458))</f>
        <v/>
      </c>
      <c r="V455" s="4" t="str">
        <f>IF('[1]#source_data'!A458="","",IF(U455="","",VLOOKUP(U455,[1]!Table2[#All],2,FALSE)))</f>
        <v/>
      </c>
      <c r="W455" s="4" t="str">
        <f>IF('[1]#source_data'!A458="","",IF(U455="","",VLOOKUP(U455,[1]!Table2[#All],3,FALSE)))</f>
        <v/>
      </c>
      <c r="X455" s="4" t="str">
        <f>IF('[1]#source_data'!A458="","",IF('[1]#source_data'!N458="","",'[1]#source_data'!N458))</f>
        <v/>
      </c>
      <c r="Y455" s="4" t="str">
        <f>IF('[1]#source_data'!A458="","",IF(X455="","",VLOOKUP(X455,[1]!Table2[#All],2,FALSE)))</f>
        <v/>
      </c>
      <c r="Z455" s="4" t="str">
        <f>IF('[1]#source_data'!A458="","",IF(X455="","",VLOOKUP(X455,[1]!Table2[#All],3,FALSE)))</f>
        <v/>
      </c>
      <c r="AA455" s="7">
        <f ca="1">IF('[1]#source_data'!A458="","",'[1]#fixed_data'!$B$7)</f>
        <v>46079</v>
      </c>
      <c r="AB455" s="4" t="str">
        <f>IF('[1]#source_data'!A458="","",'[1]#fixed_data'!$B$8)</f>
        <v>https://www.berkeleyfoundation.org.uk/</v>
      </c>
      <c r="AC455" s="4">
        <f>IF('[1]#source_data'!A458="","",IF('[1]#source_data'!O458="","",'[1]#source_data'!O458))</f>
        <v>0</v>
      </c>
    </row>
    <row r="456" spans="1:29" x14ac:dyDescent="0.25">
      <c r="A456" s="4" t="str">
        <f>IF('[1]#source_data'!A459="","",CONCATENATE('[1]#fixed_data'!$B$2&amp;'[1]#source_data'!A459))</f>
        <v>360G-BerkeleyFdn-FG1268</v>
      </c>
      <c r="B456" s="4" t="str">
        <f>IF('[1]#source_data'!A459="","",IF('[1]#source_data'!B459="","",'[1]#source_data'!B459))</f>
        <v>Match funding payment</v>
      </c>
      <c r="C456" s="4" t="str">
        <f>IF('[1]#source_data'!A459="","",IF('[1]#source_data'!C459="","",'[1]#source_data'!C459))</f>
        <v xml:space="preserve">Unrestricted grant provided to partner charities on a quarterly basis to match staff fundraising, volunteering time and donations through payroll giving, in line with the Berkeley Foundation's match funding policy. </v>
      </c>
      <c r="D456" s="4" t="str">
        <f>IF('[1]#source_data'!A459="","",'[1]#fixed_data'!$B$3)</f>
        <v>GBP</v>
      </c>
      <c r="E456" s="5">
        <f>IF('[1]#source_data'!A459="","",IF('[1]#source_data'!D459="","",'[1]#source_data'!D459))</f>
        <v>5227.5</v>
      </c>
      <c r="F456" s="5">
        <f>IF('[1]#source_data'!A459="","",IF('[1]#source_data'!F459="","",'[1]#source_data'!F459))</f>
        <v>5227.5</v>
      </c>
      <c r="G456" s="6">
        <f>IF('[1]#source_data'!A459="","",IF('[1]#source_data'!E459="","",'[1]#source_data'!E459))</f>
        <v>45138</v>
      </c>
      <c r="H456" s="4" t="str">
        <f>IF('[1]#source_data'!A459="","",IF(AND(J456="",K456=""),'[1]#fixed_data'!$B$4&amp;SUBSTITUTE(I456," ","-"),IF(J456="","GB-COH-"&amp;K456,IF(LEFT(J456,2)="SC","GB-SC-"&amp;J456,IF(AND(LEFT(J456,1)="1",LEN(J456)=6),"GB-NIC-"&amp;J456,IF(LEFT(J456,3)="NIC","GB-NIC-"&amp;SUBSTITUTE(J456,"NIC",""),IF(LEFT(J456,1)="X","GB-REV-"&amp;J456,"GB-CHC-"&amp;J456)))))))</f>
        <v>GB-CHC-1122206</v>
      </c>
      <c r="I456" s="4" t="str">
        <f>IF('[1]#source_data'!A459="","",IF('[1]#source_data'!G459="","",'[1]#source_data'!G459))</f>
        <v>Spear</v>
      </c>
      <c r="J456" s="4">
        <f>IF('[1]#source_data'!A459="","",IF(ISBLANK('[1]#source_data'!H459),"",'[1]#source_data'!H459))</f>
        <v>1122206</v>
      </c>
      <c r="K456" s="4" t="str">
        <f>IF('[1]#source_data'!A459="","",IF('[1]#source_data'!I459="","",TEXT('[1]#source_data'!I459,"00000000")))</f>
        <v/>
      </c>
      <c r="L456" s="4" t="str">
        <f>IF('[1]#source_data'!A459="","",'[1]#fixed_data'!$B$5)</f>
        <v>GB-CHC-1152596</v>
      </c>
      <c r="M456" s="4" t="str">
        <f>IF('[1]#source_data'!A459="","",'[1]#fixed_data'!$B$6)</f>
        <v>The Berkeley Foundation</v>
      </c>
      <c r="N456" s="4" t="str">
        <f>IF('[1]#source_data'!A459="","",IF('[1]#source_data'!J459="","",'[1]#source_data'!J459))</f>
        <v>Unrestricted funding</v>
      </c>
      <c r="O456" s="4" t="str">
        <f>IF('[1]#source_data'!A459="","",IF('[1]#source_data'!K459="","",'[1]#source_data'!K459))</f>
        <v>London</v>
      </c>
      <c r="P456" s="4" t="str">
        <f>IF('[1]#source_data'!A459="","",IF(O456="","",VLOOKUP(O456,[1]!Table2[#All],2,FALSE)))</f>
        <v>E12000007</v>
      </c>
      <c r="Q456" s="4" t="str">
        <f>IF('[1]#source_data'!A459="","",IF(O456="","",VLOOKUP(O456,[1]!Table2[#All],3,FALSE)))</f>
        <v>RGN/GOR</v>
      </c>
      <c r="R456" s="4" t="str">
        <f>IF('[1]#source_data'!A459="","",IF('[1]#source_data'!L459="","",'[1]#source_data'!L459))</f>
        <v/>
      </c>
      <c r="S456" s="4" t="str">
        <f>IF('[1]#source_data'!A459="","",IF(R456="","",VLOOKUP(R456,[1]!Table2[#All],2,FALSE)))</f>
        <v/>
      </c>
      <c r="T456" s="4" t="str">
        <f>IF('[1]#source_data'!A459="","",IF(R456="","",VLOOKUP(R456,[1]!Table2[#All],3,FALSE)))</f>
        <v/>
      </c>
      <c r="U456" s="4" t="str">
        <f>IF('[1]#source_data'!A459="","",IF('[1]#source_data'!M459="","",'[1]#source_data'!M459))</f>
        <v/>
      </c>
      <c r="V456" s="4" t="str">
        <f>IF('[1]#source_data'!A459="","",IF(U456="","",VLOOKUP(U456,[1]!Table2[#All],2,FALSE)))</f>
        <v/>
      </c>
      <c r="W456" s="4" t="str">
        <f>IF('[1]#source_data'!A459="","",IF(U456="","",VLOOKUP(U456,[1]!Table2[#All],3,FALSE)))</f>
        <v/>
      </c>
      <c r="X456" s="4" t="str">
        <f>IF('[1]#source_data'!A459="","",IF('[1]#source_data'!N459="","",'[1]#source_data'!N459))</f>
        <v/>
      </c>
      <c r="Y456" s="4" t="str">
        <f>IF('[1]#source_data'!A459="","",IF(X456="","",VLOOKUP(X456,[1]!Table2[#All],2,FALSE)))</f>
        <v/>
      </c>
      <c r="Z456" s="4" t="str">
        <f>IF('[1]#source_data'!A459="","",IF(X456="","",VLOOKUP(X456,[1]!Table2[#All],3,FALSE)))</f>
        <v/>
      </c>
      <c r="AA456" s="7">
        <f ca="1">IF('[1]#source_data'!A459="","",'[1]#fixed_data'!$B$7)</f>
        <v>46079</v>
      </c>
      <c r="AB456" s="4" t="str">
        <f>IF('[1]#source_data'!A459="","",'[1]#fixed_data'!$B$8)</f>
        <v>https://www.berkeleyfoundation.org.uk/</v>
      </c>
      <c r="AC456" s="4">
        <f>IF('[1]#source_data'!A459="","",IF('[1]#source_data'!O459="","",'[1]#source_data'!O459))</f>
        <v>0</v>
      </c>
    </row>
    <row r="457" spans="1:29" x14ac:dyDescent="0.25">
      <c r="A457" s="4" t="str">
        <f>IF('[1]#source_data'!A460="","",CONCATENATE('[1]#fixed_data'!$B$2&amp;'[1]#source_data'!A460))</f>
        <v>360G-BerkeleyFdn-FG1269</v>
      </c>
      <c r="B457" s="4" t="str">
        <f>IF('[1]#source_data'!A460="","",IF('[1]#source_data'!B460="","",'[1]#source_data'!B460))</f>
        <v>Match funding payment</v>
      </c>
      <c r="C457" s="4" t="str">
        <f>IF('[1]#source_data'!A460="","",IF('[1]#source_data'!C460="","",'[1]#source_data'!C460))</f>
        <v xml:space="preserve">Unrestricted grant provided to partner charities on a quarterly basis to match staff fundraising, volunteering time and donations through payroll giving, in line with the Berkeley Foundation's match funding policy. </v>
      </c>
      <c r="D457" s="4" t="str">
        <f>IF('[1]#source_data'!A460="","",'[1]#fixed_data'!$B$3)</f>
        <v>GBP</v>
      </c>
      <c r="E457" s="5">
        <f>IF('[1]#source_data'!A460="","",IF('[1]#source_data'!D460="","",'[1]#source_data'!D460))</f>
        <v>5105</v>
      </c>
      <c r="F457" s="5">
        <f>IF('[1]#source_data'!A460="","",IF('[1]#source_data'!F460="","",'[1]#source_data'!F460))</f>
        <v>5105</v>
      </c>
      <c r="G457" s="6">
        <f>IF('[1]#source_data'!A460="","",IF('[1]#source_data'!E460="","",'[1]#source_data'!E460))</f>
        <v>45138</v>
      </c>
      <c r="H457" s="4" t="str">
        <f>IF('[1]#source_data'!A460="","",IF(AND(J457="",K457=""),'[1]#fixed_data'!$B$4&amp;SUBSTITUTE(I457," ","-"),IF(J457="","GB-COH-"&amp;K457,IF(LEFT(J457,2)="SC","GB-SC-"&amp;J457,IF(AND(LEFT(J457,1)="1",LEN(J457)=6),"GB-NIC-"&amp;J457,IF(LEFT(J457,3)="NIC","GB-NIC-"&amp;SUBSTITUTE(J457,"NIC",""),IF(LEFT(J457,1)="X","GB-REV-"&amp;J457,"GB-CHC-"&amp;J457)))))))</f>
        <v>GB-CHC-222377</v>
      </c>
      <c r="I457" s="4" t="str">
        <f>IF('[1]#source_data'!A460="","",IF('[1]#source_data'!G460="","",'[1]#source_data'!G460))</f>
        <v>Mencap</v>
      </c>
      <c r="J457" s="4">
        <f>IF('[1]#source_data'!A460="","",IF(ISBLANK('[1]#source_data'!H460),"",'[1]#source_data'!H460))</f>
        <v>222377</v>
      </c>
      <c r="K457" s="4" t="str">
        <f>IF('[1]#source_data'!A460="","",IF('[1]#source_data'!I460="","",TEXT('[1]#source_data'!I460,"00000000")))</f>
        <v/>
      </c>
      <c r="L457" s="4" t="str">
        <f>IF('[1]#source_data'!A460="","",'[1]#fixed_data'!$B$5)</f>
        <v>GB-CHC-1152596</v>
      </c>
      <c r="M457" s="4" t="str">
        <f>IF('[1]#source_data'!A460="","",'[1]#fixed_data'!$B$6)</f>
        <v>The Berkeley Foundation</v>
      </c>
      <c r="N457" s="4" t="str">
        <f>IF('[1]#source_data'!A460="","",IF('[1]#source_data'!J460="","",'[1]#source_data'!J460))</f>
        <v>Unrestricted funding</v>
      </c>
      <c r="O457" s="4" t="str">
        <f>IF('[1]#source_data'!A460="","",IF('[1]#source_data'!K460="","",'[1]#source_data'!K460))</f>
        <v>Birmingham</v>
      </c>
      <c r="P457" s="4" t="str">
        <f>IF('[1]#source_data'!A460="","",IF(O457="","",VLOOKUP(O457,[1]!Table2[#All],2,FALSE)))</f>
        <v>E08000025</v>
      </c>
      <c r="Q457" s="4" t="str">
        <f>IF('[1]#source_data'!A460="","",IF(O457="","",VLOOKUP(O457,[1]!Table2[#All],3,FALSE)))</f>
        <v>MD</v>
      </c>
      <c r="R457" s="4" t="str">
        <f>IF('[1]#source_data'!A460="","",IF('[1]#source_data'!L460="","",'[1]#source_data'!L460))</f>
        <v>London</v>
      </c>
      <c r="S457" s="4" t="str">
        <f>IF('[1]#source_data'!A460="","",IF(R457="","",VLOOKUP(R457,[1]!Table2[#All],2,FALSE)))</f>
        <v>E12000007</v>
      </c>
      <c r="T457" s="4" t="str">
        <f>IF('[1]#source_data'!A460="","",IF(R457="","",VLOOKUP(R457,[1]!Table2[#All],3,FALSE)))</f>
        <v>RGN/GOR</v>
      </c>
      <c r="U457" s="4" t="str">
        <f>IF('[1]#source_data'!A460="","",IF('[1]#source_data'!M460="","",'[1]#source_data'!M460))</f>
        <v/>
      </c>
      <c r="V457" s="4" t="str">
        <f>IF('[1]#source_data'!A460="","",IF(U457="","",VLOOKUP(U457,[1]!Table2[#All],2,FALSE)))</f>
        <v/>
      </c>
      <c r="W457" s="4" t="str">
        <f>IF('[1]#source_data'!A460="","",IF(U457="","",VLOOKUP(U457,[1]!Table2[#All],3,FALSE)))</f>
        <v/>
      </c>
      <c r="X457" s="4" t="str">
        <f>IF('[1]#source_data'!A460="","",IF('[1]#source_data'!N460="","",'[1]#source_data'!N460))</f>
        <v/>
      </c>
      <c r="Y457" s="4" t="str">
        <f>IF('[1]#source_data'!A460="","",IF(X457="","",VLOOKUP(X457,[1]!Table2[#All],2,FALSE)))</f>
        <v/>
      </c>
      <c r="Z457" s="4" t="str">
        <f>IF('[1]#source_data'!A460="","",IF(X457="","",VLOOKUP(X457,[1]!Table2[#All],3,FALSE)))</f>
        <v/>
      </c>
      <c r="AA457" s="7">
        <f ca="1">IF('[1]#source_data'!A460="","",'[1]#fixed_data'!$B$7)</f>
        <v>46079</v>
      </c>
      <c r="AB457" s="4" t="str">
        <f>IF('[1]#source_data'!A460="","",'[1]#fixed_data'!$B$8)</f>
        <v>https://www.berkeleyfoundation.org.uk/</v>
      </c>
      <c r="AC457" s="4">
        <f>IF('[1]#source_data'!A460="","",IF('[1]#source_data'!O460="","",'[1]#source_data'!O460))</f>
        <v>0</v>
      </c>
    </row>
    <row r="458" spans="1:29" x14ac:dyDescent="0.25">
      <c r="A458" s="4" t="str">
        <f>IF('[1]#source_data'!A461="","",CONCATENATE('[1]#fixed_data'!$B$2&amp;'[1]#source_data'!A461))</f>
        <v>360G-BerkeleyFdn-FG1270</v>
      </c>
      <c r="B458" s="4" t="str">
        <f>IF('[1]#source_data'!A461="","",IF('[1]#source_data'!B461="","",'[1]#source_data'!B461))</f>
        <v>Match funding payment</v>
      </c>
      <c r="C458" s="4" t="str">
        <f>IF('[1]#source_data'!A461="","",IF('[1]#source_data'!C461="","",'[1]#source_data'!C461))</f>
        <v xml:space="preserve">Unrestricted grant provided to partner charities on a quarterly basis to match staff fundraising, volunteering time and donations through payroll giving, in line with the Berkeley Foundation's match funding policy. </v>
      </c>
      <c r="D458" s="4" t="str">
        <f>IF('[1]#source_data'!A461="","",'[1]#fixed_data'!$B$3)</f>
        <v>GBP</v>
      </c>
      <c r="E458" s="5">
        <f>IF('[1]#source_data'!A461="","",IF('[1]#source_data'!D461="","",'[1]#source_data'!D461))</f>
        <v>5252</v>
      </c>
      <c r="F458" s="5">
        <f>IF('[1]#source_data'!A461="","",IF('[1]#source_data'!F461="","",'[1]#source_data'!F461))</f>
        <v>5252</v>
      </c>
      <c r="G458" s="6">
        <f>IF('[1]#source_data'!A461="","",IF('[1]#source_data'!E461="","",'[1]#source_data'!E461))</f>
        <v>45138</v>
      </c>
      <c r="H458" s="4" t="str">
        <f>IF('[1]#source_data'!A461="","",IF(AND(J458="",K458=""),'[1]#fixed_data'!$B$4&amp;SUBSTITUTE(I458," ","-"),IF(J458="","GB-COH-"&amp;K458,IF(LEFT(J458,2)="SC","GB-SC-"&amp;J458,IF(AND(LEFT(J458,1)="1",LEN(J458)=6),"GB-NIC-"&amp;J458,IF(LEFT(J458,3)="NIC","GB-NIC-"&amp;SUBSTITUTE(J458,"NIC",""),IF(LEFT(J458,1)="X","GB-REV-"&amp;J458,"GB-CHC-"&amp;J458)))))))</f>
        <v>GB-CHC-1080154</v>
      </c>
      <c r="I458" s="4" t="str">
        <f>IF('[1]#source_data'!A461="","",IF('[1]#source_data'!G461="","",'[1]#source_data'!G461))</f>
        <v>St Basils</v>
      </c>
      <c r="J458" s="4">
        <f>IF('[1]#source_data'!A461="","",IF(ISBLANK('[1]#source_data'!H461),"",'[1]#source_data'!H461))</f>
        <v>1080154</v>
      </c>
      <c r="K458" s="4" t="str">
        <f>IF('[1]#source_data'!A461="","",IF('[1]#source_data'!I461="","",TEXT('[1]#source_data'!I461,"00000000")))</f>
        <v/>
      </c>
      <c r="L458" s="4" t="str">
        <f>IF('[1]#source_data'!A461="","",'[1]#fixed_data'!$B$5)</f>
        <v>GB-CHC-1152596</v>
      </c>
      <c r="M458" s="4" t="str">
        <f>IF('[1]#source_data'!A461="","",'[1]#fixed_data'!$B$6)</f>
        <v>The Berkeley Foundation</v>
      </c>
      <c r="N458" s="4" t="str">
        <f>IF('[1]#source_data'!A461="","",IF('[1]#source_data'!J461="","",'[1]#source_data'!J461))</f>
        <v>Unrestricted funding</v>
      </c>
      <c r="O458" s="4" t="str">
        <f>IF('[1]#source_data'!A461="","",IF('[1]#source_data'!K461="","",'[1]#source_data'!K461))</f>
        <v>Birmingham</v>
      </c>
      <c r="P458" s="4" t="str">
        <f>IF('[1]#source_data'!A461="","",IF(O458="","",VLOOKUP(O458,[1]!Table2[#All],2,FALSE)))</f>
        <v>E08000025</v>
      </c>
      <c r="Q458" s="4" t="str">
        <f>IF('[1]#source_data'!A461="","",IF(O458="","",VLOOKUP(O458,[1]!Table2[#All],3,FALSE)))</f>
        <v>MD</v>
      </c>
      <c r="R458" s="4" t="str">
        <f>IF('[1]#source_data'!A461="","",IF('[1]#source_data'!L461="","",'[1]#source_data'!L461))</f>
        <v/>
      </c>
      <c r="S458" s="4" t="str">
        <f>IF('[1]#source_data'!A461="","",IF(R458="","",VLOOKUP(R458,[1]!Table2[#All],2,FALSE)))</f>
        <v/>
      </c>
      <c r="T458" s="4" t="str">
        <f>IF('[1]#source_data'!A461="","",IF(R458="","",VLOOKUP(R458,[1]!Table2[#All],3,FALSE)))</f>
        <v/>
      </c>
      <c r="U458" s="4" t="str">
        <f>IF('[1]#source_data'!A461="","",IF('[1]#source_data'!M461="","",'[1]#source_data'!M461))</f>
        <v/>
      </c>
      <c r="V458" s="4" t="str">
        <f>IF('[1]#source_data'!A461="","",IF(U458="","",VLOOKUP(U458,[1]!Table2[#All],2,FALSE)))</f>
        <v/>
      </c>
      <c r="W458" s="4" t="str">
        <f>IF('[1]#source_data'!A461="","",IF(U458="","",VLOOKUP(U458,[1]!Table2[#All],3,FALSE)))</f>
        <v/>
      </c>
      <c r="X458" s="4" t="str">
        <f>IF('[1]#source_data'!A461="","",IF('[1]#source_data'!N461="","",'[1]#source_data'!N461))</f>
        <v/>
      </c>
      <c r="Y458" s="4" t="str">
        <f>IF('[1]#source_data'!A461="","",IF(X458="","",VLOOKUP(X458,[1]!Table2[#All],2,FALSE)))</f>
        <v/>
      </c>
      <c r="Z458" s="4" t="str">
        <f>IF('[1]#source_data'!A461="","",IF(X458="","",VLOOKUP(X458,[1]!Table2[#All],3,FALSE)))</f>
        <v/>
      </c>
      <c r="AA458" s="7">
        <f ca="1">IF('[1]#source_data'!A461="","",'[1]#fixed_data'!$B$7)</f>
        <v>46079</v>
      </c>
      <c r="AB458" s="4" t="str">
        <f>IF('[1]#source_data'!A461="","",'[1]#fixed_data'!$B$8)</f>
        <v>https://www.berkeleyfoundation.org.uk/</v>
      </c>
      <c r="AC458" s="4">
        <f>IF('[1]#source_data'!A461="","",IF('[1]#source_data'!O461="","",'[1]#source_data'!O461))</f>
        <v>0</v>
      </c>
    </row>
    <row r="459" spans="1:29" x14ac:dyDescent="0.25">
      <c r="A459" s="4" t="str">
        <f>IF('[1]#source_data'!A462="","",CONCATENATE('[1]#fixed_data'!$B$2&amp;'[1]#source_data'!A462))</f>
        <v>360G-BerkeleyFdn-FG1271</v>
      </c>
      <c r="B459" s="4" t="str">
        <f>IF('[1]#source_data'!A462="","",IF('[1]#source_data'!B462="","",'[1]#source_data'!B462))</f>
        <v>Match funding payment</v>
      </c>
      <c r="C459" s="4" t="str">
        <f>IF('[1]#source_data'!A462="","",IF('[1]#source_data'!C462="","",'[1]#source_data'!C462))</f>
        <v xml:space="preserve">Unrestricted grant provided to partner charities on a quarterly basis to match staff fundraising, volunteering time and donations through payroll giving, in line with the Berkeley Foundation's match funding policy. </v>
      </c>
      <c r="D459" s="4" t="str">
        <f>IF('[1]#source_data'!A462="","",'[1]#fixed_data'!$B$3)</f>
        <v>GBP</v>
      </c>
      <c r="E459" s="5">
        <f>IF('[1]#source_data'!A462="","",IF('[1]#source_data'!D462="","",'[1]#source_data'!D462))</f>
        <v>10786.5</v>
      </c>
      <c r="F459" s="5">
        <f>IF('[1]#source_data'!A462="","",IF('[1]#source_data'!F462="","",'[1]#source_data'!F462))</f>
        <v>10786.5</v>
      </c>
      <c r="G459" s="6">
        <f>IF('[1]#source_data'!A462="","",IF('[1]#source_data'!E462="","",'[1]#source_data'!E462))</f>
        <v>45138</v>
      </c>
      <c r="H459" s="4" t="str">
        <f>IF('[1]#source_data'!A462="","",IF(AND(J459="",K459=""),'[1]#fixed_data'!$B$4&amp;SUBSTITUTE(I459," ","-"),IF(J459="","GB-COH-"&amp;K459,IF(LEFT(J459,2)="SC","GB-SC-"&amp;J459,IF(AND(LEFT(J459,1)="1",LEN(J459)=6),"GB-NIC-"&amp;J459,IF(LEFT(J459,3)="NIC","GB-NIC-"&amp;SUBSTITUTE(J459,"NIC",""),IF(LEFT(J459,1)="X","GB-REV-"&amp;J459,"GB-CHC-"&amp;J459)))))))</f>
        <v>GB-CHC-281512</v>
      </c>
      <c r="I459" s="4" t="str">
        <f>IF('[1]#source_data'!A462="","",IF('[1]#source_data'!G462="","",'[1]#source_data'!G462))</f>
        <v>Vauxhall City Farm</v>
      </c>
      <c r="J459" s="4">
        <f>IF('[1]#source_data'!A462="","",IF(ISBLANK('[1]#source_data'!H462),"",'[1]#source_data'!H462))</f>
        <v>281512</v>
      </c>
      <c r="K459" s="4" t="str">
        <f>IF('[1]#source_data'!A462="","",IF('[1]#source_data'!I462="","",TEXT('[1]#source_data'!I462,"00000000")))</f>
        <v/>
      </c>
      <c r="L459" s="4" t="str">
        <f>IF('[1]#source_data'!A462="","",'[1]#fixed_data'!$B$5)</f>
        <v>GB-CHC-1152596</v>
      </c>
      <c r="M459" s="4" t="str">
        <f>IF('[1]#source_data'!A462="","",'[1]#fixed_data'!$B$6)</f>
        <v>The Berkeley Foundation</v>
      </c>
      <c r="N459" s="4" t="str">
        <f>IF('[1]#source_data'!A462="","",IF('[1]#source_data'!J462="","",'[1]#source_data'!J462))</f>
        <v>Unrestricted funding</v>
      </c>
      <c r="O459" s="4" t="str">
        <f>IF('[1]#source_data'!A462="","",IF('[1]#source_data'!K462="","",'[1]#source_data'!K462))</f>
        <v>London</v>
      </c>
      <c r="P459" s="4" t="str">
        <f>IF('[1]#source_data'!A462="","",IF(O459="","",VLOOKUP(O459,[1]!Table2[#All],2,FALSE)))</f>
        <v>E12000007</v>
      </c>
      <c r="Q459" s="4" t="str">
        <f>IF('[1]#source_data'!A462="","",IF(O459="","",VLOOKUP(O459,[1]!Table2[#All],3,FALSE)))</f>
        <v>RGN/GOR</v>
      </c>
      <c r="R459" s="4" t="str">
        <f>IF('[1]#source_data'!A462="","",IF('[1]#source_data'!L462="","",'[1]#source_data'!L462))</f>
        <v/>
      </c>
      <c r="S459" s="4" t="str">
        <f>IF('[1]#source_data'!A462="","",IF(R459="","",VLOOKUP(R459,[1]!Table2[#All],2,FALSE)))</f>
        <v/>
      </c>
      <c r="T459" s="4" t="str">
        <f>IF('[1]#source_data'!A462="","",IF(R459="","",VLOOKUP(R459,[1]!Table2[#All],3,FALSE)))</f>
        <v/>
      </c>
      <c r="U459" s="4" t="str">
        <f>IF('[1]#source_data'!A462="","",IF('[1]#source_data'!M462="","",'[1]#source_data'!M462))</f>
        <v/>
      </c>
      <c r="V459" s="4" t="str">
        <f>IF('[1]#source_data'!A462="","",IF(U459="","",VLOOKUP(U459,[1]!Table2[#All],2,FALSE)))</f>
        <v/>
      </c>
      <c r="W459" s="4" t="str">
        <f>IF('[1]#source_data'!A462="","",IF(U459="","",VLOOKUP(U459,[1]!Table2[#All],3,FALSE)))</f>
        <v/>
      </c>
      <c r="X459" s="4" t="str">
        <f>IF('[1]#source_data'!A462="","",IF('[1]#source_data'!N462="","",'[1]#source_data'!N462))</f>
        <v/>
      </c>
      <c r="Y459" s="4" t="str">
        <f>IF('[1]#source_data'!A462="","",IF(X459="","",VLOOKUP(X459,[1]!Table2[#All],2,FALSE)))</f>
        <v/>
      </c>
      <c r="Z459" s="4" t="str">
        <f>IF('[1]#source_data'!A462="","",IF(X459="","",VLOOKUP(X459,[1]!Table2[#All],3,FALSE)))</f>
        <v/>
      </c>
      <c r="AA459" s="7">
        <f ca="1">IF('[1]#source_data'!A462="","",'[1]#fixed_data'!$B$7)</f>
        <v>46079</v>
      </c>
      <c r="AB459" s="4" t="str">
        <f>IF('[1]#source_data'!A462="","",'[1]#fixed_data'!$B$8)</f>
        <v>https://www.berkeleyfoundation.org.uk/</v>
      </c>
      <c r="AC459" s="4">
        <f>IF('[1]#source_data'!A462="","",IF('[1]#source_data'!O462="","",'[1]#source_data'!O462))</f>
        <v>0</v>
      </c>
    </row>
    <row r="460" spans="1:29" x14ac:dyDescent="0.25">
      <c r="A460" s="4" t="str">
        <f>IF('[1]#source_data'!A463="","",CONCATENATE('[1]#fixed_data'!$B$2&amp;'[1]#source_data'!A463))</f>
        <v>360G-BerkeleyFdn-FG1272</v>
      </c>
      <c r="B460" s="4" t="str">
        <f>IF('[1]#source_data'!A463="","",IF('[1]#source_data'!B463="","",'[1]#source_data'!B463))</f>
        <v>Match funding payment</v>
      </c>
      <c r="C460" s="4" t="str">
        <f>IF('[1]#source_data'!A463="","",IF('[1]#source_data'!C463="","",'[1]#source_data'!C463))</f>
        <v xml:space="preserve">Unrestricted grant provided to partner charities on a quarterly basis to match staff fundraising, volunteering time and donations through payroll giving, in line with the Berkeley Foundation's match funding policy. </v>
      </c>
      <c r="D460" s="4" t="str">
        <f>IF('[1]#source_data'!A463="","",'[1]#fixed_data'!$B$3)</f>
        <v>GBP</v>
      </c>
      <c r="E460" s="5">
        <f>IF('[1]#source_data'!A463="","",IF('[1]#source_data'!D463="","",'[1]#source_data'!D463))</f>
        <v>976.5</v>
      </c>
      <c r="F460" s="5">
        <f>IF('[1]#source_data'!A463="","",IF('[1]#source_data'!F463="","",'[1]#source_data'!F463))</f>
        <v>976.5</v>
      </c>
      <c r="G460" s="6">
        <f>IF('[1]#source_data'!A463="","",IF('[1]#source_data'!E463="","",'[1]#source_data'!E463))</f>
        <v>45138</v>
      </c>
      <c r="H460" s="4" t="str">
        <f>IF('[1]#source_data'!A463="","",IF(AND(J460="",K460=""),'[1]#fixed_data'!$B$4&amp;SUBSTITUTE(I460," ","-"),IF(J460="","GB-COH-"&amp;K460,IF(LEFT(J460,2)="SC","GB-SC-"&amp;J460,IF(AND(LEFT(J460,1)="1",LEN(J460)=6),"GB-NIC-"&amp;J460,IF(LEFT(J460,3)="NIC","GB-NIC-"&amp;SUBSTITUTE(J460,"NIC",""),IF(LEFT(J460,1)="X","GB-REV-"&amp;J460,"GB-CHC-"&amp;J460)))))))</f>
        <v>GB-CHC-1070532</v>
      </c>
      <c r="I460" s="4" t="str">
        <f>IF('[1]#source_data'!A463="","",IF('[1]#source_data'!G463="","",'[1]#source_data'!G463))</f>
        <v>Rainbow Trust Children’s Charity</v>
      </c>
      <c r="J460" s="4">
        <f>IF('[1]#source_data'!A463="","",IF(ISBLANK('[1]#source_data'!H463),"",'[1]#source_data'!H463))</f>
        <v>1070532</v>
      </c>
      <c r="K460" s="4" t="str">
        <f>IF('[1]#source_data'!A463="","",IF('[1]#source_data'!I463="","",TEXT('[1]#source_data'!I463,"00000000")))</f>
        <v/>
      </c>
      <c r="L460" s="4" t="str">
        <f>IF('[1]#source_data'!A463="","",'[1]#fixed_data'!$B$5)</f>
        <v>GB-CHC-1152596</v>
      </c>
      <c r="M460" s="4" t="str">
        <f>IF('[1]#source_data'!A463="","",'[1]#fixed_data'!$B$6)</f>
        <v>The Berkeley Foundation</v>
      </c>
      <c r="N460" s="4" t="str">
        <f>IF('[1]#source_data'!A463="","",IF('[1]#source_data'!J463="","",'[1]#source_data'!J463))</f>
        <v>Unrestricted funding</v>
      </c>
      <c r="O460" s="4" t="str">
        <f>IF('[1]#source_data'!A463="","",IF('[1]#source_data'!K463="","",'[1]#source_data'!K463))</f>
        <v>South East England</v>
      </c>
      <c r="P460" s="4" t="str">
        <f>IF('[1]#source_data'!A463="","",IF(O460="","",VLOOKUP(O460,[1]!Table2[#All],2,FALSE)))</f>
        <v>E12000008</v>
      </c>
      <c r="Q460" s="4" t="str">
        <f>IF('[1]#source_data'!A463="","",IF(O460="","",VLOOKUP(O460,[1]!Table2[#All],3,FALSE)))</f>
        <v>RGN/GOR</v>
      </c>
      <c r="R460" s="4" t="str">
        <f>IF('[1]#source_data'!A463="","",IF('[1]#source_data'!L463="","",'[1]#source_data'!L463))</f>
        <v/>
      </c>
      <c r="S460" s="4" t="str">
        <f>IF('[1]#source_data'!A463="","",IF(R460="","",VLOOKUP(R460,[1]!Table2[#All],2,FALSE)))</f>
        <v/>
      </c>
      <c r="T460" s="4" t="str">
        <f>IF('[1]#source_data'!A463="","",IF(R460="","",VLOOKUP(R460,[1]!Table2[#All],3,FALSE)))</f>
        <v/>
      </c>
      <c r="U460" s="4" t="str">
        <f>IF('[1]#source_data'!A463="","",IF('[1]#source_data'!M463="","",'[1]#source_data'!M463))</f>
        <v/>
      </c>
      <c r="V460" s="4" t="str">
        <f>IF('[1]#source_data'!A463="","",IF(U460="","",VLOOKUP(U460,[1]!Table2[#All],2,FALSE)))</f>
        <v/>
      </c>
      <c r="W460" s="4" t="str">
        <f>IF('[1]#source_data'!A463="","",IF(U460="","",VLOOKUP(U460,[1]!Table2[#All],3,FALSE)))</f>
        <v/>
      </c>
      <c r="X460" s="4" t="str">
        <f>IF('[1]#source_data'!A463="","",IF('[1]#source_data'!N463="","",'[1]#source_data'!N463))</f>
        <v/>
      </c>
      <c r="Y460" s="4" t="str">
        <f>IF('[1]#source_data'!A463="","",IF(X460="","",VLOOKUP(X460,[1]!Table2[#All],2,FALSE)))</f>
        <v/>
      </c>
      <c r="Z460" s="4" t="str">
        <f>IF('[1]#source_data'!A463="","",IF(X460="","",VLOOKUP(X460,[1]!Table2[#All],3,FALSE)))</f>
        <v/>
      </c>
      <c r="AA460" s="7">
        <f ca="1">IF('[1]#source_data'!A463="","",'[1]#fixed_data'!$B$7)</f>
        <v>46079</v>
      </c>
      <c r="AB460" s="4" t="str">
        <f>IF('[1]#source_data'!A463="","",'[1]#fixed_data'!$B$8)</f>
        <v>https://www.berkeleyfoundation.org.uk/</v>
      </c>
      <c r="AC460" s="4">
        <f>IF('[1]#source_data'!A463="","",IF('[1]#source_data'!O463="","",'[1]#source_data'!O463))</f>
        <v>0</v>
      </c>
    </row>
    <row r="461" spans="1:29" x14ac:dyDescent="0.25">
      <c r="A461" s="4" t="str">
        <f>IF('[1]#source_data'!A464="","",CONCATENATE('[1]#fixed_data'!$B$2&amp;'[1]#source_data'!A464))</f>
        <v>360G-BerkeleyFdn-FG1273</v>
      </c>
      <c r="B461" s="4" t="str">
        <f>IF('[1]#source_data'!A464="","",IF('[1]#source_data'!B464="","",'[1]#source_data'!B464))</f>
        <v>Match funding payment</v>
      </c>
      <c r="C461" s="4" t="str">
        <f>IF('[1]#source_data'!A464="","",IF('[1]#source_data'!C464="","",'[1]#source_data'!C464))</f>
        <v xml:space="preserve">Unrestricted grant provided to partner charities on a quarterly basis to match staff fundraising, volunteering time and donations through payroll giving, in line with the Berkeley Foundation's match funding policy. </v>
      </c>
      <c r="D461" s="4" t="str">
        <f>IF('[1]#source_data'!A464="","",'[1]#fixed_data'!$B$3)</f>
        <v>GBP</v>
      </c>
      <c r="E461" s="5">
        <f>IF('[1]#source_data'!A464="","",IF('[1]#source_data'!D464="","",'[1]#source_data'!D464))</f>
        <v>5207.5</v>
      </c>
      <c r="F461" s="5">
        <f>IF('[1]#source_data'!A464="","",IF('[1]#source_data'!F464="","",'[1]#source_data'!F464))</f>
        <v>5207.5</v>
      </c>
      <c r="G461" s="6">
        <f>IF('[1]#source_data'!A464="","",IF('[1]#source_data'!E464="","",'[1]#source_data'!E464))</f>
        <v>45138</v>
      </c>
      <c r="H461" s="4" t="str">
        <f>IF('[1]#source_data'!A464="","",IF(AND(J461="",K461=""),'[1]#fixed_data'!$B$4&amp;SUBSTITUTE(I461," ","-"),IF(J461="","GB-COH-"&amp;K461,IF(LEFT(J461,2)="SC","GB-SC-"&amp;J461,IF(AND(LEFT(J461,1)="1",LEN(J461)=6),"GB-NIC-"&amp;J461,IF(LEFT(J461,3)="NIC","GB-NIC-"&amp;SUBSTITUTE(J461,"NIC",""),IF(LEFT(J461,1)="X","GB-REV-"&amp;J461,"GB-CHC-"&amp;J461)))))))</f>
        <v>GB-CHC-1179981</v>
      </c>
      <c r="I461" s="4" t="str">
        <f>IF('[1]#source_data'!A464="","",IF('[1]#source_data'!G464="","",'[1]#source_data'!G464))</f>
        <v>Hammersmith and Fulham Youth Zone</v>
      </c>
      <c r="J461" s="4">
        <f>IF('[1]#source_data'!A464="","",IF(ISBLANK('[1]#source_data'!H464),"",'[1]#source_data'!H464))</f>
        <v>1179981</v>
      </c>
      <c r="K461" s="4" t="str">
        <f>IF('[1]#source_data'!A464="","",IF('[1]#source_data'!I464="","",TEXT('[1]#source_data'!I464,"00000000")))</f>
        <v/>
      </c>
      <c r="L461" s="4" t="str">
        <f>IF('[1]#source_data'!A464="","",'[1]#fixed_data'!$B$5)</f>
        <v>GB-CHC-1152596</v>
      </c>
      <c r="M461" s="4" t="str">
        <f>IF('[1]#source_data'!A464="","",'[1]#fixed_data'!$B$6)</f>
        <v>The Berkeley Foundation</v>
      </c>
      <c r="N461" s="4" t="str">
        <f>IF('[1]#source_data'!A464="","",IF('[1]#source_data'!J464="","",'[1]#source_data'!J464))</f>
        <v>Unrestricted funding</v>
      </c>
      <c r="O461" s="4" t="str">
        <f>IF('[1]#source_data'!A464="","",IF('[1]#source_data'!K464="","",'[1]#source_data'!K464))</f>
        <v>London</v>
      </c>
      <c r="P461" s="4" t="str">
        <f>IF('[1]#source_data'!A464="","",IF(O461="","",VLOOKUP(O461,[1]!Table2[#All],2,FALSE)))</f>
        <v>E12000007</v>
      </c>
      <c r="Q461" s="4" t="str">
        <f>IF('[1]#source_data'!A464="","",IF(O461="","",VLOOKUP(O461,[1]!Table2[#All],3,FALSE)))</f>
        <v>RGN/GOR</v>
      </c>
      <c r="R461" s="4" t="str">
        <f>IF('[1]#source_data'!A464="","",IF('[1]#source_data'!L464="","",'[1]#source_data'!L464))</f>
        <v/>
      </c>
      <c r="S461" s="4" t="str">
        <f>IF('[1]#source_data'!A464="","",IF(R461="","",VLOOKUP(R461,[1]!Table2[#All],2,FALSE)))</f>
        <v/>
      </c>
      <c r="T461" s="4" t="str">
        <f>IF('[1]#source_data'!A464="","",IF(R461="","",VLOOKUP(R461,[1]!Table2[#All],3,FALSE)))</f>
        <v/>
      </c>
      <c r="U461" s="4" t="str">
        <f>IF('[1]#source_data'!A464="","",IF('[1]#source_data'!M464="","",'[1]#source_data'!M464))</f>
        <v/>
      </c>
      <c r="V461" s="4" t="str">
        <f>IF('[1]#source_data'!A464="","",IF(U461="","",VLOOKUP(U461,[1]!Table2[#All],2,FALSE)))</f>
        <v/>
      </c>
      <c r="W461" s="4" t="str">
        <f>IF('[1]#source_data'!A464="","",IF(U461="","",VLOOKUP(U461,[1]!Table2[#All],3,FALSE)))</f>
        <v/>
      </c>
      <c r="X461" s="4" t="str">
        <f>IF('[1]#source_data'!A464="","",IF('[1]#source_data'!N464="","",'[1]#source_data'!N464))</f>
        <v/>
      </c>
      <c r="Y461" s="4" t="str">
        <f>IF('[1]#source_data'!A464="","",IF(X461="","",VLOOKUP(X461,[1]!Table2[#All],2,FALSE)))</f>
        <v/>
      </c>
      <c r="Z461" s="4" t="str">
        <f>IF('[1]#source_data'!A464="","",IF(X461="","",VLOOKUP(X461,[1]!Table2[#All],3,FALSE)))</f>
        <v/>
      </c>
      <c r="AA461" s="7">
        <f ca="1">IF('[1]#source_data'!A464="","",'[1]#fixed_data'!$B$7)</f>
        <v>46079</v>
      </c>
      <c r="AB461" s="4" t="str">
        <f>IF('[1]#source_data'!A464="","",'[1]#fixed_data'!$B$8)</f>
        <v>https://www.berkeleyfoundation.org.uk/</v>
      </c>
      <c r="AC461" s="4">
        <f>IF('[1]#source_data'!A464="","",IF('[1]#source_data'!O464="","",'[1]#source_data'!O464))</f>
        <v>0</v>
      </c>
    </row>
    <row r="462" spans="1:29" x14ac:dyDescent="0.25">
      <c r="A462" s="4" t="str">
        <f>IF('[1]#source_data'!A465="","",CONCATENATE('[1]#fixed_data'!$B$2&amp;'[1]#source_data'!A465))</f>
        <v>360G-BerkeleyFdn-FG1274</v>
      </c>
      <c r="B462" s="4" t="str">
        <f>IF('[1]#source_data'!A465="","",IF('[1]#source_data'!B465="","",'[1]#source_data'!B465))</f>
        <v>Match funding payment</v>
      </c>
      <c r="C462" s="4" t="str">
        <f>IF('[1]#source_data'!A465="","",IF('[1]#source_data'!C465="","",'[1]#source_data'!C465))</f>
        <v xml:space="preserve">Unrestricted grant provided to partner charities on a quarterly basis to match staff fundraising, volunteering time and donations through payroll giving, in line with the Berkeley Foundation's match funding policy. </v>
      </c>
      <c r="D462" s="4" t="str">
        <f>IF('[1]#source_data'!A465="","",'[1]#fixed_data'!$B$3)</f>
        <v>GBP</v>
      </c>
      <c r="E462" s="5">
        <f>IF('[1]#source_data'!A465="","",IF('[1]#source_data'!D465="","",'[1]#source_data'!D465))</f>
        <v>397</v>
      </c>
      <c r="F462" s="5">
        <f>IF('[1]#source_data'!A465="","",IF('[1]#source_data'!F465="","",'[1]#source_data'!F465))</f>
        <v>397</v>
      </c>
      <c r="G462" s="6">
        <f>IF('[1]#source_data'!A465="","",IF('[1]#source_data'!E465="","",'[1]#source_data'!E465))</f>
        <v>45138</v>
      </c>
      <c r="H462" s="4" t="str">
        <f>IF('[1]#source_data'!A465="","",IF(AND(J462="",K462=""),'[1]#fixed_data'!$B$4&amp;SUBSTITUTE(I462," ","-"),IF(J462="","GB-COH-"&amp;K462,IF(LEFT(J462,2)="SC","GB-SC-"&amp;J462,IF(AND(LEFT(J462,1)="1",LEN(J462)=6),"GB-NIC-"&amp;J462,IF(LEFT(J462,3)="NIC","GB-NIC-"&amp;SUBSTITUTE(J462,"NIC",""),IF(LEFT(J462,1)="X","GB-REV-"&amp;J462,"GB-CHC-"&amp;J462)))))))</f>
        <v>GB-CHC-1116714</v>
      </c>
      <c r="I462" s="4" t="str">
        <f>IF('[1]#source_data'!A465="","",IF('[1]#source_data'!G465="","",'[1]#source_data'!G465))</f>
        <v>Action for Carers</v>
      </c>
      <c r="J462" s="4">
        <f>IF('[1]#source_data'!A465="","",IF(ISBLANK('[1]#source_data'!H465),"",'[1]#source_data'!H465))</f>
        <v>1116714</v>
      </c>
      <c r="K462" s="4" t="str">
        <f>IF('[1]#source_data'!A465="","",IF('[1]#source_data'!I465="","",TEXT('[1]#source_data'!I465,"00000000")))</f>
        <v/>
      </c>
      <c r="L462" s="4" t="str">
        <f>IF('[1]#source_data'!A465="","",'[1]#fixed_data'!$B$5)</f>
        <v>GB-CHC-1152596</v>
      </c>
      <c r="M462" s="4" t="str">
        <f>IF('[1]#source_data'!A465="","",'[1]#fixed_data'!$B$6)</f>
        <v>The Berkeley Foundation</v>
      </c>
      <c r="N462" s="4" t="str">
        <f>IF('[1]#source_data'!A465="","",IF('[1]#source_data'!J465="","",'[1]#source_data'!J465))</f>
        <v>Unrestricted funding</v>
      </c>
      <c r="O462" s="4" t="str">
        <f>IF('[1]#source_data'!A465="","",IF('[1]#source_data'!K465="","",'[1]#source_data'!K465))</f>
        <v>South East England</v>
      </c>
      <c r="P462" s="4" t="str">
        <f>IF('[1]#source_data'!A465="","",IF(O462="","",VLOOKUP(O462,[1]!Table2[#All],2,FALSE)))</f>
        <v>E12000008</v>
      </c>
      <c r="Q462" s="4" t="str">
        <f>IF('[1]#source_data'!A465="","",IF(O462="","",VLOOKUP(O462,[1]!Table2[#All],3,FALSE)))</f>
        <v>RGN/GOR</v>
      </c>
      <c r="R462" s="4" t="str">
        <f>IF('[1]#source_data'!A465="","",IF('[1]#source_data'!L465="","",'[1]#source_data'!L465))</f>
        <v/>
      </c>
      <c r="S462" s="4" t="str">
        <f>IF('[1]#source_data'!A465="","",IF(R462="","",VLOOKUP(R462,[1]!Table2[#All],2,FALSE)))</f>
        <v/>
      </c>
      <c r="T462" s="4" t="str">
        <f>IF('[1]#source_data'!A465="","",IF(R462="","",VLOOKUP(R462,[1]!Table2[#All],3,FALSE)))</f>
        <v/>
      </c>
      <c r="U462" s="4" t="str">
        <f>IF('[1]#source_data'!A465="","",IF('[1]#source_data'!M465="","",'[1]#source_data'!M465))</f>
        <v/>
      </c>
      <c r="V462" s="4" t="str">
        <f>IF('[1]#source_data'!A465="","",IF(U462="","",VLOOKUP(U462,[1]!Table2[#All],2,FALSE)))</f>
        <v/>
      </c>
      <c r="W462" s="4" t="str">
        <f>IF('[1]#source_data'!A465="","",IF(U462="","",VLOOKUP(U462,[1]!Table2[#All],3,FALSE)))</f>
        <v/>
      </c>
      <c r="X462" s="4" t="str">
        <f>IF('[1]#source_data'!A465="","",IF('[1]#source_data'!N465="","",'[1]#source_data'!N465))</f>
        <v/>
      </c>
      <c r="Y462" s="4" t="str">
        <f>IF('[1]#source_data'!A465="","",IF(X462="","",VLOOKUP(X462,[1]!Table2[#All],2,FALSE)))</f>
        <v/>
      </c>
      <c r="Z462" s="4" t="str">
        <f>IF('[1]#source_data'!A465="","",IF(X462="","",VLOOKUP(X462,[1]!Table2[#All],3,FALSE)))</f>
        <v/>
      </c>
      <c r="AA462" s="7">
        <f ca="1">IF('[1]#source_data'!A465="","",'[1]#fixed_data'!$B$7)</f>
        <v>46079</v>
      </c>
      <c r="AB462" s="4" t="str">
        <f>IF('[1]#source_data'!A465="","",'[1]#fixed_data'!$B$8)</f>
        <v>https://www.berkeleyfoundation.org.uk/</v>
      </c>
      <c r="AC462" s="4">
        <f>IF('[1]#source_data'!A465="","",IF('[1]#source_data'!O465="","",'[1]#source_data'!O465))</f>
        <v>0</v>
      </c>
    </row>
    <row r="463" spans="1:29" x14ac:dyDescent="0.25">
      <c r="A463" s="4" t="str">
        <f>IF('[1]#source_data'!A466="","",CONCATENATE('[1]#fixed_data'!$B$2&amp;'[1]#source_data'!A466))</f>
        <v>360G-BerkeleyFdn-FG1275</v>
      </c>
      <c r="B463" s="4" t="str">
        <f>IF('[1]#source_data'!A466="","",IF('[1]#source_data'!B466="","",'[1]#source_data'!B466))</f>
        <v>Match funding payment</v>
      </c>
      <c r="C463" s="4" t="str">
        <f>IF('[1]#source_data'!A466="","",IF('[1]#source_data'!C466="","",'[1]#source_data'!C466))</f>
        <v xml:space="preserve">Unrestricted grant provided to partner charities on a quarterly basis to match staff fundraising, volunteering time and donations through payroll giving, in line with the Berkeley Foundation's match funding policy. </v>
      </c>
      <c r="D463" s="4" t="str">
        <f>IF('[1]#source_data'!A466="","",'[1]#fixed_data'!$B$3)</f>
        <v>GBP</v>
      </c>
      <c r="E463" s="5">
        <f>IF('[1]#source_data'!A466="","",IF('[1]#source_data'!D466="","",'[1]#source_data'!D466))</f>
        <v>4036.5</v>
      </c>
      <c r="F463" s="5">
        <f>IF('[1]#source_data'!A466="","",IF('[1]#source_data'!F466="","",'[1]#source_data'!F466))</f>
        <v>4036.5</v>
      </c>
      <c r="G463" s="6">
        <f>IF('[1]#source_data'!A466="","",IF('[1]#source_data'!E466="","",'[1]#source_data'!E466))</f>
        <v>45138</v>
      </c>
      <c r="H463" s="4" t="str">
        <f>IF('[1]#source_data'!A466="","",IF(AND(J463="",K463=""),'[1]#fixed_data'!$B$4&amp;SUBSTITUTE(I463," ","-"),IF(J463="","GB-COH-"&amp;K463,IF(LEFT(J463,2)="SC","GB-SC-"&amp;J463,IF(AND(LEFT(J463,1)="1",LEN(J463)=6),"GB-NIC-"&amp;J463,IF(LEFT(J463,3)="NIC","GB-NIC-"&amp;SUBSTITUTE(J463,"NIC",""),IF(LEFT(J463,1)="X","GB-REV-"&amp;J463,"GB-CHC-"&amp;J463)))))))</f>
        <v>GB-CHC-1082947</v>
      </c>
      <c r="I463" s="4" t="str">
        <f>IF('[1]#source_data'!A466="","",IF('[1]#source_data'!G466="","",'[1]#source_data'!G466))</f>
        <v>Crisis</v>
      </c>
      <c r="J463" s="4">
        <f>IF('[1]#source_data'!A466="","",IF(ISBLANK('[1]#source_data'!H466),"",'[1]#source_data'!H466))</f>
        <v>1082947</v>
      </c>
      <c r="K463" s="4" t="str">
        <f>IF('[1]#source_data'!A466="","",IF('[1]#source_data'!I466="","",TEXT('[1]#source_data'!I466,"00000000")))</f>
        <v/>
      </c>
      <c r="L463" s="4" t="str">
        <f>IF('[1]#source_data'!A466="","",'[1]#fixed_data'!$B$5)</f>
        <v>GB-CHC-1152596</v>
      </c>
      <c r="M463" s="4" t="str">
        <f>IF('[1]#source_data'!A466="","",'[1]#fixed_data'!$B$6)</f>
        <v>The Berkeley Foundation</v>
      </c>
      <c r="N463" s="4" t="str">
        <f>IF('[1]#source_data'!A466="","",IF('[1]#source_data'!J466="","",'[1]#source_data'!J466))</f>
        <v>Unrestricted funding</v>
      </c>
      <c r="O463" s="4" t="str">
        <f>IF('[1]#source_data'!A466="","",IF('[1]#source_data'!K466="","",'[1]#source_data'!K466))</f>
        <v>London</v>
      </c>
      <c r="P463" s="4" t="str">
        <f>IF('[1]#source_data'!A466="","",IF(O463="","",VLOOKUP(O463,[1]!Table2[#All],2,FALSE)))</f>
        <v>E12000007</v>
      </c>
      <c r="Q463" s="4" t="str">
        <f>IF('[1]#source_data'!A466="","",IF(O463="","",VLOOKUP(O463,[1]!Table2[#All],3,FALSE)))</f>
        <v>RGN/GOR</v>
      </c>
      <c r="R463" s="4" t="str">
        <f>IF('[1]#source_data'!A466="","",IF('[1]#source_data'!L466="","",'[1]#source_data'!L466))</f>
        <v/>
      </c>
      <c r="S463" s="4" t="str">
        <f>IF('[1]#source_data'!A466="","",IF(R463="","",VLOOKUP(R463,[1]!Table2[#All],2,FALSE)))</f>
        <v/>
      </c>
      <c r="T463" s="4" t="str">
        <f>IF('[1]#source_data'!A466="","",IF(R463="","",VLOOKUP(R463,[1]!Table2[#All],3,FALSE)))</f>
        <v/>
      </c>
      <c r="U463" s="4" t="str">
        <f>IF('[1]#source_data'!A466="","",IF('[1]#source_data'!M466="","",'[1]#source_data'!M466))</f>
        <v/>
      </c>
      <c r="V463" s="4" t="str">
        <f>IF('[1]#source_data'!A466="","",IF(U463="","",VLOOKUP(U463,[1]!Table2[#All],2,FALSE)))</f>
        <v/>
      </c>
      <c r="W463" s="4" t="str">
        <f>IF('[1]#source_data'!A466="","",IF(U463="","",VLOOKUP(U463,[1]!Table2[#All],3,FALSE)))</f>
        <v/>
      </c>
      <c r="X463" s="4" t="str">
        <f>IF('[1]#source_data'!A466="","",IF('[1]#source_data'!N466="","",'[1]#source_data'!N466))</f>
        <v/>
      </c>
      <c r="Y463" s="4" t="str">
        <f>IF('[1]#source_data'!A466="","",IF(X463="","",VLOOKUP(X463,[1]!Table2[#All],2,FALSE)))</f>
        <v/>
      </c>
      <c r="Z463" s="4" t="str">
        <f>IF('[1]#source_data'!A466="","",IF(X463="","",VLOOKUP(X463,[1]!Table2[#All],3,FALSE)))</f>
        <v/>
      </c>
      <c r="AA463" s="7">
        <f ca="1">IF('[1]#source_data'!A466="","",'[1]#fixed_data'!$B$7)</f>
        <v>46079</v>
      </c>
      <c r="AB463" s="4" t="str">
        <f>IF('[1]#source_data'!A466="","",'[1]#fixed_data'!$B$8)</f>
        <v>https://www.berkeleyfoundation.org.uk/</v>
      </c>
      <c r="AC463" s="4">
        <f>IF('[1]#source_data'!A466="","",IF('[1]#source_data'!O466="","",'[1]#source_data'!O466))</f>
        <v>0</v>
      </c>
    </row>
    <row r="464" spans="1:29" x14ac:dyDescent="0.25">
      <c r="A464" s="4" t="str">
        <f>IF('[1]#source_data'!A467="","",CONCATENATE('[1]#fixed_data'!$B$2&amp;'[1]#source_data'!A467))</f>
        <v>360G-BerkeleyFdn-FG1276</v>
      </c>
      <c r="B464" s="4" t="str">
        <f>IF('[1]#source_data'!A467="","",IF('[1]#source_data'!B467="","",'[1]#source_data'!B467))</f>
        <v>Match funding payment</v>
      </c>
      <c r="C464" s="4" t="str">
        <f>IF('[1]#source_data'!A467="","",IF('[1]#source_data'!C467="","",'[1]#source_data'!C467))</f>
        <v xml:space="preserve">Unrestricted grant provided to partner charities on a quarterly basis to match staff fundraising, volunteering time and donations through payroll giving, in line with the Berkeley Foundation's match funding policy. </v>
      </c>
      <c r="D464" s="4" t="str">
        <f>IF('[1]#source_data'!A467="","",'[1]#fixed_data'!$B$3)</f>
        <v>GBP</v>
      </c>
      <c r="E464" s="5">
        <f>IF('[1]#source_data'!A467="","",IF('[1]#source_data'!D467="","",'[1]#source_data'!D467))</f>
        <v>2867.5</v>
      </c>
      <c r="F464" s="5">
        <f>IF('[1]#source_data'!A467="","",IF('[1]#source_data'!F467="","",'[1]#source_data'!F467))</f>
        <v>2867.5</v>
      </c>
      <c r="G464" s="6">
        <f>IF('[1]#source_data'!A467="","",IF('[1]#source_data'!E467="","",'[1]#source_data'!E467))</f>
        <v>45138</v>
      </c>
      <c r="H464" s="4" t="str">
        <f>IF('[1]#source_data'!A467="","",IF(AND(J464="",K464=""),'[1]#fixed_data'!$B$4&amp;SUBSTITUTE(I464," ","-"),IF(J464="","GB-COH-"&amp;K464,IF(LEFT(J464,2)="SC","GB-SC-"&amp;J464,IF(AND(LEFT(J464,1)="1",LEN(J464)=6),"GB-NIC-"&amp;J464,IF(LEFT(J464,3)="NIC","GB-NIC-"&amp;SUBSTITUTE(J464,"NIC",""),IF(LEFT(J464,1)="X","GB-REV-"&amp;J464,"GB-CHC-"&amp;J464)))))))</f>
        <v>GB-CHC-306054</v>
      </c>
      <c r="I464" s="4" t="str">
        <f>IF('[1]#source_data'!A467="","",IF('[1]#source_data'!G467="","",'[1]#source_data'!G467))</f>
        <v>The Lord's Taverners</v>
      </c>
      <c r="J464" s="4">
        <f>IF('[1]#source_data'!A467="","",IF(ISBLANK('[1]#source_data'!H467),"",'[1]#source_data'!H467))</f>
        <v>306054</v>
      </c>
      <c r="K464" s="4" t="str">
        <f>IF('[1]#source_data'!A467="","",IF('[1]#source_data'!I467="","",TEXT('[1]#source_data'!I467,"00000000")))</f>
        <v/>
      </c>
      <c r="L464" s="4" t="str">
        <f>IF('[1]#source_data'!A467="","",'[1]#fixed_data'!$B$5)</f>
        <v>GB-CHC-1152596</v>
      </c>
      <c r="M464" s="4" t="str">
        <f>IF('[1]#source_data'!A467="","",'[1]#fixed_data'!$B$6)</f>
        <v>The Berkeley Foundation</v>
      </c>
      <c r="N464" s="4" t="str">
        <f>IF('[1]#source_data'!A467="","",IF('[1]#source_data'!J467="","",'[1]#source_data'!J467))</f>
        <v>Unrestricted funding</v>
      </c>
      <c r="O464" s="4" t="str">
        <f>IF('[1]#source_data'!A467="","",IF('[1]#source_data'!K467="","",'[1]#source_data'!K467))</f>
        <v>Birmingham</v>
      </c>
      <c r="P464" s="4" t="str">
        <f>IF('[1]#source_data'!A467="","",IF(O464="","",VLOOKUP(O464,[1]!Table2[#All],2,FALSE)))</f>
        <v>E08000025</v>
      </c>
      <c r="Q464" s="4" t="str">
        <f>IF('[1]#source_data'!A467="","",IF(O464="","",VLOOKUP(O464,[1]!Table2[#All],3,FALSE)))</f>
        <v>MD</v>
      </c>
      <c r="R464" s="4" t="str">
        <f>IF('[1]#source_data'!A467="","",IF('[1]#source_data'!L467="","",'[1]#source_data'!L467))</f>
        <v>London</v>
      </c>
      <c r="S464" s="4" t="str">
        <f>IF('[1]#source_data'!A467="","",IF(R464="","",VLOOKUP(R464,[1]!Table2[#All],2,FALSE)))</f>
        <v>E12000007</v>
      </c>
      <c r="T464" s="4" t="str">
        <f>IF('[1]#source_data'!A467="","",IF(R464="","",VLOOKUP(R464,[1]!Table2[#All],3,FALSE)))</f>
        <v>RGN/GOR</v>
      </c>
      <c r="U464" s="4" t="str">
        <f>IF('[1]#source_data'!A467="","",IF('[1]#source_data'!M467="","",'[1]#source_data'!M467))</f>
        <v>South East England</v>
      </c>
      <c r="V464" s="4" t="str">
        <f>IF('[1]#source_data'!A467="","",IF(U464="","",VLOOKUP(U464,[1]!Table2[#All],2,FALSE)))</f>
        <v>E12000008</v>
      </c>
      <c r="W464" s="4" t="str">
        <f>IF('[1]#source_data'!A467="","",IF(U464="","",VLOOKUP(U464,[1]!Table2[#All],3,FALSE)))</f>
        <v>RGN/GOR</v>
      </c>
      <c r="X464" s="4" t="str">
        <f>IF('[1]#source_data'!A467="","",IF('[1]#source_data'!N467="","",'[1]#source_data'!N467))</f>
        <v/>
      </c>
      <c r="Y464" s="4" t="str">
        <f>IF('[1]#source_data'!A467="","",IF(X464="","",VLOOKUP(X464,[1]!Table2[#All],2,FALSE)))</f>
        <v/>
      </c>
      <c r="Z464" s="4" t="str">
        <f>IF('[1]#source_data'!A467="","",IF(X464="","",VLOOKUP(X464,[1]!Table2[#All],3,FALSE)))</f>
        <v/>
      </c>
      <c r="AA464" s="7">
        <f ca="1">IF('[1]#source_data'!A467="","",'[1]#fixed_data'!$B$7)</f>
        <v>46079</v>
      </c>
      <c r="AB464" s="4" t="str">
        <f>IF('[1]#source_data'!A467="","",'[1]#fixed_data'!$B$8)</f>
        <v>https://www.berkeleyfoundation.org.uk/</v>
      </c>
      <c r="AC464" s="4">
        <f>IF('[1]#source_data'!A467="","",IF('[1]#source_data'!O467="","",'[1]#source_data'!O467))</f>
        <v>0</v>
      </c>
    </row>
    <row r="465" spans="1:29" x14ac:dyDescent="0.25">
      <c r="A465" s="4" t="str">
        <f>IF('[1]#source_data'!A468="","",CONCATENATE('[1]#fixed_data'!$B$2&amp;'[1]#source_data'!A468))</f>
        <v>360G-BerkeleyFdn-FG1277</v>
      </c>
      <c r="B465" s="4" t="str">
        <f>IF('[1]#source_data'!A468="","",IF('[1]#source_data'!B468="","",'[1]#source_data'!B468))</f>
        <v>Match funding payment</v>
      </c>
      <c r="C465" s="4" t="str">
        <f>IF('[1]#source_data'!A468="","",IF('[1]#source_data'!C468="","",'[1]#source_data'!C468))</f>
        <v xml:space="preserve">Unrestricted grant provided to partner charities on a quarterly basis to match staff fundraising, volunteering time and donations through payroll giving, in line with the Berkeley Foundation's match funding policy. </v>
      </c>
      <c r="D465" s="4" t="str">
        <f>IF('[1]#source_data'!A468="","",'[1]#fixed_data'!$B$3)</f>
        <v>GBP</v>
      </c>
      <c r="E465" s="5">
        <f>IF('[1]#source_data'!A468="","",IF('[1]#source_data'!D468="","",'[1]#source_data'!D468))</f>
        <v>7254.5</v>
      </c>
      <c r="F465" s="5">
        <f>IF('[1]#source_data'!A468="","",IF('[1]#source_data'!F468="","",'[1]#source_data'!F468))</f>
        <v>7254.5</v>
      </c>
      <c r="G465" s="6">
        <f>IF('[1]#source_data'!A468="","",IF('[1]#source_data'!E468="","",'[1]#source_data'!E468))</f>
        <v>45138</v>
      </c>
      <c r="H465" s="4" t="str">
        <f>IF('[1]#source_data'!A468="","",IF(AND(J465="",K465=""),'[1]#fixed_data'!$B$4&amp;SUBSTITUTE(I465," ","-"),IF(J465="","GB-COH-"&amp;K465,IF(LEFT(J465,2)="SC","GB-SC-"&amp;J465,IF(AND(LEFT(J465,1)="1",LEN(J465)=6),"GB-NIC-"&amp;J465,IF(LEFT(J465,3)="NIC","GB-NIC-"&amp;SUBSTITUTE(J465,"NIC",""),IF(LEFT(J465,1)="X","GB-REV-"&amp;J465,"GB-CHC-"&amp;J465)))))))</f>
        <v>GB-CHC-1046047</v>
      </c>
      <c r="I465" s="4" t="str">
        <f>IF('[1]#source_data'!A468="","",IF('[1]#source_data'!G468="","",'[1]#source_data'!G468))</f>
        <v>The Change Foundation</v>
      </c>
      <c r="J465" s="4">
        <f>IF('[1]#source_data'!A468="","",IF(ISBLANK('[1]#source_data'!H468),"",'[1]#source_data'!H468))</f>
        <v>1046047</v>
      </c>
      <c r="K465" s="4" t="str">
        <f>IF('[1]#source_data'!A468="","",IF('[1]#source_data'!I468="","",TEXT('[1]#source_data'!I468,"00000000")))</f>
        <v/>
      </c>
      <c r="L465" s="4" t="str">
        <f>IF('[1]#source_data'!A468="","",'[1]#fixed_data'!$B$5)</f>
        <v>GB-CHC-1152596</v>
      </c>
      <c r="M465" s="4" t="str">
        <f>IF('[1]#source_data'!A468="","",'[1]#fixed_data'!$B$6)</f>
        <v>The Berkeley Foundation</v>
      </c>
      <c r="N465" s="4" t="str">
        <f>IF('[1]#source_data'!A468="","",IF('[1]#source_data'!J468="","",'[1]#source_data'!J468))</f>
        <v>Unrestricted funding</v>
      </c>
      <c r="O465" s="4" t="str">
        <f>IF('[1]#source_data'!A468="","",IF('[1]#source_data'!K468="","",'[1]#source_data'!K468))</f>
        <v>Birmingham</v>
      </c>
      <c r="P465" s="4" t="str">
        <f>IF('[1]#source_data'!A468="","",IF(O465="","",VLOOKUP(O465,[1]!Table2[#All],2,FALSE)))</f>
        <v>E08000025</v>
      </c>
      <c r="Q465" s="4" t="str">
        <f>IF('[1]#source_data'!A468="","",IF(O465="","",VLOOKUP(O465,[1]!Table2[#All],3,FALSE)))</f>
        <v>MD</v>
      </c>
      <c r="R465" s="4" t="str">
        <f>IF('[1]#source_data'!A468="","",IF('[1]#source_data'!L468="","",'[1]#source_data'!L468))</f>
        <v>London</v>
      </c>
      <c r="S465" s="4" t="str">
        <f>IF('[1]#source_data'!A468="","",IF(R465="","",VLOOKUP(R465,[1]!Table2[#All],2,FALSE)))</f>
        <v>E12000007</v>
      </c>
      <c r="T465" s="4" t="str">
        <f>IF('[1]#source_data'!A468="","",IF(R465="","",VLOOKUP(R465,[1]!Table2[#All],3,FALSE)))</f>
        <v>RGN/GOR</v>
      </c>
      <c r="U465" s="4" t="str">
        <f>IF('[1]#source_data'!A468="","",IF('[1]#source_data'!M468="","",'[1]#source_data'!M468))</f>
        <v/>
      </c>
      <c r="V465" s="4" t="str">
        <f>IF('[1]#source_data'!A468="","",IF(U465="","",VLOOKUP(U465,[1]!Table2[#All],2,FALSE)))</f>
        <v/>
      </c>
      <c r="W465" s="4" t="str">
        <f>IF('[1]#source_data'!A468="","",IF(U465="","",VLOOKUP(U465,[1]!Table2[#All],3,FALSE)))</f>
        <v/>
      </c>
      <c r="X465" s="4" t="str">
        <f>IF('[1]#source_data'!A468="","",IF('[1]#source_data'!N468="","",'[1]#source_data'!N468))</f>
        <v/>
      </c>
      <c r="Y465" s="4" t="str">
        <f>IF('[1]#source_data'!A468="","",IF(X465="","",VLOOKUP(X465,[1]!Table2[#All],2,FALSE)))</f>
        <v/>
      </c>
      <c r="Z465" s="4" t="str">
        <f>IF('[1]#source_data'!A468="","",IF(X465="","",VLOOKUP(X465,[1]!Table2[#All],3,FALSE)))</f>
        <v/>
      </c>
      <c r="AA465" s="7">
        <f ca="1">IF('[1]#source_data'!A468="","",'[1]#fixed_data'!$B$7)</f>
        <v>46079</v>
      </c>
      <c r="AB465" s="4" t="str">
        <f>IF('[1]#source_data'!A468="","",'[1]#fixed_data'!$B$8)</f>
        <v>https://www.berkeleyfoundation.org.uk/</v>
      </c>
      <c r="AC465" s="4">
        <f>IF('[1]#source_data'!A468="","",IF('[1]#source_data'!O468="","",'[1]#source_data'!O468))</f>
        <v>0</v>
      </c>
    </row>
    <row r="466" spans="1:29" x14ac:dyDescent="0.25">
      <c r="A466" s="4" t="str">
        <f>IF('[1]#source_data'!A469="","",CONCATENATE('[1]#fixed_data'!$B$2&amp;'[1]#source_data'!A469))</f>
        <v>360G-BerkeleyFdn-FG1278</v>
      </c>
      <c r="B466" s="4" t="str">
        <f>IF('[1]#source_data'!A469="","",IF('[1]#source_data'!B469="","",'[1]#source_data'!B469))</f>
        <v>Match funding payment</v>
      </c>
      <c r="C466" s="4" t="str">
        <f>IF('[1]#source_data'!A469="","",IF('[1]#source_data'!C469="","",'[1]#source_data'!C469))</f>
        <v xml:space="preserve">Unrestricted grant provided to partner charities on a quarterly basis to match staff fundraising, volunteering time and donations through payroll giving, in line with the Berkeley Foundation's match funding policy. </v>
      </c>
      <c r="D466" s="4" t="str">
        <f>IF('[1]#source_data'!A469="","",'[1]#fixed_data'!$B$3)</f>
        <v>GBP</v>
      </c>
      <c r="E466" s="5">
        <f>IF('[1]#source_data'!A469="","",IF('[1]#source_data'!D469="","",'[1]#source_data'!D469))</f>
        <v>77.5</v>
      </c>
      <c r="F466" s="5">
        <f>IF('[1]#source_data'!A469="","",IF('[1]#source_data'!F469="","",'[1]#source_data'!F469))</f>
        <v>77.5</v>
      </c>
      <c r="G466" s="6">
        <f>IF('[1]#source_data'!A469="","",IF('[1]#source_data'!E469="","",'[1]#source_data'!E469))</f>
        <v>45138</v>
      </c>
      <c r="H466" s="4" t="str">
        <f>IF('[1]#source_data'!A469="","",IF(AND(J466="",K466=""),'[1]#fixed_data'!$B$4&amp;SUBSTITUTE(I466," ","-"),IF(J466="","GB-COH-"&amp;K466,IF(LEFT(J466,2)="SC","GB-SC-"&amp;J466,IF(AND(LEFT(J466,1)="1",LEN(J466)=6),"GB-NIC-"&amp;J466,IF(LEFT(J466,3)="NIC","GB-NIC-"&amp;SUBSTITUTE(J466,"NIC",""),IF(LEFT(J466,1)="X","GB-REV-"&amp;J466,"GB-CHC-"&amp;J466)))))))</f>
        <v>GB-CHC-1124833</v>
      </c>
      <c r="I466" s="4" t="str">
        <f>IF('[1]#source_data'!A469="","",IF('[1]#source_data'!G469="","",'[1]#source_data'!G469))</f>
        <v>Mayor's Fund for London</v>
      </c>
      <c r="J466" s="4">
        <f>IF('[1]#source_data'!A469="","",IF(ISBLANK('[1]#source_data'!H469),"",'[1]#source_data'!H469))</f>
        <v>1124833</v>
      </c>
      <c r="K466" s="4" t="str">
        <f>IF('[1]#source_data'!A469="","",IF('[1]#source_data'!I469="","",TEXT('[1]#source_data'!I469,"00000000")))</f>
        <v/>
      </c>
      <c r="L466" s="4" t="str">
        <f>IF('[1]#source_data'!A469="","",'[1]#fixed_data'!$B$5)</f>
        <v>GB-CHC-1152596</v>
      </c>
      <c r="M466" s="4" t="str">
        <f>IF('[1]#source_data'!A469="","",'[1]#fixed_data'!$B$6)</f>
        <v>The Berkeley Foundation</v>
      </c>
      <c r="N466" s="4" t="str">
        <f>IF('[1]#source_data'!A469="","",IF('[1]#source_data'!J469="","",'[1]#source_data'!J469))</f>
        <v>Unrestricted funding</v>
      </c>
      <c r="O466" s="4" t="str">
        <f>IF('[1]#source_data'!A469="","",IF('[1]#source_data'!K469="","",'[1]#source_data'!K469))</f>
        <v>London</v>
      </c>
      <c r="P466" s="4" t="str">
        <f>IF('[1]#source_data'!A469="","",IF(O466="","",VLOOKUP(O466,[1]!Table2[#All],2,FALSE)))</f>
        <v>E12000007</v>
      </c>
      <c r="Q466" s="4" t="str">
        <f>IF('[1]#source_data'!A469="","",IF(O466="","",VLOOKUP(O466,[1]!Table2[#All],3,FALSE)))</f>
        <v>RGN/GOR</v>
      </c>
      <c r="R466" s="4" t="str">
        <f>IF('[1]#source_data'!A469="","",IF('[1]#source_data'!L469="","",'[1]#source_data'!L469))</f>
        <v/>
      </c>
      <c r="S466" s="4" t="str">
        <f>IF('[1]#source_data'!A469="","",IF(R466="","",VLOOKUP(R466,[1]!Table2[#All],2,FALSE)))</f>
        <v/>
      </c>
      <c r="T466" s="4" t="str">
        <f>IF('[1]#source_data'!A469="","",IF(R466="","",VLOOKUP(R466,[1]!Table2[#All],3,FALSE)))</f>
        <v/>
      </c>
      <c r="U466" s="4" t="str">
        <f>IF('[1]#source_data'!A469="","",IF('[1]#source_data'!M469="","",'[1]#source_data'!M469))</f>
        <v/>
      </c>
      <c r="V466" s="4" t="str">
        <f>IF('[1]#source_data'!A469="","",IF(U466="","",VLOOKUP(U466,[1]!Table2[#All],2,FALSE)))</f>
        <v/>
      </c>
      <c r="W466" s="4" t="str">
        <f>IF('[1]#source_data'!A469="","",IF(U466="","",VLOOKUP(U466,[1]!Table2[#All],3,FALSE)))</f>
        <v/>
      </c>
      <c r="X466" s="4" t="str">
        <f>IF('[1]#source_data'!A469="","",IF('[1]#source_data'!N469="","",'[1]#source_data'!N469))</f>
        <v/>
      </c>
      <c r="Y466" s="4" t="str">
        <f>IF('[1]#source_data'!A469="","",IF(X466="","",VLOOKUP(X466,[1]!Table2[#All],2,FALSE)))</f>
        <v/>
      </c>
      <c r="Z466" s="4" t="str">
        <f>IF('[1]#source_data'!A469="","",IF(X466="","",VLOOKUP(X466,[1]!Table2[#All],3,FALSE)))</f>
        <v/>
      </c>
      <c r="AA466" s="7">
        <f ca="1">IF('[1]#source_data'!A469="","",'[1]#fixed_data'!$B$7)</f>
        <v>46079</v>
      </c>
      <c r="AB466" s="4" t="str">
        <f>IF('[1]#source_data'!A469="","",'[1]#fixed_data'!$B$8)</f>
        <v>https://www.berkeleyfoundation.org.uk/</v>
      </c>
      <c r="AC466" s="4">
        <f>IF('[1]#source_data'!A469="","",IF('[1]#source_data'!O469="","",'[1]#source_data'!O469))</f>
        <v>0</v>
      </c>
    </row>
    <row r="467" spans="1:29" x14ac:dyDescent="0.25">
      <c r="A467" s="4" t="str">
        <f>IF('[1]#source_data'!A470="","",CONCATENATE('[1]#fixed_data'!$B$2&amp;'[1]#source_data'!A470))</f>
        <v>360G-BerkeleyFdn-FG1279</v>
      </c>
      <c r="B467" s="4" t="str">
        <f>IF('[1]#source_data'!A470="","",IF('[1]#source_data'!B470="","",'[1]#source_data'!B470))</f>
        <v>Match funding payment</v>
      </c>
      <c r="C467" s="4" t="str">
        <f>IF('[1]#source_data'!A470="","",IF('[1]#source_data'!C470="","",'[1]#source_data'!C470))</f>
        <v xml:space="preserve">Unrestricted grant provided to partner charities on a quarterly basis to match staff fundraising, volunteering time and donations through payroll giving, in line with the Berkeley Foundation's match funding policy. </v>
      </c>
      <c r="D467" s="4" t="str">
        <f>IF('[1]#source_data'!A470="","",'[1]#fixed_data'!$B$3)</f>
        <v>GBP</v>
      </c>
      <c r="E467" s="5">
        <f>IF('[1]#source_data'!A470="","",IF('[1]#source_data'!D470="","",'[1]#source_data'!D470))</f>
        <v>362</v>
      </c>
      <c r="F467" s="5">
        <f>IF('[1]#source_data'!A470="","",IF('[1]#source_data'!F470="","",'[1]#source_data'!F470))</f>
        <v>362</v>
      </c>
      <c r="G467" s="6">
        <f>IF('[1]#source_data'!A470="","",IF('[1]#source_data'!E470="","",'[1]#source_data'!E470))</f>
        <v>45138</v>
      </c>
      <c r="H467" s="4" t="str">
        <f>IF('[1]#source_data'!A470="","",IF(AND(J467="",K467=""),'[1]#fixed_data'!$B$4&amp;SUBSTITUTE(I467," ","-"),IF(J467="","GB-COH-"&amp;K467,IF(LEFT(J467,2)="SC","GB-SC-"&amp;J467,IF(AND(LEFT(J467,1)="1",LEN(J467)=6),"GB-NIC-"&amp;J467,IF(LEFT(J467,3)="NIC","GB-NIC-"&amp;SUBSTITUTE(J467,"NIC",""),IF(LEFT(J467,1)="X","GB-REV-"&amp;J467,"GB-CHC-"&amp;J467)))))))</f>
        <v>GB-CHC-1123791</v>
      </c>
      <c r="I467" s="4" t="str">
        <f>IF('[1]#source_data'!A470="","",IF('[1]#source_data'!G470="","",'[1]#source_data'!G470))</f>
        <v>MyBnk</v>
      </c>
      <c r="J467" s="4">
        <f>IF('[1]#source_data'!A470="","",IF(ISBLANK('[1]#source_data'!H470),"",'[1]#source_data'!H470))</f>
        <v>1123791</v>
      </c>
      <c r="K467" s="4" t="str">
        <f>IF('[1]#source_data'!A470="","",IF('[1]#source_data'!I470="","",TEXT('[1]#source_data'!I470,"00000000")))</f>
        <v/>
      </c>
      <c r="L467" s="4" t="str">
        <f>IF('[1]#source_data'!A470="","",'[1]#fixed_data'!$B$5)</f>
        <v>GB-CHC-1152596</v>
      </c>
      <c r="M467" s="4" t="str">
        <f>IF('[1]#source_data'!A470="","",'[1]#fixed_data'!$B$6)</f>
        <v>The Berkeley Foundation</v>
      </c>
      <c r="N467" s="4" t="str">
        <f>IF('[1]#source_data'!A470="","",IF('[1]#source_data'!J470="","",'[1]#source_data'!J470))</f>
        <v>Unrestricted funding</v>
      </c>
      <c r="O467" s="4" t="str">
        <f>IF('[1]#source_data'!A470="","",IF('[1]#source_data'!K470="","",'[1]#source_data'!K470))</f>
        <v>Birmingham</v>
      </c>
      <c r="P467" s="4" t="str">
        <f>IF('[1]#source_data'!A470="","",IF(O467="","",VLOOKUP(O467,[1]!Table2[#All],2,FALSE)))</f>
        <v>E08000025</v>
      </c>
      <c r="Q467" s="4" t="str">
        <f>IF('[1]#source_data'!A470="","",IF(O467="","",VLOOKUP(O467,[1]!Table2[#All],3,FALSE)))</f>
        <v>MD</v>
      </c>
      <c r="R467" s="4" t="str">
        <f>IF('[1]#source_data'!A470="","",IF('[1]#source_data'!L470="","",'[1]#source_data'!L470))</f>
        <v>London</v>
      </c>
      <c r="S467" s="4" t="str">
        <f>IF('[1]#source_data'!A470="","",IF(R467="","",VLOOKUP(R467,[1]!Table2[#All],2,FALSE)))</f>
        <v>E12000007</v>
      </c>
      <c r="T467" s="4" t="str">
        <f>IF('[1]#source_data'!A470="","",IF(R467="","",VLOOKUP(R467,[1]!Table2[#All],3,FALSE)))</f>
        <v>RGN/GOR</v>
      </c>
      <c r="U467" s="4" t="str">
        <f>IF('[1]#source_data'!A470="","",IF('[1]#source_data'!M470="","",'[1]#source_data'!M470))</f>
        <v/>
      </c>
      <c r="V467" s="4" t="str">
        <f>IF('[1]#source_data'!A470="","",IF(U467="","",VLOOKUP(U467,[1]!Table2[#All],2,FALSE)))</f>
        <v/>
      </c>
      <c r="W467" s="4" t="str">
        <f>IF('[1]#source_data'!A470="","",IF(U467="","",VLOOKUP(U467,[1]!Table2[#All],3,FALSE)))</f>
        <v/>
      </c>
      <c r="X467" s="4" t="str">
        <f>IF('[1]#source_data'!A470="","",IF('[1]#source_data'!N470="","",'[1]#source_data'!N470))</f>
        <v/>
      </c>
      <c r="Y467" s="4" t="str">
        <f>IF('[1]#source_data'!A470="","",IF(X467="","",VLOOKUP(X467,[1]!Table2[#All],2,FALSE)))</f>
        <v/>
      </c>
      <c r="Z467" s="4" t="str">
        <f>IF('[1]#source_data'!A470="","",IF(X467="","",VLOOKUP(X467,[1]!Table2[#All],3,FALSE)))</f>
        <v/>
      </c>
      <c r="AA467" s="7">
        <f ca="1">IF('[1]#source_data'!A470="","",'[1]#fixed_data'!$B$7)</f>
        <v>46079</v>
      </c>
      <c r="AB467" s="4" t="str">
        <f>IF('[1]#source_data'!A470="","",'[1]#fixed_data'!$B$8)</f>
        <v>https://www.berkeleyfoundation.org.uk/</v>
      </c>
      <c r="AC467" s="4">
        <f>IF('[1]#source_data'!A470="","",IF('[1]#source_data'!O470="","",'[1]#source_data'!O470))</f>
        <v>0</v>
      </c>
    </row>
    <row r="468" spans="1:29" x14ac:dyDescent="0.25">
      <c r="A468" s="4" t="str">
        <f>IF('[1]#source_data'!A471="","",CONCATENATE('[1]#fixed_data'!$B$2&amp;'[1]#source_data'!A471))</f>
        <v>360G-BerkeleyFdn-FG1280</v>
      </c>
      <c r="B468" s="4" t="str">
        <f>IF('[1]#source_data'!A471="","",IF('[1]#source_data'!B471="","",'[1]#source_data'!B471))</f>
        <v>Match funding payment</v>
      </c>
      <c r="C468" s="4" t="str">
        <f>IF('[1]#source_data'!A471="","",IF('[1]#source_data'!C471="","",'[1]#source_data'!C471))</f>
        <v xml:space="preserve">Unrestricted grant provided to partner charities on a quarterly basis to match staff fundraising, volunteering time and donations through payroll giving, in line with the Berkeley Foundation's match funding policy. </v>
      </c>
      <c r="D468" s="4" t="str">
        <f>IF('[1]#source_data'!A471="","",'[1]#fixed_data'!$B$3)</f>
        <v>GBP</v>
      </c>
      <c r="E468" s="5">
        <f>IF('[1]#source_data'!A471="","",IF('[1]#source_data'!D471="","",'[1]#source_data'!D471))</f>
        <v>718.75</v>
      </c>
      <c r="F468" s="5">
        <f>IF('[1]#source_data'!A471="","",IF('[1]#source_data'!F471="","",'[1]#source_data'!F471))</f>
        <v>718.75</v>
      </c>
      <c r="G468" s="6">
        <f>IF('[1]#source_data'!A471="","",IF('[1]#source_data'!E471="","",'[1]#source_data'!E471))</f>
        <v>45138</v>
      </c>
      <c r="H468" s="4" t="str">
        <f>IF('[1]#source_data'!A471="","",IF(AND(J468="",K468=""),'[1]#fixed_data'!$B$4&amp;SUBSTITUTE(I468," ","-"),IF(J468="","GB-COH-"&amp;K468,IF(LEFT(J468,2)="SC","GB-SC-"&amp;J468,IF(AND(LEFT(J468,1)="1",LEN(J468)=6),"GB-NIC-"&amp;J468,IF(LEFT(J468,3)="NIC","GB-NIC-"&amp;SUBSTITUTE(J468,"NIC",""),IF(LEFT(J468,1)="X","GB-REV-"&amp;J468,"GB-CHC-"&amp;J468)))))))</f>
        <v>GB-CHC-4465125</v>
      </c>
      <c r="I468" s="4" t="str">
        <f>IF('[1]#source_data'!A471="","",IF('[1]#source_data'!G471="","",'[1]#source_data'!G471))</f>
        <v>Imperial College London</v>
      </c>
      <c r="J468" s="4">
        <f>IF('[1]#source_data'!A471="","",IF(ISBLANK('[1]#source_data'!H471),"",'[1]#source_data'!H471))</f>
        <v>4465125</v>
      </c>
      <c r="K468" s="4" t="str">
        <f>IF('[1]#source_data'!A471="","",IF('[1]#source_data'!I471="","",TEXT('[1]#source_data'!I471,"00000000")))</f>
        <v/>
      </c>
      <c r="L468" s="4" t="str">
        <f>IF('[1]#source_data'!A471="","",'[1]#fixed_data'!$B$5)</f>
        <v>GB-CHC-1152596</v>
      </c>
      <c r="M468" s="4" t="str">
        <f>IF('[1]#source_data'!A471="","",'[1]#fixed_data'!$B$6)</f>
        <v>The Berkeley Foundation</v>
      </c>
      <c r="N468" s="4" t="str">
        <f>IF('[1]#source_data'!A471="","",IF('[1]#source_data'!J471="","",'[1]#source_data'!J471))</f>
        <v>Unrestricted funding</v>
      </c>
      <c r="O468" s="4" t="str">
        <f>IF('[1]#source_data'!A471="","",IF('[1]#source_data'!K471="","",'[1]#source_data'!K471))</f>
        <v>London</v>
      </c>
      <c r="P468" s="4" t="str">
        <f>IF('[1]#source_data'!A471="","",IF(O468="","",VLOOKUP(O468,[1]!Table2[#All],2,FALSE)))</f>
        <v>E12000007</v>
      </c>
      <c r="Q468" s="4" t="str">
        <f>IF('[1]#source_data'!A471="","",IF(O468="","",VLOOKUP(O468,[1]!Table2[#All],3,FALSE)))</f>
        <v>RGN/GOR</v>
      </c>
      <c r="R468" s="4" t="str">
        <f>IF('[1]#source_data'!A471="","",IF('[1]#source_data'!L471="","",'[1]#source_data'!L471))</f>
        <v/>
      </c>
      <c r="S468" s="4" t="str">
        <f>IF('[1]#source_data'!A471="","",IF(R468="","",VLOOKUP(R468,[1]!Table2[#All],2,FALSE)))</f>
        <v/>
      </c>
      <c r="T468" s="4" t="str">
        <f>IF('[1]#source_data'!A471="","",IF(R468="","",VLOOKUP(R468,[1]!Table2[#All],3,FALSE)))</f>
        <v/>
      </c>
      <c r="U468" s="4" t="str">
        <f>IF('[1]#source_data'!A471="","",IF('[1]#source_data'!M471="","",'[1]#source_data'!M471))</f>
        <v/>
      </c>
      <c r="V468" s="4" t="str">
        <f>IF('[1]#source_data'!A471="","",IF(U468="","",VLOOKUP(U468,[1]!Table2[#All],2,FALSE)))</f>
        <v/>
      </c>
      <c r="W468" s="4" t="str">
        <f>IF('[1]#source_data'!A471="","",IF(U468="","",VLOOKUP(U468,[1]!Table2[#All],3,FALSE)))</f>
        <v/>
      </c>
      <c r="X468" s="4" t="str">
        <f>IF('[1]#source_data'!A471="","",IF('[1]#source_data'!N471="","",'[1]#source_data'!N471))</f>
        <v/>
      </c>
      <c r="Y468" s="4" t="str">
        <f>IF('[1]#source_data'!A471="","",IF(X468="","",VLOOKUP(X468,[1]!Table2[#All],2,FALSE)))</f>
        <v/>
      </c>
      <c r="Z468" s="4" t="str">
        <f>IF('[1]#source_data'!A471="","",IF(X468="","",VLOOKUP(X468,[1]!Table2[#All],3,FALSE)))</f>
        <v/>
      </c>
      <c r="AA468" s="7">
        <f ca="1">IF('[1]#source_data'!A471="","",'[1]#fixed_data'!$B$7)</f>
        <v>46079</v>
      </c>
      <c r="AB468" s="4" t="str">
        <f>IF('[1]#source_data'!A471="","",'[1]#fixed_data'!$B$8)</f>
        <v>https://www.berkeleyfoundation.org.uk/</v>
      </c>
      <c r="AC468" s="4">
        <f>IF('[1]#source_data'!A471="","",IF('[1]#source_data'!O471="","",'[1]#source_data'!O471))</f>
        <v>0</v>
      </c>
    </row>
    <row r="469" spans="1:29" x14ac:dyDescent="0.25">
      <c r="A469" s="4" t="str">
        <f>IF('[1]#source_data'!A472="","",CONCATENATE('[1]#fixed_data'!$B$2&amp;'[1]#source_data'!A472))</f>
        <v>360G-BerkeleyFdn-FG1281</v>
      </c>
      <c r="B469" s="4" t="str">
        <f>IF('[1]#source_data'!A472="","",IF('[1]#source_data'!B472="","",'[1]#source_data'!B472))</f>
        <v>Match funding payment</v>
      </c>
      <c r="C469" s="4" t="str">
        <f>IF('[1]#source_data'!A472="","",IF('[1]#source_data'!C472="","",'[1]#source_data'!C472))</f>
        <v xml:space="preserve">Unrestricted grant provided to partner charities on a quarterly basis to match staff fundraising, volunteering time and donations through payroll giving, in line with the Berkeley Foundation's match funding policy. </v>
      </c>
      <c r="D469" s="4" t="str">
        <f>IF('[1]#source_data'!A472="","",'[1]#fixed_data'!$B$3)</f>
        <v>GBP</v>
      </c>
      <c r="E469" s="5">
        <f>IF('[1]#source_data'!A472="","",IF('[1]#source_data'!D472="","",'[1]#source_data'!D472))</f>
        <v>375</v>
      </c>
      <c r="F469" s="5">
        <f>IF('[1]#source_data'!A472="","",IF('[1]#source_data'!F472="","",'[1]#source_data'!F472))</f>
        <v>375</v>
      </c>
      <c r="G469" s="6">
        <f>IF('[1]#source_data'!A472="","",IF('[1]#source_data'!E472="","",'[1]#source_data'!E472))</f>
        <v>45138</v>
      </c>
      <c r="H469" s="4" t="str">
        <f>IF('[1]#source_data'!A472="","",IF(AND(J469="",K469=""),'[1]#fixed_data'!$B$4&amp;SUBSTITUTE(I469," ","-"),IF(J469="","GB-COH-"&amp;K469,IF(LEFT(J469,2)="SC","GB-SC-"&amp;J469,IF(AND(LEFT(J469,1)="1",LEN(J469)=6),"GB-NIC-"&amp;J469,IF(LEFT(J469,3)="NIC","GB-NIC-"&amp;SUBSTITUTE(J469,"NIC",""),IF(LEFT(J469,1)="X","GB-REV-"&amp;J469,"GB-CHC-"&amp;J469)))))))</f>
        <v>GB-CHC-1121105</v>
      </c>
      <c r="I469" s="4" t="str">
        <f>IF('[1]#source_data'!A472="","",IF('[1]#source_data'!G472="","",'[1]#source_data'!G472))</f>
        <v>Groundwork London</v>
      </c>
      <c r="J469" s="4">
        <f>IF('[1]#source_data'!A472="","",IF(ISBLANK('[1]#source_data'!H472),"",'[1]#source_data'!H472))</f>
        <v>1121105</v>
      </c>
      <c r="K469" s="4" t="str">
        <f>IF('[1]#source_data'!A472="","",IF('[1]#source_data'!I472="","",TEXT('[1]#source_data'!I472,"00000000")))</f>
        <v/>
      </c>
      <c r="L469" s="4" t="str">
        <f>IF('[1]#source_data'!A472="","",'[1]#fixed_data'!$B$5)</f>
        <v>GB-CHC-1152596</v>
      </c>
      <c r="M469" s="4" t="str">
        <f>IF('[1]#source_data'!A472="","",'[1]#fixed_data'!$B$6)</f>
        <v>The Berkeley Foundation</v>
      </c>
      <c r="N469" s="4" t="str">
        <f>IF('[1]#source_data'!A472="","",IF('[1]#source_data'!J472="","",'[1]#source_data'!J472))</f>
        <v>Unrestricted funding</v>
      </c>
      <c r="O469" s="4" t="str">
        <f>IF('[1]#source_data'!A472="","",IF('[1]#source_data'!K472="","",'[1]#source_data'!K472))</f>
        <v>South East England</v>
      </c>
      <c r="P469" s="4" t="str">
        <f>IF('[1]#source_data'!A472="","",IF(O469="","",VLOOKUP(O469,[1]!Table2[#All],2,FALSE)))</f>
        <v>E12000008</v>
      </c>
      <c r="Q469" s="4" t="str">
        <f>IF('[1]#source_data'!A472="","",IF(O469="","",VLOOKUP(O469,[1]!Table2[#All],3,FALSE)))</f>
        <v>RGN/GOR</v>
      </c>
      <c r="R469" s="4" t="str">
        <f>IF('[1]#source_data'!A472="","",IF('[1]#source_data'!L472="","",'[1]#source_data'!L472))</f>
        <v>London</v>
      </c>
      <c r="S469" s="4" t="str">
        <f>IF('[1]#source_data'!A472="","",IF(R469="","",VLOOKUP(R469,[1]!Table2[#All],2,FALSE)))</f>
        <v>E12000007</v>
      </c>
      <c r="T469" s="4" t="str">
        <f>IF('[1]#source_data'!A472="","",IF(R469="","",VLOOKUP(R469,[1]!Table2[#All],3,FALSE)))</f>
        <v>RGN/GOR</v>
      </c>
      <c r="U469" s="4" t="str">
        <f>IF('[1]#source_data'!A472="","",IF('[1]#source_data'!M472="","",'[1]#source_data'!M472))</f>
        <v/>
      </c>
      <c r="V469" s="4" t="str">
        <f>IF('[1]#source_data'!A472="","",IF(U469="","",VLOOKUP(U469,[1]!Table2[#All],2,FALSE)))</f>
        <v/>
      </c>
      <c r="W469" s="4" t="str">
        <f>IF('[1]#source_data'!A472="","",IF(U469="","",VLOOKUP(U469,[1]!Table2[#All],3,FALSE)))</f>
        <v/>
      </c>
      <c r="X469" s="4" t="str">
        <f>IF('[1]#source_data'!A472="","",IF('[1]#source_data'!N472="","",'[1]#source_data'!N472))</f>
        <v/>
      </c>
      <c r="Y469" s="4" t="str">
        <f>IF('[1]#source_data'!A472="","",IF(X469="","",VLOOKUP(X469,[1]!Table2[#All],2,FALSE)))</f>
        <v/>
      </c>
      <c r="Z469" s="4" t="str">
        <f>IF('[1]#source_data'!A472="","",IF(X469="","",VLOOKUP(X469,[1]!Table2[#All],3,FALSE)))</f>
        <v/>
      </c>
      <c r="AA469" s="7">
        <f ca="1">IF('[1]#source_data'!A472="","",'[1]#fixed_data'!$B$7)</f>
        <v>46079</v>
      </c>
      <c r="AB469" s="4" t="str">
        <f>IF('[1]#source_data'!A472="","",'[1]#fixed_data'!$B$8)</f>
        <v>https://www.berkeleyfoundation.org.uk/</v>
      </c>
      <c r="AC469" s="4">
        <f>IF('[1]#source_data'!A472="","",IF('[1]#source_data'!O472="","",'[1]#source_data'!O472))</f>
        <v>0</v>
      </c>
    </row>
    <row r="470" spans="1:29" x14ac:dyDescent="0.25">
      <c r="A470" s="4" t="str">
        <f>IF('[1]#source_data'!A473="","",CONCATENATE('[1]#fixed_data'!$B$2&amp;'[1]#source_data'!A473))</f>
        <v>360G-BerkeleyFdn-FG1282</v>
      </c>
      <c r="B470" s="4" t="str">
        <f>IF('[1]#source_data'!A473="","",IF('[1]#source_data'!B473="","",'[1]#source_data'!B473))</f>
        <v>Match funding payment</v>
      </c>
      <c r="C470" s="4" t="str">
        <f>IF('[1]#source_data'!A473="","",IF('[1]#source_data'!C473="","",'[1]#source_data'!C473))</f>
        <v xml:space="preserve">Unrestricted grant provided to partner charities on a quarterly basis to match staff fundraising, volunteering time and donations through payroll giving, in line with the Berkeley Foundation's match funding policy. </v>
      </c>
      <c r="D470" s="4" t="str">
        <f>IF('[1]#source_data'!A473="","",'[1]#fixed_data'!$B$3)</f>
        <v>GBP</v>
      </c>
      <c r="E470" s="5">
        <f>IF('[1]#source_data'!A473="","",IF('[1]#source_data'!D473="","",'[1]#source_data'!D473))</f>
        <v>4203.5</v>
      </c>
      <c r="F470" s="5">
        <f>IF('[1]#source_data'!A473="","",IF('[1]#source_data'!F473="","",'[1]#source_data'!F473))</f>
        <v>4203.5</v>
      </c>
      <c r="G470" s="6">
        <f>IF('[1]#source_data'!A473="","",IF('[1]#source_data'!E473="","",'[1]#source_data'!E473))</f>
        <v>45138</v>
      </c>
      <c r="H470" s="4" t="str">
        <f>IF('[1]#source_data'!A473="","",IF(AND(J470="",K470=""),'[1]#fixed_data'!$B$4&amp;SUBSTITUTE(I470," ","-"),IF(J470="","GB-COH-"&amp;K470,IF(LEFT(J470,2)="SC","GB-SC-"&amp;J470,IF(AND(LEFT(J470,1)="1",LEN(J470)=6),"GB-NIC-"&amp;J470,IF(LEFT(J470,3)="NIC","GB-NIC-"&amp;SUBSTITUTE(J470,"NIC",""),IF(LEFT(J470,1)="X","GB-REV-"&amp;J470,"GB-CHC-"&amp;J470)))))))</f>
        <v>GB-CHC-1059029</v>
      </c>
      <c r="I470" s="4" t="str">
        <f>IF('[1]#source_data'!A473="","",IF('[1]#source_data'!G473="","",'[1]#source_data'!G473))</f>
        <v>Richard House Trust</v>
      </c>
      <c r="J470" s="4">
        <f>IF('[1]#source_data'!A473="","",IF(ISBLANK('[1]#source_data'!H473),"",'[1]#source_data'!H473))</f>
        <v>1059029</v>
      </c>
      <c r="K470" s="4" t="str">
        <f>IF('[1]#source_data'!A473="","",IF('[1]#source_data'!I473="","",TEXT('[1]#source_data'!I473,"00000000")))</f>
        <v/>
      </c>
      <c r="L470" s="4" t="str">
        <f>IF('[1]#source_data'!A473="","",'[1]#fixed_data'!$B$5)</f>
        <v>GB-CHC-1152596</v>
      </c>
      <c r="M470" s="4" t="str">
        <f>IF('[1]#source_data'!A473="","",'[1]#fixed_data'!$B$6)</f>
        <v>The Berkeley Foundation</v>
      </c>
      <c r="N470" s="4" t="str">
        <f>IF('[1]#source_data'!A473="","",IF('[1]#source_data'!J473="","",'[1]#source_data'!J473))</f>
        <v>Unrestricted funding</v>
      </c>
      <c r="O470" s="4" t="str">
        <f>IF('[1]#source_data'!A473="","",IF('[1]#source_data'!K473="","",'[1]#source_data'!K473))</f>
        <v>London</v>
      </c>
      <c r="P470" s="4" t="str">
        <f>IF('[1]#source_data'!A473="","",IF(O470="","",VLOOKUP(O470,[1]!Table2[#All],2,FALSE)))</f>
        <v>E12000007</v>
      </c>
      <c r="Q470" s="4" t="str">
        <f>IF('[1]#source_data'!A473="","",IF(O470="","",VLOOKUP(O470,[1]!Table2[#All],3,FALSE)))</f>
        <v>RGN/GOR</v>
      </c>
      <c r="R470" s="4" t="str">
        <f>IF('[1]#source_data'!A473="","",IF('[1]#source_data'!L473="","",'[1]#source_data'!L473))</f>
        <v/>
      </c>
      <c r="S470" s="4" t="str">
        <f>IF('[1]#source_data'!A473="","",IF(R470="","",VLOOKUP(R470,[1]!Table2[#All],2,FALSE)))</f>
        <v/>
      </c>
      <c r="T470" s="4" t="str">
        <f>IF('[1]#source_data'!A473="","",IF(R470="","",VLOOKUP(R470,[1]!Table2[#All],3,FALSE)))</f>
        <v/>
      </c>
      <c r="U470" s="4" t="str">
        <f>IF('[1]#source_data'!A473="","",IF('[1]#source_data'!M473="","",'[1]#source_data'!M473))</f>
        <v/>
      </c>
      <c r="V470" s="4" t="str">
        <f>IF('[1]#source_data'!A473="","",IF(U470="","",VLOOKUP(U470,[1]!Table2[#All],2,FALSE)))</f>
        <v/>
      </c>
      <c r="W470" s="4" t="str">
        <f>IF('[1]#source_data'!A473="","",IF(U470="","",VLOOKUP(U470,[1]!Table2[#All],3,FALSE)))</f>
        <v/>
      </c>
      <c r="X470" s="4" t="str">
        <f>IF('[1]#source_data'!A473="","",IF('[1]#source_data'!N473="","",'[1]#source_data'!N473))</f>
        <v/>
      </c>
      <c r="Y470" s="4" t="str">
        <f>IF('[1]#source_data'!A473="","",IF(X470="","",VLOOKUP(X470,[1]!Table2[#All],2,FALSE)))</f>
        <v/>
      </c>
      <c r="Z470" s="4" t="str">
        <f>IF('[1]#source_data'!A473="","",IF(X470="","",VLOOKUP(X470,[1]!Table2[#All],3,FALSE)))</f>
        <v/>
      </c>
      <c r="AA470" s="7">
        <f ca="1">IF('[1]#source_data'!A473="","",'[1]#fixed_data'!$B$7)</f>
        <v>46079</v>
      </c>
      <c r="AB470" s="4" t="str">
        <f>IF('[1]#source_data'!A473="","",'[1]#fixed_data'!$B$8)</f>
        <v>https://www.berkeleyfoundation.org.uk/</v>
      </c>
      <c r="AC470" s="4">
        <f>IF('[1]#source_data'!A473="","",IF('[1]#source_data'!O473="","",'[1]#source_data'!O473))</f>
        <v>0</v>
      </c>
    </row>
    <row r="471" spans="1:29" x14ac:dyDescent="0.25">
      <c r="A471" s="4" t="str">
        <f>IF('[1]#source_data'!A474="","",CONCATENATE('[1]#fixed_data'!$B$2&amp;'[1]#source_data'!A474))</f>
        <v>360G-BerkeleyFdn-FG1283</v>
      </c>
      <c r="B471" s="4" t="str">
        <f>IF('[1]#source_data'!A474="","",IF('[1]#source_data'!B474="","",'[1]#source_data'!B474))</f>
        <v>Match funding payment</v>
      </c>
      <c r="C471" s="4" t="str">
        <f>IF('[1]#source_data'!A474="","",IF('[1]#source_data'!C474="","",'[1]#source_data'!C474))</f>
        <v xml:space="preserve">Unrestricted grant provided to partner charities on a quarterly basis to match staff fundraising, volunteering time and donations through payroll giving, in line with the Berkeley Foundation's match funding policy. </v>
      </c>
      <c r="D471" s="4" t="str">
        <f>IF('[1]#source_data'!A474="","",'[1]#fixed_data'!$B$3)</f>
        <v>GBP</v>
      </c>
      <c r="E471" s="5">
        <f>IF('[1]#source_data'!A474="","",IF('[1]#source_data'!D474="","",'[1]#source_data'!D474))</f>
        <v>1968.75</v>
      </c>
      <c r="F471" s="5">
        <f>IF('[1]#source_data'!A474="","",IF('[1]#source_data'!F474="","",'[1]#source_data'!F474))</f>
        <v>1968.75</v>
      </c>
      <c r="G471" s="6">
        <f>IF('[1]#source_data'!A474="","",IF('[1]#source_data'!E474="","",'[1]#source_data'!E474))</f>
        <v>45138</v>
      </c>
      <c r="H471" s="4" t="str">
        <f>IF('[1]#source_data'!A474="","",IF(AND(J471="",K471=""),'[1]#fixed_data'!$B$4&amp;SUBSTITUTE(I471," ","-"),IF(J471="","GB-COH-"&amp;K471,IF(LEFT(J471,2)="SC","GB-SC-"&amp;J471,IF(AND(LEFT(J471,1)="1",LEN(J471)=6),"GB-NIC-"&amp;J471,IF(LEFT(J471,3)="NIC","GB-NIC-"&amp;SUBSTITUTE(J471,"NIC",""),IF(LEFT(J471,1)="X","GB-REV-"&amp;J471,"GB-CHC-"&amp;J471)))))))</f>
        <v>GB-CHC-1121561</v>
      </c>
      <c r="I471" s="4" t="str">
        <f>IF('[1]#source_data'!A474="","",IF('[1]#source_data'!G474="","",'[1]#source_data'!G474))</f>
        <v>Ellenor Lions Hospices</v>
      </c>
      <c r="J471" s="4">
        <f>IF('[1]#source_data'!A474="","",IF(ISBLANK('[1]#source_data'!H474),"",'[1]#source_data'!H474))</f>
        <v>1121561</v>
      </c>
      <c r="K471" s="4" t="str">
        <f>IF('[1]#source_data'!A474="","",IF('[1]#source_data'!I474="","",TEXT('[1]#source_data'!I474,"00000000")))</f>
        <v/>
      </c>
      <c r="L471" s="4" t="str">
        <f>IF('[1]#source_data'!A474="","",'[1]#fixed_data'!$B$5)</f>
        <v>GB-CHC-1152596</v>
      </c>
      <c r="M471" s="4" t="str">
        <f>IF('[1]#source_data'!A474="","",'[1]#fixed_data'!$B$6)</f>
        <v>The Berkeley Foundation</v>
      </c>
      <c r="N471" s="4" t="str">
        <f>IF('[1]#source_data'!A474="","",IF('[1]#source_data'!J474="","",'[1]#source_data'!J474))</f>
        <v>Unrestricted funding</v>
      </c>
      <c r="O471" s="4" t="str">
        <f>IF('[1]#source_data'!A474="","",IF('[1]#source_data'!K474="","",'[1]#source_data'!K474))</f>
        <v>South East England</v>
      </c>
      <c r="P471" s="4" t="str">
        <f>IF('[1]#source_data'!A474="","",IF(O471="","",VLOOKUP(O471,[1]!Table2[#All],2,FALSE)))</f>
        <v>E12000008</v>
      </c>
      <c r="Q471" s="4" t="str">
        <f>IF('[1]#source_data'!A474="","",IF(O471="","",VLOOKUP(O471,[1]!Table2[#All],3,FALSE)))</f>
        <v>RGN/GOR</v>
      </c>
      <c r="R471" s="4" t="str">
        <f>IF('[1]#source_data'!A474="","",IF('[1]#source_data'!L474="","",'[1]#source_data'!L474))</f>
        <v>London</v>
      </c>
      <c r="S471" s="4" t="str">
        <f>IF('[1]#source_data'!A474="","",IF(R471="","",VLOOKUP(R471,[1]!Table2[#All],2,FALSE)))</f>
        <v>E12000007</v>
      </c>
      <c r="T471" s="4" t="str">
        <f>IF('[1]#source_data'!A474="","",IF(R471="","",VLOOKUP(R471,[1]!Table2[#All],3,FALSE)))</f>
        <v>RGN/GOR</v>
      </c>
      <c r="U471" s="4" t="str">
        <f>IF('[1]#source_data'!A474="","",IF('[1]#source_data'!M474="","",'[1]#source_data'!M474))</f>
        <v/>
      </c>
      <c r="V471" s="4" t="str">
        <f>IF('[1]#source_data'!A474="","",IF(U471="","",VLOOKUP(U471,[1]!Table2[#All],2,FALSE)))</f>
        <v/>
      </c>
      <c r="W471" s="4" t="str">
        <f>IF('[1]#source_data'!A474="","",IF(U471="","",VLOOKUP(U471,[1]!Table2[#All],3,FALSE)))</f>
        <v/>
      </c>
      <c r="X471" s="4" t="str">
        <f>IF('[1]#source_data'!A474="","",IF('[1]#source_data'!N474="","",'[1]#source_data'!N474))</f>
        <v/>
      </c>
      <c r="Y471" s="4" t="str">
        <f>IF('[1]#source_data'!A474="","",IF(X471="","",VLOOKUP(X471,[1]!Table2[#All],2,FALSE)))</f>
        <v/>
      </c>
      <c r="Z471" s="4" t="str">
        <f>IF('[1]#source_data'!A474="","",IF(X471="","",VLOOKUP(X471,[1]!Table2[#All],3,FALSE)))</f>
        <v/>
      </c>
      <c r="AA471" s="7">
        <f ca="1">IF('[1]#source_data'!A474="","",'[1]#fixed_data'!$B$7)</f>
        <v>46079</v>
      </c>
      <c r="AB471" s="4" t="str">
        <f>IF('[1]#source_data'!A474="","",'[1]#fixed_data'!$B$8)</f>
        <v>https://www.berkeleyfoundation.org.uk/</v>
      </c>
      <c r="AC471" s="4">
        <f>IF('[1]#source_data'!A474="","",IF('[1]#source_data'!O474="","",'[1]#source_data'!O474))</f>
        <v>0</v>
      </c>
    </row>
    <row r="472" spans="1:29" x14ac:dyDescent="0.25">
      <c r="A472" s="4" t="str">
        <f>IF('[1]#source_data'!A475="","",CONCATENATE('[1]#fixed_data'!$B$2&amp;'[1]#source_data'!A475))</f>
        <v>360G-BerkeleyFdn-FG1284</v>
      </c>
      <c r="B472" s="4" t="str">
        <f>IF('[1]#source_data'!A475="","",IF('[1]#source_data'!B475="","",'[1]#source_data'!B475))</f>
        <v>Match funding payment</v>
      </c>
      <c r="C472" s="4" t="str">
        <f>IF('[1]#source_data'!A475="","",IF('[1]#source_data'!C475="","",'[1]#source_data'!C475))</f>
        <v xml:space="preserve">Unrestricted grant provided to partner charities on a quarterly basis to match staff fundraising, volunteering time and donations through payroll giving, in line with the Berkeley Foundation's match funding policy. </v>
      </c>
      <c r="D472" s="4" t="str">
        <f>IF('[1]#source_data'!A475="","",'[1]#fixed_data'!$B$3)</f>
        <v>GBP</v>
      </c>
      <c r="E472" s="5">
        <f>IF('[1]#source_data'!A475="","",IF('[1]#source_data'!D475="","",'[1]#source_data'!D475))</f>
        <v>2625</v>
      </c>
      <c r="F472" s="5">
        <f>IF('[1]#source_data'!A475="","",IF('[1]#source_data'!F475="","",'[1]#source_data'!F475))</f>
        <v>2625</v>
      </c>
      <c r="G472" s="6">
        <f>IF('[1]#source_data'!A475="","",IF('[1]#source_data'!E475="","",'[1]#source_data'!E475))</f>
        <v>45138</v>
      </c>
      <c r="H472" s="4" t="str">
        <f>IF('[1]#source_data'!A475="","",IF(AND(J472="",K472=""),'[1]#fixed_data'!$B$4&amp;SUBSTITUTE(I472," ","-"),IF(J472="","GB-COH-"&amp;K472,IF(LEFT(J472,2)="SC","GB-SC-"&amp;J472,IF(AND(LEFT(J472,1)="1",LEN(J472)=6),"GB-NIC-"&amp;J472,IF(LEFT(J472,3)="NIC","GB-NIC-"&amp;SUBSTITUTE(J472,"NIC",""),IF(LEFT(J472,1)="X","GB-REV-"&amp;J472,"GB-CHC-"&amp;J472)))))))</f>
        <v>GB-CHC-1039651</v>
      </c>
      <c r="I472" s="4" t="str">
        <f>IF('[1]#source_data'!A475="","",IF('[1]#source_data'!G475="","",'[1]#source_data'!G475))</f>
        <v>Demelza</v>
      </c>
      <c r="J472" s="4">
        <f>IF('[1]#source_data'!A475="","",IF(ISBLANK('[1]#source_data'!H475),"",'[1]#source_data'!H475))</f>
        <v>1039651</v>
      </c>
      <c r="K472" s="4" t="str">
        <f>IF('[1]#source_data'!A475="","",IF('[1]#source_data'!I475="","",TEXT('[1]#source_data'!I475,"00000000")))</f>
        <v/>
      </c>
      <c r="L472" s="4" t="str">
        <f>IF('[1]#source_data'!A475="","",'[1]#fixed_data'!$B$5)</f>
        <v>GB-CHC-1152596</v>
      </c>
      <c r="M472" s="4" t="str">
        <f>IF('[1]#source_data'!A475="","",'[1]#fixed_data'!$B$6)</f>
        <v>The Berkeley Foundation</v>
      </c>
      <c r="N472" s="4" t="str">
        <f>IF('[1]#source_data'!A475="","",IF('[1]#source_data'!J475="","",'[1]#source_data'!J475))</f>
        <v>Unrestricted funding</v>
      </c>
      <c r="O472" s="4" t="str">
        <f>IF('[1]#source_data'!A475="","",IF('[1]#source_data'!K475="","",'[1]#source_data'!K475))</f>
        <v>South East England</v>
      </c>
      <c r="P472" s="4" t="str">
        <f>IF('[1]#source_data'!A475="","",IF(O472="","",VLOOKUP(O472,[1]!Table2[#All],2,FALSE)))</f>
        <v>E12000008</v>
      </c>
      <c r="Q472" s="4" t="str">
        <f>IF('[1]#source_data'!A475="","",IF(O472="","",VLOOKUP(O472,[1]!Table2[#All],3,FALSE)))</f>
        <v>RGN/GOR</v>
      </c>
      <c r="R472" s="4" t="str">
        <f>IF('[1]#source_data'!A475="","",IF('[1]#source_data'!L475="","",'[1]#source_data'!L475))</f>
        <v/>
      </c>
      <c r="S472" s="4" t="str">
        <f>IF('[1]#source_data'!A475="","",IF(R472="","",VLOOKUP(R472,[1]!Table2[#All],2,FALSE)))</f>
        <v/>
      </c>
      <c r="T472" s="4" t="str">
        <f>IF('[1]#source_data'!A475="","",IF(R472="","",VLOOKUP(R472,[1]!Table2[#All],3,FALSE)))</f>
        <v/>
      </c>
      <c r="U472" s="4" t="str">
        <f>IF('[1]#source_data'!A475="","",IF('[1]#source_data'!M475="","",'[1]#source_data'!M475))</f>
        <v/>
      </c>
      <c r="V472" s="4" t="str">
        <f>IF('[1]#source_data'!A475="","",IF(U472="","",VLOOKUP(U472,[1]!Table2[#All],2,FALSE)))</f>
        <v/>
      </c>
      <c r="W472" s="4" t="str">
        <f>IF('[1]#source_data'!A475="","",IF(U472="","",VLOOKUP(U472,[1]!Table2[#All],3,FALSE)))</f>
        <v/>
      </c>
      <c r="X472" s="4" t="str">
        <f>IF('[1]#source_data'!A475="","",IF('[1]#source_data'!N475="","",'[1]#source_data'!N475))</f>
        <v/>
      </c>
      <c r="Y472" s="4" t="str">
        <f>IF('[1]#source_data'!A475="","",IF(X472="","",VLOOKUP(X472,[1]!Table2[#All],2,FALSE)))</f>
        <v/>
      </c>
      <c r="Z472" s="4" t="str">
        <f>IF('[1]#source_data'!A475="","",IF(X472="","",VLOOKUP(X472,[1]!Table2[#All],3,FALSE)))</f>
        <v/>
      </c>
      <c r="AA472" s="7">
        <f ca="1">IF('[1]#source_data'!A475="","",'[1]#fixed_data'!$B$7)</f>
        <v>46079</v>
      </c>
      <c r="AB472" s="4" t="str">
        <f>IF('[1]#source_data'!A475="","",'[1]#fixed_data'!$B$8)</f>
        <v>https://www.berkeleyfoundation.org.uk/</v>
      </c>
      <c r="AC472" s="4">
        <f>IF('[1]#source_data'!A475="","",IF('[1]#source_data'!O475="","",'[1]#source_data'!O475))</f>
        <v>0</v>
      </c>
    </row>
    <row r="473" spans="1:29" x14ac:dyDescent="0.25">
      <c r="A473" s="4" t="str">
        <f>IF('[1]#source_data'!A476="","",CONCATENATE('[1]#fixed_data'!$B$2&amp;'[1]#source_data'!A476))</f>
        <v>360G-BerkeleyFdn-GR10235</v>
      </c>
      <c r="B473" s="4" t="str">
        <f>IF('[1]#source_data'!A476="","",IF('[1]#source_data'!B476="","",'[1]#source_data'!B476))</f>
        <v>Development Fund</v>
      </c>
      <c r="C473" s="4" t="str">
        <f>IF('[1]#source_data'!A476="","",IF('[1]#source_data'!C476="","",'[1]#source_data'!C476))</f>
        <v>Multi-year grant towards a youth mental health project in Lambeth (3 years)</v>
      </c>
      <c r="D473" s="4" t="str">
        <f>IF('[1]#source_data'!A476="","",'[1]#fixed_data'!$B$3)</f>
        <v>GBP</v>
      </c>
      <c r="E473" s="5">
        <f>IF('[1]#source_data'!A476="","",IF('[1]#source_data'!D476="","",'[1]#source_data'!D476))</f>
        <v>105000</v>
      </c>
      <c r="F473" s="5">
        <f>IF('[1]#source_data'!A476="","",IF('[1]#source_data'!F476="","",'[1]#source_data'!F476))</f>
        <v>105000</v>
      </c>
      <c r="G473" s="6">
        <f>IF('[1]#source_data'!A476="","",IF('[1]#source_data'!E476="","",'[1]#source_data'!E476))</f>
        <v>45168</v>
      </c>
      <c r="H473" s="4" t="str">
        <f>IF('[1]#source_data'!A476="","",IF(AND(J473="",K473=""),'[1]#fixed_data'!$B$4&amp;SUBSTITUTE(I473," ","-"),IF(J473="","GB-COH-"&amp;K473,IF(LEFT(J473,2)="SC","GB-SC-"&amp;J473,IF(AND(LEFT(J473,1)="1",LEN(J473)=6),"GB-NIC-"&amp;J473,IF(LEFT(J473,3)="NIC","GB-NIC-"&amp;SUBSTITUTE(J473,"NIC",""),IF(LEFT(J473,1)="X","GB-REV-"&amp;J473,"GB-CHC-"&amp;J473)))))))</f>
        <v>GB-CHC-1140964</v>
      </c>
      <c r="I473" s="4" t="str">
        <f>IF('[1]#source_data'!A476="","",IF('[1]#source_data'!G476="","",'[1]#source_data'!G476))</f>
        <v>St Matthew's Project</v>
      </c>
      <c r="J473" s="4">
        <f>IF('[1]#source_data'!A476="","",IF(ISBLANK('[1]#source_data'!H476),"",'[1]#source_data'!H476))</f>
        <v>1140964</v>
      </c>
      <c r="K473" s="4" t="str">
        <f>IF('[1]#source_data'!A476="","",IF('[1]#source_data'!I476="","",TEXT('[1]#source_data'!I476,"00000000")))</f>
        <v/>
      </c>
      <c r="L473" s="4" t="str">
        <f>IF('[1]#source_data'!A476="","",'[1]#fixed_data'!$B$5)</f>
        <v>GB-CHC-1152596</v>
      </c>
      <c r="M473" s="4" t="str">
        <f>IF('[1]#source_data'!A476="","",'[1]#fixed_data'!$B$6)</f>
        <v>The Berkeley Foundation</v>
      </c>
      <c r="N473" s="4" t="str">
        <f>IF('[1]#source_data'!A476="","",IF('[1]#source_data'!J476="","",'[1]#source_data'!J476))</f>
        <v>Health and Wellbeing</v>
      </c>
      <c r="O473" s="4" t="str">
        <f>IF('[1]#source_data'!A476="","",IF('[1]#source_data'!K476="","",'[1]#source_data'!K476))</f>
        <v>London</v>
      </c>
      <c r="P473" s="4" t="str">
        <f>IF('[1]#source_data'!A476="","",IF(O473="","",VLOOKUP(O473,[1]!Table2[#All],2,FALSE)))</f>
        <v>E12000007</v>
      </c>
      <c r="Q473" s="4" t="str">
        <f>IF('[1]#source_data'!A476="","",IF(O473="","",VLOOKUP(O473,[1]!Table2[#All],3,FALSE)))</f>
        <v>RGN/GOR</v>
      </c>
      <c r="R473" s="4" t="str">
        <f>IF('[1]#source_data'!A476="","",IF('[1]#source_data'!L476="","",'[1]#source_data'!L476))</f>
        <v/>
      </c>
      <c r="S473" s="4" t="str">
        <f>IF('[1]#source_data'!A476="","",IF(R473="","",VLOOKUP(R473,[1]!Table2[#All],2,FALSE)))</f>
        <v/>
      </c>
      <c r="T473" s="4" t="str">
        <f>IF('[1]#source_data'!A476="","",IF(R473="","",VLOOKUP(R473,[1]!Table2[#All],3,FALSE)))</f>
        <v/>
      </c>
      <c r="U473" s="4" t="str">
        <f>IF('[1]#source_data'!A476="","",IF('[1]#source_data'!M476="","",'[1]#source_data'!M476))</f>
        <v/>
      </c>
      <c r="V473" s="4" t="str">
        <f>IF('[1]#source_data'!A476="","",IF(U473="","",VLOOKUP(U473,[1]!Table2[#All],2,FALSE)))</f>
        <v/>
      </c>
      <c r="W473" s="4" t="str">
        <f>IF('[1]#source_data'!A476="","",IF(U473="","",VLOOKUP(U473,[1]!Table2[#All],3,FALSE)))</f>
        <v/>
      </c>
      <c r="X473" s="4" t="str">
        <f>IF('[1]#source_data'!A476="","",IF('[1]#source_data'!N476="","",'[1]#source_data'!N476))</f>
        <v/>
      </c>
      <c r="Y473" s="4" t="str">
        <f>IF('[1]#source_data'!A476="","",IF(X473="","",VLOOKUP(X473,[1]!Table2[#All],2,FALSE)))</f>
        <v/>
      </c>
      <c r="Z473" s="4" t="str">
        <f>IF('[1]#source_data'!A476="","",IF(X473="","",VLOOKUP(X473,[1]!Table2[#All],3,FALSE)))</f>
        <v/>
      </c>
      <c r="AA473" s="7">
        <f ca="1">IF('[1]#source_data'!A476="","",'[1]#fixed_data'!$B$7)</f>
        <v>46079</v>
      </c>
      <c r="AB473" s="4" t="str">
        <f>IF('[1]#source_data'!A476="","",'[1]#fixed_data'!$B$8)</f>
        <v>https://www.berkeleyfoundation.org.uk/</v>
      </c>
      <c r="AC473" s="4">
        <f>IF('[1]#source_data'!A476="","",IF('[1]#source_data'!O476="","",'[1]#source_data'!O476))</f>
        <v>36</v>
      </c>
    </row>
    <row r="474" spans="1:29" x14ac:dyDescent="0.25">
      <c r="A474" s="4" t="str">
        <f>IF('[1]#source_data'!A477="","",CONCATENATE('[1]#fixed_data'!$B$2&amp;'[1]#source_data'!A477))</f>
        <v>360G-BerkeleyFdn-GR10233</v>
      </c>
      <c r="B474" s="4" t="str">
        <f>IF('[1]#source_data'!A477="","",IF('[1]#source_data'!B477="","",'[1]#source_data'!B477))</f>
        <v>Community Investment Fund</v>
      </c>
      <c r="C474" s="4" t="str">
        <f>IF('[1]#source_data'!A477="","",IF('[1]#source_data'!C477="","",'[1]#source_data'!C477))</f>
        <v>Multi-year grant towards the LION research study (2024-2027)</v>
      </c>
      <c r="D474" s="4" t="str">
        <f>IF('[1]#source_data'!A477="","",'[1]#fixed_data'!$B$3)</f>
        <v>GBP</v>
      </c>
      <c r="E474" s="5">
        <f>IF('[1]#source_data'!A477="","",IF('[1]#source_data'!D477="","",'[1]#source_data'!D477))</f>
        <v>150000</v>
      </c>
      <c r="F474" s="5">
        <f>IF('[1]#source_data'!A477="","",IF('[1]#source_data'!F477="","",'[1]#source_data'!F477))</f>
        <v>100000</v>
      </c>
      <c r="G474" s="6">
        <f>IF('[1]#source_data'!A477="","",IF('[1]#source_data'!E477="","",'[1]#source_data'!E477))</f>
        <v>45209</v>
      </c>
      <c r="H474" s="4" t="str">
        <f>IF('[1]#source_data'!A477="","",IF(AND(J474="",K474=""),'[1]#fixed_data'!$B$4&amp;SUBSTITUTE(I474," ","-"),IF(J474="","GB-COH-"&amp;K474,IF(LEFT(J474,2)="SC","GB-SC-"&amp;J474,IF(AND(LEFT(J474,1)="1",LEN(J474)=6),"GB-NIC-"&amp;J474,IF(LEFT(J474,3)="NIC","GB-NIC-"&amp;SUBSTITUTE(J474,"NIC",""),IF(LEFT(J474,1)="X","GB-REV-"&amp;J474,"GB-CHC-"&amp;J474)))))))</f>
        <v>GB-CHC-1113598</v>
      </c>
      <c r="I474" s="4" t="str">
        <f>IF('[1]#source_data'!A477="","",IF('[1]#source_data'!G477="","",'[1]#source_data'!G477))</f>
        <v>Multiple Sclerosis Trials Collaboration</v>
      </c>
      <c r="J474" s="4">
        <f>IF('[1]#source_data'!A477="","",IF(ISBLANK('[1]#source_data'!H477),"",'[1]#source_data'!H477))</f>
        <v>1113598</v>
      </c>
      <c r="K474" s="4" t="str">
        <f>IF('[1]#source_data'!A477="","",IF('[1]#source_data'!I477="","",TEXT('[1]#source_data'!I477,"00000000")))</f>
        <v/>
      </c>
      <c r="L474" s="4" t="str">
        <f>IF('[1]#source_data'!A477="","",'[1]#fixed_data'!$B$5)</f>
        <v>GB-CHC-1152596</v>
      </c>
      <c r="M474" s="4" t="str">
        <f>IF('[1]#source_data'!A477="","",'[1]#fixed_data'!$B$6)</f>
        <v>The Berkeley Foundation</v>
      </c>
      <c r="N474" s="4" t="str">
        <f>IF('[1]#source_data'!A477="","",IF('[1]#source_data'!J477="","",'[1]#source_data'!J477))</f>
        <v>Health and Wellbeing</v>
      </c>
      <c r="O474" s="4" t="str">
        <f>IF('[1]#source_data'!A477="","",IF('[1]#source_data'!K477="","",'[1]#source_data'!K477))</f>
        <v>London</v>
      </c>
      <c r="P474" s="4" t="str">
        <f>IF('[1]#source_data'!A477="","",IF(O474="","",VLOOKUP(O474,[1]!Table2[#All],2,FALSE)))</f>
        <v>E12000007</v>
      </c>
      <c r="Q474" s="4" t="str">
        <f>IF('[1]#source_data'!A477="","",IF(O474="","",VLOOKUP(O474,[1]!Table2[#All],3,FALSE)))</f>
        <v>RGN/GOR</v>
      </c>
      <c r="R474" s="4" t="str">
        <f>IF('[1]#source_data'!A477="","",IF('[1]#source_data'!L477="","",'[1]#source_data'!L477))</f>
        <v/>
      </c>
      <c r="S474" s="4" t="str">
        <f>IF('[1]#source_data'!A477="","",IF(R474="","",VLOOKUP(R474,[1]!Table2[#All],2,FALSE)))</f>
        <v/>
      </c>
      <c r="T474" s="4" t="str">
        <f>IF('[1]#source_data'!A477="","",IF(R474="","",VLOOKUP(R474,[1]!Table2[#All],3,FALSE)))</f>
        <v/>
      </c>
      <c r="U474" s="4" t="str">
        <f>IF('[1]#source_data'!A477="","",IF('[1]#source_data'!M477="","",'[1]#source_data'!M477))</f>
        <v/>
      </c>
      <c r="V474" s="4" t="str">
        <f>IF('[1]#source_data'!A477="","",IF(U474="","",VLOOKUP(U474,[1]!Table2[#All],2,FALSE)))</f>
        <v/>
      </c>
      <c r="W474" s="4" t="str">
        <f>IF('[1]#source_data'!A477="","",IF(U474="","",VLOOKUP(U474,[1]!Table2[#All],3,FALSE)))</f>
        <v/>
      </c>
      <c r="X474" s="4" t="str">
        <f>IF('[1]#source_data'!A477="","",IF('[1]#source_data'!N477="","",'[1]#source_data'!N477))</f>
        <v/>
      </c>
      <c r="Y474" s="4" t="str">
        <f>IF('[1]#source_data'!A477="","",IF(X474="","",VLOOKUP(X474,[1]!Table2[#All],2,FALSE)))</f>
        <v/>
      </c>
      <c r="Z474" s="4" t="str">
        <f>IF('[1]#source_data'!A477="","",IF(X474="","",VLOOKUP(X474,[1]!Table2[#All],3,FALSE)))</f>
        <v/>
      </c>
      <c r="AA474" s="7">
        <f ca="1">IF('[1]#source_data'!A477="","",'[1]#fixed_data'!$B$7)</f>
        <v>46079</v>
      </c>
      <c r="AB474" s="4" t="str">
        <f>IF('[1]#source_data'!A477="","",'[1]#fixed_data'!$B$8)</f>
        <v>https://www.berkeleyfoundation.org.uk/</v>
      </c>
      <c r="AC474" s="4">
        <f>IF('[1]#source_data'!A477="","",IF('[1]#source_data'!O477="","",'[1]#source_data'!O477))</f>
        <v>36</v>
      </c>
    </row>
    <row r="475" spans="1:29" x14ac:dyDescent="0.25">
      <c r="A475" s="4" t="str">
        <f>IF('[1]#source_data'!A478="","",CONCATENATE('[1]#fixed_data'!$B$2&amp;'[1]#source_data'!A478))</f>
        <v>360G-BerkeleyFdn-GR10234</v>
      </c>
      <c r="B475" s="4" t="str">
        <f>IF('[1]#source_data'!A478="","",IF('[1]#source_data'!B478="","",'[1]#source_data'!B478))</f>
        <v>Community Investment Fund</v>
      </c>
      <c r="C475" s="4" t="str">
        <f>IF('[1]#source_data'!A478="","",IF('[1]#source_data'!C478="","",'[1]#source_data'!C478))</f>
        <v>Multi-year funding focused on supporting Richard House's Practice Development Programme at the hospice.</v>
      </c>
      <c r="D475" s="4" t="str">
        <f>IF('[1]#source_data'!A478="","",'[1]#fixed_data'!$B$3)</f>
        <v>GBP</v>
      </c>
      <c r="E475" s="5">
        <f>IF('[1]#source_data'!A478="","",IF('[1]#source_data'!D478="","",'[1]#source_data'!D478))</f>
        <v>180000</v>
      </c>
      <c r="F475" s="5">
        <f>IF('[1]#source_data'!A478="","",IF('[1]#source_data'!F478="","",'[1]#source_data'!F478))</f>
        <v>120000</v>
      </c>
      <c r="G475" s="6">
        <f>IF('[1]#source_data'!A478="","",IF('[1]#source_data'!E478="","",'[1]#source_data'!E478))</f>
        <v>45209</v>
      </c>
      <c r="H475" s="4" t="str">
        <f>IF('[1]#source_data'!A478="","",IF(AND(J475="",K475=""),'[1]#fixed_data'!$B$4&amp;SUBSTITUTE(I475," ","-"),IF(J475="","GB-COH-"&amp;K475,IF(LEFT(J475,2)="SC","GB-SC-"&amp;J475,IF(AND(LEFT(J475,1)="1",LEN(J475)=6),"GB-NIC-"&amp;J475,IF(LEFT(J475,3)="NIC","GB-NIC-"&amp;SUBSTITUTE(J475,"NIC",""),IF(LEFT(J475,1)="X","GB-REV-"&amp;J475,"GB-CHC-"&amp;J475)))))))</f>
        <v>GB-CHC-1059029</v>
      </c>
      <c r="I475" s="4" t="str">
        <f>IF('[1]#source_data'!A478="","",IF('[1]#source_data'!G478="","",'[1]#source_data'!G478))</f>
        <v>Richard House Trust</v>
      </c>
      <c r="J475" s="4">
        <f>IF('[1]#source_data'!A478="","",IF(ISBLANK('[1]#source_data'!H478),"",'[1]#source_data'!H478))</f>
        <v>1059029</v>
      </c>
      <c r="K475" s="4" t="str">
        <f>IF('[1]#source_data'!A478="","",IF('[1]#source_data'!I478="","",TEXT('[1]#source_data'!I478,"00000000")))</f>
        <v/>
      </c>
      <c r="L475" s="4" t="str">
        <f>IF('[1]#source_data'!A478="","",'[1]#fixed_data'!$B$5)</f>
        <v>GB-CHC-1152596</v>
      </c>
      <c r="M475" s="4" t="str">
        <f>IF('[1]#source_data'!A478="","",'[1]#fixed_data'!$B$6)</f>
        <v>The Berkeley Foundation</v>
      </c>
      <c r="N475" s="4" t="str">
        <f>IF('[1]#source_data'!A478="","",IF('[1]#source_data'!J478="","",'[1]#source_data'!J478))</f>
        <v>Health and Wellbeing</v>
      </c>
      <c r="O475" s="4" t="str">
        <f>IF('[1]#source_data'!A478="","",IF('[1]#source_data'!K478="","",'[1]#source_data'!K478))</f>
        <v>London</v>
      </c>
      <c r="P475" s="4" t="str">
        <f>IF('[1]#source_data'!A478="","",IF(O475="","",VLOOKUP(O475,[1]!Table2[#All],2,FALSE)))</f>
        <v>E12000007</v>
      </c>
      <c r="Q475" s="4" t="str">
        <f>IF('[1]#source_data'!A478="","",IF(O475="","",VLOOKUP(O475,[1]!Table2[#All],3,FALSE)))</f>
        <v>RGN/GOR</v>
      </c>
      <c r="R475" s="4" t="str">
        <f>IF('[1]#source_data'!A478="","",IF('[1]#source_data'!L478="","",'[1]#source_data'!L478))</f>
        <v/>
      </c>
      <c r="S475" s="4" t="str">
        <f>IF('[1]#source_data'!A478="","",IF(R475="","",VLOOKUP(R475,[1]!Table2[#All],2,FALSE)))</f>
        <v/>
      </c>
      <c r="T475" s="4" t="str">
        <f>IF('[1]#source_data'!A478="","",IF(R475="","",VLOOKUP(R475,[1]!Table2[#All],3,FALSE)))</f>
        <v/>
      </c>
      <c r="U475" s="4" t="str">
        <f>IF('[1]#source_data'!A478="","",IF('[1]#source_data'!M478="","",'[1]#source_data'!M478))</f>
        <v/>
      </c>
      <c r="V475" s="4" t="str">
        <f>IF('[1]#source_data'!A478="","",IF(U475="","",VLOOKUP(U475,[1]!Table2[#All],2,FALSE)))</f>
        <v/>
      </c>
      <c r="W475" s="4" t="str">
        <f>IF('[1]#source_data'!A478="","",IF(U475="","",VLOOKUP(U475,[1]!Table2[#All],3,FALSE)))</f>
        <v/>
      </c>
      <c r="X475" s="4" t="str">
        <f>IF('[1]#source_data'!A478="","",IF('[1]#source_data'!N478="","",'[1]#source_data'!N478))</f>
        <v/>
      </c>
      <c r="Y475" s="4" t="str">
        <f>IF('[1]#source_data'!A478="","",IF(X475="","",VLOOKUP(X475,[1]!Table2[#All],2,FALSE)))</f>
        <v/>
      </c>
      <c r="Z475" s="4" t="str">
        <f>IF('[1]#source_data'!A478="","",IF(X475="","",VLOOKUP(X475,[1]!Table2[#All],3,FALSE)))</f>
        <v/>
      </c>
      <c r="AA475" s="7">
        <f ca="1">IF('[1]#source_data'!A478="","",'[1]#fixed_data'!$B$7)</f>
        <v>46079</v>
      </c>
      <c r="AB475" s="4" t="str">
        <f>IF('[1]#source_data'!A478="","",'[1]#fixed_data'!$B$8)</f>
        <v>https://www.berkeleyfoundation.org.uk/</v>
      </c>
      <c r="AC475" s="4">
        <f>IF('[1]#source_data'!A478="","",IF('[1]#source_data'!O478="","",'[1]#source_data'!O478))</f>
        <v>36</v>
      </c>
    </row>
    <row r="476" spans="1:29" x14ac:dyDescent="0.25">
      <c r="A476" s="4" t="str">
        <f>IF('[1]#source_data'!A479="","",CONCATENATE('[1]#fixed_data'!$B$2&amp;'[1]#source_data'!A479))</f>
        <v>360G-BerkeleyFdn-FG1285</v>
      </c>
      <c r="B476" s="4" t="str">
        <f>IF('[1]#source_data'!A479="","",IF('[1]#source_data'!B479="","",'[1]#source_data'!B479))</f>
        <v>Match funding payment</v>
      </c>
      <c r="C476" s="4" t="str">
        <f>IF('[1]#source_data'!A479="","",IF('[1]#source_data'!C479="","",'[1]#source_data'!C479))</f>
        <v xml:space="preserve">Unrestricted grant provided to partner charities on a quarterly basis to match staff fundraising, volunteering time and donations through payroll giving, in line with the Berkeley Foundation's match funding policy. </v>
      </c>
      <c r="D476" s="4" t="str">
        <f>IF('[1]#source_data'!A479="","",'[1]#fixed_data'!$B$3)</f>
        <v>GBP</v>
      </c>
      <c r="E476" s="5">
        <f>IF('[1]#source_data'!A479="","",IF('[1]#source_data'!D479="","",'[1]#source_data'!D479))</f>
        <v>5900</v>
      </c>
      <c r="F476" s="5">
        <f>IF('[1]#source_data'!A479="","",IF('[1]#source_data'!F479="","",'[1]#source_data'!F479))</f>
        <v>5900</v>
      </c>
      <c r="G476" s="6">
        <f>IF('[1]#source_data'!A479="","",IF('[1]#source_data'!E479="","",'[1]#source_data'!E479))</f>
        <v>45230</v>
      </c>
      <c r="H476" s="4" t="str">
        <f>IF('[1]#source_data'!A479="","",IF(AND(J476="",K476=""),'[1]#fixed_data'!$B$4&amp;SUBSTITUTE(I476," ","-"),IF(J476="","GB-COH-"&amp;K476,IF(LEFT(J476,2)="SC","GB-SC-"&amp;J476,IF(AND(LEFT(J476,1)="1",LEN(J476)=6),"GB-NIC-"&amp;J476,IF(LEFT(J476,3)="NIC","GB-NIC-"&amp;SUBSTITUTE(J476,"NIC",""),IF(LEFT(J476,1)="X","GB-REV-"&amp;J476,"GB-CHC-"&amp;J476)))))))</f>
        <v>GB-CHC-1161629</v>
      </c>
      <c r="I476" s="4" t="str">
        <f>IF('[1]#source_data'!A479="","",IF('[1]#source_data'!G479="","",'[1]#source_data'!G479))</f>
        <v>Home Start London</v>
      </c>
      <c r="J476" s="4">
        <f>IF('[1]#source_data'!A479="","",IF(ISBLANK('[1]#source_data'!H479),"",'[1]#source_data'!H479))</f>
        <v>1161629</v>
      </c>
      <c r="K476" s="4" t="str">
        <f>IF('[1]#source_data'!A479="","",IF('[1]#source_data'!I479="","",TEXT('[1]#source_data'!I479,"00000000")))</f>
        <v/>
      </c>
      <c r="L476" s="4" t="str">
        <f>IF('[1]#source_data'!A479="","",'[1]#fixed_data'!$B$5)</f>
        <v>GB-CHC-1152596</v>
      </c>
      <c r="M476" s="4" t="str">
        <f>IF('[1]#source_data'!A479="","",'[1]#fixed_data'!$B$6)</f>
        <v>The Berkeley Foundation</v>
      </c>
      <c r="N476" s="4" t="str">
        <f>IF('[1]#source_data'!A479="","",IF('[1]#source_data'!J479="","",'[1]#source_data'!J479))</f>
        <v>Unrestricted funding</v>
      </c>
      <c r="O476" s="4" t="str">
        <f>IF('[1]#source_data'!A479="","",IF('[1]#source_data'!K479="","",'[1]#source_data'!K479))</f>
        <v>London</v>
      </c>
      <c r="P476" s="4" t="str">
        <f>IF('[1]#source_data'!A479="","",IF(O476="","",VLOOKUP(O476,[1]!Table2[#All],2,FALSE)))</f>
        <v>E12000007</v>
      </c>
      <c r="Q476" s="4" t="str">
        <f>IF('[1]#source_data'!A479="","",IF(O476="","",VLOOKUP(O476,[1]!Table2[#All],3,FALSE)))</f>
        <v>RGN/GOR</v>
      </c>
      <c r="R476" s="4" t="str">
        <f>IF('[1]#source_data'!A479="","",IF('[1]#source_data'!L479="","",'[1]#source_data'!L479))</f>
        <v/>
      </c>
      <c r="S476" s="4" t="str">
        <f>IF('[1]#source_data'!A479="","",IF(R476="","",VLOOKUP(R476,[1]!Table2[#All],2,FALSE)))</f>
        <v/>
      </c>
      <c r="T476" s="4" t="str">
        <f>IF('[1]#source_data'!A479="","",IF(R476="","",VLOOKUP(R476,[1]!Table2[#All],3,FALSE)))</f>
        <v/>
      </c>
      <c r="U476" s="4" t="str">
        <f>IF('[1]#source_data'!A479="","",IF('[1]#source_data'!M479="","",'[1]#source_data'!M479))</f>
        <v/>
      </c>
      <c r="V476" s="4" t="str">
        <f>IF('[1]#source_data'!A479="","",IF(U476="","",VLOOKUP(U476,[1]!Table2[#All],2,FALSE)))</f>
        <v/>
      </c>
      <c r="W476" s="4" t="str">
        <f>IF('[1]#source_data'!A479="","",IF(U476="","",VLOOKUP(U476,[1]!Table2[#All],3,FALSE)))</f>
        <v/>
      </c>
      <c r="X476" s="4" t="str">
        <f>IF('[1]#source_data'!A479="","",IF('[1]#source_data'!N479="","",'[1]#source_data'!N479))</f>
        <v/>
      </c>
      <c r="Y476" s="4" t="str">
        <f>IF('[1]#source_data'!A479="","",IF(X476="","",VLOOKUP(X476,[1]!Table2[#All],2,FALSE)))</f>
        <v/>
      </c>
      <c r="Z476" s="4" t="str">
        <f>IF('[1]#source_data'!A479="","",IF(X476="","",VLOOKUP(X476,[1]!Table2[#All],3,FALSE)))</f>
        <v/>
      </c>
      <c r="AA476" s="7">
        <f ca="1">IF('[1]#source_data'!A479="","",'[1]#fixed_data'!$B$7)</f>
        <v>46079</v>
      </c>
      <c r="AB476" s="4" t="str">
        <f>IF('[1]#source_data'!A479="","",'[1]#fixed_data'!$B$8)</f>
        <v>https://www.berkeleyfoundation.org.uk/</v>
      </c>
      <c r="AC476" s="4">
        <f>IF('[1]#source_data'!A479="","",IF('[1]#source_data'!O479="","",'[1]#source_data'!O479))</f>
        <v>0</v>
      </c>
    </row>
    <row r="477" spans="1:29" x14ac:dyDescent="0.25">
      <c r="A477" s="4" t="str">
        <f>IF('[1]#source_data'!A480="","",CONCATENATE('[1]#fixed_data'!$B$2&amp;'[1]#source_data'!A480))</f>
        <v>360G-BerkeleyFdn-FG1286</v>
      </c>
      <c r="B477" s="4" t="str">
        <f>IF('[1]#source_data'!A480="","",IF('[1]#source_data'!B480="","",'[1]#source_data'!B480))</f>
        <v>Match funding payment</v>
      </c>
      <c r="C477" s="4" t="str">
        <f>IF('[1]#source_data'!A480="","",IF('[1]#source_data'!C480="","",'[1]#source_data'!C480))</f>
        <v xml:space="preserve">Unrestricted grant provided to partner charities on a quarterly basis to match staff fundraising, volunteering time and donations through payroll giving, in line with the Berkeley Foundation's match funding policy. </v>
      </c>
      <c r="D477" s="4" t="str">
        <f>IF('[1]#source_data'!A480="","",'[1]#fixed_data'!$B$3)</f>
        <v>GBP</v>
      </c>
      <c r="E477" s="5">
        <f>IF('[1]#source_data'!A480="","",IF('[1]#source_data'!D480="","",'[1]#source_data'!D480))</f>
        <v>5500</v>
      </c>
      <c r="F477" s="5">
        <f>IF('[1]#source_data'!A480="","",IF('[1]#source_data'!F480="","",'[1]#source_data'!F480))</f>
        <v>5500</v>
      </c>
      <c r="G477" s="6">
        <f>IF('[1]#source_data'!A480="","",IF('[1]#source_data'!E480="","",'[1]#source_data'!E480))</f>
        <v>45230</v>
      </c>
      <c r="H477" s="4" t="str">
        <f>IF('[1]#source_data'!A480="","",IF(AND(J477="",K477=""),'[1]#fixed_data'!$B$4&amp;SUBSTITUTE(I477," ","-"),IF(J477="","GB-COH-"&amp;K477,IF(LEFT(J477,2)="SC","GB-SC-"&amp;J477,IF(AND(LEFT(J477,1)="1",LEN(J477)=6),"GB-NIC-"&amp;J477,IF(LEFT(J477,3)="NIC","GB-NIC-"&amp;SUBSTITUTE(J477,"NIC",""),IF(LEFT(J477,1)="X","GB-REV-"&amp;J477,"GB-CHC-"&amp;J477)))))))</f>
        <v>GB-CHC-801355</v>
      </c>
      <c r="I477" s="4" t="str">
        <f>IF('[1]#source_data'!A480="","",IF('[1]#source_data'!G480="","",'[1]#source_data'!G480))</f>
        <v>St Giles Trust</v>
      </c>
      <c r="J477" s="4">
        <f>IF('[1]#source_data'!A480="","",IF(ISBLANK('[1]#source_data'!H480),"",'[1]#source_data'!H480))</f>
        <v>801355</v>
      </c>
      <c r="K477" s="4" t="str">
        <f>IF('[1]#source_data'!A480="","",IF('[1]#source_data'!I480="","",TEXT('[1]#source_data'!I480,"00000000")))</f>
        <v/>
      </c>
      <c r="L477" s="4" t="str">
        <f>IF('[1]#source_data'!A480="","",'[1]#fixed_data'!$B$5)</f>
        <v>GB-CHC-1152596</v>
      </c>
      <c r="M477" s="4" t="str">
        <f>IF('[1]#source_data'!A480="","",'[1]#fixed_data'!$B$6)</f>
        <v>The Berkeley Foundation</v>
      </c>
      <c r="N477" s="4" t="str">
        <f>IF('[1]#source_data'!A480="","",IF('[1]#source_data'!J480="","",'[1]#source_data'!J480))</f>
        <v>Unrestricted funding</v>
      </c>
      <c r="O477" s="4" t="str">
        <f>IF('[1]#source_data'!A480="","",IF('[1]#source_data'!K480="","",'[1]#source_data'!K480))</f>
        <v>London</v>
      </c>
      <c r="P477" s="4" t="str">
        <f>IF('[1]#source_data'!A480="","",IF(O477="","",VLOOKUP(O477,[1]!Table2[#All],2,FALSE)))</f>
        <v>E12000007</v>
      </c>
      <c r="Q477" s="4" t="str">
        <f>IF('[1]#source_data'!A480="","",IF(O477="","",VLOOKUP(O477,[1]!Table2[#All],3,FALSE)))</f>
        <v>RGN/GOR</v>
      </c>
      <c r="R477" s="4" t="str">
        <f>IF('[1]#source_data'!A480="","",IF('[1]#source_data'!L480="","",'[1]#source_data'!L480))</f>
        <v/>
      </c>
      <c r="S477" s="4" t="str">
        <f>IF('[1]#source_data'!A480="","",IF(R477="","",VLOOKUP(R477,[1]!Table2[#All],2,FALSE)))</f>
        <v/>
      </c>
      <c r="T477" s="4" t="str">
        <f>IF('[1]#source_data'!A480="","",IF(R477="","",VLOOKUP(R477,[1]!Table2[#All],3,FALSE)))</f>
        <v/>
      </c>
      <c r="U477" s="4" t="str">
        <f>IF('[1]#source_data'!A480="","",IF('[1]#source_data'!M480="","",'[1]#source_data'!M480))</f>
        <v/>
      </c>
      <c r="V477" s="4" t="str">
        <f>IF('[1]#source_data'!A480="","",IF(U477="","",VLOOKUP(U477,[1]!Table2[#All],2,FALSE)))</f>
        <v/>
      </c>
      <c r="W477" s="4" t="str">
        <f>IF('[1]#source_data'!A480="","",IF(U477="","",VLOOKUP(U477,[1]!Table2[#All],3,FALSE)))</f>
        <v/>
      </c>
      <c r="X477" s="4" t="str">
        <f>IF('[1]#source_data'!A480="","",IF('[1]#source_data'!N480="","",'[1]#source_data'!N480))</f>
        <v/>
      </c>
      <c r="Y477" s="4" t="str">
        <f>IF('[1]#source_data'!A480="","",IF(X477="","",VLOOKUP(X477,[1]!Table2[#All],2,FALSE)))</f>
        <v/>
      </c>
      <c r="Z477" s="4" t="str">
        <f>IF('[1]#source_data'!A480="","",IF(X477="","",VLOOKUP(X477,[1]!Table2[#All],3,FALSE)))</f>
        <v/>
      </c>
      <c r="AA477" s="7">
        <f ca="1">IF('[1]#source_data'!A480="","",'[1]#fixed_data'!$B$7)</f>
        <v>46079</v>
      </c>
      <c r="AB477" s="4" t="str">
        <f>IF('[1]#source_data'!A480="","",'[1]#fixed_data'!$B$8)</f>
        <v>https://www.berkeleyfoundation.org.uk/</v>
      </c>
      <c r="AC477" s="4">
        <f>IF('[1]#source_data'!A480="","",IF('[1]#source_data'!O480="","",'[1]#source_data'!O480))</f>
        <v>0</v>
      </c>
    </row>
    <row r="478" spans="1:29" x14ac:dyDescent="0.25">
      <c r="A478" s="4" t="str">
        <f>IF('[1]#source_data'!A481="","",CONCATENATE('[1]#fixed_data'!$B$2&amp;'[1]#source_data'!A481))</f>
        <v>360G-BerkeleyFdn-FG1287</v>
      </c>
      <c r="B478" s="4" t="str">
        <f>IF('[1]#source_data'!A481="","",IF('[1]#source_data'!B481="","",'[1]#source_data'!B481))</f>
        <v>Match funding payment</v>
      </c>
      <c r="C478" s="4" t="str">
        <f>IF('[1]#source_data'!A481="","",IF('[1]#source_data'!C481="","",'[1]#source_data'!C481))</f>
        <v xml:space="preserve">Unrestricted grant provided to partner charities on a quarterly basis to match staff fundraising, volunteering time and donations through payroll giving, in line with the Berkeley Foundation's match funding policy. </v>
      </c>
      <c r="D478" s="4" t="str">
        <f>IF('[1]#source_data'!A481="","",'[1]#fixed_data'!$B$3)</f>
        <v>GBP</v>
      </c>
      <c r="E478" s="5">
        <f>IF('[1]#source_data'!A481="","",IF('[1]#source_data'!D481="","",'[1]#source_data'!D481))</f>
        <v>10030</v>
      </c>
      <c r="F478" s="5">
        <f>IF('[1]#source_data'!A481="","",IF('[1]#source_data'!F481="","",'[1]#source_data'!F481))</f>
        <v>10030</v>
      </c>
      <c r="G478" s="6">
        <f>IF('[1]#source_data'!A481="","",IF('[1]#source_data'!E481="","",'[1]#source_data'!E481))</f>
        <v>45230</v>
      </c>
      <c r="H478" s="4" t="str">
        <f>IF('[1]#source_data'!A481="","",IF(AND(J478="",K478=""),'[1]#fixed_data'!$B$4&amp;SUBSTITUTE(I478," ","-"),IF(J478="","GB-COH-"&amp;K478,IF(LEFT(J478,2)="SC","GB-SC-"&amp;J478,IF(AND(LEFT(J478,1)="1",LEN(J478)=6),"GB-NIC-"&amp;J478,IF(LEFT(J478,3)="NIC","GB-NIC-"&amp;SUBSTITUTE(J478,"NIC",""),IF(LEFT(J478,1)="X","GB-REV-"&amp;J478,"GB-CHC-"&amp;J478)))))))</f>
        <v>GB-CHC-1068841</v>
      </c>
      <c r="I478" s="4" t="str">
        <f>IF('[1]#source_data'!A481="","",IF('[1]#source_data'!G481="","",'[1]#source_data'!G481))</f>
        <v>Action for Kids Charitable Trust</v>
      </c>
      <c r="J478" s="4">
        <f>IF('[1]#source_data'!A481="","",IF(ISBLANK('[1]#source_data'!H481),"",'[1]#source_data'!H481))</f>
        <v>1068841</v>
      </c>
      <c r="K478" s="4" t="str">
        <f>IF('[1]#source_data'!A481="","",IF('[1]#source_data'!I481="","",TEXT('[1]#source_data'!I481,"00000000")))</f>
        <v/>
      </c>
      <c r="L478" s="4" t="str">
        <f>IF('[1]#source_data'!A481="","",'[1]#fixed_data'!$B$5)</f>
        <v>GB-CHC-1152596</v>
      </c>
      <c r="M478" s="4" t="str">
        <f>IF('[1]#source_data'!A481="","",'[1]#fixed_data'!$B$6)</f>
        <v>The Berkeley Foundation</v>
      </c>
      <c r="N478" s="4" t="str">
        <f>IF('[1]#source_data'!A481="","",IF('[1]#source_data'!J481="","",'[1]#source_data'!J481))</f>
        <v>Unrestricted funding</v>
      </c>
      <c r="O478" s="4" t="str">
        <f>IF('[1]#source_data'!A481="","",IF('[1]#source_data'!K481="","",'[1]#source_data'!K481))</f>
        <v>London</v>
      </c>
      <c r="P478" s="4" t="str">
        <f>IF('[1]#source_data'!A481="","",IF(O478="","",VLOOKUP(O478,[1]!Table2[#All],2,FALSE)))</f>
        <v>E12000007</v>
      </c>
      <c r="Q478" s="4" t="str">
        <f>IF('[1]#source_data'!A481="","",IF(O478="","",VLOOKUP(O478,[1]!Table2[#All],3,FALSE)))</f>
        <v>RGN/GOR</v>
      </c>
      <c r="R478" s="4" t="str">
        <f>IF('[1]#source_data'!A481="","",IF('[1]#source_data'!L481="","",'[1]#source_data'!L481))</f>
        <v/>
      </c>
      <c r="S478" s="4" t="str">
        <f>IF('[1]#source_data'!A481="","",IF(R478="","",VLOOKUP(R478,[1]!Table2[#All],2,FALSE)))</f>
        <v/>
      </c>
      <c r="T478" s="4" t="str">
        <f>IF('[1]#source_data'!A481="","",IF(R478="","",VLOOKUP(R478,[1]!Table2[#All],3,FALSE)))</f>
        <v/>
      </c>
      <c r="U478" s="4" t="str">
        <f>IF('[1]#source_data'!A481="","",IF('[1]#source_data'!M481="","",'[1]#source_data'!M481))</f>
        <v/>
      </c>
      <c r="V478" s="4" t="str">
        <f>IF('[1]#source_data'!A481="","",IF(U478="","",VLOOKUP(U478,[1]!Table2[#All],2,FALSE)))</f>
        <v/>
      </c>
      <c r="W478" s="4" t="str">
        <f>IF('[1]#source_data'!A481="","",IF(U478="","",VLOOKUP(U478,[1]!Table2[#All],3,FALSE)))</f>
        <v/>
      </c>
      <c r="X478" s="4" t="str">
        <f>IF('[1]#source_data'!A481="","",IF('[1]#source_data'!N481="","",'[1]#source_data'!N481))</f>
        <v/>
      </c>
      <c r="Y478" s="4" t="str">
        <f>IF('[1]#source_data'!A481="","",IF(X478="","",VLOOKUP(X478,[1]!Table2[#All],2,FALSE)))</f>
        <v/>
      </c>
      <c r="Z478" s="4" t="str">
        <f>IF('[1]#source_data'!A481="","",IF(X478="","",VLOOKUP(X478,[1]!Table2[#All],3,FALSE)))</f>
        <v/>
      </c>
      <c r="AA478" s="7">
        <f ca="1">IF('[1]#source_data'!A481="","",'[1]#fixed_data'!$B$7)</f>
        <v>46079</v>
      </c>
      <c r="AB478" s="4" t="str">
        <f>IF('[1]#source_data'!A481="","",'[1]#fixed_data'!$B$8)</f>
        <v>https://www.berkeleyfoundation.org.uk/</v>
      </c>
      <c r="AC478" s="4">
        <f>IF('[1]#source_data'!A481="","",IF('[1]#source_data'!O481="","",'[1]#source_data'!O481))</f>
        <v>0</v>
      </c>
    </row>
    <row r="479" spans="1:29" x14ac:dyDescent="0.25">
      <c r="A479" s="4" t="str">
        <f>IF('[1]#source_data'!A482="","",CONCATENATE('[1]#fixed_data'!$B$2&amp;'[1]#source_data'!A482))</f>
        <v>360G-BerkeleyFdn-FG1288</v>
      </c>
      <c r="B479" s="4" t="str">
        <f>IF('[1]#source_data'!A482="","",IF('[1]#source_data'!B482="","",'[1]#source_data'!B482))</f>
        <v>Match funding payment</v>
      </c>
      <c r="C479" s="4" t="str">
        <f>IF('[1]#source_data'!A482="","",IF('[1]#source_data'!C482="","",'[1]#source_data'!C482))</f>
        <v xml:space="preserve">Unrestricted grant provided to partner charities on a quarterly basis to match staff fundraising, volunteering time and donations through payroll giving, in line with the Berkeley Foundation's match funding policy. </v>
      </c>
      <c r="D479" s="4" t="str">
        <f>IF('[1]#source_data'!A482="","",'[1]#fixed_data'!$B$3)</f>
        <v>GBP</v>
      </c>
      <c r="E479" s="5">
        <f>IF('[1]#source_data'!A482="","",IF('[1]#source_data'!D482="","",'[1]#source_data'!D482))</f>
        <v>5312.5</v>
      </c>
      <c r="F479" s="5">
        <f>IF('[1]#source_data'!A482="","",IF('[1]#source_data'!F482="","",'[1]#source_data'!F482))</f>
        <v>5312.5</v>
      </c>
      <c r="G479" s="6">
        <f>IF('[1]#source_data'!A482="","",IF('[1]#source_data'!E482="","",'[1]#source_data'!E482))</f>
        <v>45230</v>
      </c>
      <c r="H479" s="4" t="str">
        <f>IF('[1]#source_data'!A482="","",IF(AND(J479="",K479=""),'[1]#fixed_data'!$B$4&amp;SUBSTITUTE(I479," ","-"),IF(J479="","GB-COH-"&amp;K479,IF(LEFT(J479,2)="SC","GB-SC-"&amp;J479,IF(AND(LEFT(J479,1)="1",LEN(J479)=6),"GB-NIC-"&amp;J479,IF(LEFT(J479,3)="NIC","GB-NIC-"&amp;SUBSTITUTE(J479,"NIC",""),IF(LEFT(J479,1)="X","GB-REV-"&amp;J479,"GB-CHC-"&amp;J479)))))))</f>
        <v>GB-CHC-271028</v>
      </c>
      <c r="I479" s="4" t="str">
        <f>IF('[1]#source_data'!A482="","",IF('[1]#source_data'!G482="","",'[1]#source_data'!G482))</f>
        <v>National Schizophrenia Fellowship (Rethink Mental Illness)</v>
      </c>
      <c r="J479" s="4">
        <f>IF('[1]#source_data'!A482="","",IF(ISBLANK('[1]#source_data'!H482),"",'[1]#source_data'!H482))</f>
        <v>271028</v>
      </c>
      <c r="K479" s="4" t="str">
        <f>IF('[1]#source_data'!A482="","",IF('[1]#source_data'!I482="","",TEXT('[1]#source_data'!I482,"00000000")))</f>
        <v/>
      </c>
      <c r="L479" s="4" t="str">
        <f>IF('[1]#source_data'!A482="","",'[1]#fixed_data'!$B$5)</f>
        <v>GB-CHC-1152596</v>
      </c>
      <c r="M479" s="4" t="str">
        <f>IF('[1]#source_data'!A482="","",'[1]#fixed_data'!$B$6)</f>
        <v>The Berkeley Foundation</v>
      </c>
      <c r="N479" s="4" t="str">
        <f>IF('[1]#source_data'!A482="","",IF('[1]#source_data'!J482="","",'[1]#source_data'!J482))</f>
        <v>Unrestricted funding</v>
      </c>
      <c r="O479" s="4" t="str">
        <f>IF('[1]#source_data'!A482="","",IF('[1]#source_data'!K482="","",'[1]#source_data'!K482))</f>
        <v>London</v>
      </c>
      <c r="P479" s="4" t="str">
        <f>IF('[1]#source_data'!A482="","",IF(O479="","",VLOOKUP(O479,[1]!Table2[#All],2,FALSE)))</f>
        <v>E12000007</v>
      </c>
      <c r="Q479" s="4" t="str">
        <f>IF('[1]#source_data'!A482="","",IF(O479="","",VLOOKUP(O479,[1]!Table2[#All],3,FALSE)))</f>
        <v>RGN/GOR</v>
      </c>
      <c r="R479" s="4" t="str">
        <f>IF('[1]#source_data'!A482="","",IF('[1]#source_data'!L482="","",'[1]#source_data'!L482))</f>
        <v/>
      </c>
      <c r="S479" s="4" t="str">
        <f>IF('[1]#source_data'!A482="","",IF(R479="","",VLOOKUP(R479,[1]!Table2[#All],2,FALSE)))</f>
        <v/>
      </c>
      <c r="T479" s="4" t="str">
        <f>IF('[1]#source_data'!A482="","",IF(R479="","",VLOOKUP(R479,[1]!Table2[#All],3,FALSE)))</f>
        <v/>
      </c>
      <c r="U479" s="4" t="str">
        <f>IF('[1]#source_data'!A482="","",IF('[1]#source_data'!M482="","",'[1]#source_data'!M482))</f>
        <v/>
      </c>
      <c r="V479" s="4" t="str">
        <f>IF('[1]#source_data'!A482="","",IF(U479="","",VLOOKUP(U479,[1]!Table2[#All],2,FALSE)))</f>
        <v/>
      </c>
      <c r="W479" s="4" t="str">
        <f>IF('[1]#source_data'!A482="","",IF(U479="","",VLOOKUP(U479,[1]!Table2[#All],3,FALSE)))</f>
        <v/>
      </c>
      <c r="X479" s="4" t="str">
        <f>IF('[1]#source_data'!A482="","",IF('[1]#source_data'!N482="","",'[1]#source_data'!N482))</f>
        <v/>
      </c>
      <c r="Y479" s="4" t="str">
        <f>IF('[1]#source_data'!A482="","",IF(X479="","",VLOOKUP(X479,[1]!Table2[#All],2,FALSE)))</f>
        <v/>
      </c>
      <c r="Z479" s="4" t="str">
        <f>IF('[1]#source_data'!A482="","",IF(X479="","",VLOOKUP(X479,[1]!Table2[#All],3,FALSE)))</f>
        <v/>
      </c>
      <c r="AA479" s="7">
        <f ca="1">IF('[1]#source_data'!A482="","",'[1]#fixed_data'!$B$7)</f>
        <v>46079</v>
      </c>
      <c r="AB479" s="4" t="str">
        <f>IF('[1]#source_data'!A482="","",'[1]#fixed_data'!$B$8)</f>
        <v>https://www.berkeleyfoundation.org.uk/</v>
      </c>
      <c r="AC479" s="4">
        <f>IF('[1]#source_data'!A482="","",IF('[1]#source_data'!O482="","",'[1]#source_data'!O482))</f>
        <v>0</v>
      </c>
    </row>
    <row r="480" spans="1:29" x14ac:dyDescent="0.25">
      <c r="A480" s="4" t="str">
        <f>IF('[1]#source_data'!A483="","",CONCATENATE('[1]#fixed_data'!$B$2&amp;'[1]#source_data'!A483))</f>
        <v>360G-BerkeleyFdn-FG1289</v>
      </c>
      <c r="B480" s="4" t="str">
        <f>IF('[1]#source_data'!A483="","",IF('[1]#source_data'!B483="","",'[1]#source_data'!B483))</f>
        <v>Match funding payment</v>
      </c>
      <c r="C480" s="4" t="str">
        <f>IF('[1]#source_data'!A483="","",IF('[1]#source_data'!C483="","",'[1]#source_data'!C483))</f>
        <v xml:space="preserve">Unrestricted grant provided to partner charities on a quarterly basis to match staff fundraising, volunteering time and donations through payroll giving, in line with the Berkeley Foundation's match funding policy. </v>
      </c>
      <c r="D480" s="4" t="str">
        <f>IF('[1]#source_data'!A483="","",'[1]#fixed_data'!$B$3)</f>
        <v>GBP</v>
      </c>
      <c r="E480" s="5">
        <f>IF('[1]#source_data'!A483="","",IF('[1]#source_data'!D483="","",'[1]#source_data'!D483))</f>
        <v>5045</v>
      </c>
      <c r="F480" s="5">
        <f>IF('[1]#source_data'!A483="","",IF('[1]#source_data'!F483="","",'[1]#source_data'!F483))</f>
        <v>5045</v>
      </c>
      <c r="G480" s="6">
        <f>IF('[1]#source_data'!A483="","",IF('[1]#source_data'!E483="","",'[1]#source_data'!E483))</f>
        <v>45230</v>
      </c>
      <c r="H480" s="4" t="str">
        <f>IF('[1]#source_data'!A483="","",IF(AND(J480="",K480=""),'[1]#fixed_data'!$B$4&amp;SUBSTITUTE(I480," ","-"),IF(J480="","GB-COH-"&amp;K480,IF(LEFT(J480,2)="SC","GB-SC-"&amp;J480,IF(AND(LEFT(J480,1)="1",LEN(J480)=6),"GB-NIC-"&amp;J480,IF(LEFT(J480,3)="NIC","GB-NIC-"&amp;SUBSTITUTE(J480,"NIC",""),IF(LEFT(J480,1)="X","GB-REV-"&amp;J480,"GB-CHC-"&amp;J480)))))))</f>
        <v>GB-CHC-303145</v>
      </c>
      <c r="I480" s="4" t="str">
        <f>IF('[1]#source_data'!A483="","",IF('[1]#source_data'!G483="","",'[1]#source_data'!G483))</f>
        <v>Triangle Adventure Playground Association</v>
      </c>
      <c r="J480" s="4">
        <f>IF('[1]#source_data'!A483="","",IF(ISBLANK('[1]#source_data'!H483),"",'[1]#source_data'!H483))</f>
        <v>303145</v>
      </c>
      <c r="K480" s="4" t="str">
        <f>IF('[1]#source_data'!A483="","",IF('[1]#source_data'!I483="","",TEXT('[1]#source_data'!I483,"00000000")))</f>
        <v/>
      </c>
      <c r="L480" s="4" t="str">
        <f>IF('[1]#source_data'!A483="","",'[1]#fixed_data'!$B$5)</f>
        <v>GB-CHC-1152596</v>
      </c>
      <c r="M480" s="4" t="str">
        <f>IF('[1]#source_data'!A483="","",'[1]#fixed_data'!$B$6)</f>
        <v>The Berkeley Foundation</v>
      </c>
      <c r="N480" s="4" t="str">
        <f>IF('[1]#source_data'!A483="","",IF('[1]#source_data'!J483="","",'[1]#source_data'!J483))</f>
        <v>Unrestricted funding</v>
      </c>
      <c r="O480" s="4" t="str">
        <f>IF('[1]#source_data'!A483="","",IF('[1]#source_data'!K483="","",'[1]#source_data'!K483))</f>
        <v>London</v>
      </c>
      <c r="P480" s="4" t="str">
        <f>IF('[1]#source_data'!A483="","",IF(O480="","",VLOOKUP(O480,[1]!Table2[#All],2,FALSE)))</f>
        <v>E12000007</v>
      </c>
      <c r="Q480" s="4" t="str">
        <f>IF('[1]#source_data'!A483="","",IF(O480="","",VLOOKUP(O480,[1]!Table2[#All],3,FALSE)))</f>
        <v>RGN/GOR</v>
      </c>
      <c r="R480" s="4" t="str">
        <f>IF('[1]#source_data'!A483="","",IF('[1]#source_data'!L483="","",'[1]#source_data'!L483))</f>
        <v/>
      </c>
      <c r="S480" s="4" t="str">
        <f>IF('[1]#source_data'!A483="","",IF(R480="","",VLOOKUP(R480,[1]!Table2[#All],2,FALSE)))</f>
        <v/>
      </c>
      <c r="T480" s="4" t="str">
        <f>IF('[1]#source_data'!A483="","",IF(R480="","",VLOOKUP(R480,[1]!Table2[#All],3,FALSE)))</f>
        <v/>
      </c>
      <c r="U480" s="4" t="str">
        <f>IF('[1]#source_data'!A483="","",IF('[1]#source_data'!M483="","",'[1]#source_data'!M483))</f>
        <v/>
      </c>
      <c r="V480" s="4" t="str">
        <f>IF('[1]#source_data'!A483="","",IF(U480="","",VLOOKUP(U480,[1]!Table2[#All],2,FALSE)))</f>
        <v/>
      </c>
      <c r="W480" s="4" t="str">
        <f>IF('[1]#source_data'!A483="","",IF(U480="","",VLOOKUP(U480,[1]!Table2[#All],3,FALSE)))</f>
        <v/>
      </c>
      <c r="X480" s="4" t="str">
        <f>IF('[1]#source_data'!A483="","",IF('[1]#source_data'!N483="","",'[1]#source_data'!N483))</f>
        <v/>
      </c>
      <c r="Y480" s="4" t="str">
        <f>IF('[1]#source_data'!A483="","",IF(X480="","",VLOOKUP(X480,[1]!Table2[#All],2,FALSE)))</f>
        <v/>
      </c>
      <c r="Z480" s="4" t="str">
        <f>IF('[1]#source_data'!A483="","",IF(X480="","",VLOOKUP(X480,[1]!Table2[#All],3,FALSE)))</f>
        <v/>
      </c>
      <c r="AA480" s="7">
        <f ca="1">IF('[1]#source_data'!A483="","",'[1]#fixed_data'!$B$7)</f>
        <v>46079</v>
      </c>
      <c r="AB480" s="4" t="str">
        <f>IF('[1]#source_data'!A483="","",'[1]#fixed_data'!$B$8)</f>
        <v>https://www.berkeleyfoundation.org.uk/</v>
      </c>
      <c r="AC480" s="4">
        <f>IF('[1]#source_data'!A483="","",IF('[1]#source_data'!O483="","",'[1]#source_data'!O483))</f>
        <v>0</v>
      </c>
    </row>
    <row r="481" spans="1:29" x14ac:dyDescent="0.25">
      <c r="A481" s="4" t="str">
        <f>IF('[1]#source_data'!A484="","",CONCATENATE('[1]#fixed_data'!$B$2&amp;'[1]#source_data'!A484))</f>
        <v>360G-BerkeleyFdn-FG1290</v>
      </c>
      <c r="B481" s="4" t="str">
        <f>IF('[1]#source_data'!A484="","",IF('[1]#source_data'!B484="","",'[1]#source_data'!B484))</f>
        <v>Match funding payment</v>
      </c>
      <c r="C481" s="4" t="str">
        <f>IF('[1]#source_data'!A484="","",IF('[1]#source_data'!C484="","",'[1]#source_data'!C484))</f>
        <v xml:space="preserve">Unrestricted grant provided to partner charities on a quarterly basis to match staff fundraising, volunteering time and donations through payroll giving, in line with the Berkeley Foundation's match funding policy. </v>
      </c>
      <c r="D481" s="4" t="str">
        <f>IF('[1]#source_data'!A484="","",'[1]#fixed_data'!$B$3)</f>
        <v>GBP</v>
      </c>
      <c r="E481" s="5">
        <f>IF('[1]#source_data'!A484="","",IF('[1]#source_data'!D484="","",'[1]#source_data'!D484))</f>
        <v>5902.5</v>
      </c>
      <c r="F481" s="5">
        <f>IF('[1]#source_data'!A484="","",IF('[1]#source_data'!F484="","",'[1]#source_data'!F484))</f>
        <v>5902.5</v>
      </c>
      <c r="G481" s="6">
        <f>IF('[1]#source_data'!A484="","",IF('[1]#source_data'!E484="","",'[1]#source_data'!E484))</f>
        <v>45230</v>
      </c>
      <c r="H481" s="4" t="str">
        <f>IF('[1]#source_data'!A484="","",IF(AND(J481="",K481=""),'[1]#fixed_data'!$B$4&amp;SUBSTITUTE(I481," ","-"),IF(J481="","GB-COH-"&amp;K481,IF(LEFT(J481,2)="SC","GB-SC-"&amp;J481,IF(AND(LEFT(J481,1)="1",LEN(J481)=6),"GB-NIC-"&amp;J481,IF(LEFT(J481,3)="NIC","GB-NIC-"&amp;SUBSTITUTE(J481,"NIC",""),IF(LEFT(J481,1)="X","GB-REV-"&amp;J481,"GB-CHC-"&amp;J481)))))))</f>
        <v>GB-CHC-1106677</v>
      </c>
      <c r="I481" s="4" t="str">
        <f>IF('[1]#source_data'!A484="","",IF('[1]#source_data'!G484="","",'[1]#source_data'!G484))</f>
        <v>Momentum Children's Charity</v>
      </c>
      <c r="J481" s="4">
        <f>IF('[1]#source_data'!A484="","",IF(ISBLANK('[1]#source_data'!H484),"",'[1]#source_data'!H484))</f>
        <v>1106677</v>
      </c>
      <c r="K481" s="4" t="str">
        <f>IF('[1]#source_data'!A484="","",IF('[1]#source_data'!I484="","",TEXT('[1]#source_data'!I484,"00000000")))</f>
        <v/>
      </c>
      <c r="L481" s="4" t="str">
        <f>IF('[1]#source_data'!A484="","",'[1]#fixed_data'!$B$5)</f>
        <v>GB-CHC-1152596</v>
      </c>
      <c r="M481" s="4" t="str">
        <f>IF('[1]#source_data'!A484="","",'[1]#fixed_data'!$B$6)</f>
        <v>The Berkeley Foundation</v>
      </c>
      <c r="N481" s="4" t="str">
        <f>IF('[1]#source_data'!A484="","",IF('[1]#source_data'!J484="","",'[1]#source_data'!J484))</f>
        <v>Unrestricted funding</v>
      </c>
      <c r="O481" s="4" t="str">
        <f>IF('[1]#source_data'!A484="","",IF('[1]#source_data'!K484="","",'[1]#source_data'!K484))</f>
        <v>South East England</v>
      </c>
      <c r="P481" s="4" t="str">
        <f>IF('[1]#source_data'!A484="","",IF(O481="","",VLOOKUP(O481,[1]!Table2[#All],2,FALSE)))</f>
        <v>E12000008</v>
      </c>
      <c r="Q481" s="4" t="str">
        <f>IF('[1]#source_data'!A484="","",IF(O481="","",VLOOKUP(O481,[1]!Table2[#All],3,FALSE)))</f>
        <v>RGN/GOR</v>
      </c>
      <c r="R481" s="4" t="str">
        <f>IF('[1]#source_data'!A484="","",IF('[1]#source_data'!L484="","",'[1]#source_data'!L484))</f>
        <v>London</v>
      </c>
      <c r="S481" s="4" t="str">
        <f>IF('[1]#source_data'!A484="","",IF(R481="","",VLOOKUP(R481,[1]!Table2[#All],2,FALSE)))</f>
        <v>E12000007</v>
      </c>
      <c r="T481" s="4" t="str">
        <f>IF('[1]#source_data'!A484="","",IF(R481="","",VLOOKUP(R481,[1]!Table2[#All],3,FALSE)))</f>
        <v>RGN/GOR</v>
      </c>
      <c r="U481" s="4" t="str">
        <f>IF('[1]#source_data'!A484="","",IF('[1]#source_data'!M484="","",'[1]#source_data'!M484))</f>
        <v/>
      </c>
      <c r="V481" s="4" t="str">
        <f>IF('[1]#source_data'!A484="","",IF(U481="","",VLOOKUP(U481,[1]!Table2[#All],2,FALSE)))</f>
        <v/>
      </c>
      <c r="W481" s="4" t="str">
        <f>IF('[1]#source_data'!A484="","",IF(U481="","",VLOOKUP(U481,[1]!Table2[#All],3,FALSE)))</f>
        <v/>
      </c>
      <c r="X481" s="4" t="str">
        <f>IF('[1]#source_data'!A484="","",IF('[1]#source_data'!N484="","",'[1]#source_data'!N484))</f>
        <v/>
      </c>
      <c r="Y481" s="4" t="str">
        <f>IF('[1]#source_data'!A484="","",IF(X481="","",VLOOKUP(X481,[1]!Table2[#All],2,FALSE)))</f>
        <v/>
      </c>
      <c r="Z481" s="4" t="str">
        <f>IF('[1]#source_data'!A484="","",IF(X481="","",VLOOKUP(X481,[1]!Table2[#All],3,FALSE)))</f>
        <v/>
      </c>
      <c r="AA481" s="7">
        <f ca="1">IF('[1]#source_data'!A484="","",'[1]#fixed_data'!$B$7)</f>
        <v>46079</v>
      </c>
      <c r="AB481" s="4" t="str">
        <f>IF('[1]#source_data'!A484="","",'[1]#fixed_data'!$B$8)</f>
        <v>https://www.berkeleyfoundation.org.uk/</v>
      </c>
      <c r="AC481" s="4">
        <f>IF('[1]#source_data'!A484="","",IF('[1]#source_data'!O484="","",'[1]#source_data'!O484))</f>
        <v>0</v>
      </c>
    </row>
    <row r="482" spans="1:29" x14ac:dyDescent="0.25">
      <c r="A482" s="4" t="str">
        <f>IF('[1]#source_data'!A485="","",CONCATENATE('[1]#fixed_data'!$B$2&amp;'[1]#source_data'!A485))</f>
        <v>360G-BerkeleyFdn-FG1291</v>
      </c>
      <c r="B482" s="4" t="str">
        <f>IF('[1]#source_data'!A485="","",IF('[1]#source_data'!B485="","",'[1]#source_data'!B485))</f>
        <v>Match funding payment</v>
      </c>
      <c r="C482" s="4" t="str">
        <f>IF('[1]#source_data'!A485="","",IF('[1]#source_data'!C485="","",'[1]#source_data'!C485))</f>
        <v xml:space="preserve">Unrestricted grant provided to partner charities on a quarterly basis to match staff fundraising, volunteering time and donations through payroll giving, in line with the Berkeley Foundation's match funding policy. </v>
      </c>
      <c r="D482" s="4" t="str">
        <f>IF('[1]#source_data'!A485="","",'[1]#fixed_data'!$B$3)</f>
        <v>GBP</v>
      </c>
      <c r="E482" s="5">
        <f>IF('[1]#source_data'!A485="","",IF('[1]#source_data'!D485="","",'[1]#source_data'!D485))</f>
        <v>7567.5</v>
      </c>
      <c r="F482" s="5">
        <f>IF('[1]#source_data'!A485="","",IF('[1]#source_data'!F485="","",'[1]#source_data'!F485))</f>
        <v>7567.5</v>
      </c>
      <c r="G482" s="6">
        <f>IF('[1]#source_data'!A485="","",IF('[1]#source_data'!E485="","",'[1]#source_data'!E485))</f>
        <v>45230</v>
      </c>
      <c r="H482" s="4" t="str">
        <f>IF('[1]#source_data'!A485="","",IF(AND(J482="",K482=""),'[1]#fixed_data'!$B$4&amp;SUBSTITUTE(I482," ","-"),IF(J482="","GB-COH-"&amp;K482,IF(LEFT(J482,2)="SC","GB-SC-"&amp;J482,IF(AND(LEFT(J482,1)="1",LEN(J482)=6),"GB-NIC-"&amp;J482,IF(LEFT(J482,3)="NIC","GB-NIC-"&amp;SUBSTITUTE(J482,"NIC",""),IF(LEFT(J482,1)="X","GB-REV-"&amp;J482,"GB-CHC-"&amp;J482)))))))</f>
        <v>GB-CHC-207740</v>
      </c>
      <c r="I482" s="4" t="str">
        <f>IF('[1]#source_data'!A485="","",IF('[1]#source_data'!G485="","",'[1]#source_data'!G485))</f>
        <v>The Grange Centre for People with Disabilities</v>
      </c>
      <c r="J482" s="4">
        <f>IF('[1]#source_data'!A485="","",IF(ISBLANK('[1]#source_data'!H485),"",'[1]#source_data'!H485))</f>
        <v>207740</v>
      </c>
      <c r="K482" s="4" t="str">
        <f>IF('[1]#source_data'!A485="","",IF('[1]#source_data'!I485="","",TEXT('[1]#source_data'!I485,"00000000")))</f>
        <v/>
      </c>
      <c r="L482" s="4" t="str">
        <f>IF('[1]#source_data'!A485="","",'[1]#fixed_data'!$B$5)</f>
        <v>GB-CHC-1152596</v>
      </c>
      <c r="M482" s="4" t="str">
        <f>IF('[1]#source_data'!A485="","",'[1]#fixed_data'!$B$6)</f>
        <v>The Berkeley Foundation</v>
      </c>
      <c r="N482" s="4" t="str">
        <f>IF('[1]#source_data'!A485="","",IF('[1]#source_data'!J485="","",'[1]#source_data'!J485))</f>
        <v>Unrestricted funding</v>
      </c>
      <c r="O482" s="4" t="str">
        <f>IF('[1]#source_data'!A485="","",IF('[1]#source_data'!K485="","",'[1]#source_data'!K485))</f>
        <v>South East England</v>
      </c>
      <c r="P482" s="4" t="str">
        <f>IF('[1]#source_data'!A485="","",IF(O482="","",VLOOKUP(O482,[1]!Table2[#All],2,FALSE)))</f>
        <v>E12000008</v>
      </c>
      <c r="Q482" s="4" t="str">
        <f>IF('[1]#source_data'!A485="","",IF(O482="","",VLOOKUP(O482,[1]!Table2[#All],3,FALSE)))</f>
        <v>RGN/GOR</v>
      </c>
      <c r="R482" s="4" t="str">
        <f>IF('[1]#source_data'!A485="","",IF('[1]#source_data'!L485="","",'[1]#source_data'!L485))</f>
        <v/>
      </c>
      <c r="S482" s="4" t="str">
        <f>IF('[1]#source_data'!A485="","",IF(R482="","",VLOOKUP(R482,[1]!Table2[#All],2,FALSE)))</f>
        <v/>
      </c>
      <c r="T482" s="4" t="str">
        <f>IF('[1]#source_data'!A485="","",IF(R482="","",VLOOKUP(R482,[1]!Table2[#All],3,FALSE)))</f>
        <v/>
      </c>
      <c r="U482" s="4" t="str">
        <f>IF('[1]#source_data'!A485="","",IF('[1]#source_data'!M485="","",'[1]#source_data'!M485))</f>
        <v/>
      </c>
      <c r="V482" s="4" t="str">
        <f>IF('[1]#source_data'!A485="","",IF(U482="","",VLOOKUP(U482,[1]!Table2[#All],2,FALSE)))</f>
        <v/>
      </c>
      <c r="W482" s="4" t="str">
        <f>IF('[1]#source_data'!A485="","",IF(U482="","",VLOOKUP(U482,[1]!Table2[#All],3,FALSE)))</f>
        <v/>
      </c>
      <c r="X482" s="4" t="str">
        <f>IF('[1]#source_data'!A485="","",IF('[1]#source_data'!N485="","",'[1]#source_data'!N485))</f>
        <v/>
      </c>
      <c r="Y482" s="4" t="str">
        <f>IF('[1]#source_data'!A485="","",IF(X482="","",VLOOKUP(X482,[1]!Table2[#All],2,FALSE)))</f>
        <v/>
      </c>
      <c r="Z482" s="4" t="str">
        <f>IF('[1]#source_data'!A485="","",IF(X482="","",VLOOKUP(X482,[1]!Table2[#All],3,FALSE)))</f>
        <v/>
      </c>
      <c r="AA482" s="7">
        <f ca="1">IF('[1]#source_data'!A485="","",'[1]#fixed_data'!$B$7)</f>
        <v>46079</v>
      </c>
      <c r="AB482" s="4" t="str">
        <f>IF('[1]#source_data'!A485="","",'[1]#fixed_data'!$B$8)</f>
        <v>https://www.berkeleyfoundation.org.uk/</v>
      </c>
      <c r="AC482" s="4">
        <f>IF('[1]#source_data'!A485="","",IF('[1]#source_data'!O485="","",'[1]#source_data'!O485))</f>
        <v>0</v>
      </c>
    </row>
    <row r="483" spans="1:29" x14ac:dyDescent="0.25">
      <c r="A483" s="4" t="str">
        <f>IF('[1]#source_data'!A486="","",CONCATENATE('[1]#fixed_data'!$B$2&amp;'[1]#source_data'!A486))</f>
        <v>360G-BerkeleyFdn-FG1292</v>
      </c>
      <c r="B483" s="4" t="str">
        <f>IF('[1]#source_data'!A486="","",IF('[1]#source_data'!B486="","",'[1]#source_data'!B486))</f>
        <v>Match funding payment</v>
      </c>
      <c r="C483" s="4" t="str">
        <f>IF('[1]#source_data'!A486="","",IF('[1]#source_data'!C486="","",'[1]#source_data'!C486))</f>
        <v xml:space="preserve">Unrestricted grant provided to partner charities on a quarterly basis to match staff fundraising, volunteering time and donations through payroll giving, in line with the Berkeley Foundation's match funding policy. </v>
      </c>
      <c r="D483" s="4" t="str">
        <f>IF('[1]#source_data'!A486="","",'[1]#fixed_data'!$B$3)</f>
        <v>GBP</v>
      </c>
      <c r="E483" s="5">
        <f>IF('[1]#source_data'!A486="","",IF('[1]#source_data'!D486="","",'[1]#source_data'!D486))</f>
        <v>5221.5</v>
      </c>
      <c r="F483" s="5">
        <f>IF('[1]#source_data'!A486="","",IF('[1]#source_data'!F486="","",'[1]#source_data'!F486))</f>
        <v>5221.5</v>
      </c>
      <c r="G483" s="6">
        <f>IF('[1]#source_data'!A486="","",IF('[1]#source_data'!E486="","",'[1]#source_data'!E486))</f>
        <v>45230</v>
      </c>
      <c r="H483" s="4" t="str">
        <f>IF('[1]#source_data'!A486="","",IF(AND(J483="",K483=""),'[1]#fixed_data'!$B$4&amp;SUBSTITUTE(I483," ","-"),IF(J483="","GB-COH-"&amp;K483,IF(LEFT(J483,2)="SC","GB-SC-"&amp;J483,IF(AND(LEFT(J483,1)="1",LEN(J483)=6),"GB-NIC-"&amp;J483,IF(LEFT(J483,3)="NIC","GB-NIC-"&amp;SUBSTITUTE(J483,"NIC",""),IF(LEFT(J483,1)="X","GB-REV-"&amp;J483,"GB-CHC-"&amp;J483)))))))</f>
        <v>GB-CHC-1121561</v>
      </c>
      <c r="I483" s="4" t="str">
        <f>IF('[1]#source_data'!A486="","",IF('[1]#source_data'!G486="","",'[1]#source_data'!G486))</f>
        <v>Ellenor Lions Hospices</v>
      </c>
      <c r="J483" s="4">
        <f>IF('[1]#source_data'!A486="","",IF(ISBLANK('[1]#source_data'!H486),"",'[1]#source_data'!H486))</f>
        <v>1121561</v>
      </c>
      <c r="K483" s="4" t="str">
        <f>IF('[1]#source_data'!A486="","",IF('[1]#source_data'!I486="","",TEXT('[1]#source_data'!I486,"00000000")))</f>
        <v/>
      </c>
      <c r="L483" s="4" t="str">
        <f>IF('[1]#source_data'!A486="","",'[1]#fixed_data'!$B$5)</f>
        <v>GB-CHC-1152596</v>
      </c>
      <c r="M483" s="4" t="str">
        <f>IF('[1]#source_data'!A486="","",'[1]#fixed_data'!$B$6)</f>
        <v>The Berkeley Foundation</v>
      </c>
      <c r="N483" s="4" t="str">
        <f>IF('[1]#source_data'!A486="","",IF('[1]#source_data'!J486="","",'[1]#source_data'!J486))</f>
        <v>Unrestricted funding</v>
      </c>
      <c r="O483" s="4" t="str">
        <f>IF('[1]#source_data'!A486="","",IF('[1]#source_data'!K486="","",'[1]#source_data'!K486))</f>
        <v>South East England</v>
      </c>
      <c r="P483" s="4" t="str">
        <f>IF('[1]#source_data'!A486="","",IF(O483="","",VLOOKUP(O483,[1]!Table2[#All],2,FALSE)))</f>
        <v>E12000008</v>
      </c>
      <c r="Q483" s="4" t="str">
        <f>IF('[1]#source_data'!A486="","",IF(O483="","",VLOOKUP(O483,[1]!Table2[#All],3,FALSE)))</f>
        <v>RGN/GOR</v>
      </c>
      <c r="R483" s="4" t="str">
        <f>IF('[1]#source_data'!A486="","",IF('[1]#source_data'!L486="","",'[1]#source_data'!L486))</f>
        <v>London</v>
      </c>
      <c r="S483" s="4" t="str">
        <f>IF('[1]#source_data'!A486="","",IF(R483="","",VLOOKUP(R483,[1]!Table2[#All],2,FALSE)))</f>
        <v>E12000007</v>
      </c>
      <c r="T483" s="4" t="str">
        <f>IF('[1]#source_data'!A486="","",IF(R483="","",VLOOKUP(R483,[1]!Table2[#All],3,FALSE)))</f>
        <v>RGN/GOR</v>
      </c>
      <c r="U483" s="4" t="str">
        <f>IF('[1]#source_data'!A486="","",IF('[1]#source_data'!M486="","",'[1]#source_data'!M486))</f>
        <v/>
      </c>
      <c r="V483" s="4" t="str">
        <f>IF('[1]#source_data'!A486="","",IF(U483="","",VLOOKUP(U483,[1]!Table2[#All],2,FALSE)))</f>
        <v/>
      </c>
      <c r="W483" s="4" t="str">
        <f>IF('[1]#source_data'!A486="","",IF(U483="","",VLOOKUP(U483,[1]!Table2[#All],3,FALSE)))</f>
        <v/>
      </c>
      <c r="X483" s="4" t="str">
        <f>IF('[1]#source_data'!A486="","",IF('[1]#source_data'!N486="","",'[1]#source_data'!N486))</f>
        <v/>
      </c>
      <c r="Y483" s="4" t="str">
        <f>IF('[1]#source_data'!A486="","",IF(X483="","",VLOOKUP(X483,[1]!Table2[#All],2,FALSE)))</f>
        <v/>
      </c>
      <c r="Z483" s="4" t="str">
        <f>IF('[1]#source_data'!A486="","",IF(X483="","",VLOOKUP(X483,[1]!Table2[#All],3,FALSE)))</f>
        <v/>
      </c>
      <c r="AA483" s="7">
        <f ca="1">IF('[1]#source_data'!A486="","",'[1]#fixed_data'!$B$7)</f>
        <v>46079</v>
      </c>
      <c r="AB483" s="4" t="str">
        <f>IF('[1]#source_data'!A486="","",'[1]#fixed_data'!$B$8)</f>
        <v>https://www.berkeleyfoundation.org.uk/</v>
      </c>
      <c r="AC483" s="4">
        <f>IF('[1]#source_data'!A486="","",IF('[1]#source_data'!O486="","",'[1]#source_data'!O486))</f>
        <v>0</v>
      </c>
    </row>
    <row r="484" spans="1:29" x14ac:dyDescent="0.25">
      <c r="A484" s="4" t="str">
        <f>IF('[1]#source_data'!A487="","",CONCATENATE('[1]#fixed_data'!$B$2&amp;'[1]#source_data'!A487))</f>
        <v>360G-BerkeleyFdn-FG1293</v>
      </c>
      <c r="B484" s="4" t="str">
        <f>IF('[1]#source_data'!A487="","",IF('[1]#source_data'!B487="","",'[1]#source_data'!B487))</f>
        <v>Match funding payment</v>
      </c>
      <c r="C484" s="4" t="str">
        <f>IF('[1]#source_data'!A487="","",IF('[1]#source_data'!C487="","",'[1]#source_data'!C487))</f>
        <v xml:space="preserve">Unrestricted grant provided to partner charities on a quarterly basis to match staff fundraising, volunteering time and donations through payroll giving, in line with the Berkeley Foundation's match funding policy. </v>
      </c>
      <c r="D484" s="4" t="str">
        <f>IF('[1]#source_data'!A487="","",'[1]#fixed_data'!$B$3)</f>
        <v>GBP</v>
      </c>
      <c r="E484" s="5">
        <f>IF('[1]#source_data'!A487="","",IF('[1]#source_data'!D487="","",'[1]#source_data'!D487))</f>
        <v>7259.25</v>
      </c>
      <c r="F484" s="5">
        <f>IF('[1]#source_data'!A487="","",IF('[1]#source_data'!F487="","",'[1]#source_data'!F487))</f>
        <v>7259.25</v>
      </c>
      <c r="G484" s="6">
        <f>IF('[1]#source_data'!A487="","",IF('[1]#source_data'!E487="","",'[1]#source_data'!E487))</f>
        <v>45230</v>
      </c>
      <c r="H484" s="4" t="str">
        <f>IF('[1]#source_data'!A487="","",IF(AND(J484="",K484=""),'[1]#fixed_data'!$B$4&amp;SUBSTITUTE(I484," ","-"),IF(J484="","GB-COH-"&amp;K484,IF(LEFT(J484,2)="SC","GB-SC-"&amp;J484,IF(AND(LEFT(J484,1)="1",LEN(J484)=6),"GB-NIC-"&amp;J484,IF(LEFT(J484,3)="NIC","GB-NIC-"&amp;SUBSTITUTE(J484,"NIC",""),IF(LEFT(J484,1)="X","GB-REV-"&amp;J484,"GB-CHC-"&amp;J484)))))))</f>
        <v>GB-CHC-1039651</v>
      </c>
      <c r="I484" s="4" t="str">
        <f>IF('[1]#source_data'!A487="","",IF('[1]#source_data'!G487="","",'[1]#source_data'!G487))</f>
        <v>Demelza</v>
      </c>
      <c r="J484" s="4">
        <f>IF('[1]#source_data'!A487="","",IF(ISBLANK('[1]#source_data'!H487),"",'[1]#source_data'!H487))</f>
        <v>1039651</v>
      </c>
      <c r="K484" s="4" t="str">
        <f>IF('[1]#source_data'!A487="","",IF('[1]#source_data'!I487="","",TEXT('[1]#source_data'!I487,"00000000")))</f>
        <v/>
      </c>
      <c r="L484" s="4" t="str">
        <f>IF('[1]#source_data'!A487="","",'[1]#fixed_data'!$B$5)</f>
        <v>GB-CHC-1152596</v>
      </c>
      <c r="M484" s="4" t="str">
        <f>IF('[1]#source_data'!A487="","",'[1]#fixed_data'!$B$6)</f>
        <v>The Berkeley Foundation</v>
      </c>
      <c r="N484" s="4" t="str">
        <f>IF('[1]#source_data'!A487="","",IF('[1]#source_data'!J487="","",'[1]#source_data'!J487))</f>
        <v>Unrestricted funding</v>
      </c>
      <c r="O484" s="4" t="str">
        <f>IF('[1]#source_data'!A487="","",IF('[1]#source_data'!K487="","",'[1]#source_data'!K487))</f>
        <v>South East England</v>
      </c>
      <c r="P484" s="4" t="str">
        <f>IF('[1]#source_data'!A487="","",IF(O484="","",VLOOKUP(O484,[1]!Table2[#All],2,FALSE)))</f>
        <v>E12000008</v>
      </c>
      <c r="Q484" s="4" t="str">
        <f>IF('[1]#source_data'!A487="","",IF(O484="","",VLOOKUP(O484,[1]!Table2[#All],3,FALSE)))</f>
        <v>RGN/GOR</v>
      </c>
      <c r="R484" s="4" t="str">
        <f>IF('[1]#source_data'!A487="","",IF('[1]#source_data'!L487="","",'[1]#source_data'!L487))</f>
        <v/>
      </c>
      <c r="S484" s="4" t="str">
        <f>IF('[1]#source_data'!A487="","",IF(R484="","",VLOOKUP(R484,[1]!Table2[#All],2,FALSE)))</f>
        <v/>
      </c>
      <c r="T484" s="4" t="str">
        <f>IF('[1]#source_data'!A487="","",IF(R484="","",VLOOKUP(R484,[1]!Table2[#All],3,FALSE)))</f>
        <v/>
      </c>
      <c r="U484" s="4" t="str">
        <f>IF('[1]#source_data'!A487="","",IF('[1]#source_data'!M487="","",'[1]#source_data'!M487))</f>
        <v/>
      </c>
      <c r="V484" s="4" t="str">
        <f>IF('[1]#source_data'!A487="","",IF(U484="","",VLOOKUP(U484,[1]!Table2[#All],2,FALSE)))</f>
        <v/>
      </c>
      <c r="W484" s="4" t="str">
        <f>IF('[1]#source_data'!A487="","",IF(U484="","",VLOOKUP(U484,[1]!Table2[#All],3,FALSE)))</f>
        <v/>
      </c>
      <c r="X484" s="4" t="str">
        <f>IF('[1]#source_data'!A487="","",IF('[1]#source_data'!N487="","",'[1]#source_data'!N487))</f>
        <v/>
      </c>
      <c r="Y484" s="4" t="str">
        <f>IF('[1]#source_data'!A487="","",IF(X484="","",VLOOKUP(X484,[1]!Table2[#All],2,FALSE)))</f>
        <v/>
      </c>
      <c r="Z484" s="4" t="str">
        <f>IF('[1]#source_data'!A487="","",IF(X484="","",VLOOKUP(X484,[1]!Table2[#All],3,FALSE)))</f>
        <v/>
      </c>
      <c r="AA484" s="7">
        <f ca="1">IF('[1]#source_data'!A487="","",'[1]#fixed_data'!$B$7)</f>
        <v>46079</v>
      </c>
      <c r="AB484" s="4" t="str">
        <f>IF('[1]#source_data'!A487="","",'[1]#fixed_data'!$B$8)</f>
        <v>https://www.berkeleyfoundation.org.uk/</v>
      </c>
      <c r="AC484" s="4">
        <f>IF('[1]#source_data'!A487="","",IF('[1]#source_data'!O487="","",'[1]#source_data'!O487))</f>
        <v>0</v>
      </c>
    </row>
    <row r="485" spans="1:29" x14ac:dyDescent="0.25">
      <c r="A485" s="4" t="str">
        <f>IF('[1]#source_data'!A488="","",CONCATENATE('[1]#fixed_data'!$B$2&amp;'[1]#source_data'!A488))</f>
        <v>360G-BerkeleyFdn-FG1294</v>
      </c>
      <c r="B485" s="4" t="str">
        <f>IF('[1]#source_data'!A488="","",IF('[1]#source_data'!B488="","",'[1]#source_data'!B488))</f>
        <v>Match funding payment</v>
      </c>
      <c r="C485" s="4" t="str">
        <f>IF('[1]#source_data'!A488="","",IF('[1]#source_data'!C488="","",'[1]#source_data'!C488))</f>
        <v xml:space="preserve">Unrestricted grant provided to partner charities on a quarterly basis to match staff fundraising, volunteering time and donations through payroll giving, in line with the Berkeley Foundation's match funding policy. </v>
      </c>
      <c r="D485" s="4" t="str">
        <f>IF('[1]#source_data'!A488="","",'[1]#fixed_data'!$B$3)</f>
        <v>GBP</v>
      </c>
      <c r="E485" s="5">
        <f>IF('[1]#source_data'!A488="","",IF('[1]#source_data'!D488="","",'[1]#source_data'!D488))</f>
        <v>2271.25</v>
      </c>
      <c r="F485" s="5">
        <f>IF('[1]#source_data'!A488="","",IF('[1]#source_data'!F488="","",'[1]#source_data'!F488))</f>
        <v>2271.25</v>
      </c>
      <c r="G485" s="6">
        <f>IF('[1]#source_data'!A488="","",IF('[1]#source_data'!E488="","",'[1]#source_data'!E488))</f>
        <v>45230</v>
      </c>
      <c r="H485" s="4" t="str">
        <f>IF('[1]#source_data'!A488="","",IF(AND(J485="",K485=""),'[1]#fixed_data'!$B$4&amp;SUBSTITUTE(I485," ","-"),IF(J485="","GB-COH-"&amp;K485,IF(LEFT(J485,2)="SC","GB-SC-"&amp;J485,IF(AND(LEFT(J485,1)="1",LEN(J485)=6),"GB-NIC-"&amp;J485,IF(LEFT(J485,3)="NIC","GB-NIC-"&amp;SUBSTITUTE(J485,"NIC",""),IF(LEFT(J485,1)="X","GB-REV-"&amp;J485,"GB-CHC-"&amp;J485)))))))</f>
        <v>GB-CHC-7758137</v>
      </c>
      <c r="I485" s="4" t="str">
        <f>IF('[1]#source_data'!A488="","",IF('[1]#source_data'!G488="","",'[1]#source_data'!G488))</f>
        <v>Gravesham Network Development CIC</v>
      </c>
      <c r="J485" s="4">
        <f>IF('[1]#source_data'!A488="","",IF(ISBLANK('[1]#source_data'!H488),"",'[1]#source_data'!H488))</f>
        <v>7758137</v>
      </c>
      <c r="K485" s="4" t="str">
        <f>IF('[1]#source_data'!A488="","",IF('[1]#source_data'!I488="","",TEXT('[1]#source_data'!I488,"00000000")))</f>
        <v/>
      </c>
      <c r="L485" s="4" t="str">
        <f>IF('[1]#source_data'!A488="","",'[1]#fixed_data'!$B$5)</f>
        <v>GB-CHC-1152596</v>
      </c>
      <c r="M485" s="4" t="str">
        <f>IF('[1]#source_data'!A488="","",'[1]#fixed_data'!$B$6)</f>
        <v>The Berkeley Foundation</v>
      </c>
      <c r="N485" s="4" t="str">
        <f>IF('[1]#source_data'!A488="","",IF('[1]#source_data'!J488="","",'[1]#source_data'!J488))</f>
        <v>Unrestricted funding</v>
      </c>
      <c r="O485" s="4" t="str">
        <f>IF('[1]#source_data'!A488="","",IF('[1]#source_data'!K488="","",'[1]#source_data'!K488))</f>
        <v>South East England</v>
      </c>
      <c r="P485" s="4" t="str">
        <f>IF('[1]#source_data'!A488="","",IF(O485="","",VLOOKUP(O485,[1]!Table2[#All],2,FALSE)))</f>
        <v>E12000008</v>
      </c>
      <c r="Q485" s="4" t="str">
        <f>IF('[1]#source_data'!A488="","",IF(O485="","",VLOOKUP(O485,[1]!Table2[#All],3,FALSE)))</f>
        <v>RGN/GOR</v>
      </c>
      <c r="R485" s="4" t="str">
        <f>IF('[1]#source_data'!A488="","",IF('[1]#source_data'!L488="","",'[1]#source_data'!L488))</f>
        <v/>
      </c>
      <c r="S485" s="4" t="str">
        <f>IF('[1]#source_data'!A488="","",IF(R485="","",VLOOKUP(R485,[1]!Table2[#All],2,FALSE)))</f>
        <v/>
      </c>
      <c r="T485" s="4" t="str">
        <f>IF('[1]#source_data'!A488="","",IF(R485="","",VLOOKUP(R485,[1]!Table2[#All],3,FALSE)))</f>
        <v/>
      </c>
      <c r="U485" s="4" t="str">
        <f>IF('[1]#source_data'!A488="","",IF('[1]#source_data'!M488="","",'[1]#source_data'!M488))</f>
        <v/>
      </c>
      <c r="V485" s="4" t="str">
        <f>IF('[1]#source_data'!A488="","",IF(U485="","",VLOOKUP(U485,[1]!Table2[#All],2,FALSE)))</f>
        <v/>
      </c>
      <c r="W485" s="4" t="str">
        <f>IF('[1]#source_data'!A488="","",IF(U485="","",VLOOKUP(U485,[1]!Table2[#All],3,FALSE)))</f>
        <v/>
      </c>
      <c r="X485" s="4" t="str">
        <f>IF('[1]#source_data'!A488="","",IF('[1]#source_data'!N488="","",'[1]#source_data'!N488))</f>
        <v/>
      </c>
      <c r="Y485" s="4" t="str">
        <f>IF('[1]#source_data'!A488="","",IF(X485="","",VLOOKUP(X485,[1]!Table2[#All],2,FALSE)))</f>
        <v/>
      </c>
      <c r="Z485" s="4" t="str">
        <f>IF('[1]#source_data'!A488="","",IF(X485="","",VLOOKUP(X485,[1]!Table2[#All],3,FALSE)))</f>
        <v/>
      </c>
      <c r="AA485" s="7">
        <f ca="1">IF('[1]#source_data'!A488="","",'[1]#fixed_data'!$B$7)</f>
        <v>46079</v>
      </c>
      <c r="AB485" s="4" t="str">
        <f>IF('[1]#source_data'!A488="","",'[1]#fixed_data'!$B$8)</f>
        <v>https://www.berkeleyfoundation.org.uk/</v>
      </c>
      <c r="AC485" s="4">
        <f>IF('[1]#source_data'!A488="","",IF('[1]#source_data'!O488="","",'[1]#source_data'!O488))</f>
        <v>0</v>
      </c>
    </row>
    <row r="486" spans="1:29" x14ac:dyDescent="0.25">
      <c r="A486" s="4" t="str">
        <f>IF('[1]#source_data'!A489="","",CONCATENATE('[1]#fixed_data'!$B$2&amp;'[1]#source_data'!A489))</f>
        <v>360G-BerkeleyFdn-FG1295</v>
      </c>
      <c r="B486" s="4" t="str">
        <f>IF('[1]#source_data'!A489="","",IF('[1]#source_data'!B489="","",'[1]#source_data'!B489))</f>
        <v>Match funding payment</v>
      </c>
      <c r="C486" s="4" t="str">
        <f>IF('[1]#source_data'!A489="","",IF('[1]#source_data'!C489="","",'[1]#source_data'!C489))</f>
        <v xml:space="preserve">Unrestricted grant provided to partner charities on a quarterly basis to match staff fundraising, volunteering time and donations through payroll giving, in line with the Berkeley Foundation's match funding policy. </v>
      </c>
      <c r="D486" s="4" t="str">
        <f>IF('[1]#source_data'!A489="","",'[1]#fixed_data'!$B$3)</f>
        <v>GBP</v>
      </c>
      <c r="E486" s="5">
        <f>IF('[1]#source_data'!A489="","",IF('[1]#source_data'!D489="","",'[1]#source_data'!D489))</f>
        <v>8546.5</v>
      </c>
      <c r="F486" s="5">
        <f>IF('[1]#source_data'!A489="","",IF('[1]#source_data'!F489="","",'[1]#source_data'!F489))</f>
        <v>8546.5</v>
      </c>
      <c r="G486" s="6">
        <f>IF('[1]#source_data'!A489="","",IF('[1]#source_data'!E489="","",'[1]#source_data'!E489))</f>
        <v>45230</v>
      </c>
      <c r="H486" s="4" t="str">
        <f>IF('[1]#source_data'!A489="","",IF(AND(J486="",K486=""),'[1]#fixed_data'!$B$4&amp;SUBSTITUTE(I486," ","-"),IF(J486="","GB-COH-"&amp;K486,IF(LEFT(J486,2)="SC","GB-SC-"&amp;J486,IF(AND(LEFT(J486,1)="1",LEN(J486)=6),"GB-NIC-"&amp;J486,IF(LEFT(J486,3)="NIC","GB-NIC-"&amp;SUBSTITUTE(J486,"NIC",""),IF(LEFT(J486,1)="X","GB-REV-"&amp;J486,"GB-CHC-"&amp;J486)))))))</f>
        <v>GB-CHC-1085951</v>
      </c>
      <c r="I486" s="4" t="str">
        <f>IF('[1]#source_data'!A489="","",IF('[1]#source_data'!G489="","",'[1]#source_data'!G489))</f>
        <v>Helen &amp; Douglas House</v>
      </c>
      <c r="J486" s="4">
        <f>IF('[1]#source_data'!A489="","",IF(ISBLANK('[1]#source_data'!H489),"",'[1]#source_data'!H489))</f>
        <v>1085951</v>
      </c>
      <c r="K486" s="4" t="str">
        <f>IF('[1]#source_data'!A489="","",IF('[1]#source_data'!I489="","",TEXT('[1]#source_data'!I489,"00000000")))</f>
        <v/>
      </c>
      <c r="L486" s="4" t="str">
        <f>IF('[1]#source_data'!A489="","",'[1]#fixed_data'!$B$5)</f>
        <v>GB-CHC-1152596</v>
      </c>
      <c r="M486" s="4" t="str">
        <f>IF('[1]#source_data'!A489="","",'[1]#fixed_data'!$B$6)</f>
        <v>The Berkeley Foundation</v>
      </c>
      <c r="N486" s="4" t="str">
        <f>IF('[1]#source_data'!A489="","",IF('[1]#source_data'!J489="","",'[1]#source_data'!J489))</f>
        <v>Unrestricted funding</v>
      </c>
      <c r="O486" s="4" t="str">
        <f>IF('[1]#source_data'!A489="","",IF('[1]#source_data'!K489="","",'[1]#source_data'!K489))</f>
        <v>South East England</v>
      </c>
      <c r="P486" s="4" t="str">
        <f>IF('[1]#source_data'!A489="","",IF(O486="","",VLOOKUP(O486,[1]!Table2[#All],2,FALSE)))</f>
        <v>E12000008</v>
      </c>
      <c r="Q486" s="4" t="str">
        <f>IF('[1]#source_data'!A489="","",IF(O486="","",VLOOKUP(O486,[1]!Table2[#All],3,FALSE)))</f>
        <v>RGN/GOR</v>
      </c>
      <c r="R486" s="4" t="str">
        <f>IF('[1]#source_data'!A489="","",IF('[1]#source_data'!L489="","",'[1]#source_data'!L489))</f>
        <v/>
      </c>
      <c r="S486" s="4" t="str">
        <f>IF('[1]#source_data'!A489="","",IF(R486="","",VLOOKUP(R486,[1]!Table2[#All],2,FALSE)))</f>
        <v/>
      </c>
      <c r="T486" s="4" t="str">
        <f>IF('[1]#source_data'!A489="","",IF(R486="","",VLOOKUP(R486,[1]!Table2[#All],3,FALSE)))</f>
        <v/>
      </c>
      <c r="U486" s="4" t="str">
        <f>IF('[1]#source_data'!A489="","",IF('[1]#source_data'!M489="","",'[1]#source_data'!M489))</f>
        <v/>
      </c>
      <c r="V486" s="4" t="str">
        <f>IF('[1]#source_data'!A489="","",IF(U486="","",VLOOKUP(U486,[1]!Table2[#All],2,FALSE)))</f>
        <v/>
      </c>
      <c r="W486" s="4" t="str">
        <f>IF('[1]#source_data'!A489="","",IF(U486="","",VLOOKUP(U486,[1]!Table2[#All],3,FALSE)))</f>
        <v/>
      </c>
      <c r="X486" s="4" t="str">
        <f>IF('[1]#source_data'!A489="","",IF('[1]#source_data'!N489="","",'[1]#source_data'!N489))</f>
        <v/>
      </c>
      <c r="Y486" s="4" t="str">
        <f>IF('[1]#source_data'!A489="","",IF(X486="","",VLOOKUP(X486,[1]!Table2[#All],2,FALSE)))</f>
        <v/>
      </c>
      <c r="Z486" s="4" t="str">
        <f>IF('[1]#source_data'!A489="","",IF(X486="","",VLOOKUP(X486,[1]!Table2[#All],3,FALSE)))</f>
        <v/>
      </c>
      <c r="AA486" s="7">
        <f ca="1">IF('[1]#source_data'!A489="","",'[1]#fixed_data'!$B$7)</f>
        <v>46079</v>
      </c>
      <c r="AB486" s="4" t="str">
        <f>IF('[1]#source_data'!A489="","",'[1]#fixed_data'!$B$8)</f>
        <v>https://www.berkeleyfoundation.org.uk/</v>
      </c>
      <c r="AC486" s="4">
        <f>IF('[1]#source_data'!A489="","",IF('[1]#source_data'!O489="","",'[1]#source_data'!O489))</f>
        <v>0</v>
      </c>
    </row>
    <row r="487" spans="1:29" x14ac:dyDescent="0.25">
      <c r="A487" s="4" t="str">
        <f>IF('[1]#source_data'!A490="","",CONCATENATE('[1]#fixed_data'!$B$2&amp;'[1]#source_data'!A490))</f>
        <v>360G-BerkeleyFdn-FG1296</v>
      </c>
      <c r="B487" s="4" t="str">
        <f>IF('[1]#source_data'!A490="","",IF('[1]#source_data'!B490="","",'[1]#source_data'!B490))</f>
        <v>Match funding payment</v>
      </c>
      <c r="C487" s="4" t="str">
        <f>IF('[1]#source_data'!A490="","",IF('[1]#source_data'!C490="","",'[1]#source_data'!C490))</f>
        <v xml:space="preserve">Unrestricted grant provided to partner charities on a quarterly basis to match staff fundraising, volunteering time and donations through payroll giving, in line with the Berkeley Foundation's match funding policy. </v>
      </c>
      <c r="D487" s="4" t="str">
        <f>IF('[1]#source_data'!A490="","",'[1]#fixed_data'!$B$3)</f>
        <v>GBP</v>
      </c>
      <c r="E487" s="5">
        <f>IF('[1]#source_data'!A490="","",IF('[1]#source_data'!D490="","",'[1]#source_data'!D490))</f>
        <v>9277</v>
      </c>
      <c r="F487" s="5">
        <f>IF('[1]#source_data'!A490="","",IF('[1]#source_data'!F490="","",'[1]#source_data'!F490))</f>
        <v>9277</v>
      </c>
      <c r="G487" s="6">
        <f>IF('[1]#source_data'!A490="","",IF('[1]#source_data'!E490="","",'[1]#source_data'!E490))</f>
        <v>45230</v>
      </c>
      <c r="H487" s="4" t="str">
        <f>IF('[1]#source_data'!A490="","",IF(AND(J487="",K487=""),'[1]#fixed_data'!$B$4&amp;SUBSTITUTE(I487," ","-"),IF(J487="","GB-COH-"&amp;K487,IF(LEFT(J487,2)="SC","GB-SC-"&amp;J487,IF(AND(LEFT(J487,1)="1",LEN(J487)=6),"GB-NIC-"&amp;J487,IF(LEFT(J487,3)="NIC","GB-NIC-"&amp;SUBSTITUTE(J487,"NIC",""),IF(LEFT(J487,1)="X","GB-REV-"&amp;J487,"GB-CHC-"&amp;J487)))))))</f>
        <v>GB-CHC-1118947</v>
      </c>
      <c r="I487" s="4" t="str">
        <f>IF('[1]#source_data'!A490="","",IF('[1]#source_data'!G490="","",'[1]#source_data'!G490))</f>
        <v>Alexander Devine Children's Cancer Trust</v>
      </c>
      <c r="J487" s="4">
        <f>IF('[1]#source_data'!A490="","",IF(ISBLANK('[1]#source_data'!H490),"",'[1]#source_data'!H490))</f>
        <v>1118947</v>
      </c>
      <c r="K487" s="4" t="str">
        <f>IF('[1]#source_data'!A490="","",IF('[1]#source_data'!I490="","",TEXT('[1]#source_data'!I490,"00000000")))</f>
        <v/>
      </c>
      <c r="L487" s="4" t="str">
        <f>IF('[1]#source_data'!A490="","",'[1]#fixed_data'!$B$5)</f>
        <v>GB-CHC-1152596</v>
      </c>
      <c r="M487" s="4" t="str">
        <f>IF('[1]#source_data'!A490="","",'[1]#fixed_data'!$B$6)</f>
        <v>The Berkeley Foundation</v>
      </c>
      <c r="N487" s="4" t="str">
        <f>IF('[1]#source_data'!A490="","",IF('[1]#source_data'!J490="","",'[1]#source_data'!J490))</f>
        <v>Unrestricted funding</v>
      </c>
      <c r="O487" s="4" t="str">
        <f>IF('[1]#source_data'!A490="","",IF('[1]#source_data'!K490="","",'[1]#source_data'!K490))</f>
        <v>South East England</v>
      </c>
      <c r="P487" s="4" t="str">
        <f>IF('[1]#source_data'!A490="","",IF(O487="","",VLOOKUP(O487,[1]!Table2[#All],2,FALSE)))</f>
        <v>E12000008</v>
      </c>
      <c r="Q487" s="4" t="str">
        <f>IF('[1]#source_data'!A490="","",IF(O487="","",VLOOKUP(O487,[1]!Table2[#All],3,FALSE)))</f>
        <v>RGN/GOR</v>
      </c>
      <c r="R487" s="4" t="str">
        <f>IF('[1]#source_data'!A490="","",IF('[1]#source_data'!L490="","",'[1]#source_data'!L490))</f>
        <v/>
      </c>
      <c r="S487" s="4" t="str">
        <f>IF('[1]#source_data'!A490="","",IF(R487="","",VLOOKUP(R487,[1]!Table2[#All],2,FALSE)))</f>
        <v/>
      </c>
      <c r="T487" s="4" t="str">
        <f>IF('[1]#source_data'!A490="","",IF(R487="","",VLOOKUP(R487,[1]!Table2[#All],3,FALSE)))</f>
        <v/>
      </c>
      <c r="U487" s="4" t="str">
        <f>IF('[1]#source_data'!A490="","",IF('[1]#source_data'!M490="","",'[1]#source_data'!M490))</f>
        <v/>
      </c>
      <c r="V487" s="4" t="str">
        <f>IF('[1]#source_data'!A490="","",IF(U487="","",VLOOKUP(U487,[1]!Table2[#All],2,FALSE)))</f>
        <v/>
      </c>
      <c r="W487" s="4" t="str">
        <f>IF('[1]#source_data'!A490="","",IF(U487="","",VLOOKUP(U487,[1]!Table2[#All],3,FALSE)))</f>
        <v/>
      </c>
      <c r="X487" s="4" t="str">
        <f>IF('[1]#source_data'!A490="","",IF('[1]#source_data'!N490="","",'[1]#source_data'!N490))</f>
        <v/>
      </c>
      <c r="Y487" s="4" t="str">
        <f>IF('[1]#source_data'!A490="","",IF(X487="","",VLOOKUP(X487,[1]!Table2[#All],2,FALSE)))</f>
        <v/>
      </c>
      <c r="Z487" s="4" t="str">
        <f>IF('[1]#source_data'!A490="","",IF(X487="","",VLOOKUP(X487,[1]!Table2[#All],3,FALSE)))</f>
        <v/>
      </c>
      <c r="AA487" s="7">
        <f ca="1">IF('[1]#source_data'!A490="","",'[1]#fixed_data'!$B$7)</f>
        <v>46079</v>
      </c>
      <c r="AB487" s="4" t="str">
        <f>IF('[1]#source_data'!A490="","",'[1]#fixed_data'!$B$8)</f>
        <v>https://www.berkeleyfoundation.org.uk/</v>
      </c>
      <c r="AC487" s="4">
        <f>IF('[1]#source_data'!A490="","",IF('[1]#source_data'!O490="","",'[1]#source_data'!O490))</f>
        <v>0</v>
      </c>
    </row>
    <row r="488" spans="1:29" x14ac:dyDescent="0.25">
      <c r="A488" s="4" t="str">
        <f>IF('[1]#source_data'!A491="","",CONCATENATE('[1]#fixed_data'!$B$2&amp;'[1]#source_data'!A491))</f>
        <v>360G-BerkeleyFdn-FG1297</v>
      </c>
      <c r="B488" s="4" t="str">
        <f>IF('[1]#source_data'!A491="","",IF('[1]#source_data'!B491="","",'[1]#source_data'!B491))</f>
        <v>Match funding payment</v>
      </c>
      <c r="C488" s="4" t="str">
        <f>IF('[1]#source_data'!A491="","",IF('[1]#source_data'!C491="","",'[1]#source_data'!C491))</f>
        <v xml:space="preserve">Unrestricted grant provided to partner charities on a quarterly basis to match staff fundraising, volunteering time and donations through payroll giving, in line with the Berkeley Foundation's match funding policy. </v>
      </c>
      <c r="D488" s="4" t="str">
        <f>IF('[1]#source_data'!A491="","",'[1]#fixed_data'!$B$3)</f>
        <v>GBP</v>
      </c>
      <c r="E488" s="5">
        <f>IF('[1]#source_data'!A491="","",IF('[1]#source_data'!D491="","",'[1]#source_data'!D491))</f>
        <v>5764</v>
      </c>
      <c r="F488" s="5">
        <f>IF('[1]#source_data'!A491="","",IF('[1]#source_data'!F491="","",'[1]#source_data'!F491))</f>
        <v>5764</v>
      </c>
      <c r="G488" s="6">
        <f>IF('[1]#source_data'!A491="","",IF('[1]#source_data'!E491="","",'[1]#source_data'!E491))</f>
        <v>45230</v>
      </c>
      <c r="H488" s="4" t="str">
        <f>IF('[1]#source_data'!A491="","",IF(AND(J488="",K488=""),'[1]#fixed_data'!$B$4&amp;SUBSTITUTE(I488," ","-"),IF(J488="","GB-COH-"&amp;K488,IF(LEFT(J488,2)="SC","GB-SC-"&amp;J488,IF(AND(LEFT(J488,1)="1",LEN(J488)=6),"GB-NIC-"&amp;J488,IF(LEFT(J488,3)="NIC","GB-NIC-"&amp;SUBSTITUTE(J488,"NIC",""),IF(LEFT(J488,1)="X","GB-REV-"&amp;J488,"GB-CHC-"&amp;J488)))))))</f>
        <v>GB-CHC-1184132</v>
      </c>
      <c r="I488" s="4" t="str">
        <f>IF('[1]#source_data'!A491="","",IF('[1]#source_data'!G491="","",'[1]#source_data'!G491))</f>
        <v>The Honeypot Charity</v>
      </c>
      <c r="J488" s="4">
        <f>IF('[1]#source_data'!A491="","",IF(ISBLANK('[1]#source_data'!H491),"",'[1]#source_data'!H491))</f>
        <v>1184132</v>
      </c>
      <c r="K488" s="4" t="str">
        <f>IF('[1]#source_data'!A491="","",IF('[1]#source_data'!I491="","",TEXT('[1]#source_data'!I491,"00000000")))</f>
        <v/>
      </c>
      <c r="L488" s="4" t="str">
        <f>IF('[1]#source_data'!A491="","",'[1]#fixed_data'!$B$5)</f>
        <v>GB-CHC-1152596</v>
      </c>
      <c r="M488" s="4" t="str">
        <f>IF('[1]#source_data'!A491="","",'[1]#fixed_data'!$B$6)</f>
        <v>The Berkeley Foundation</v>
      </c>
      <c r="N488" s="4" t="str">
        <f>IF('[1]#source_data'!A491="","",IF('[1]#source_data'!J491="","",'[1]#source_data'!J491))</f>
        <v>Unrestricted funding</v>
      </c>
      <c r="O488" s="4" t="str">
        <f>IF('[1]#source_data'!A491="","",IF('[1]#source_data'!K491="","",'[1]#source_data'!K491))</f>
        <v>South East England</v>
      </c>
      <c r="P488" s="4" t="str">
        <f>IF('[1]#source_data'!A491="","",IF(O488="","",VLOOKUP(O488,[1]!Table2[#All],2,FALSE)))</f>
        <v>E12000008</v>
      </c>
      <c r="Q488" s="4" t="str">
        <f>IF('[1]#source_data'!A491="","",IF(O488="","",VLOOKUP(O488,[1]!Table2[#All],3,FALSE)))</f>
        <v>RGN/GOR</v>
      </c>
      <c r="R488" s="4" t="str">
        <f>IF('[1]#source_data'!A491="","",IF('[1]#source_data'!L491="","",'[1]#source_data'!L491))</f>
        <v>London</v>
      </c>
      <c r="S488" s="4" t="str">
        <f>IF('[1]#source_data'!A491="","",IF(R488="","",VLOOKUP(R488,[1]!Table2[#All],2,FALSE)))</f>
        <v>E12000007</v>
      </c>
      <c r="T488" s="4" t="str">
        <f>IF('[1]#source_data'!A491="","",IF(R488="","",VLOOKUP(R488,[1]!Table2[#All],3,FALSE)))</f>
        <v>RGN/GOR</v>
      </c>
      <c r="U488" s="4" t="str">
        <f>IF('[1]#source_data'!A491="","",IF('[1]#source_data'!M491="","",'[1]#source_data'!M491))</f>
        <v/>
      </c>
      <c r="V488" s="4" t="str">
        <f>IF('[1]#source_data'!A491="","",IF(U488="","",VLOOKUP(U488,[1]!Table2[#All],2,FALSE)))</f>
        <v/>
      </c>
      <c r="W488" s="4" t="str">
        <f>IF('[1]#source_data'!A491="","",IF(U488="","",VLOOKUP(U488,[1]!Table2[#All],3,FALSE)))</f>
        <v/>
      </c>
      <c r="X488" s="4" t="str">
        <f>IF('[1]#source_data'!A491="","",IF('[1]#source_data'!N491="","",'[1]#source_data'!N491))</f>
        <v/>
      </c>
      <c r="Y488" s="4" t="str">
        <f>IF('[1]#source_data'!A491="","",IF(X488="","",VLOOKUP(X488,[1]!Table2[#All],2,FALSE)))</f>
        <v/>
      </c>
      <c r="Z488" s="4" t="str">
        <f>IF('[1]#source_data'!A491="","",IF(X488="","",VLOOKUP(X488,[1]!Table2[#All],3,FALSE)))</f>
        <v/>
      </c>
      <c r="AA488" s="7">
        <f ca="1">IF('[1]#source_data'!A491="","",'[1]#fixed_data'!$B$7)</f>
        <v>46079</v>
      </c>
      <c r="AB488" s="4" t="str">
        <f>IF('[1]#source_data'!A491="","",'[1]#fixed_data'!$B$8)</f>
        <v>https://www.berkeleyfoundation.org.uk/</v>
      </c>
      <c r="AC488" s="4">
        <f>IF('[1]#source_data'!A491="","",IF('[1]#source_data'!O491="","",'[1]#source_data'!O491))</f>
        <v>0</v>
      </c>
    </row>
    <row r="489" spans="1:29" x14ac:dyDescent="0.25">
      <c r="A489" s="4" t="str">
        <f>IF('[1]#source_data'!A492="","",CONCATENATE('[1]#fixed_data'!$B$2&amp;'[1]#source_data'!A492))</f>
        <v>360G-BerkeleyFdn-FG1298</v>
      </c>
      <c r="B489" s="4" t="str">
        <f>IF('[1]#source_data'!A492="","",IF('[1]#source_data'!B492="","",'[1]#source_data'!B492))</f>
        <v>Match funding payment</v>
      </c>
      <c r="C489" s="4" t="str">
        <f>IF('[1]#source_data'!A492="","",IF('[1]#source_data'!C492="","",'[1]#source_data'!C492))</f>
        <v xml:space="preserve">Unrestricted grant provided to partner charities on a quarterly basis to match staff fundraising, volunteering time and donations through payroll giving, in line with the Berkeley Foundation's match funding policy. </v>
      </c>
      <c r="D489" s="4" t="str">
        <f>IF('[1]#source_data'!A492="","",'[1]#fixed_data'!$B$3)</f>
        <v>GBP</v>
      </c>
      <c r="E489" s="5">
        <f>IF('[1]#source_data'!A492="","",IF('[1]#source_data'!D492="","",'[1]#source_data'!D492))</f>
        <v>5215.5</v>
      </c>
      <c r="F489" s="5">
        <f>IF('[1]#source_data'!A492="","",IF('[1]#source_data'!F492="","",'[1]#source_data'!F492))</f>
        <v>5215.5</v>
      </c>
      <c r="G489" s="6">
        <f>IF('[1]#source_data'!A492="","",IF('[1]#source_data'!E492="","",'[1]#source_data'!E492))</f>
        <v>45230</v>
      </c>
      <c r="H489" s="4" t="str">
        <f>IF('[1]#source_data'!A492="","",IF(AND(J489="",K489=""),'[1]#fixed_data'!$B$4&amp;SUBSTITUTE(I489," ","-"),IF(J489="","GB-COH-"&amp;K489,IF(LEFT(J489,2)="SC","GB-SC-"&amp;J489,IF(AND(LEFT(J489,1)="1",LEN(J489)=6),"GB-NIC-"&amp;J489,IF(LEFT(J489,3)="NIC","GB-NIC-"&amp;SUBSTITUTE(J489,"NIC",""),IF(LEFT(J489,1)="X","GB-REV-"&amp;J489,"GB-CHC-"&amp;J489)))))))</f>
        <v>GB-CHC-1122206</v>
      </c>
      <c r="I489" s="4" t="str">
        <f>IF('[1]#source_data'!A492="","",IF('[1]#source_data'!G492="","",'[1]#source_data'!G492))</f>
        <v>Spear</v>
      </c>
      <c r="J489" s="4">
        <f>IF('[1]#source_data'!A492="","",IF(ISBLANK('[1]#source_data'!H492),"",'[1]#source_data'!H492))</f>
        <v>1122206</v>
      </c>
      <c r="K489" s="4" t="str">
        <f>IF('[1]#source_data'!A492="","",IF('[1]#source_data'!I492="","",TEXT('[1]#source_data'!I492,"00000000")))</f>
        <v/>
      </c>
      <c r="L489" s="4" t="str">
        <f>IF('[1]#source_data'!A492="","",'[1]#fixed_data'!$B$5)</f>
        <v>GB-CHC-1152596</v>
      </c>
      <c r="M489" s="4" t="str">
        <f>IF('[1]#source_data'!A492="","",'[1]#fixed_data'!$B$6)</f>
        <v>The Berkeley Foundation</v>
      </c>
      <c r="N489" s="4" t="str">
        <f>IF('[1]#source_data'!A492="","",IF('[1]#source_data'!J492="","",'[1]#source_data'!J492))</f>
        <v>Unrestricted funding</v>
      </c>
      <c r="O489" s="4" t="str">
        <f>IF('[1]#source_data'!A492="","",IF('[1]#source_data'!K492="","",'[1]#source_data'!K492))</f>
        <v>London</v>
      </c>
      <c r="P489" s="4" t="str">
        <f>IF('[1]#source_data'!A492="","",IF(O489="","",VLOOKUP(O489,[1]!Table2[#All],2,FALSE)))</f>
        <v>E12000007</v>
      </c>
      <c r="Q489" s="4" t="str">
        <f>IF('[1]#source_data'!A492="","",IF(O489="","",VLOOKUP(O489,[1]!Table2[#All],3,FALSE)))</f>
        <v>RGN/GOR</v>
      </c>
      <c r="R489" s="4" t="str">
        <f>IF('[1]#source_data'!A492="","",IF('[1]#source_data'!L492="","",'[1]#source_data'!L492))</f>
        <v/>
      </c>
      <c r="S489" s="4" t="str">
        <f>IF('[1]#source_data'!A492="","",IF(R489="","",VLOOKUP(R489,[1]!Table2[#All],2,FALSE)))</f>
        <v/>
      </c>
      <c r="T489" s="4" t="str">
        <f>IF('[1]#source_data'!A492="","",IF(R489="","",VLOOKUP(R489,[1]!Table2[#All],3,FALSE)))</f>
        <v/>
      </c>
      <c r="U489" s="4" t="str">
        <f>IF('[1]#source_data'!A492="","",IF('[1]#source_data'!M492="","",'[1]#source_data'!M492))</f>
        <v/>
      </c>
      <c r="V489" s="4" t="str">
        <f>IF('[1]#source_data'!A492="","",IF(U489="","",VLOOKUP(U489,[1]!Table2[#All],2,FALSE)))</f>
        <v/>
      </c>
      <c r="W489" s="4" t="str">
        <f>IF('[1]#source_data'!A492="","",IF(U489="","",VLOOKUP(U489,[1]!Table2[#All],3,FALSE)))</f>
        <v/>
      </c>
      <c r="X489" s="4" t="str">
        <f>IF('[1]#source_data'!A492="","",IF('[1]#source_data'!N492="","",'[1]#source_data'!N492))</f>
        <v/>
      </c>
      <c r="Y489" s="4" t="str">
        <f>IF('[1]#source_data'!A492="","",IF(X489="","",VLOOKUP(X489,[1]!Table2[#All],2,FALSE)))</f>
        <v/>
      </c>
      <c r="Z489" s="4" t="str">
        <f>IF('[1]#source_data'!A492="","",IF(X489="","",VLOOKUP(X489,[1]!Table2[#All],3,FALSE)))</f>
        <v/>
      </c>
      <c r="AA489" s="7">
        <f ca="1">IF('[1]#source_data'!A492="","",'[1]#fixed_data'!$B$7)</f>
        <v>46079</v>
      </c>
      <c r="AB489" s="4" t="str">
        <f>IF('[1]#source_data'!A492="","",'[1]#fixed_data'!$B$8)</f>
        <v>https://www.berkeleyfoundation.org.uk/</v>
      </c>
      <c r="AC489" s="4">
        <f>IF('[1]#source_data'!A492="","",IF('[1]#source_data'!O492="","",'[1]#source_data'!O492))</f>
        <v>0</v>
      </c>
    </row>
    <row r="490" spans="1:29" x14ac:dyDescent="0.25">
      <c r="A490" s="4" t="str">
        <f>IF('[1]#source_data'!A493="","",CONCATENATE('[1]#fixed_data'!$B$2&amp;'[1]#source_data'!A493))</f>
        <v>360G-BerkeleyFdn-FG1299</v>
      </c>
      <c r="B490" s="4" t="str">
        <f>IF('[1]#source_data'!A493="","",IF('[1]#source_data'!B493="","",'[1]#source_data'!B493))</f>
        <v>Match funding payment</v>
      </c>
      <c r="C490" s="4" t="str">
        <f>IF('[1]#source_data'!A493="","",IF('[1]#source_data'!C493="","",'[1]#source_data'!C493))</f>
        <v xml:space="preserve">Unrestricted grant provided to partner charities on a quarterly basis to match staff fundraising, volunteering time and donations through payroll giving, in line with the Berkeley Foundation's match funding policy. </v>
      </c>
      <c r="D490" s="4" t="str">
        <f>IF('[1]#source_data'!A493="","",'[1]#fixed_data'!$B$3)</f>
        <v>GBP</v>
      </c>
      <c r="E490" s="5">
        <f>IF('[1]#source_data'!A493="","",IF('[1]#source_data'!D493="","",'[1]#source_data'!D493))</f>
        <v>5120</v>
      </c>
      <c r="F490" s="5">
        <f>IF('[1]#source_data'!A493="","",IF('[1]#source_data'!F493="","",'[1]#source_data'!F493))</f>
        <v>5120</v>
      </c>
      <c r="G490" s="6">
        <f>IF('[1]#source_data'!A493="","",IF('[1]#source_data'!E493="","",'[1]#source_data'!E493))</f>
        <v>45230</v>
      </c>
      <c r="H490" s="4" t="str">
        <f>IF('[1]#source_data'!A493="","",IF(AND(J490="",K490=""),'[1]#fixed_data'!$B$4&amp;SUBSTITUTE(I490," ","-"),IF(J490="","GB-COH-"&amp;K490,IF(LEFT(J490,2)="SC","GB-SC-"&amp;J490,IF(AND(LEFT(J490,1)="1",LEN(J490)=6),"GB-NIC-"&amp;J490,IF(LEFT(J490,3)="NIC","GB-NIC-"&amp;SUBSTITUTE(J490,"NIC",""),IF(LEFT(J490,1)="X","GB-REV-"&amp;J490,"GB-CHC-"&amp;J490)))))))</f>
        <v>GB-CHC-222377</v>
      </c>
      <c r="I490" s="4" t="str">
        <f>IF('[1]#source_data'!A493="","",IF('[1]#source_data'!G493="","",'[1]#source_data'!G493))</f>
        <v>Mencap</v>
      </c>
      <c r="J490" s="4">
        <f>IF('[1]#source_data'!A493="","",IF(ISBLANK('[1]#source_data'!H493),"",'[1]#source_data'!H493))</f>
        <v>222377</v>
      </c>
      <c r="K490" s="4" t="str">
        <f>IF('[1]#source_data'!A493="","",IF('[1]#source_data'!I493="","",TEXT('[1]#source_data'!I493,"00000000")))</f>
        <v/>
      </c>
      <c r="L490" s="4" t="str">
        <f>IF('[1]#source_data'!A493="","",'[1]#fixed_data'!$B$5)</f>
        <v>GB-CHC-1152596</v>
      </c>
      <c r="M490" s="4" t="str">
        <f>IF('[1]#source_data'!A493="","",'[1]#fixed_data'!$B$6)</f>
        <v>The Berkeley Foundation</v>
      </c>
      <c r="N490" s="4" t="str">
        <f>IF('[1]#source_data'!A493="","",IF('[1]#source_data'!J493="","",'[1]#source_data'!J493))</f>
        <v>Unrestricted funding</v>
      </c>
      <c r="O490" s="4" t="str">
        <f>IF('[1]#source_data'!A493="","",IF('[1]#source_data'!K493="","",'[1]#source_data'!K493))</f>
        <v>Birmingham</v>
      </c>
      <c r="P490" s="4" t="str">
        <f>IF('[1]#source_data'!A493="","",IF(O490="","",VLOOKUP(O490,[1]!Table2[#All],2,FALSE)))</f>
        <v>E08000025</v>
      </c>
      <c r="Q490" s="4" t="str">
        <f>IF('[1]#source_data'!A493="","",IF(O490="","",VLOOKUP(O490,[1]!Table2[#All],3,FALSE)))</f>
        <v>MD</v>
      </c>
      <c r="R490" s="4" t="str">
        <f>IF('[1]#source_data'!A493="","",IF('[1]#source_data'!L493="","",'[1]#source_data'!L493))</f>
        <v>London</v>
      </c>
      <c r="S490" s="4" t="str">
        <f>IF('[1]#source_data'!A493="","",IF(R490="","",VLOOKUP(R490,[1]!Table2[#All],2,FALSE)))</f>
        <v>E12000007</v>
      </c>
      <c r="T490" s="4" t="str">
        <f>IF('[1]#source_data'!A493="","",IF(R490="","",VLOOKUP(R490,[1]!Table2[#All],3,FALSE)))</f>
        <v>RGN/GOR</v>
      </c>
      <c r="U490" s="4" t="str">
        <f>IF('[1]#source_data'!A493="","",IF('[1]#source_data'!M493="","",'[1]#source_data'!M493))</f>
        <v/>
      </c>
      <c r="V490" s="4" t="str">
        <f>IF('[1]#source_data'!A493="","",IF(U490="","",VLOOKUP(U490,[1]!Table2[#All],2,FALSE)))</f>
        <v/>
      </c>
      <c r="W490" s="4" t="str">
        <f>IF('[1]#source_data'!A493="","",IF(U490="","",VLOOKUP(U490,[1]!Table2[#All],3,FALSE)))</f>
        <v/>
      </c>
      <c r="X490" s="4" t="str">
        <f>IF('[1]#source_data'!A493="","",IF('[1]#source_data'!N493="","",'[1]#source_data'!N493))</f>
        <v/>
      </c>
      <c r="Y490" s="4" t="str">
        <f>IF('[1]#source_data'!A493="","",IF(X490="","",VLOOKUP(X490,[1]!Table2[#All],2,FALSE)))</f>
        <v/>
      </c>
      <c r="Z490" s="4" t="str">
        <f>IF('[1]#source_data'!A493="","",IF(X490="","",VLOOKUP(X490,[1]!Table2[#All],3,FALSE)))</f>
        <v/>
      </c>
      <c r="AA490" s="7">
        <f ca="1">IF('[1]#source_data'!A493="","",'[1]#fixed_data'!$B$7)</f>
        <v>46079</v>
      </c>
      <c r="AB490" s="4" t="str">
        <f>IF('[1]#source_data'!A493="","",'[1]#fixed_data'!$B$8)</f>
        <v>https://www.berkeleyfoundation.org.uk/</v>
      </c>
      <c r="AC490" s="4">
        <f>IF('[1]#source_data'!A493="","",IF('[1]#source_data'!O493="","",'[1]#source_data'!O493))</f>
        <v>0</v>
      </c>
    </row>
    <row r="491" spans="1:29" x14ac:dyDescent="0.25">
      <c r="A491" s="4" t="str">
        <f>IF('[1]#source_data'!A494="","",CONCATENATE('[1]#fixed_data'!$B$2&amp;'[1]#source_data'!A494))</f>
        <v>360G-BerkeleyFdn-FG1300</v>
      </c>
      <c r="B491" s="4" t="str">
        <f>IF('[1]#source_data'!A494="","",IF('[1]#source_data'!B494="","",'[1]#source_data'!B494))</f>
        <v>Match funding payment</v>
      </c>
      <c r="C491" s="4" t="str">
        <f>IF('[1]#source_data'!A494="","",IF('[1]#source_data'!C494="","",'[1]#source_data'!C494))</f>
        <v xml:space="preserve">Unrestricted grant provided to partner charities on a quarterly basis to match staff fundraising, volunteering time and donations through payroll giving, in line with the Berkeley Foundation's match funding policy. </v>
      </c>
      <c r="D491" s="4" t="str">
        <f>IF('[1]#source_data'!A494="","",'[1]#fixed_data'!$B$3)</f>
        <v>GBP</v>
      </c>
      <c r="E491" s="5">
        <f>IF('[1]#source_data'!A494="","",IF('[1]#source_data'!D494="","",'[1]#source_data'!D494))</f>
        <v>5252</v>
      </c>
      <c r="F491" s="5">
        <f>IF('[1]#source_data'!A494="","",IF('[1]#source_data'!F494="","",'[1]#source_data'!F494))</f>
        <v>5252</v>
      </c>
      <c r="G491" s="6">
        <f>IF('[1]#source_data'!A494="","",IF('[1]#source_data'!E494="","",'[1]#source_data'!E494))</f>
        <v>45230</v>
      </c>
      <c r="H491" s="4" t="str">
        <f>IF('[1]#source_data'!A494="","",IF(AND(J491="",K491=""),'[1]#fixed_data'!$B$4&amp;SUBSTITUTE(I491," ","-"),IF(J491="","GB-COH-"&amp;K491,IF(LEFT(J491,2)="SC","GB-SC-"&amp;J491,IF(AND(LEFT(J491,1)="1",LEN(J491)=6),"GB-NIC-"&amp;J491,IF(LEFT(J491,3)="NIC","GB-NIC-"&amp;SUBSTITUTE(J491,"NIC",""),IF(LEFT(J491,1)="X","GB-REV-"&amp;J491,"GB-CHC-"&amp;J491)))))))</f>
        <v>GB-CHC-1080154</v>
      </c>
      <c r="I491" s="4" t="str">
        <f>IF('[1]#source_data'!A494="","",IF('[1]#source_data'!G494="","",'[1]#source_data'!G494))</f>
        <v>St Basils</v>
      </c>
      <c r="J491" s="4">
        <f>IF('[1]#source_data'!A494="","",IF(ISBLANK('[1]#source_data'!H494),"",'[1]#source_data'!H494))</f>
        <v>1080154</v>
      </c>
      <c r="K491" s="4" t="str">
        <f>IF('[1]#source_data'!A494="","",IF('[1]#source_data'!I494="","",TEXT('[1]#source_data'!I494,"00000000")))</f>
        <v/>
      </c>
      <c r="L491" s="4" t="str">
        <f>IF('[1]#source_data'!A494="","",'[1]#fixed_data'!$B$5)</f>
        <v>GB-CHC-1152596</v>
      </c>
      <c r="M491" s="4" t="str">
        <f>IF('[1]#source_data'!A494="","",'[1]#fixed_data'!$B$6)</f>
        <v>The Berkeley Foundation</v>
      </c>
      <c r="N491" s="4" t="str">
        <f>IF('[1]#source_data'!A494="","",IF('[1]#source_data'!J494="","",'[1]#source_data'!J494))</f>
        <v>Unrestricted funding</v>
      </c>
      <c r="O491" s="4" t="str">
        <f>IF('[1]#source_data'!A494="","",IF('[1]#source_data'!K494="","",'[1]#source_data'!K494))</f>
        <v>Birmingham</v>
      </c>
      <c r="P491" s="4" t="str">
        <f>IF('[1]#source_data'!A494="","",IF(O491="","",VLOOKUP(O491,[1]!Table2[#All],2,FALSE)))</f>
        <v>E08000025</v>
      </c>
      <c r="Q491" s="4" t="str">
        <f>IF('[1]#source_data'!A494="","",IF(O491="","",VLOOKUP(O491,[1]!Table2[#All],3,FALSE)))</f>
        <v>MD</v>
      </c>
      <c r="R491" s="4" t="str">
        <f>IF('[1]#source_data'!A494="","",IF('[1]#source_data'!L494="","",'[1]#source_data'!L494))</f>
        <v/>
      </c>
      <c r="S491" s="4" t="str">
        <f>IF('[1]#source_data'!A494="","",IF(R491="","",VLOOKUP(R491,[1]!Table2[#All],2,FALSE)))</f>
        <v/>
      </c>
      <c r="T491" s="4" t="str">
        <f>IF('[1]#source_data'!A494="","",IF(R491="","",VLOOKUP(R491,[1]!Table2[#All],3,FALSE)))</f>
        <v/>
      </c>
      <c r="U491" s="4" t="str">
        <f>IF('[1]#source_data'!A494="","",IF('[1]#source_data'!M494="","",'[1]#source_data'!M494))</f>
        <v/>
      </c>
      <c r="V491" s="4" t="str">
        <f>IF('[1]#source_data'!A494="","",IF(U491="","",VLOOKUP(U491,[1]!Table2[#All],2,FALSE)))</f>
        <v/>
      </c>
      <c r="W491" s="4" t="str">
        <f>IF('[1]#source_data'!A494="","",IF(U491="","",VLOOKUP(U491,[1]!Table2[#All],3,FALSE)))</f>
        <v/>
      </c>
      <c r="X491" s="4" t="str">
        <f>IF('[1]#source_data'!A494="","",IF('[1]#source_data'!N494="","",'[1]#source_data'!N494))</f>
        <v/>
      </c>
      <c r="Y491" s="4" t="str">
        <f>IF('[1]#source_data'!A494="","",IF(X491="","",VLOOKUP(X491,[1]!Table2[#All],2,FALSE)))</f>
        <v/>
      </c>
      <c r="Z491" s="4" t="str">
        <f>IF('[1]#source_data'!A494="","",IF(X491="","",VLOOKUP(X491,[1]!Table2[#All],3,FALSE)))</f>
        <v/>
      </c>
      <c r="AA491" s="7">
        <f ca="1">IF('[1]#source_data'!A494="","",'[1]#fixed_data'!$B$7)</f>
        <v>46079</v>
      </c>
      <c r="AB491" s="4" t="str">
        <f>IF('[1]#source_data'!A494="","",'[1]#fixed_data'!$B$8)</f>
        <v>https://www.berkeleyfoundation.org.uk/</v>
      </c>
      <c r="AC491" s="4">
        <f>IF('[1]#source_data'!A494="","",IF('[1]#source_data'!O494="","",'[1]#source_data'!O494))</f>
        <v>0</v>
      </c>
    </row>
    <row r="492" spans="1:29" x14ac:dyDescent="0.25">
      <c r="A492" s="4" t="str">
        <f>IF('[1]#source_data'!A495="","",CONCATENATE('[1]#fixed_data'!$B$2&amp;'[1]#source_data'!A495))</f>
        <v>360G-BerkeleyFdn-FG1301</v>
      </c>
      <c r="B492" s="4" t="str">
        <f>IF('[1]#source_data'!A495="","",IF('[1]#source_data'!B495="","",'[1]#source_data'!B495))</f>
        <v>Match funding payment</v>
      </c>
      <c r="C492" s="4" t="str">
        <f>IF('[1]#source_data'!A495="","",IF('[1]#source_data'!C495="","",'[1]#source_data'!C495))</f>
        <v xml:space="preserve">Unrestricted grant provided to partner charities on a quarterly basis to match staff fundraising, volunteering time and donations through payroll giving, in line with the Berkeley Foundation's match funding policy. </v>
      </c>
      <c r="D492" s="4" t="str">
        <f>IF('[1]#source_data'!A495="","",'[1]#fixed_data'!$B$3)</f>
        <v>GBP</v>
      </c>
      <c r="E492" s="5">
        <f>IF('[1]#source_data'!A495="","",IF('[1]#source_data'!D495="","",'[1]#source_data'!D495))</f>
        <v>7039.5</v>
      </c>
      <c r="F492" s="5">
        <f>IF('[1]#source_data'!A495="","",IF('[1]#source_data'!F495="","",'[1]#source_data'!F495))</f>
        <v>7039.5</v>
      </c>
      <c r="G492" s="6">
        <f>IF('[1]#source_data'!A495="","",IF('[1]#source_data'!E495="","",'[1]#source_data'!E495))</f>
        <v>45230</v>
      </c>
      <c r="H492" s="4" t="str">
        <f>IF('[1]#source_data'!A495="","",IF(AND(J492="",K492=""),'[1]#fixed_data'!$B$4&amp;SUBSTITUTE(I492," ","-"),IF(J492="","GB-COH-"&amp;K492,IF(LEFT(J492,2)="SC","GB-SC-"&amp;J492,IF(AND(LEFT(J492,1)="1",LEN(J492)=6),"GB-NIC-"&amp;J492,IF(LEFT(J492,3)="NIC","GB-NIC-"&amp;SUBSTITUTE(J492,"NIC",""),IF(LEFT(J492,1)="X","GB-REV-"&amp;J492,"GB-CHC-"&amp;J492)))))))</f>
        <v>GB-CHC-281512</v>
      </c>
      <c r="I492" s="4" t="str">
        <f>IF('[1]#source_data'!A495="","",IF('[1]#source_data'!G495="","",'[1]#source_data'!G495))</f>
        <v>Vauxhall City Farm</v>
      </c>
      <c r="J492" s="4">
        <f>IF('[1]#source_data'!A495="","",IF(ISBLANK('[1]#source_data'!H495),"",'[1]#source_data'!H495))</f>
        <v>281512</v>
      </c>
      <c r="K492" s="4" t="str">
        <f>IF('[1]#source_data'!A495="","",IF('[1]#source_data'!I495="","",TEXT('[1]#source_data'!I495,"00000000")))</f>
        <v/>
      </c>
      <c r="L492" s="4" t="str">
        <f>IF('[1]#source_data'!A495="","",'[1]#fixed_data'!$B$5)</f>
        <v>GB-CHC-1152596</v>
      </c>
      <c r="M492" s="4" t="str">
        <f>IF('[1]#source_data'!A495="","",'[1]#fixed_data'!$B$6)</f>
        <v>The Berkeley Foundation</v>
      </c>
      <c r="N492" s="4" t="str">
        <f>IF('[1]#source_data'!A495="","",IF('[1]#source_data'!J495="","",'[1]#source_data'!J495))</f>
        <v>Unrestricted funding</v>
      </c>
      <c r="O492" s="4" t="str">
        <f>IF('[1]#source_data'!A495="","",IF('[1]#source_data'!K495="","",'[1]#source_data'!K495))</f>
        <v>London</v>
      </c>
      <c r="P492" s="4" t="str">
        <f>IF('[1]#source_data'!A495="","",IF(O492="","",VLOOKUP(O492,[1]!Table2[#All],2,FALSE)))</f>
        <v>E12000007</v>
      </c>
      <c r="Q492" s="4" t="str">
        <f>IF('[1]#source_data'!A495="","",IF(O492="","",VLOOKUP(O492,[1]!Table2[#All],3,FALSE)))</f>
        <v>RGN/GOR</v>
      </c>
      <c r="R492" s="4" t="str">
        <f>IF('[1]#source_data'!A495="","",IF('[1]#source_data'!L495="","",'[1]#source_data'!L495))</f>
        <v/>
      </c>
      <c r="S492" s="4" t="str">
        <f>IF('[1]#source_data'!A495="","",IF(R492="","",VLOOKUP(R492,[1]!Table2[#All],2,FALSE)))</f>
        <v/>
      </c>
      <c r="T492" s="4" t="str">
        <f>IF('[1]#source_data'!A495="","",IF(R492="","",VLOOKUP(R492,[1]!Table2[#All],3,FALSE)))</f>
        <v/>
      </c>
      <c r="U492" s="4" t="str">
        <f>IF('[1]#source_data'!A495="","",IF('[1]#source_data'!M495="","",'[1]#source_data'!M495))</f>
        <v/>
      </c>
      <c r="V492" s="4" t="str">
        <f>IF('[1]#source_data'!A495="","",IF(U492="","",VLOOKUP(U492,[1]!Table2[#All],2,FALSE)))</f>
        <v/>
      </c>
      <c r="W492" s="4" t="str">
        <f>IF('[1]#source_data'!A495="","",IF(U492="","",VLOOKUP(U492,[1]!Table2[#All],3,FALSE)))</f>
        <v/>
      </c>
      <c r="X492" s="4" t="str">
        <f>IF('[1]#source_data'!A495="","",IF('[1]#source_data'!N495="","",'[1]#source_data'!N495))</f>
        <v/>
      </c>
      <c r="Y492" s="4" t="str">
        <f>IF('[1]#source_data'!A495="","",IF(X492="","",VLOOKUP(X492,[1]!Table2[#All],2,FALSE)))</f>
        <v/>
      </c>
      <c r="Z492" s="4" t="str">
        <f>IF('[1]#source_data'!A495="","",IF(X492="","",VLOOKUP(X492,[1]!Table2[#All],3,FALSE)))</f>
        <v/>
      </c>
      <c r="AA492" s="7">
        <f ca="1">IF('[1]#source_data'!A495="","",'[1]#fixed_data'!$B$7)</f>
        <v>46079</v>
      </c>
      <c r="AB492" s="4" t="str">
        <f>IF('[1]#source_data'!A495="","",'[1]#fixed_data'!$B$8)</f>
        <v>https://www.berkeleyfoundation.org.uk/</v>
      </c>
      <c r="AC492" s="4">
        <f>IF('[1]#source_data'!A495="","",IF('[1]#source_data'!O495="","",'[1]#source_data'!O495))</f>
        <v>0</v>
      </c>
    </row>
    <row r="493" spans="1:29" x14ac:dyDescent="0.25">
      <c r="A493" s="4" t="str">
        <f>IF('[1]#source_data'!A496="","",CONCATENATE('[1]#fixed_data'!$B$2&amp;'[1]#source_data'!A496))</f>
        <v>360G-BerkeleyFdn-FG1302</v>
      </c>
      <c r="B493" s="4" t="str">
        <f>IF('[1]#source_data'!A496="","",IF('[1]#source_data'!B496="","",'[1]#source_data'!B496))</f>
        <v>Match funding payment</v>
      </c>
      <c r="C493" s="4" t="str">
        <f>IF('[1]#source_data'!A496="","",IF('[1]#source_data'!C496="","",'[1]#source_data'!C496))</f>
        <v xml:space="preserve">Unrestricted grant provided to partner charities on a quarterly basis to match staff fundraising, volunteering time and donations through payroll giving, in line with the Berkeley Foundation's match funding policy. </v>
      </c>
      <c r="D493" s="4" t="str">
        <f>IF('[1]#source_data'!A496="","",'[1]#fixed_data'!$B$3)</f>
        <v>GBP</v>
      </c>
      <c r="E493" s="5">
        <f>IF('[1]#source_data'!A496="","",IF('[1]#source_data'!D496="","",'[1]#source_data'!D496))</f>
        <v>395</v>
      </c>
      <c r="F493" s="5">
        <f>IF('[1]#source_data'!A496="","",IF('[1]#source_data'!F496="","",'[1]#source_data'!F496))</f>
        <v>395</v>
      </c>
      <c r="G493" s="6">
        <f>IF('[1]#source_data'!A496="","",IF('[1]#source_data'!E496="","",'[1]#source_data'!E496))</f>
        <v>45230</v>
      </c>
      <c r="H493" s="4" t="str">
        <f>IF('[1]#source_data'!A496="","",IF(AND(J493="",K493=""),'[1]#fixed_data'!$B$4&amp;SUBSTITUTE(I493," ","-"),IF(J493="","GB-COH-"&amp;K493,IF(LEFT(J493,2)="SC","GB-SC-"&amp;J493,IF(AND(LEFT(J493,1)="1",LEN(J493)=6),"GB-NIC-"&amp;J493,IF(LEFT(J493,3)="NIC","GB-NIC-"&amp;SUBSTITUTE(J493,"NIC",""),IF(LEFT(J493,1)="X","GB-REV-"&amp;J493,"GB-CHC-"&amp;J493)))))))</f>
        <v>GB-CHC-1143126</v>
      </c>
      <c r="I493" s="4" t="str">
        <f>IF('[1]#source_data'!A496="","",IF('[1]#source_data'!G496="","",'[1]#source_data'!G496))</f>
        <v>Streets of Growth</v>
      </c>
      <c r="J493" s="4">
        <f>IF('[1]#source_data'!A496="","",IF(ISBLANK('[1]#source_data'!H496),"",'[1]#source_data'!H496))</f>
        <v>1143126</v>
      </c>
      <c r="K493" s="4" t="str">
        <f>IF('[1]#source_data'!A496="","",IF('[1]#source_data'!I496="","",TEXT('[1]#source_data'!I496,"00000000")))</f>
        <v/>
      </c>
      <c r="L493" s="4" t="str">
        <f>IF('[1]#source_data'!A496="","",'[1]#fixed_data'!$B$5)</f>
        <v>GB-CHC-1152596</v>
      </c>
      <c r="M493" s="4" t="str">
        <f>IF('[1]#source_data'!A496="","",'[1]#fixed_data'!$B$6)</f>
        <v>The Berkeley Foundation</v>
      </c>
      <c r="N493" s="4" t="str">
        <f>IF('[1]#source_data'!A496="","",IF('[1]#source_data'!J496="","",'[1]#source_data'!J496))</f>
        <v>Unrestricted funding</v>
      </c>
      <c r="O493" s="4" t="str">
        <f>IF('[1]#source_data'!A496="","",IF('[1]#source_data'!K496="","",'[1]#source_data'!K496))</f>
        <v>London</v>
      </c>
      <c r="P493" s="4" t="str">
        <f>IF('[1]#source_data'!A496="","",IF(O493="","",VLOOKUP(O493,[1]!Table2[#All],2,FALSE)))</f>
        <v>E12000007</v>
      </c>
      <c r="Q493" s="4" t="str">
        <f>IF('[1]#source_data'!A496="","",IF(O493="","",VLOOKUP(O493,[1]!Table2[#All],3,FALSE)))</f>
        <v>RGN/GOR</v>
      </c>
      <c r="R493" s="4" t="str">
        <f>IF('[1]#source_data'!A496="","",IF('[1]#source_data'!L496="","",'[1]#source_data'!L496))</f>
        <v/>
      </c>
      <c r="S493" s="4" t="str">
        <f>IF('[1]#source_data'!A496="","",IF(R493="","",VLOOKUP(R493,[1]!Table2[#All],2,FALSE)))</f>
        <v/>
      </c>
      <c r="T493" s="4" t="str">
        <f>IF('[1]#source_data'!A496="","",IF(R493="","",VLOOKUP(R493,[1]!Table2[#All],3,FALSE)))</f>
        <v/>
      </c>
      <c r="U493" s="4" t="str">
        <f>IF('[1]#source_data'!A496="","",IF('[1]#source_data'!M496="","",'[1]#source_data'!M496))</f>
        <v/>
      </c>
      <c r="V493" s="4" t="str">
        <f>IF('[1]#source_data'!A496="","",IF(U493="","",VLOOKUP(U493,[1]!Table2[#All],2,FALSE)))</f>
        <v/>
      </c>
      <c r="W493" s="4" t="str">
        <f>IF('[1]#source_data'!A496="","",IF(U493="","",VLOOKUP(U493,[1]!Table2[#All],3,FALSE)))</f>
        <v/>
      </c>
      <c r="X493" s="4" t="str">
        <f>IF('[1]#source_data'!A496="","",IF('[1]#source_data'!N496="","",'[1]#source_data'!N496))</f>
        <v/>
      </c>
      <c r="Y493" s="4" t="str">
        <f>IF('[1]#source_data'!A496="","",IF(X493="","",VLOOKUP(X493,[1]!Table2[#All],2,FALSE)))</f>
        <v/>
      </c>
      <c r="Z493" s="4" t="str">
        <f>IF('[1]#source_data'!A496="","",IF(X493="","",VLOOKUP(X493,[1]!Table2[#All],3,FALSE)))</f>
        <v/>
      </c>
      <c r="AA493" s="7">
        <f ca="1">IF('[1]#source_data'!A496="","",'[1]#fixed_data'!$B$7)</f>
        <v>46079</v>
      </c>
      <c r="AB493" s="4" t="str">
        <f>IF('[1]#source_data'!A496="","",'[1]#fixed_data'!$B$8)</f>
        <v>https://www.berkeleyfoundation.org.uk/</v>
      </c>
      <c r="AC493" s="4">
        <f>IF('[1]#source_data'!A496="","",IF('[1]#source_data'!O496="","",'[1]#source_data'!O496))</f>
        <v>0</v>
      </c>
    </row>
    <row r="494" spans="1:29" x14ac:dyDescent="0.25">
      <c r="A494" s="4" t="str">
        <f>IF('[1]#source_data'!A497="","",CONCATENATE('[1]#fixed_data'!$B$2&amp;'[1]#source_data'!A497))</f>
        <v>360G-BerkeleyFdn-FG1303</v>
      </c>
      <c r="B494" s="4" t="str">
        <f>IF('[1]#source_data'!A497="","",IF('[1]#source_data'!B497="","",'[1]#source_data'!B497))</f>
        <v>Match funding payment</v>
      </c>
      <c r="C494" s="4" t="str">
        <f>IF('[1]#source_data'!A497="","",IF('[1]#source_data'!C497="","",'[1]#source_data'!C497))</f>
        <v xml:space="preserve">Unrestricted grant provided to partner charities on a quarterly basis to match staff fundraising, volunteering time and donations through payroll giving, in line with the Berkeley Foundation's match funding policy. </v>
      </c>
      <c r="D494" s="4" t="str">
        <f>IF('[1]#source_data'!A497="","",'[1]#fixed_data'!$B$3)</f>
        <v>GBP</v>
      </c>
      <c r="E494" s="5">
        <f>IF('[1]#source_data'!A497="","",IF('[1]#source_data'!D497="","",'[1]#source_data'!D497))</f>
        <v>5277.5</v>
      </c>
      <c r="F494" s="5">
        <f>IF('[1]#source_data'!A497="","",IF('[1]#source_data'!F497="","",'[1]#source_data'!F497))</f>
        <v>5277.5</v>
      </c>
      <c r="G494" s="6">
        <f>IF('[1]#source_data'!A497="","",IF('[1]#source_data'!E497="","",'[1]#source_data'!E497))</f>
        <v>45230</v>
      </c>
      <c r="H494" s="4" t="str">
        <f>IF('[1]#source_data'!A497="","",IF(AND(J494="",K494=""),'[1]#fixed_data'!$B$4&amp;SUBSTITUTE(I494," ","-"),IF(J494="","GB-COH-"&amp;K494,IF(LEFT(J494,2)="SC","GB-SC-"&amp;J494,IF(AND(LEFT(J494,1)="1",LEN(J494)=6),"GB-NIC-"&amp;J494,IF(LEFT(J494,3)="NIC","GB-NIC-"&amp;SUBSTITUTE(J494,"NIC",""),IF(LEFT(J494,1)="X","GB-REV-"&amp;J494,"GB-CHC-"&amp;J494)))))))</f>
        <v>GB-CHC-1179981</v>
      </c>
      <c r="I494" s="4" t="str">
        <f>IF('[1]#source_data'!A497="","",IF('[1]#source_data'!G497="","",'[1]#source_data'!G497))</f>
        <v>Hammersmith and Fulham Youth Zone</v>
      </c>
      <c r="J494" s="4">
        <f>IF('[1]#source_data'!A497="","",IF(ISBLANK('[1]#source_data'!H497),"",'[1]#source_data'!H497))</f>
        <v>1179981</v>
      </c>
      <c r="K494" s="4" t="str">
        <f>IF('[1]#source_data'!A497="","",IF('[1]#source_data'!I497="","",TEXT('[1]#source_data'!I497,"00000000")))</f>
        <v/>
      </c>
      <c r="L494" s="4" t="str">
        <f>IF('[1]#source_data'!A497="","",'[1]#fixed_data'!$B$5)</f>
        <v>GB-CHC-1152596</v>
      </c>
      <c r="M494" s="4" t="str">
        <f>IF('[1]#source_data'!A497="","",'[1]#fixed_data'!$B$6)</f>
        <v>The Berkeley Foundation</v>
      </c>
      <c r="N494" s="4" t="str">
        <f>IF('[1]#source_data'!A497="","",IF('[1]#source_data'!J497="","",'[1]#source_data'!J497))</f>
        <v>Unrestricted funding</v>
      </c>
      <c r="O494" s="4" t="str">
        <f>IF('[1]#source_data'!A497="","",IF('[1]#source_data'!K497="","",'[1]#source_data'!K497))</f>
        <v>London</v>
      </c>
      <c r="P494" s="4" t="str">
        <f>IF('[1]#source_data'!A497="","",IF(O494="","",VLOOKUP(O494,[1]!Table2[#All],2,FALSE)))</f>
        <v>E12000007</v>
      </c>
      <c r="Q494" s="4" t="str">
        <f>IF('[1]#source_data'!A497="","",IF(O494="","",VLOOKUP(O494,[1]!Table2[#All],3,FALSE)))</f>
        <v>RGN/GOR</v>
      </c>
      <c r="R494" s="4" t="str">
        <f>IF('[1]#source_data'!A497="","",IF('[1]#source_data'!L497="","",'[1]#source_data'!L497))</f>
        <v/>
      </c>
      <c r="S494" s="4" t="str">
        <f>IF('[1]#source_data'!A497="","",IF(R494="","",VLOOKUP(R494,[1]!Table2[#All],2,FALSE)))</f>
        <v/>
      </c>
      <c r="T494" s="4" t="str">
        <f>IF('[1]#source_data'!A497="","",IF(R494="","",VLOOKUP(R494,[1]!Table2[#All],3,FALSE)))</f>
        <v/>
      </c>
      <c r="U494" s="4" t="str">
        <f>IF('[1]#source_data'!A497="","",IF('[1]#source_data'!M497="","",'[1]#source_data'!M497))</f>
        <v/>
      </c>
      <c r="V494" s="4" t="str">
        <f>IF('[1]#source_data'!A497="","",IF(U494="","",VLOOKUP(U494,[1]!Table2[#All],2,FALSE)))</f>
        <v/>
      </c>
      <c r="W494" s="4" t="str">
        <f>IF('[1]#source_data'!A497="","",IF(U494="","",VLOOKUP(U494,[1]!Table2[#All],3,FALSE)))</f>
        <v/>
      </c>
      <c r="X494" s="4" t="str">
        <f>IF('[1]#source_data'!A497="","",IF('[1]#source_data'!N497="","",'[1]#source_data'!N497))</f>
        <v/>
      </c>
      <c r="Y494" s="4" t="str">
        <f>IF('[1]#source_data'!A497="","",IF(X494="","",VLOOKUP(X494,[1]!Table2[#All],2,FALSE)))</f>
        <v/>
      </c>
      <c r="Z494" s="4" t="str">
        <f>IF('[1]#source_data'!A497="","",IF(X494="","",VLOOKUP(X494,[1]!Table2[#All],3,FALSE)))</f>
        <v/>
      </c>
      <c r="AA494" s="7">
        <f ca="1">IF('[1]#source_data'!A497="","",'[1]#fixed_data'!$B$7)</f>
        <v>46079</v>
      </c>
      <c r="AB494" s="4" t="str">
        <f>IF('[1]#source_data'!A497="","",'[1]#fixed_data'!$B$8)</f>
        <v>https://www.berkeleyfoundation.org.uk/</v>
      </c>
      <c r="AC494" s="4">
        <f>IF('[1]#source_data'!A497="","",IF('[1]#source_data'!O497="","",'[1]#source_data'!O497))</f>
        <v>0</v>
      </c>
    </row>
    <row r="495" spans="1:29" x14ac:dyDescent="0.25">
      <c r="A495" s="4" t="str">
        <f>IF('[1]#source_data'!A498="","",CONCATENATE('[1]#fixed_data'!$B$2&amp;'[1]#source_data'!A498))</f>
        <v>360G-BerkeleyFdn-FG1304</v>
      </c>
      <c r="B495" s="4" t="str">
        <f>IF('[1]#source_data'!A498="","",IF('[1]#source_data'!B498="","",'[1]#source_data'!B498))</f>
        <v>Match funding payment</v>
      </c>
      <c r="C495" s="4" t="str">
        <f>IF('[1]#source_data'!A498="","",IF('[1]#source_data'!C498="","",'[1]#source_data'!C498))</f>
        <v xml:space="preserve">Unrestricted grant provided to partner charities on a quarterly basis to match staff fundraising, volunteering time and donations through payroll giving, in line with the Berkeley Foundation's match funding policy. </v>
      </c>
      <c r="D495" s="4" t="str">
        <f>IF('[1]#source_data'!A498="","",'[1]#fixed_data'!$B$3)</f>
        <v>GBP</v>
      </c>
      <c r="E495" s="5">
        <f>IF('[1]#source_data'!A498="","",IF('[1]#source_data'!D498="","",'[1]#source_data'!D498))</f>
        <v>9914</v>
      </c>
      <c r="F495" s="5">
        <f>IF('[1]#source_data'!A498="","",IF('[1]#source_data'!F498="","",'[1]#source_data'!F498))</f>
        <v>9914</v>
      </c>
      <c r="G495" s="6">
        <f>IF('[1]#source_data'!A498="","",IF('[1]#source_data'!E498="","",'[1]#source_data'!E498))</f>
        <v>45230</v>
      </c>
      <c r="H495" s="4" t="str">
        <f>IF('[1]#source_data'!A498="","",IF(AND(J495="",K495=""),'[1]#fixed_data'!$B$4&amp;SUBSTITUTE(I495," ","-"),IF(J495="","GB-COH-"&amp;K495,IF(LEFT(J495,2)="SC","GB-SC-"&amp;J495,IF(AND(LEFT(J495,1)="1",LEN(J495)=6),"GB-NIC-"&amp;J495,IF(LEFT(J495,3)="NIC","GB-NIC-"&amp;SUBSTITUTE(J495,"NIC",""),IF(LEFT(J495,1)="X","GB-REV-"&amp;J495,"GB-CHC-"&amp;J495)))))))</f>
        <v>GB-CHC-1116714</v>
      </c>
      <c r="I495" s="4" t="str">
        <f>IF('[1]#source_data'!A498="","",IF('[1]#source_data'!G498="","",'[1]#source_data'!G498))</f>
        <v>Action for Carers</v>
      </c>
      <c r="J495" s="4">
        <f>IF('[1]#source_data'!A498="","",IF(ISBLANK('[1]#source_data'!H498),"",'[1]#source_data'!H498))</f>
        <v>1116714</v>
      </c>
      <c r="K495" s="4" t="str">
        <f>IF('[1]#source_data'!A498="","",IF('[1]#source_data'!I498="","",TEXT('[1]#source_data'!I498,"00000000")))</f>
        <v/>
      </c>
      <c r="L495" s="4" t="str">
        <f>IF('[1]#source_data'!A498="","",'[1]#fixed_data'!$B$5)</f>
        <v>GB-CHC-1152596</v>
      </c>
      <c r="M495" s="4" t="str">
        <f>IF('[1]#source_data'!A498="","",'[1]#fixed_data'!$B$6)</f>
        <v>The Berkeley Foundation</v>
      </c>
      <c r="N495" s="4" t="str">
        <f>IF('[1]#source_data'!A498="","",IF('[1]#source_data'!J498="","",'[1]#source_data'!J498))</f>
        <v>Unrestricted funding</v>
      </c>
      <c r="O495" s="4" t="str">
        <f>IF('[1]#source_data'!A498="","",IF('[1]#source_data'!K498="","",'[1]#source_data'!K498))</f>
        <v>South East England</v>
      </c>
      <c r="P495" s="4" t="str">
        <f>IF('[1]#source_data'!A498="","",IF(O495="","",VLOOKUP(O495,[1]!Table2[#All],2,FALSE)))</f>
        <v>E12000008</v>
      </c>
      <c r="Q495" s="4" t="str">
        <f>IF('[1]#source_data'!A498="","",IF(O495="","",VLOOKUP(O495,[1]!Table2[#All],3,FALSE)))</f>
        <v>RGN/GOR</v>
      </c>
      <c r="R495" s="4" t="str">
        <f>IF('[1]#source_data'!A498="","",IF('[1]#source_data'!L498="","",'[1]#source_data'!L498))</f>
        <v/>
      </c>
      <c r="S495" s="4" t="str">
        <f>IF('[1]#source_data'!A498="","",IF(R495="","",VLOOKUP(R495,[1]!Table2[#All],2,FALSE)))</f>
        <v/>
      </c>
      <c r="T495" s="4" t="str">
        <f>IF('[1]#source_data'!A498="","",IF(R495="","",VLOOKUP(R495,[1]!Table2[#All],3,FALSE)))</f>
        <v/>
      </c>
      <c r="U495" s="4" t="str">
        <f>IF('[1]#source_data'!A498="","",IF('[1]#source_data'!M498="","",'[1]#source_data'!M498))</f>
        <v/>
      </c>
      <c r="V495" s="4" t="str">
        <f>IF('[1]#source_data'!A498="","",IF(U495="","",VLOOKUP(U495,[1]!Table2[#All],2,FALSE)))</f>
        <v/>
      </c>
      <c r="W495" s="4" t="str">
        <f>IF('[1]#source_data'!A498="","",IF(U495="","",VLOOKUP(U495,[1]!Table2[#All],3,FALSE)))</f>
        <v/>
      </c>
      <c r="X495" s="4" t="str">
        <f>IF('[1]#source_data'!A498="","",IF('[1]#source_data'!N498="","",'[1]#source_data'!N498))</f>
        <v/>
      </c>
      <c r="Y495" s="4" t="str">
        <f>IF('[1]#source_data'!A498="","",IF(X495="","",VLOOKUP(X495,[1]!Table2[#All],2,FALSE)))</f>
        <v/>
      </c>
      <c r="Z495" s="4" t="str">
        <f>IF('[1]#source_data'!A498="","",IF(X495="","",VLOOKUP(X495,[1]!Table2[#All],3,FALSE)))</f>
        <v/>
      </c>
      <c r="AA495" s="7">
        <f ca="1">IF('[1]#source_data'!A498="","",'[1]#fixed_data'!$B$7)</f>
        <v>46079</v>
      </c>
      <c r="AB495" s="4" t="str">
        <f>IF('[1]#source_data'!A498="","",'[1]#fixed_data'!$B$8)</f>
        <v>https://www.berkeleyfoundation.org.uk/</v>
      </c>
      <c r="AC495" s="4">
        <f>IF('[1]#source_data'!A498="","",IF('[1]#source_data'!O498="","",'[1]#source_data'!O498))</f>
        <v>0</v>
      </c>
    </row>
    <row r="496" spans="1:29" x14ac:dyDescent="0.25">
      <c r="A496" s="4" t="str">
        <f>IF('[1]#source_data'!A499="","",CONCATENATE('[1]#fixed_data'!$B$2&amp;'[1]#source_data'!A499))</f>
        <v>360G-BerkeleyFdn-FG1305</v>
      </c>
      <c r="B496" s="4" t="str">
        <f>IF('[1]#source_data'!A499="","",IF('[1]#source_data'!B499="","",'[1]#source_data'!B499))</f>
        <v>Match funding payment</v>
      </c>
      <c r="C496" s="4" t="str">
        <f>IF('[1]#source_data'!A499="","",IF('[1]#source_data'!C499="","",'[1]#source_data'!C499))</f>
        <v xml:space="preserve">Unrestricted grant provided to partner charities on a quarterly basis to match staff fundraising, volunteering time and donations through payroll giving, in line with the Berkeley Foundation's match funding policy. </v>
      </c>
      <c r="D496" s="4" t="str">
        <f>IF('[1]#source_data'!A499="","",'[1]#fixed_data'!$B$3)</f>
        <v>GBP</v>
      </c>
      <c r="E496" s="5">
        <f>IF('[1]#source_data'!A499="","",IF('[1]#source_data'!D499="","",'[1]#source_data'!D499))</f>
        <v>4444.5</v>
      </c>
      <c r="F496" s="5">
        <f>IF('[1]#source_data'!A499="","",IF('[1]#source_data'!F499="","",'[1]#source_data'!F499))</f>
        <v>4444.5</v>
      </c>
      <c r="G496" s="6">
        <f>IF('[1]#source_data'!A499="","",IF('[1]#source_data'!E499="","",'[1]#source_data'!E499))</f>
        <v>45230</v>
      </c>
      <c r="H496" s="4" t="str">
        <f>IF('[1]#source_data'!A499="","",IF(AND(J496="",K496=""),'[1]#fixed_data'!$B$4&amp;SUBSTITUTE(I496," ","-"),IF(J496="","GB-COH-"&amp;K496,IF(LEFT(J496,2)="SC","GB-SC-"&amp;J496,IF(AND(LEFT(J496,1)="1",LEN(J496)=6),"GB-NIC-"&amp;J496,IF(LEFT(J496,3)="NIC","GB-NIC-"&amp;SUBSTITUTE(J496,"NIC",""),IF(LEFT(J496,1)="X","GB-REV-"&amp;J496,"GB-CHC-"&amp;J496)))))))</f>
        <v>GB-CHC-1082947</v>
      </c>
      <c r="I496" s="4" t="str">
        <f>IF('[1]#source_data'!A499="","",IF('[1]#source_data'!G499="","",'[1]#source_data'!G499))</f>
        <v>Crisis</v>
      </c>
      <c r="J496" s="4">
        <f>IF('[1]#source_data'!A499="","",IF(ISBLANK('[1]#source_data'!H499),"",'[1]#source_data'!H499))</f>
        <v>1082947</v>
      </c>
      <c r="K496" s="4" t="str">
        <f>IF('[1]#source_data'!A499="","",IF('[1]#source_data'!I499="","",TEXT('[1]#source_data'!I499,"00000000")))</f>
        <v/>
      </c>
      <c r="L496" s="4" t="str">
        <f>IF('[1]#source_data'!A499="","",'[1]#fixed_data'!$B$5)</f>
        <v>GB-CHC-1152596</v>
      </c>
      <c r="M496" s="4" t="str">
        <f>IF('[1]#source_data'!A499="","",'[1]#fixed_data'!$B$6)</f>
        <v>The Berkeley Foundation</v>
      </c>
      <c r="N496" s="4" t="str">
        <f>IF('[1]#source_data'!A499="","",IF('[1]#source_data'!J499="","",'[1]#source_data'!J499))</f>
        <v>Unrestricted funding</v>
      </c>
      <c r="O496" s="4" t="str">
        <f>IF('[1]#source_data'!A499="","",IF('[1]#source_data'!K499="","",'[1]#source_data'!K499))</f>
        <v>London</v>
      </c>
      <c r="P496" s="4" t="str">
        <f>IF('[1]#source_data'!A499="","",IF(O496="","",VLOOKUP(O496,[1]!Table2[#All],2,FALSE)))</f>
        <v>E12000007</v>
      </c>
      <c r="Q496" s="4" t="str">
        <f>IF('[1]#source_data'!A499="","",IF(O496="","",VLOOKUP(O496,[1]!Table2[#All],3,FALSE)))</f>
        <v>RGN/GOR</v>
      </c>
      <c r="R496" s="4" t="str">
        <f>IF('[1]#source_data'!A499="","",IF('[1]#source_data'!L499="","",'[1]#source_data'!L499))</f>
        <v/>
      </c>
      <c r="S496" s="4" t="str">
        <f>IF('[1]#source_data'!A499="","",IF(R496="","",VLOOKUP(R496,[1]!Table2[#All],2,FALSE)))</f>
        <v/>
      </c>
      <c r="T496" s="4" t="str">
        <f>IF('[1]#source_data'!A499="","",IF(R496="","",VLOOKUP(R496,[1]!Table2[#All],3,FALSE)))</f>
        <v/>
      </c>
      <c r="U496" s="4" t="str">
        <f>IF('[1]#source_data'!A499="","",IF('[1]#source_data'!M499="","",'[1]#source_data'!M499))</f>
        <v/>
      </c>
      <c r="V496" s="4" t="str">
        <f>IF('[1]#source_data'!A499="","",IF(U496="","",VLOOKUP(U496,[1]!Table2[#All],2,FALSE)))</f>
        <v/>
      </c>
      <c r="W496" s="4" t="str">
        <f>IF('[1]#source_data'!A499="","",IF(U496="","",VLOOKUP(U496,[1]!Table2[#All],3,FALSE)))</f>
        <v/>
      </c>
      <c r="X496" s="4" t="str">
        <f>IF('[1]#source_data'!A499="","",IF('[1]#source_data'!N499="","",'[1]#source_data'!N499))</f>
        <v/>
      </c>
      <c r="Y496" s="4" t="str">
        <f>IF('[1]#source_data'!A499="","",IF(X496="","",VLOOKUP(X496,[1]!Table2[#All],2,FALSE)))</f>
        <v/>
      </c>
      <c r="Z496" s="4" t="str">
        <f>IF('[1]#source_data'!A499="","",IF(X496="","",VLOOKUP(X496,[1]!Table2[#All],3,FALSE)))</f>
        <v/>
      </c>
      <c r="AA496" s="7">
        <f ca="1">IF('[1]#source_data'!A499="","",'[1]#fixed_data'!$B$7)</f>
        <v>46079</v>
      </c>
      <c r="AB496" s="4" t="str">
        <f>IF('[1]#source_data'!A499="","",'[1]#fixed_data'!$B$8)</f>
        <v>https://www.berkeleyfoundation.org.uk/</v>
      </c>
      <c r="AC496" s="4">
        <f>IF('[1]#source_data'!A499="","",IF('[1]#source_data'!O499="","",'[1]#source_data'!O499))</f>
        <v>0</v>
      </c>
    </row>
    <row r="497" spans="1:29" x14ac:dyDescent="0.25">
      <c r="A497" s="4" t="str">
        <f>IF('[1]#source_data'!A500="","",CONCATENATE('[1]#fixed_data'!$B$2&amp;'[1]#source_data'!A500))</f>
        <v>360G-BerkeleyFdn-FG1306</v>
      </c>
      <c r="B497" s="4" t="str">
        <f>IF('[1]#source_data'!A500="","",IF('[1]#source_data'!B500="","",'[1]#source_data'!B500))</f>
        <v>Match funding payment</v>
      </c>
      <c r="C497" s="4" t="str">
        <f>IF('[1]#source_data'!A500="","",IF('[1]#source_data'!C500="","",'[1]#source_data'!C500))</f>
        <v xml:space="preserve">Unrestricted grant provided to partner charities on a quarterly basis to match staff fundraising, volunteering time and donations through payroll giving, in line with the Berkeley Foundation's match funding policy. </v>
      </c>
      <c r="D497" s="4" t="str">
        <f>IF('[1]#source_data'!A500="","",'[1]#fixed_data'!$B$3)</f>
        <v>GBP</v>
      </c>
      <c r="E497" s="5">
        <f>IF('[1]#source_data'!A500="","",IF('[1]#source_data'!D500="","",'[1]#source_data'!D500))</f>
        <v>377.5</v>
      </c>
      <c r="F497" s="5">
        <f>IF('[1]#source_data'!A500="","",IF('[1]#source_data'!F500="","",'[1]#source_data'!F500))</f>
        <v>377.5</v>
      </c>
      <c r="G497" s="6">
        <f>IF('[1]#source_data'!A500="","",IF('[1]#source_data'!E500="","",'[1]#source_data'!E500))</f>
        <v>45230</v>
      </c>
      <c r="H497" s="4" t="str">
        <f>IF('[1]#source_data'!A500="","",IF(AND(J497="",K497=""),'[1]#fixed_data'!$B$4&amp;SUBSTITUTE(I497," ","-"),IF(J497="","GB-COH-"&amp;K497,IF(LEFT(J497,2)="SC","GB-SC-"&amp;J497,IF(AND(LEFT(J497,1)="1",LEN(J497)=6),"GB-NIC-"&amp;J497,IF(LEFT(J497,3)="NIC","GB-NIC-"&amp;SUBSTITUTE(J497,"NIC",""),IF(LEFT(J497,1)="X","GB-REV-"&amp;J497,"GB-CHC-"&amp;J497)))))))</f>
        <v>GB-CHC-306054</v>
      </c>
      <c r="I497" s="4" t="str">
        <f>IF('[1]#source_data'!A500="","",IF('[1]#source_data'!G500="","",'[1]#source_data'!G500))</f>
        <v>The Lord's Taverners</v>
      </c>
      <c r="J497" s="4">
        <f>IF('[1]#source_data'!A500="","",IF(ISBLANK('[1]#source_data'!H500),"",'[1]#source_data'!H500))</f>
        <v>306054</v>
      </c>
      <c r="K497" s="4" t="str">
        <f>IF('[1]#source_data'!A500="","",IF('[1]#source_data'!I500="","",TEXT('[1]#source_data'!I500,"00000000")))</f>
        <v/>
      </c>
      <c r="L497" s="4" t="str">
        <f>IF('[1]#source_data'!A500="","",'[1]#fixed_data'!$B$5)</f>
        <v>GB-CHC-1152596</v>
      </c>
      <c r="M497" s="4" t="str">
        <f>IF('[1]#source_data'!A500="","",'[1]#fixed_data'!$B$6)</f>
        <v>The Berkeley Foundation</v>
      </c>
      <c r="N497" s="4" t="str">
        <f>IF('[1]#source_data'!A500="","",IF('[1]#source_data'!J500="","",'[1]#source_data'!J500))</f>
        <v>Unrestricted funding</v>
      </c>
      <c r="O497" s="4" t="str">
        <f>IF('[1]#source_data'!A500="","",IF('[1]#source_data'!K500="","",'[1]#source_data'!K500))</f>
        <v>Birmingham</v>
      </c>
      <c r="P497" s="4" t="str">
        <f>IF('[1]#source_data'!A500="","",IF(O497="","",VLOOKUP(O497,[1]!Table2[#All],2,FALSE)))</f>
        <v>E08000025</v>
      </c>
      <c r="Q497" s="4" t="str">
        <f>IF('[1]#source_data'!A500="","",IF(O497="","",VLOOKUP(O497,[1]!Table2[#All],3,FALSE)))</f>
        <v>MD</v>
      </c>
      <c r="R497" s="4" t="str">
        <f>IF('[1]#source_data'!A500="","",IF('[1]#source_data'!L500="","",'[1]#source_data'!L500))</f>
        <v>London</v>
      </c>
      <c r="S497" s="4" t="str">
        <f>IF('[1]#source_data'!A500="","",IF(R497="","",VLOOKUP(R497,[1]!Table2[#All],2,FALSE)))</f>
        <v>E12000007</v>
      </c>
      <c r="T497" s="4" t="str">
        <f>IF('[1]#source_data'!A500="","",IF(R497="","",VLOOKUP(R497,[1]!Table2[#All],3,FALSE)))</f>
        <v>RGN/GOR</v>
      </c>
      <c r="U497" s="4" t="str">
        <f>IF('[1]#source_data'!A500="","",IF('[1]#source_data'!M500="","",'[1]#source_data'!M500))</f>
        <v>South East England</v>
      </c>
      <c r="V497" s="4" t="str">
        <f>IF('[1]#source_data'!A500="","",IF(U497="","",VLOOKUP(U497,[1]!Table2[#All],2,FALSE)))</f>
        <v>E12000008</v>
      </c>
      <c r="W497" s="4" t="str">
        <f>IF('[1]#source_data'!A500="","",IF(U497="","",VLOOKUP(U497,[1]!Table2[#All],3,FALSE)))</f>
        <v>RGN/GOR</v>
      </c>
      <c r="X497" s="4" t="str">
        <f>IF('[1]#source_data'!A500="","",IF('[1]#source_data'!N500="","",'[1]#source_data'!N500))</f>
        <v/>
      </c>
      <c r="Y497" s="4" t="str">
        <f>IF('[1]#source_data'!A500="","",IF(X497="","",VLOOKUP(X497,[1]!Table2[#All],2,FALSE)))</f>
        <v/>
      </c>
      <c r="Z497" s="4" t="str">
        <f>IF('[1]#source_data'!A500="","",IF(X497="","",VLOOKUP(X497,[1]!Table2[#All],3,FALSE)))</f>
        <v/>
      </c>
      <c r="AA497" s="7">
        <f ca="1">IF('[1]#source_data'!A500="","",'[1]#fixed_data'!$B$7)</f>
        <v>46079</v>
      </c>
      <c r="AB497" s="4" t="str">
        <f>IF('[1]#source_data'!A500="","",'[1]#fixed_data'!$B$8)</f>
        <v>https://www.berkeleyfoundation.org.uk/</v>
      </c>
      <c r="AC497" s="4">
        <f>IF('[1]#source_data'!A500="","",IF('[1]#source_data'!O500="","",'[1]#source_data'!O500))</f>
        <v>0</v>
      </c>
    </row>
    <row r="498" spans="1:29" x14ac:dyDescent="0.25">
      <c r="A498" s="4" t="str">
        <f>IF('[1]#source_data'!A501="","",CONCATENATE('[1]#fixed_data'!$B$2&amp;'[1]#source_data'!A501))</f>
        <v>360G-BerkeleyFdn-FG1307</v>
      </c>
      <c r="B498" s="4" t="str">
        <f>IF('[1]#source_data'!A501="","",IF('[1]#source_data'!B501="","",'[1]#source_data'!B501))</f>
        <v>Match funding payment</v>
      </c>
      <c r="C498" s="4" t="str">
        <f>IF('[1]#source_data'!A501="","",IF('[1]#source_data'!C501="","",'[1]#source_data'!C501))</f>
        <v xml:space="preserve">Unrestricted grant provided to partner charities on a quarterly basis to match staff fundraising, volunteering time and donations through payroll giving, in line with the Berkeley Foundation's match funding policy. </v>
      </c>
      <c r="D498" s="4" t="str">
        <f>IF('[1]#source_data'!A501="","",'[1]#fixed_data'!$B$3)</f>
        <v>GBP</v>
      </c>
      <c r="E498" s="5">
        <f>IF('[1]#source_data'!A501="","",IF('[1]#source_data'!D501="","",'[1]#source_data'!D501))</f>
        <v>567</v>
      </c>
      <c r="F498" s="5">
        <f>IF('[1]#source_data'!A501="","",IF('[1]#source_data'!F501="","",'[1]#source_data'!F501))</f>
        <v>567</v>
      </c>
      <c r="G498" s="6">
        <f>IF('[1]#source_data'!A501="","",IF('[1]#source_data'!E501="","",'[1]#source_data'!E501))</f>
        <v>45230</v>
      </c>
      <c r="H498" s="4" t="str">
        <f>IF('[1]#source_data'!A501="","",IF(AND(J498="",K498=""),'[1]#fixed_data'!$B$4&amp;SUBSTITUTE(I498," ","-"),IF(J498="","GB-COH-"&amp;K498,IF(LEFT(J498,2)="SC","GB-SC-"&amp;J498,IF(AND(LEFT(J498,1)="1",LEN(J498)=6),"GB-NIC-"&amp;J498,IF(LEFT(J498,3)="NIC","GB-NIC-"&amp;SUBSTITUTE(J498,"NIC",""),IF(LEFT(J498,1)="X","GB-REV-"&amp;J498,"GB-CHC-"&amp;J498)))))))</f>
        <v>GB-CHC-1046047</v>
      </c>
      <c r="I498" s="4" t="str">
        <f>IF('[1]#source_data'!A501="","",IF('[1]#source_data'!G501="","",'[1]#source_data'!G501))</f>
        <v>The Change Foundation</v>
      </c>
      <c r="J498" s="4">
        <f>IF('[1]#source_data'!A501="","",IF(ISBLANK('[1]#source_data'!H501),"",'[1]#source_data'!H501))</f>
        <v>1046047</v>
      </c>
      <c r="K498" s="4" t="str">
        <f>IF('[1]#source_data'!A501="","",IF('[1]#source_data'!I501="","",TEXT('[1]#source_data'!I501,"00000000")))</f>
        <v/>
      </c>
      <c r="L498" s="4" t="str">
        <f>IF('[1]#source_data'!A501="","",'[1]#fixed_data'!$B$5)</f>
        <v>GB-CHC-1152596</v>
      </c>
      <c r="M498" s="4" t="str">
        <f>IF('[1]#source_data'!A501="","",'[1]#fixed_data'!$B$6)</f>
        <v>The Berkeley Foundation</v>
      </c>
      <c r="N498" s="4" t="str">
        <f>IF('[1]#source_data'!A501="","",IF('[1]#source_data'!J501="","",'[1]#source_data'!J501))</f>
        <v>Unrestricted funding</v>
      </c>
      <c r="O498" s="4" t="str">
        <f>IF('[1]#source_data'!A501="","",IF('[1]#source_data'!K501="","",'[1]#source_data'!K501))</f>
        <v>Birmingham</v>
      </c>
      <c r="P498" s="4" t="str">
        <f>IF('[1]#source_data'!A501="","",IF(O498="","",VLOOKUP(O498,[1]!Table2[#All],2,FALSE)))</f>
        <v>E08000025</v>
      </c>
      <c r="Q498" s="4" t="str">
        <f>IF('[1]#source_data'!A501="","",IF(O498="","",VLOOKUP(O498,[1]!Table2[#All],3,FALSE)))</f>
        <v>MD</v>
      </c>
      <c r="R498" s="4" t="str">
        <f>IF('[1]#source_data'!A501="","",IF('[1]#source_data'!L501="","",'[1]#source_data'!L501))</f>
        <v>London</v>
      </c>
      <c r="S498" s="4" t="str">
        <f>IF('[1]#source_data'!A501="","",IF(R498="","",VLOOKUP(R498,[1]!Table2[#All],2,FALSE)))</f>
        <v>E12000007</v>
      </c>
      <c r="T498" s="4" t="str">
        <f>IF('[1]#source_data'!A501="","",IF(R498="","",VLOOKUP(R498,[1]!Table2[#All],3,FALSE)))</f>
        <v>RGN/GOR</v>
      </c>
      <c r="U498" s="4" t="str">
        <f>IF('[1]#source_data'!A501="","",IF('[1]#source_data'!M501="","",'[1]#source_data'!M501))</f>
        <v/>
      </c>
      <c r="V498" s="4" t="str">
        <f>IF('[1]#source_data'!A501="","",IF(U498="","",VLOOKUP(U498,[1]!Table2[#All],2,FALSE)))</f>
        <v/>
      </c>
      <c r="W498" s="4" t="str">
        <f>IF('[1]#source_data'!A501="","",IF(U498="","",VLOOKUP(U498,[1]!Table2[#All],3,FALSE)))</f>
        <v/>
      </c>
      <c r="X498" s="4" t="str">
        <f>IF('[1]#source_data'!A501="","",IF('[1]#source_data'!N501="","",'[1]#source_data'!N501))</f>
        <v/>
      </c>
      <c r="Y498" s="4" t="str">
        <f>IF('[1]#source_data'!A501="","",IF(X498="","",VLOOKUP(X498,[1]!Table2[#All],2,FALSE)))</f>
        <v/>
      </c>
      <c r="Z498" s="4" t="str">
        <f>IF('[1]#source_data'!A501="","",IF(X498="","",VLOOKUP(X498,[1]!Table2[#All],3,FALSE)))</f>
        <v/>
      </c>
      <c r="AA498" s="7">
        <f ca="1">IF('[1]#source_data'!A501="","",'[1]#fixed_data'!$B$7)</f>
        <v>46079</v>
      </c>
      <c r="AB498" s="4" t="str">
        <f>IF('[1]#source_data'!A501="","",'[1]#fixed_data'!$B$8)</f>
        <v>https://www.berkeleyfoundation.org.uk/</v>
      </c>
      <c r="AC498" s="4">
        <f>IF('[1]#source_data'!A501="","",IF('[1]#source_data'!O501="","",'[1]#source_data'!O501))</f>
        <v>0</v>
      </c>
    </row>
    <row r="499" spans="1:29" x14ac:dyDescent="0.25">
      <c r="A499" s="4" t="str">
        <f>IF('[1]#source_data'!A502="","",CONCATENATE('[1]#fixed_data'!$B$2&amp;'[1]#source_data'!A502))</f>
        <v>360G-BerkeleyFdn-FG1308</v>
      </c>
      <c r="B499" s="4" t="str">
        <f>IF('[1]#source_data'!A502="","",IF('[1]#source_data'!B502="","",'[1]#source_data'!B502))</f>
        <v>Match funding payment</v>
      </c>
      <c r="C499" s="4" t="str">
        <f>IF('[1]#source_data'!A502="","",IF('[1]#source_data'!C502="","",'[1]#source_data'!C502))</f>
        <v xml:space="preserve">Unrestricted grant provided to partner charities on a quarterly basis to match staff fundraising, volunteering time and donations through payroll giving, in line with the Berkeley Foundation's match funding policy. </v>
      </c>
      <c r="D499" s="4" t="str">
        <f>IF('[1]#source_data'!A502="","",'[1]#fixed_data'!$B$3)</f>
        <v>GBP</v>
      </c>
      <c r="E499" s="5">
        <f>IF('[1]#source_data'!A502="","",IF('[1]#source_data'!D502="","",'[1]#source_data'!D502))</f>
        <v>1160</v>
      </c>
      <c r="F499" s="5">
        <f>IF('[1]#source_data'!A502="","",IF('[1]#source_data'!F502="","",'[1]#source_data'!F502))</f>
        <v>1160</v>
      </c>
      <c r="G499" s="6">
        <f>IF('[1]#source_data'!A502="","",IF('[1]#source_data'!E502="","",'[1]#source_data'!E502))</f>
        <v>45230</v>
      </c>
      <c r="H499" s="4" t="str">
        <f>IF('[1]#source_data'!A502="","",IF(AND(J499="",K499=""),'[1]#fixed_data'!$B$4&amp;SUBSTITUTE(I499," ","-"),IF(J499="","GB-COH-"&amp;K499,IF(LEFT(J499,2)="SC","GB-SC-"&amp;J499,IF(AND(LEFT(J499,1)="1",LEN(J499)=6),"GB-NIC-"&amp;J499,IF(LEFT(J499,3)="NIC","GB-NIC-"&amp;SUBSTITUTE(J499,"NIC",""),IF(LEFT(J499,1)="X","GB-REV-"&amp;J499,"GB-CHC-"&amp;J499)))))))</f>
        <v>GB-CHC-1124833</v>
      </c>
      <c r="I499" s="4" t="str">
        <f>IF('[1]#source_data'!A502="","",IF('[1]#source_data'!G502="","",'[1]#source_data'!G502))</f>
        <v>Mayor's Fund for London</v>
      </c>
      <c r="J499" s="4">
        <f>IF('[1]#source_data'!A502="","",IF(ISBLANK('[1]#source_data'!H502),"",'[1]#source_data'!H502))</f>
        <v>1124833</v>
      </c>
      <c r="K499" s="4" t="str">
        <f>IF('[1]#source_data'!A502="","",IF('[1]#source_data'!I502="","",TEXT('[1]#source_data'!I502,"00000000")))</f>
        <v/>
      </c>
      <c r="L499" s="4" t="str">
        <f>IF('[1]#source_data'!A502="","",'[1]#fixed_data'!$B$5)</f>
        <v>GB-CHC-1152596</v>
      </c>
      <c r="M499" s="4" t="str">
        <f>IF('[1]#source_data'!A502="","",'[1]#fixed_data'!$B$6)</f>
        <v>The Berkeley Foundation</v>
      </c>
      <c r="N499" s="4" t="str">
        <f>IF('[1]#source_data'!A502="","",IF('[1]#source_data'!J502="","",'[1]#source_data'!J502))</f>
        <v>Unrestricted funding</v>
      </c>
      <c r="O499" s="4" t="str">
        <f>IF('[1]#source_data'!A502="","",IF('[1]#source_data'!K502="","",'[1]#source_data'!K502))</f>
        <v>London</v>
      </c>
      <c r="P499" s="4" t="str">
        <f>IF('[1]#source_data'!A502="","",IF(O499="","",VLOOKUP(O499,[1]!Table2[#All],2,FALSE)))</f>
        <v>E12000007</v>
      </c>
      <c r="Q499" s="4" t="str">
        <f>IF('[1]#source_data'!A502="","",IF(O499="","",VLOOKUP(O499,[1]!Table2[#All],3,FALSE)))</f>
        <v>RGN/GOR</v>
      </c>
      <c r="R499" s="4" t="str">
        <f>IF('[1]#source_data'!A502="","",IF('[1]#source_data'!L502="","",'[1]#source_data'!L502))</f>
        <v/>
      </c>
      <c r="S499" s="4" t="str">
        <f>IF('[1]#source_data'!A502="","",IF(R499="","",VLOOKUP(R499,[1]!Table2[#All],2,FALSE)))</f>
        <v/>
      </c>
      <c r="T499" s="4" t="str">
        <f>IF('[1]#source_data'!A502="","",IF(R499="","",VLOOKUP(R499,[1]!Table2[#All],3,FALSE)))</f>
        <v/>
      </c>
      <c r="U499" s="4" t="str">
        <f>IF('[1]#source_data'!A502="","",IF('[1]#source_data'!M502="","",'[1]#source_data'!M502))</f>
        <v/>
      </c>
      <c r="V499" s="4" t="str">
        <f>IF('[1]#source_data'!A502="","",IF(U499="","",VLOOKUP(U499,[1]!Table2[#All],2,FALSE)))</f>
        <v/>
      </c>
      <c r="W499" s="4" t="str">
        <f>IF('[1]#source_data'!A502="","",IF(U499="","",VLOOKUP(U499,[1]!Table2[#All],3,FALSE)))</f>
        <v/>
      </c>
      <c r="X499" s="4" t="str">
        <f>IF('[1]#source_data'!A502="","",IF('[1]#source_data'!N502="","",'[1]#source_data'!N502))</f>
        <v/>
      </c>
      <c r="Y499" s="4" t="str">
        <f>IF('[1]#source_data'!A502="","",IF(X499="","",VLOOKUP(X499,[1]!Table2[#All],2,FALSE)))</f>
        <v/>
      </c>
      <c r="Z499" s="4" t="str">
        <f>IF('[1]#source_data'!A502="","",IF(X499="","",VLOOKUP(X499,[1]!Table2[#All],3,FALSE)))</f>
        <v/>
      </c>
      <c r="AA499" s="7">
        <f ca="1">IF('[1]#source_data'!A502="","",'[1]#fixed_data'!$B$7)</f>
        <v>46079</v>
      </c>
      <c r="AB499" s="4" t="str">
        <f>IF('[1]#source_data'!A502="","",'[1]#fixed_data'!$B$8)</f>
        <v>https://www.berkeleyfoundation.org.uk/</v>
      </c>
      <c r="AC499" s="4">
        <f>IF('[1]#source_data'!A502="","",IF('[1]#source_data'!O502="","",'[1]#source_data'!O502))</f>
        <v>0</v>
      </c>
    </row>
    <row r="500" spans="1:29" x14ac:dyDescent="0.25">
      <c r="A500" s="4" t="str">
        <f>IF('[1]#source_data'!A503="","",CONCATENATE('[1]#fixed_data'!$B$2&amp;'[1]#source_data'!A503))</f>
        <v>360G-BerkeleyFdn-FG1309</v>
      </c>
      <c r="B500" s="4" t="str">
        <f>IF('[1]#source_data'!A503="","",IF('[1]#source_data'!B503="","",'[1]#source_data'!B503))</f>
        <v>Match funding payment</v>
      </c>
      <c r="C500" s="4" t="str">
        <f>IF('[1]#source_data'!A503="","",IF('[1]#source_data'!C503="","",'[1]#source_data'!C503))</f>
        <v xml:space="preserve">Unrestricted grant provided to partner charities on a quarterly basis to match staff fundraising, volunteering time and donations through payroll giving, in line with the Berkeley Foundation's match funding policy. </v>
      </c>
      <c r="D500" s="4" t="str">
        <f>IF('[1]#source_data'!A503="","",'[1]#fixed_data'!$B$3)</f>
        <v>GBP</v>
      </c>
      <c r="E500" s="5">
        <f>IF('[1]#source_data'!A503="","",IF('[1]#source_data'!D503="","",'[1]#source_data'!D503))</f>
        <v>438</v>
      </c>
      <c r="F500" s="5">
        <f>IF('[1]#source_data'!A503="","",IF('[1]#source_data'!F503="","",'[1]#source_data'!F503))</f>
        <v>438</v>
      </c>
      <c r="G500" s="6">
        <f>IF('[1]#source_data'!A503="","",IF('[1]#source_data'!E503="","",'[1]#source_data'!E503))</f>
        <v>45230</v>
      </c>
      <c r="H500" s="4" t="str">
        <f>IF('[1]#source_data'!A503="","",IF(AND(J500="",K500=""),'[1]#fixed_data'!$B$4&amp;SUBSTITUTE(I500," ","-"),IF(J500="","GB-COH-"&amp;K500,IF(LEFT(J500,2)="SC","GB-SC-"&amp;J500,IF(AND(LEFT(J500,1)="1",LEN(J500)=6),"GB-NIC-"&amp;J500,IF(LEFT(J500,3)="NIC","GB-NIC-"&amp;SUBSTITUTE(J500,"NIC",""),IF(LEFT(J500,1)="X","GB-REV-"&amp;J500,"GB-CHC-"&amp;J500)))))))</f>
        <v>GB-CHC-1123791</v>
      </c>
      <c r="I500" s="4" t="str">
        <f>IF('[1]#source_data'!A503="","",IF('[1]#source_data'!G503="","",'[1]#source_data'!G503))</f>
        <v>MyBnk</v>
      </c>
      <c r="J500" s="4">
        <f>IF('[1]#source_data'!A503="","",IF(ISBLANK('[1]#source_data'!H503),"",'[1]#source_data'!H503))</f>
        <v>1123791</v>
      </c>
      <c r="K500" s="4" t="str">
        <f>IF('[1]#source_data'!A503="","",IF('[1]#source_data'!I503="","",TEXT('[1]#source_data'!I503,"00000000")))</f>
        <v/>
      </c>
      <c r="L500" s="4" t="str">
        <f>IF('[1]#source_data'!A503="","",'[1]#fixed_data'!$B$5)</f>
        <v>GB-CHC-1152596</v>
      </c>
      <c r="M500" s="4" t="str">
        <f>IF('[1]#source_data'!A503="","",'[1]#fixed_data'!$B$6)</f>
        <v>The Berkeley Foundation</v>
      </c>
      <c r="N500" s="4" t="str">
        <f>IF('[1]#source_data'!A503="","",IF('[1]#source_data'!J503="","",'[1]#source_data'!J503))</f>
        <v>Unrestricted funding</v>
      </c>
      <c r="O500" s="4" t="str">
        <f>IF('[1]#source_data'!A503="","",IF('[1]#source_data'!K503="","",'[1]#source_data'!K503))</f>
        <v>Birmingham</v>
      </c>
      <c r="P500" s="4" t="str">
        <f>IF('[1]#source_data'!A503="","",IF(O500="","",VLOOKUP(O500,[1]!Table2[#All],2,FALSE)))</f>
        <v>E08000025</v>
      </c>
      <c r="Q500" s="4" t="str">
        <f>IF('[1]#source_data'!A503="","",IF(O500="","",VLOOKUP(O500,[1]!Table2[#All],3,FALSE)))</f>
        <v>MD</v>
      </c>
      <c r="R500" s="4" t="str">
        <f>IF('[1]#source_data'!A503="","",IF('[1]#source_data'!L503="","",'[1]#source_data'!L503))</f>
        <v>London</v>
      </c>
      <c r="S500" s="4" t="str">
        <f>IF('[1]#source_data'!A503="","",IF(R500="","",VLOOKUP(R500,[1]!Table2[#All],2,FALSE)))</f>
        <v>E12000007</v>
      </c>
      <c r="T500" s="4" t="str">
        <f>IF('[1]#source_data'!A503="","",IF(R500="","",VLOOKUP(R500,[1]!Table2[#All],3,FALSE)))</f>
        <v>RGN/GOR</v>
      </c>
      <c r="U500" s="4" t="str">
        <f>IF('[1]#source_data'!A503="","",IF('[1]#source_data'!M503="","",'[1]#source_data'!M503))</f>
        <v/>
      </c>
      <c r="V500" s="4" t="str">
        <f>IF('[1]#source_data'!A503="","",IF(U500="","",VLOOKUP(U500,[1]!Table2[#All],2,FALSE)))</f>
        <v/>
      </c>
      <c r="W500" s="4" t="str">
        <f>IF('[1]#source_data'!A503="","",IF(U500="","",VLOOKUP(U500,[1]!Table2[#All],3,FALSE)))</f>
        <v/>
      </c>
      <c r="X500" s="4" t="str">
        <f>IF('[1]#source_data'!A503="","",IF('[1]#source_data'!N503="","",'[1]#source_data'!N503))</f>
        <v/>
      </c>
      <c r="Y500" s="4" t="str">
        <f>IF('[1]#source_data'!A503="","",IF(X500="","",VLOOKUP(X500,[1]!Table2[#All],2,FALSE)))</f>
        <v/>
      </c>
      <c r="Z500" s="4" t="str">
        <f>IF('[1]#source_data'!A503="","",IF(X500="","",VLOOKUP(X500,[1]!Table2[#All],3,FALSE)))</f>
        <v/>
      </c>
      <c r="AA500" s="7">
        <f ca="1">IF('[1]#source_data'!A503="","",'[1]#fixed_data'!$B$7)</f>
        <v>46079</v>
      </c>
      <c r="AB500" s="4" t="str">
        <f>IF('[1]#source_data'!A503="","",'[1]#fixed_data'!$B$8)</f>
        <v>https://www.berkeleyfoundation.org.uk/</v>
      </c>
      <c r="AC500" s="4">
        <f>IF('[1]#source_data'!A503="","",IF('[1]#source_data'!O503="","",'[1]#source_data'!O503))</f>
        <v>0</v>
      </c>
    </row>
    <row r="501" spans="1:29" x14ac:dyDescent="0.25">
      <c r="A501" s="4" t="str">
        <f>IF('[1]#source_data'!A504="","",CONCATENATE('[1]#fixed_data'!$B$2&amp;'[1]#source_data'!A504))</f>
        <v>360G-BerkeleyFdn-FG1310</v>
      </c>
      <c r="B501" s="4" t="str">
        <f>IF('[1]#source_data'!A504="","",IF('[1]#source_data'!B504="","",'[1]#source_data'!B504))</f>
        <v>Match funding payment</v>
      </c>
      <c r="C501" s="4" t="str">
        <f>IF('[1]#source_data'!A504="","",IF('[1]#source_data'!C504="","",'[1]#source_data'!C504))</f>
        <v xml:space="preserve">Unrestricted grant provided to partner charities on a quarterly basis to match staff fundraising, volunteering time and donations through payroll giving, in line with the Berkeley Foundation's match funding policy. </v>
      </c>
      <c r="D501" s="4" t="str">
        <f>IF('[1]#source_data'!A504="","",'[1]#fixed_data'!$B$3)</f>
        <v>GBP</v>
      </c>
      <c r="E501" s="5">
        <f>IF('[1]#source_data'!A504="","",IF('[1]#source_data'!D504="","",'[1]#source_data'!D504))</f>
        <v>468.75</v>
      </c>
      <c r="F501" s="5">
        <f>IF('[1]#source_data'!A504="","",IF('[1]#source_data'!F504="","",'[1]#source_data'!F504))</f>
        <v>468.75</v>
      </c>
      <c r="G501" s="6">
        <f>IF('[1]#source_data'!A504="","",IF('[1]#source_data'!E504="","",'[1]#source_data'!E504))</f>
        <v>45230</v>
      </c>
      <c r="H501" s="4" t="str">
        <f>IF('[1]#source_data'!A504="","",IF(AND(J501="",K501=""),'[1]#fixed_data'!$B$4&amp;SUBSTITUTE(I501," ","-"),IF(J501="","GB-COH-"&amp;K501,IF(LEFT(J501,2)="SC","GB-SC-"&amp;J501,IF(AND(LEFT(J501,1)="1",LEN(J501)=6),"GB-NIC-"&amp;J501,IF(LEFT(J501,3)="NIC","GB-NIC-"&amp;SUBSTITUTE(J501,"NIC",""),IF(LEFT(J501,1)="X","GB-REV-"&amp;J501,"GB-CHC-"&amp;J501)))))))</f>
        <v>GB-CHC-4465125</v>
      </c>
      <c r="I501" s="4" t="str">
        <f>IF('[1]#source_data'!A504="","",IF('[1]#source_data'!G504="","",'[1]#source_data'!G504))</f>
        <v>Imperial College London</v>
      </c>
      <c r="J501" s="4">
        <f>IF('[1]#source_data'!A504="","",IF(ISBLANK('[1]#source_data'!H504),"",'[1]#source_data'!H504))</f>
        <v>4465125</v>
      </c>
      <c r="K501" s="4" t="str">
        <f>IF('[1]#source_data'!A504="","",IF('[1]#source_data'!I504="","",TEXT('[1]#source_data'!I504,"00000000")))</f>
        <v/>
      </c>
      <c r="L501" s="4" t="str">
        <f>IF('[1]#source_data'!A504="","",'[1]#fixed_data'!$B$5)</f>
        <v>GB-CHC-1152596</v>
      </c>
      <c r="M501" s="4" t="str">
        <f>IF('[1]#source_data'!A504="","",'[1]#fixed_data'!$B$6)</f>
        <v>The Berkeley Foundation</v>
      </c>
      <c r="N501" s="4" t="str">
        <f>IF('[1]#source_data'!A504="","",IF('[1]#source_data'!J504="","",'[1]#source_data'!J504))</f>
        <v>Unrestricted funding</v>
      </c>
      <c r="O501" s="4" t="str">
        <f>IF('[1]#source_data'!A504="","",IF('[1]#source_data'!K504="","",'[1]#source_data'!K504))</f>
        <v>London</v>
      </c>
      <c r="P501" s="4" t="str">
        <f>IF('[1]#source_data'!A504="","",IF(O501="","",VLOOKUP(O501,[1]!Table2[#All],2,FALSE)))</f>
        <v>E12000007</v>
      </c>
      <c r="Q501" s="4" t="str">
        <f>IF('[1]#source_data'!A504="","",IF(O501="","",VLOOKUP(O501,[1]!Table2[#All],3,FALSE)))</f>
        <v>RGN/GOR</v>
      </c>
      <c r="R501" s="4" t="str">
        <f>IF('[1]#source_data'!A504="","",IF('[1]#source_data'!L504="","",'[1]#source_data'!L504))</f>
        <v/>
      </c>
      <c r="S501" s="4" t="str">
        <f>IF('[1]#source_data'!A504="","",IF(R501="","",VLOOKUP(R501,[1]!Table2[#All],2,FALSE)))</f>
        <v/>
      </c>
      <c r="T501" s="4" t="str">
        <f>IF('[1]#source_data'!A504="","",IF(R501="","",VLOOKUP(R501,[1]!Table2[#All],3,FALSE)))</f>
        <v/>
      </c>
      <c r="U501" s="4" t="str">
        <f>IF('[1]#source_data'!A504="","",IF('[1]#source_data'!M504="","",'[1]#source_data'!M504))</f>
        <v/>
      </c>
      <c r="V501" s="4" t="str">
        <f>IF('[1]#source_data'!A504="","",IF(U501="","",VLOOKUP(U501,[1]!Table2[#All],2,FALSE)))</f>
        <v/>
      </c>
      <c r="W501" s="4" t="str">
        <f>IF('[1]#source_data'!A504="","",IF(U501="","",VLOOKUP(U501,[1]!Table2[#All],3,FALSE)))</f>
        <v/>
      </c>
      <c r="X501" s="4" t="str">
        <f>IF('[1]#source_data'!A504="","",IF('[1]#source_data'!N504="","",'[1]#source_data'!N504))</f>
        <v/>
      </c>
      <c r="Y501" s="4" t="str">
        <f>IF('[1]#source_data'!A504="","",IF(X501="","",VLOOKUP(X501,[1]!Table2[#All],2,FALSE)))</f>
        <v/>
      </c>
      <c r="Z501" s="4" t="str">
        <f>IF('[1]#source_data'!A504="","",IF(X501="","",VLOOKUP(X501,[1]!Table2[#All],3,FALSE)))</f>
        <v/>
      </c>
      <c r="AA501" s="7">
        <f ca="1">IF('[1]#source_data'!A504="","",'[1]#fixed_data'!$B$7)</f>
        <v>46079</v>
      </c>
      <c r="AB501" s="4" t="str">
        <f>IF('[1]#source_data'!A504="","",'[1]#fixed_data'!$B$8)</f>
        <v>https://www.berkeleyfoundation.org.uk/</v>
      </c>
      <c r="AC501" s="4">
        <f>IF('[1]#source_data'!A504="","",IF('[1]#source_data'!O504="","",'[1]#source_data'!O504))</f>
        <v>0</v>
      </c>
    </row>
    <row r="502" spans="1:29" x14ac:dyDescent="0.25">
      <c r="A502" s="4" t="str">
        <f>IF('[1]#source_data'!A505="","",CONCATENATE('[1]#fixed_data'!$B$2&amp;'[1]#source_data'!A505))</f>
        <v>360G-BerkeleyFdn-FG1311</v>
      </c>
      <c r="B502" s="4" t="str">
        <f>IF('[1]#source_data'!A505="","",IF('[1]#source_data'!B505="","",'[1]#source_data'!B505))</f>
        <v>Match funding payment</v>
      </c>
      <c r="C502" s="4" t="str">
        <f>IF('[1]#source_data'!A505="","",IF('[1]#source_data'!C505="","",'[1]#source_data'!C505))</f>
        <v xml:space="preserve">Unrestricted grant provided to partner charities on a quarterly basis to match staff fundraising, volunteering time and donations through payroll giving, in line with the Berkeley Foundation's match funding policy. </v>
      </c>
      <c r="D502" s="4" t="str">
        <f>IF('[1]#source_data'!A505="","",'[1]#fixed_data'!$B$3)</f>
        <v>GBP</v>
      </c>
      <c r="E502" s="5">
        <f>IF('[1]#source_data'!A505="","",IF('[1]#source_data'!D505="","",'[1]#source_data'!D505))</f>
        <v>375</v>
      </c>
      <c r="F502" s="5">
        <f>IF('[1]#source_data'!A505="","",IF('[1]#source_data'!F505="","",'[1]#source_data'!F505))</f>
        <v>375</v>
      </c>
      <c r="G502" s="6">
        <f>IF('[1]#source_data'!A505="","",IF('[1]#source_data'!E505="","",'[1]#source_data'!E505))</f>
        <v>45230</v>
      </c>
      <c r="H502" s="4" t="str">
        <f>IF('[1]#source_data'!A505="","",IF(AND(J502="",K502=""),'[1]#fixed_data'!$B$4&amp;SUBSTITUTE(I502," ","-"),IF(J502="","GB-COH-"&amp;K502,IF(LEFT(J502,2)="SC","GB-SC-"&amp;J502,IF(AND(LEFT(J502,1)="1",LEN(J502)=6),"GB-NIC-"&amp;J502,IF(LEFT(J502,3)="NIC","GB-NIC-"&amp;SUBSTITUTE(J502,"NIC",""),IF(LEFT(J502,1)="X","GB-REV-"&amp;J502,"GB-CHC-"&amp;J502)))))))</f>
        <v>GB-CHC-1121105</v>
      </c>
      <c r="I502" s="4" t="str">
        <f>IF('[1]#source_data'!A505="","",IF('[1]#source_data'!G505="","",'[1]#source_data'!G505))</f>
        <v>Groundwork London</v>
      </c>
      <c r="J502" s="4">
        <f>IF('[1]#source_data'!A505="","",IF(ISBLANK('[1]#source_data'!H505),"",'[1]#source_data'!H505))</f>
        <v>1121105</v>
      </c>
      <c r="K502" s="4" t="str">
        <f>IF('[1]#source_data'!A505="","",IF('[1]#source_data'!I505="","",TEXT('[1]#source_data'!I505,"00000000")))</f>
        <v/>
      </c>
      <c r="L502" s="4" t="str">
        <f>IF('[1]#source_data'!A505="","",'[1]#fixed_data'!$B$5)</f>
        <v>GB-CHC-1152596</v>
      </c>
      <c r="M502" s="4" t="str">
        <f>IF('[1]#source_data'!A505="","",'[1]#fixed_data'!$B$6)</f>
        <v>The Berkeley Foundation</v>
      </c>
      <c r="N502" s="4" t="str">
        <f>IF('[1]#source_data'!A505="","",IF('[1]#source_data'!J505="","",'[1]#source_data'!J505))</f>
        <v>Unrestricted funding</v>
      </c>
      <c r="O502" s="4" t="str">
        <f>IF('[1]#source_data'!A505="","",IF('[1]#source_data'!K505="","",'[1]#source_data'!K505))</f>
        <v>South East England</v>
      </c>
      <c r="P502" s="4" t="str">
        <f>IF('[1]#source_data'!A505="","",IF(O502="","",VLOOKUP(O502,[1]!Table2[#All],2,FALSE)))</f>
        <v>E12000008</v>
      </c>
      <c r="Q502" s="4" t="str">
        <f>IF('[1]#source_data'!A505="","",IF(O502="","",VLOOKUP(O502,[1]!Table2[#All],3,FALSE)))</f>
        <v>RGN/GOR</v>
      </c>
      <c r="R502" s="4" t="str">
        <f>IF('[1]#source_data'!A505="","",IF('[1]#source_data'!L505="","",'[1]#source_data'!L505))</f>
        <v>London</v>
      </c>
      <c r="S502" s="4" t="str">
        <f>IF('[1]#source_data'!A505="","",IF(R502="","",VLOOKUP(R502,[1]!Table2[#All],2,FALSE)))</f>
        <v>E12000007</v>
      </c>
      <c r="T502" s="4" t="str">
        <f>IF('[1]#source_data'!A505="","",IF(R502="","",VLOOKUP(R502,[1]!Table2[#All],3,FALSE)))</f>
        <v>RGN/GOR</v>
      </c>
      <c r="U502" s="4" t="str">
        <f>IF('[1]#source_data'!A505="","",IF('[1]#source_data'!M505="","",'[1]#source_data'!M505))</f>
        <v/>
      </c>
      <c r="V502" s="4" t="str">
        <f>IF('[1]#source_data'!A505="","",IF(U502="","",VLOOKUP(U502,[1]!Table2[#All],2,FALSE)))</f>
        <v/>
      </c>
      <c r="W502" s="4" t="str">
        <f>IF('[1]#source_data'!A505="","",IF(U502="","",VLOOKUP(U502,[1]!Table2[#All],3,FALSE)))</f>
        <v/>
      </c>
      <c r="X502" s="4" t="str">
        <f>IF('[1]#source_data'!A505="","",IF('[1]#source_data'!N505="","",'[1]#source_data'!N505))</f>
        <v/>
      </c>
      <c r="Y502" s="4" t="str">
        <f>IF('[1]#source_data'!A505="","",IF(X502="","",VLOOKUP(X502,[1]!Table2[#All],2,FALSE)))</f>
        <v/>
      </c>
      <c r="Z502" s="4" t="str">
        <f>IF('[1]#source_data'!A505="","",IF(X502="","",VLOOKUP(X502,[1]!Table2[#All],3,FALSE)))</f>
        <v/>
      </c>
      <c r="AA502" s="7">
        <f ca="1">IF('[1]#source_data'!A505="","",'[1]#fixed_data'!$B$7)</f>
        <v>46079</v>
      </c>
      <c r="AB502" s="4" t="str">
        <f>IF('[1]#source_data'!A505="","",'[1]#fixed_data'!$B$8)</f>
        <v>https://www.berkeleyfoundation.org.uk/</v>
      </c>
      <c r="AC502" s="4">
        <f>IF('[1]#source_data'!A505="","",IF('[1]#source_data'!O505="","",'[1]#source_data'!O505))</f>
        <v>0</v>
      </c>
    </row>
    <row r="503" spans="1:29" x14ac:dyDescent="0.25">
      <c r="A503" s="4" t="str">
        <f>IF('[1]#source_data'!A506="","",CONCATENATE('[1]#fixed_data'!$B$2&amp;'[1]#source_data'!A506))</f>
        <v>360G-BerkeleyFdn-FG1312</v>
      </c>
      <c r="B503" s="4" t="str">
        <f>IF('[1]#source_data'!A506="","",IF('[1]#source_data'!B506="","",'[1]#source_data'!B506))</f>
        <v>Match funding payment</v>
      </c>
      <c r="C503" s="4" t="str">
        <f>IF('[1]#source_data'!A506="","",IF('[1]#source_data'!C506="","",'[1]#source_data'!C506))</f>
        <v xml:space="preserve">Unrestricted grant provided to partner charities on a quarterly basis to match staff fundraising, volunteering time and donations through payroll giving, in line with the Berkeley Foundation's match funding policy. </v>
      </c>
      <c r="D503" s="4" t="str">
        <f>IF('[1]#source_data'!A506="","",'[1]#fixed_data'!$B$3)</f>
        <v>GBP</v>
      </c>
      <c r="E503" s="5">
        <f>IF('[1]#source_data'!A506="","",IF('[1]#source_data'!D506="","",'[1]#source_data'!D506))</f>
        <v>3432.5</v>
      </c>
      <c r="F503" s="5">
        <f>IF('[1]#source_data'!A506="","",IF('[1]#source_data'!F506="","",'[1]#source_data'!F506))</f>
        <v>3432.5</v>
      </c>
      <c r="G503" s="6">
        <f>IF('[1]#source_data'!A506="","",IF('[1]#source_data'!E506="","",'[1]#source_data'!E506))</f>
        <v>45230</v>
      </c>
      <c r="H503" s="4" t="str">
        <f>IF('[1]#source_data'!A506="","",IF(AND(J503="",K503=""),'[1]#fixed_data'!$B$4&amp;SUBSTITUTE(I503," ","-"),IF(J503="","GB-COH-"&amp;K503,IF(LEFT(J503,2)="SC","GB-SC-"&amp;J503,IF(AND(LEFT(J503,1)="1",LEN(J503)=6),"GB-NIC-"&amp;J503,IF(LEFT(J503,3)="NIC","GB-NIC-"&amp;SUBSTITUTE(J503,"NIC",""),IF(LEFT(J503,1)="X","GB-REV-"&amp;J503,"GB-CHC-"&amp;J503)))))))</f>
        <v>GB-CHC-1059029</v>
      </c>
      <c r="I503" s="4" t="str">
        <f>IF('[1]#source_data'!A506="","",IF('[1]#source_data'!G506="","",'[1]#source_data'!G506))</f>
        <v>Richard House Trust</v>
      </c>
      <c r="J503" s="4">
        <f>IF('[1]#source_data'!A506="","",IF(ISBLANK('[1]#source_data'!H506),"",'[1]#source_data'!H506))</f>
        <v>1059029</v>
      </c>
      <c r="K503" s="4" t="str">
        <f>IF('[1]#source_data'!A506="","",IF('[1]#source_data'!I506="","",TEXT('[1]#source_data'!I506,"00000000")))</f>
        <v/>
      </c>
      <c r="L503" s="4" t="str">
        <f>IF('[1]#source_data'!A506="","",'[1]#fixed_data'!$B$5)</f>
        <v>GB-CHC-1152596</v>
      </c>
      <c r="M503" s="4" t="str">
        <f>IF('[1]#source_data'!A506="","",'[1]#fixed_data'!$B$6)</f>
        <v>The Berkeley Foundation</v>
      </c>
      <c r="N503" s="4" t="str">
        <f>IF('[1]#source_data'!A506="","",IF('[1]#source_data'!J506="","",'[1]#source_data'!J506))</f>
        <v>Unrestricted funding</v>
      </c>
      <c r="O503" s="4" t="str">
        <f>IF('[1]#source_data'!A506="","",IF('[1]#source_data'!K506="","",'[1]#source_data'!K506))</f>
        <v>London</v>
      </c>
      <c r="P503" s="4" t="str">
        <f>IF('[1]#source_data'!A506="","",IF(O503="","",VLOOKUP(O503,[1]!Table2[#All],2,FALSE)))</f>
        <v>E12000007</v>
      </c>
      <c r="Q503" s="4" t="str">
        <f>IF('[1]#source_data'!A506="","",IF(O503="","",VLOOKUP(O503,[1]!Table2[#All],3,FALSE)))</f>
        <v>RGN/GOR</v>
      </c>
      <c r="R503" s="4" t="str">
        <f>IF('[1]#source_data'!A506="","",IF('[1]#source_data'!L506="","",'[1]#source_data'!L506))</f>
        <v/>
      </c>
      <c r="S503" s="4" t="str">
        <f>IF('[1]#source_data'!A506="","",IF(R503="","",VLOOKUP(R503,[1]!Table2[#All],2,FALSE)))</f>
        <v/>
      </c>
      <c r="T503" s="4" t="str">
        <f>IF('[1]#source_data'!A506="","",IF(R503="","",VLOOKUP(R503,[1]!Table2[#All],3,FALSE)))</f>
        <v/>
      </c>
      <c r="U503" s="4" t="str">
        <f>IF('[1]#source_data'!A506="","",IF('[1]#source_data'!M506="","",'[1]#source_data'!M506))</f>
        <v/>
      </c>
      <c r="V503" s="4" t="str">
        <f>IF('[1]#source_data'!A506="","",IF(U503="","",VLOOKUP(U503,[1]!Table2[#All],2,FALSE)))</f>
        <v/>
      </c>
      <c r="W503" s="4" t="str">
        <f>IF('[1]#source_data'!A506="","",IF(U503="","",VLOOKUP(U503,[1]!Table2[#All],3,FALSE)))</f>
        <v/>
      </c>
      <c r="X503" s="4" t="str">
        <f>IF('[1]#source_data'!A506="","",IF('[1]#source_data'!N506="","",'[1]#source_data'!N506))</f>
        <v/>
      </c>
      <c r="Y503" s="4" t="str">
        <f>IF('[1]#source_data'!A506="","",IF(X503="","",VLOOKUP(X503,[1]!Table2[#All],2,FALSE)))</f>
        <v/>
      </c>
      <c r="Z503" s="4" t="str">
        <f>IF('[1]#source_data'!A506="","",IF(X503="","",VLOOKUP(X503,[1]!Table2[#All],3,FALSE)))</f>
        <v/>
      </c>
      <c r="AA503" s="7">
        <f ca="1">IF('[1]#source_data'!A506="","",'[1]#fixed_data'!$B$7)</f>
        <v>46079</v>
      </c>
      <c r="AB503" s="4" t="str">
        <f>IF('[1]#source_data'!A506="","",'[1]#fixed_data'!$B$8)</f>
        <v>https://www.berkeleyfoundation.org.uk/</v>
      </c>
      <c r="AC503" s="4">
        <f>IF('[1]#source_data'!A506="","",IF('[1]#source_data'!O506="","",'[1]#source_data'!O506))</f>
        <v>0</v>
      </c>
    </row>
    <row r="504" spans="1:29" x14ac:dyDescent="0.25">
      <c r="A504" s="4" t="str">
        <f>IF('[1]#source_data'!A507="","",CONCATENATE('[1]#fixed_data'!$B$2&amp;'[1]#source_data'!A507))</f>
        <v>360G-BerkeleyFdn-GR10236</v>
      </c>
      <c r="B504" s="4" t="str">
        <f>IF('[1]#source_data'!A507="","",IF('[1]#source_data'!B507="","",'[1]#source_data'!B507))</f>
        <v>Development Fund</v>
      </c>
      <c r="C504" s="4" t="str">
        <f>IF('[1]#source_data'!A507="","",IF('[1]#source_data'!C507="","",'[1]#source_data'!C507))</f>
        <v>A grant provided as an uplift in support of the Supported Transitions Programme at Henry Fawcett School.</v>
      </c>
      <c r="D504" s="4" t="str">
        <f>IF('[1]#source_data'!A507="","",'[1]#fixed_data'!$B$3)</f>
        <v>GBP</v>
      </c>
      <c r="E504" s="5">
        <f>IF('[1]#source_data'!A507="","",IF('[1]#source_data'!D507="","",'[1]#source_data'!D507))</f>
        <v>6000</v>
      </c>
      <c r="F504" s="5">
        <f>IF('[1]#source_data'!A507="","",IF('[1]#source_data'!F507="","",'[1]#source_data'!F507))</f>
        <v>6000</v>
      </c>
      <c r="G504" s="6">
        <f>IF('[1]#source_data'!A507="","",IF('[1]#source_data'!E507="","",'[1]#source_data'!E507))</f>
        <v>45274</v>
      </c>
      <c r="H504" s="4" t="str">
        <f>IF('[1]#source_data'!A507="","",IF(AND(J504="",K504=""),'[1]#fixed_data'!$B$4&amp;SUBSTITUTE(I504," ","-"),IF(J504="","GB-COH-"&amp;K504,IF(LEFT(J504,2)="SC","GB-SC-"&amp;J504,IF(AND(LEFT(J504,1)="1",LEN(J504)=6),"GB-NIC-"&amp;J504,IF(LEFT(J504,3)="NIC","GB-NIC-"&amp;SUBSTITUTE(J504,"NIC",""),IF(LEFT(J504,1)="X","GB-REV-"&amp;J504,"GB-CHC-"&amp;J504)))))))</f>
        <v>GB-CHC-289888</v>
      </c>
      <c r="I504" s="4" t="str">
        <f>IF('[1]#source_data'!A507="","",IF('[1]#source_data'!G507="","",'[1]#source_data'!G507))</f>
        <v>Hyde Charitable Trust</v>
      </c>
      <c r="J504" s="4">
        <f>IF('[1]#source_data'!A507="","",IF(ISBLANK('[1]#source_data'!H507),"",'[1]#source_data'!H507))</f>
        <v>289888</v>
      </c>
      <c r="K504" s="4" t="str">
        <f>IF('[1]#source_data'!A507="","",IF('[1]#source_data'!I507="","",TEXT('[1]#source_data'!I507,"00000000")))</f>
        <v/>
      </c>
      <c r="L504" s="4" t="str">
        <f>IF('[1]#source_data'!A507="","",'[1]#fixed_data'!$B$5)</f>
        <v>GB-CHC-1152596</v>
      </c>
      <c r="M504" s="4" t="str">
        <f>IF('[1]#source_data'!A507="","",'[1]#fixed_data'!$B$6)</f>
        <v>The Berkeley Foundation</v>
      </c>
      <c r="N504" s="4" t="str">
        <f>IF('[1]#source_data'!A507="","",IF('[1]#source_data'!J507="","",'[1]#source_data'!J507))</f>
        <v>Journey to Employment</v>
      </c>
      <c r="O504" s="4" t="str">
        <f>IF('[1]#source_data'!A507="","",IF('[1]#source_data'!K507="","",'[1]#source_data'!K507))</f>
        <v>London</v>
      </c>
      <c r="P504" s="4" t="str">
        <f>IF('[1]#source_data'!A507="","",IF(O504="","",VLOOKUP(O504,[1]!Table2[#All],2,FALSE)))</f>
        <v>E12000007</v>
      </c>
      <c r="Q504" s="4" t="str">
        <f>IF('[1]#source_data'!A507="","",IF(O504="","",VLOOKUP(O504,[1]!Table2[#All],3,FALSE)))</f>
        <v>RGN/GOR</v>
      </c>
      <c r="R504" s="4" t="str">
        <f>IF('[1]#source_data'!A507="","",IF('[1]#source_data'!L507="","",'[1]#source_data'!L507))</f>
        <v/>
      </c>
      <c r="S504" s="4" t="str">
        <f>IF('[1]#source_data'!A507="","",IF(R504="","",VLOOKUP(R504,[1]!Table2[#All],2,FALSE)))</f>
        <v/>
      </c>
      <c r="T504" s="4" t="str">
        <f>IF('[1]#source_data'!A507="","",IF(R504="","",VLOOKUP(R504,[1]!Table2[#All],3,FALSE)))</f>
        <v/>
      </c>
      <c r="U504" s="4" t="str">
        <f>IF('[1]#source_data'!A507="","",IF('[1]#source_data'!M507="","",'[1]#source_data'!M507))</f>
        <v/>
      </c>
      <c r="V504" s="4" t="str">
        <f>IF('[1]#source_data'!A507="","",IF(U504="","",VLOOKUP(U504,[1]!Table2[#All],2,FALSE)))</f>
        <v/>
      </c>
      <c r="W504" s="4" t="str">
        <f>IF('[1]#source_data'!A507="","",IF(U504="","",VLOOKUP(U504,[1]!Table2[#All],3,FALSE)))</f>
        <v/>
      </c>
      <c r="X504" s="4" t="str">
        <f>IF('[1]#source_data'!A507="","",IF('[1]#source_data'!N507="","",'[1]#source_data'!N507))</f>
        <v/>
      </c>
      <c r="Y504" s="4" t="str">
        <f>IF('[1]#source_data'!A507="","",IF(X504="","",VLOOKUP(X504,[1]!Table2[#All],2,FALSE)))</f>
        <v/>
      </c>
      <c r="Z504" s="4" t="str">
        <f>IF('[1]#source_data'!A507="","",IF(X504="","",VLOOKUP(X504,[1]!Table2[#All],3,FALSE)))</f>
        <v/>
      </c>
      <c r="AA504" s="7">
        <f ca="1">IF('[1]#source_data'!A507="","",'[1]#fixed_data'!$B$7)</f>
        <v>46079</v>
      </c>
      <c r="AB504" s="4" t="str">
        <f>IF('[1]#source_data'!A507="","",'[1]#fixed_data'!$B$8)</f>
        <v>https://www.berkeleyfoundation.org.uk/</v>
      </c>
      <c r="AC504" s="4">
        <f>IF('[1]#source_data'!A507="","",IF('[1]#source_data'!O507="","",'[1]#source_data'!O507))</f>
        <v>0</v>
      </c>
    </row>
    <row r="505" spans="1:29" x14ac:dyDescent="0.25">
      <c r="A505" s="4" t="str">
        <f>IF('[1]#source_data'!A508="","",CONCATENATE('[1]#fixed_data'!$B$2&amp;'[1]#source_data'!A508))</f>
        <v>360G-BerkeleyFdn-FG1313</v>
      </c>
      <c r="B505" s="4" t="str">
        <f>IF('[1]#source_data'!A508="","",IF('[1]#source_data'!B508="","",'[1]#source_data'!B508))</f>
        <v>One-off grant</v>
      </c>
      <c r="C505" s="4" t="str">
        <f>IF('[1]#source_data'!A508="","",IF('[1]#source_data'!C508="","",'[1]#source_data'!C508))</f>
        <v>An unrestricted grant provided from the 2024 Foundation Awards.</v>
      </c>
      <c r="D505" s="4" t="str">
        <f>IF('[1]#source_data'!A508="","",'[1]#fixed_data'!$B$3)</f>
        <v>GBP</v>
      </c>
      <c r="E505" s="5">
        <f>IF('[1]#source_data'!A508="","",IF('[1]#source_data'!D508="","",'[1]#source_data'!D508))</f>
        <v>4500</v>
      </c>
      <c r="F505" s="5">
        <f>IF('[1]#source_data'!A508="","",IF('[1]#source_data'!F508="","",'[1]#source_data'!F508))</f>
        <v>4500</v>
      </c>
      <c r="G505" s="6">
        <f>IF('[1]#source_data'!A508="","",IF('[1]#source_data'!E508="","",'[1]#source_data'!E508))</f>
        <v>45274</v>
      </c>
      <c r="H505" s="4" t="str">
        <f>IF('[1]#source_data'!A508="","",IF(AND(J505="",K505=""),'[1]#fixed_data'!$B$4&amp;SUBSTITUTE(I505," ","-"),IF(J505="","GB-COH-"&amp;K505,IF(LEFT(J505,2)="SC","GB-SC-"&amp;J505,IF(AND(LEFT(J505,1)="1",LEN(J505)=6),"GB-NIC-"&amp;J505,IF(LEFT(J505,3)="NIC","GB-NIC-"&amp;SUBSTITUTE(J505,"NIC",""),IF(LEFT(J505,1)="X","GB-REV-"&amp;J505,"GB-CHC-"&amp;J505)))))))</f>
        <v>GB-CHC-1116714</v>
      </c>
      <c r="I505" s="4" t="str">
        <f>IF('[1]#source_data'!A508="","",IF('[1]#source_data'!G508="","",'[1]#source_data'!G508))</f>
        <v>Action for Carers</v>
      </c>
      <c r="J505" s="4">
        <f>IF('[1]#source_data'!A508="","",IF(ISBLANK('[1]#source_data'!H508),"",'[1]#source_data'!H508))</f>
        <v>1116714</v>
      </c>
      <c r="K505" s="4" t="str">
        <f>IF('[1]#source_data'!A508="","",IF('[1]#source_data'!I508="","",TEXT('[1]#source_data'!I508,"00000000")))</f>
        <v/>
      </c>
      <c r="L505" s="4" t="str">
        <f>IF('[1]#source_data'!A508="","",'[1]#fixed_data'!$B$5)</f>
        <v>GB-CHC-1152596</v>
      </c>
      <c r="M505" s="4" t="str">
        <f>IF('[1]#source_data'!A508="","",'[1]#fixed_data'!$B$6)</f>
        <v>The Berkeley Foundation</v>
      </c>
      <c r="N505" s="4" t="str">
        <f>IF('[1]#source_data'!A508="","",IF('[1]#source_data'!J508="","",'[1]#source_data'!J508))</f>
        <v>Unrestricted funding</v>
      </c>
      <c r="O505" s="4" t="str">
        <f>IF('[1]#source_data'!A508="","",IF('[1]#source_data'!K508="","",'[1]#source_data'!K508))</f>
        <v>South East England</v>
      </c>
      <c r="P505" s="4" t="str">
        <f>IF('[1]#source_data'!A508="","",IF(O505="","",VLOOKUP(O505,[1]!Table2[#All],2,FALSE)))</f>
        <v>E12000008</v>
      </c>
      <c r="Q505" s="4" t="str">
        <f>IF('[1]#source_data'!A508="","",IF(O505="","",VLOOKUP(O505,[1]!Table2[#All],3,FALSE)))</f>
        <v>RGN/GOR</v>
      </c>
      <c r="R505" s="4" t="str">
        <f>IF('[1]#source_data'!A508="","",IF('[1]#source_data'!L508="","",'[1]#source_data'!L508))</f>
        <v/>
      </c>
      <c r="S505" s="4" t="str">
        <f>IF('[1]#source_data'!A508="","",IF(R505="","",VLOOKUP(R505,[1]!Table2[#All],2,FALSE)))</f>
        <v/>
      </c>
      <c r="T505" s="4" t="str">
        <f>IF('[1]#source_data'!A508="","",IF(R505="","",VLOOKUP(R505,[1]!Table2[#All],3,FALSE)))</f>
        <v/>
      </c>
      <c r="U505" s="4" t="str">
        <f>IF('[1]#source_data'!A508="","",IF('[1]#source_data'!M508="","",'[1]#source_data'!M508))</f>
        <v/>
      </c>
      <c r="V505" s="4" t="str">
        <f>IF('[1]#source_data'!A508="","",IF(U505="","",VLOOKUP(U505,[1]!Table2[#All],2,FALSE)))</f>
        <v/>
      </c>
      <c r="W505" s="4" t="str">
        <f>IF('[1]#source_data'!A508="","",IF(U505="","",VLOOKUP(U505,[1]!Table2[#All],3,FALSE)))</f>
        <v/>
      </c>
      <c r="X505" s="4" t="str">
        <f>IF('[1]#source_data'!A508="","",IF('[1]#source_data'!N508="","",'[1]#source_data'!N508))</f>
        <v/>
      </c>
      <c r="Y505" s="4" t="str">
        <f>IF('[1]#source_data'!A508="","",IF(X505="","",VLOOKUP(X505,[1]!Table2[#All],2,FALSE)))</f>
        <v/>
      </c>
      <c r="Z505" s="4" t="str">
        <f>IF('[1]#source_data'!A508="","",IF(X505="","",VLOOKUP(X505,[1]!Table2[#All],3,FALSE)))</f>
        <v/>
      </c>
      <c r="AA505" s="7">
        <f ca="1">IF('[1]#source_data'!A508="","",'[1]#fixed_data'!$B$7)</f>
        <v>46079</v>
      </c>
      <c r="AB505" s="4" t="str">
        <f>IF('[1]#source_data'!A508="","",'[1]#fixed_data'!$B$8)</f>
        <v>https://www.berkeleyfoundation.org.uk/</v>
      </c>
      <c r="AC505" s="4">
        <f>IF('[1]#source_data'!A508="","",IF('[1]#source_data'!O508="","",'[1]#source_data'!O508))</f>
        <v>0</v>
      </c>
    </row>
    <row r="506" spans="1:29" x14ac:dyDescent="0.25">
      <c r="A506" s="4" t="str">
        <f>IF('[1]#source_data'!A509="","",CONCATENATE('[1]#fixed_data'!$B$2&amp;'[1]#source_data'!A509))</f>
        <v>360G-BerkeleyFdn-FG1314</v>
      </c>
      <c r="B506" s="4" t="str">
        <f>IF('[1]#source_data'!A509="","",IF('[1]#source_data'!B509="","",'[1]#source_data'!B509))</f>
        <v>One-off grant</v>
      </c>
      <c r="C506" s="4" t="str">
        <f>IF('[1]#source_data'!A509="","",IF('[1]#source_data'!C509="","",'[1]#source_data'!C509))</f>
        <v>An unrestricted grant provided from the 2024 Foundation Awards.</v>
      </c>
      <c r="D506" s="4" t="str">
        <f>IF('[1]#source_data'!A509="","",'[1]#fixed_data'!$B$3)</f>
        <v>GBP</v>
      </c>
      <c r="E506" s="5">
        <f>IF('[1]#source_data'!A509="","",IF('[1]#source_data'!D509="","",'[1]#source_data'!D509))</f>
        <v>3000</v>
      </c>
      <c r="F506" s="5">
        <f>IF('[1]#source_data'!A509="","",IF('[1]#source_data'!F509="","",'[1]#source_data'!F509))</f>
        <v>3000</v>
      </c>
      <c r="G506" s="6">
        <f>IF('[1]#source_data'!A509="","",IF('[1]#source_data'!E509="","",'[1]#source_data'!E509))</f>
        <v>45274</v>
      </c>
      <c r="H506" s="4" t="str">
        <f>IF('[1]#source_data'!A509="","",IF(AND(J506="",K506=""),'[1]#fixed_data'!$B$4&amp;SUBSTITUTE(I506," ","-"),IF(J506="","GB-COH-"&amp;K506,IF(LEFT(J506,2)="SC","GB-SC-"&amp;J506,IF(AND(LEFT(J506,1)="1",LEN(J506)=6),"GB-NIC-"&amp;J506,IF(LEFT(J506,3)="NIC","GB-NIC-"&amp;SUBSTITUTE(J506,"NIC",""),IF(LEFT(J506,1)="X","GB-REV-"&amp;J506,"GB-CHC-"&amp;J506)))))))</f>
        <v>GB-CHC-1121561</v>
      </c>
      <c r="I506" s="4" t="str">
        <f>IF('[1]#source_data'!A509="","",IF('[1]#source_data'!G509="","",'[1]#source_data'!G509))</f>
        <v>Ellenor Lions Hospices</v>
      </c>
      <c r="J506" s="4">
        <f>IF('[1]#source_data'!A509="","",IF(ISBLANK('[1]#source_data'!H509),"",'[1]#source_data'!H509))</f>
        <v>1121561</v>
      </c>
      <c r="K506" s="4" t="str">
        <f>IF('[1]#source_data'!A509="","",IF('[1]#source_data'!I509="","",TEXT('[1]#source_data'!I509,"00000000")))</f>
        <v/>
      </c>
      <c r="L506" s="4" t="str">
        <f>IF('[1]#source_data'!A509="","",'[1]#fixed_data'!$B$5)</f>
        <v>GB-CHC-1152596</v>
      </c>
      <c r="M506" s="4" t="str">
        <f>IF('[1]#source_data'!A509="","",'[1]#fixed_data'!$B$6)</f>
        <v>The Berkeley Foundation</v>
      </c>
      <c r="N506" s="4" t="str">
        <f>IF('[1]#source_data'!A509="","",IF('[1]#source_data'!J509="","",'[1]#source_data'!J509))</f>
        <v>Unrestricted funding</v>
      </c>
      <c r="O506" s="4" t="str">
        <f>IF('[1]#source_data'!A509="","",IF('[1]#source_data'!K509="","",'[1]#source_data'!K509))</f>
        <v>South East England</v>
      </c>
      <c r="P506" s="4" t="str">
        <f>IF('[1]#source_data'!A509="","",IF(O506="","",VLOOKUP(O506,[1]!Table2[#All],2,FALSE)))</f>
        <v>E12000008</v>
      </c>
      <c r="Q506" s="4" t="str">
        <f>IF('[1]#source_data'!A509="","",IF(O506="","",VLOOKUP(O506,[1]!Table2[#All],3,FALSE)))</f>
        <v>RGN/GOR</v>
      </c>
      <c r="R506" s="4" t="str">
        <f>IF('[1]#source_data'!A509="","",IF('[1]#source_data'!L509="","",'[1]#source_data'!L509))</f>
        <v>London</v>
      </c>
      <c r="S506" s="4" t="str">
        <f>IF('[1]#source_data'!A509="","",IF(R506="","",VLOOKUP(R506,[1]!Table2[#All],2,FALSE)))</f>
        <v>E12000007</v>
      </c>
      <c r="T506" s="4" t="str">
        <f>IF('[1]#source_data'!A509="","",IF(R506="","",VLOOKUP(R506,[1]!Table2[#All],3,FALSE)))</f>
        <v>RGN/GOR</v>
      </c>
      <c r="U506" s="4" t="str">
        <f>IF('[1]#source_data'!A509="","",IF('[1]#source_data'!M509="","",'[1]#source_data'!M509))</f>
        <v/>
      </c>
      <c r="V506" s="4" t="str">
        <f>IF('[1]#source_data'!A509="","",IF(U506="","",VLOOKUP(U506,[1]!Table2[#All],2,FALSE)))</f>
        <v/>
      </c>
      <c r="W506" s="4" t="str">
        <f>IF('[1]#source_data'!A509="","",IF(U506="","",VLOOKUP(U506,[1]!Table2[#All],3,FALSE)))</f>
        <v/>
      </c>
      <c r="X506" s="4" t="str">
        <f>IF('[1]#source_data'!A509="","",IF('[1]#source_data'!N509="","",'[1]#source_data'!N509))</f>
        <v/>
      </c>
      <c r="Y506" s="4" t="str">
        <f>IF('[1]#source_data'!A509="","",IF(X506="","",VLOOKUP(X506,[1]!Table2[#All],2,FALSE)))</f>
        <v/>
      </c>
      <c r="Z506" s="4" t="str">
        <f>IF('[1]#source_data'!A509="","",IF(X506="","",VLOOKUP(X506,[1]!Table2[#All],3,FALSE)))</f>
        <v/>
      </c>
      <c r="AA506" s="7">
        <f ca="1">IF('[1]#source_data'!A509="","",'[1]#fixed_data'!$B$7)</f>
        <v>46079</v>
      </c>
      <c r="AB506" s="4" t="str">
        <f>IF('[1]#source_data'!A509="","",'[1]#fixed_data'!$B$8)</f>
        <v>https://www.berkeleyfoundation.org.uk/</v>
      </c>
      <c r="AC506" s="4">
        <f>IF('[1]#source_data'!A509="","",IF('[1]#source_data'!O509="","",'[1]#source_data'!O509))</f>
        <v>0</v>
      </c>
    </row>
    <row r="507" spans="1:29" x14ac:dyDescent="0.25">
      <c r="A507" s="4" t="str">
        <f>IF('[1]#source_data'!A510="","",CONCATENATE('[1]#fixed_data'!$B$2&amp;'[1]#source_data'!A510))</f>
        <v>360G-BerkeleyFdn-FG1315</v>
      </c>
      <c r="B507" s="4" t="str">
        <f>IF('[1]#source_data'!A510="","",IF('[1]#source_data'!B510="","",'[1]#source_data'!B510))</f>
        <v>One-off grant</v>
      </c>
      <c r="C507" s="4" t="str">
        <f>IF('[1]#source_data'!A510="","",IF('[1]#source_data'!C510="","",'[1]#source_data'!C510))</f>
        <v>An unrestricted grant provided from the 2024 Foundation Awards.</v>
      </c>
      <c r="D507" s="4" t="str">
        <f>IF('[1]#source_data'!A510="","",'[1]#fixed_data'!$B$3)</f>
        <v>GBP</v>
      </c>
      <c r="E507" s="5">
        <f>IF('[1]#source_data'!A510="","",IF('[1]#source_data'!D510="","",'[1]#source_data'!D510))</f>
        <v>1500</v>
      </c>
      <c r="F507" s="5">
        <f>IF('[1]#source_data'!A510="","",IF('[1]#source_data'!F510="","",'[1]#source_data'!F510))</f>
        <v>1500</v>
      </c>
      <c r="G507" s="6">
        <f>IF('[1]#source_data'!A510="","",IF('[1]#source_data'!E510="","",'[1]#source_data'!E510))</f>
        <v>45274</v>
      </c>
      <c r="H507" s="4" t="str">
        <f>IF('[1]#source_data'!A510="","",IF(AND(J507="",K507=""),'[1]#fixed_data'!$B$4&amp;SUBSTITUTE(I507," ","-"),IF(J507="","GB-COH-"&amp;K507,IF(LEFT(J507,2)="SC","GB-SC-"&amp;J507,IF(AND(LEFT(J507,1)="1",LEN(J507)=6),"GB-NIC-"&amp;J507,IF(LEFT(J507,3)="NIC","GB-NIC-"&amp;SUBSTITUTE(J507,"NIC",""),IF(LEFT(J507,1)="X","GB-REV-"&amp;J507,"GB-CHC-"&amp;J507)))))))</f>
        <v>GB-CHC-1179981</v>
      </c>
      <c r="I507" s="4" t="str">
        <f>IF('[1]#source_data'!A510="","",IF('[1]#source_data'!G510="","",'[1]#source_data'!G510))</f>
        <v>Hammersmith and Fulham Youth Zone</v>
      </c>
      <c r="J507" s="4">
        <f>IF('[1]#source_data'!A510="","",IF(ISBLANK('[1]#source_data'!H510),"",'[1]#source_data'!H510))</f>
        <v>1179981</v>
      </c>
      <c r="K507" s="4" t="str">
        <f>IF('[1]#source_data'!A510="","",IF('[1]#source_data'!I510="","",TEXT('[1]#source_data'!I510,"00000000")))</f>
        <v/>
      </c>
      <c r="L507" s="4" t="str">
        <f>IF('[1]#source_data'!A510="","",'[1]#fixed_data'!$B$5)</f>
        <v>GB-CHC-1152596</v>
      </c>
      <c r="M507" s="4" t="str">
        <f>IF('[1]#source_data'!A510="","",'[1]#fixed_data'!$B$6)</f>
        <v>The Berkeley Foundation</v>
      </c>
      <c r="N507" s="4" t="str">
        <f>IF('[1]#source_data'!A510="","",IF('[1]#source_data'!J510="","",'[1]#source_data'!J510))</f>
        <v>Unrestricted funding</v>
      </c>
      <c r="O507" s="4" t="str">
        <f>IF('[1]#source_data'!A510="","",IF('[1]#source_data'!K510="","",'[1]#source_data'!K510))</f>
        <v>London</v>
      </c>
      <c r="P507" s="4" t="str">
        <f>IF('[1]#source_data'!A510="","",IF(O507="","",VLOOKUP(O507,[1]!Table2[#All],2,FALSE)))</f>
        <v>E12000007</v>
      </c>
      <c r="Q507" s="4" t="str">
        <f>IF('[1]#source_data'!A510="","",IF(O507="","",VLOOKUP(O507,[1]!Table2[#All],3,FALSE)))</f>
        <v>RGN/GOR</v>
      </c>
      <c r="R507" s="4" t="str">
        <f>IF('[1]#source_data'!A510="","",IF('[1]#source_data'!L510="","",'[1]#source_data'!L510))</f>
        <v/>
      </c>
      <c r="S507" s="4" t="str">
        <f>IF('[1]#source_data'!A510="","",IF(R507="","",VLOOKUP(R507,[1]!Table2[#All],2,FALSE)))</f>
        <v/>
      </c>
      <c r="T507" s="4" t="str">
        <f>IF('[1]#source_data'!A510="","",IF(R507="","",VLOOKUP(R507,[1]!Table2[#All],3,FALSE)))</f>
        <v/>
      </c>
      <c r="U507" s="4" t="str">
        <f>IF('[1]#source_data'!A510="","",IF('[1]#source_data'!M510="","",'[1]#source_data'!M510))</f>
        <v/>
      </c>
      <c r="V507" s="4" t="str">
        <f>IF('[1]#source_data'!A510="","",IF(U507="","",VLOOKUP(U507,[1]!Table2[#All],2,FALSE)))</f>
        <v/>
      </c>
      <c r="W507" s="4" t="str">
        <f>IF('[1]#source_data'!A510="","",IF(U507="","",VLOOKUP(U507,[1]!Table2[#All],3,FALSE)))</f>
        <v/>
      </c>
      <c r="X507" s="4" t="str">
        <f>IF('[1]#source_data'!A510="","",IF('[1]#source_data'!N510="","",'[1]#source_data'!N510))</f>
        <v/>
      </c>
      <c r="Y507" s="4" t="str">
        <f>IF('[1]#source_data'!A510="","",IF(X507="","",VLOOKUP(X507,[1]!Table2[#All],2,FALSE)))</f>
        <v/>
      </c>
      <c r="Z507" s="4" t="str">
        <f>IF('[1]#source_data'!A510="","",IF(X507="","",VLOOKUP(X507,[1]!Table2[#All],3,FALSE)))</f>
        <v/>
      </c>
      <c r="AA507" s="7">
        <f ca="1">IF('[1]#source_data'!A510="","",'[1]#fixed_data'!$B$7)</f>
        <v>46079</v>
      </c>
      <c r="AB507" s="4" t="str">
        <f>IF('[1]#source_data'!A510="","",'[1]#fixed_data'!$B$8)</f>
        <v>https://www.berkeleyfoundation.org.uk/</v>
      </c>
      <c r="AC507" s="4">
        <f>IF('[1]#source_data'!A510="","",IF('[1]#source_data'!O510="","",'[1]#source_data'!O510))</f>
        <v>0</v>
      </c>
    </row>
    <row r="508" spans="1:29" x14ac:dyDescent="0.25">
      <c r="A508" s="4" t="str">
        <f>IF('[1]#source_data'!A511="","",CONCATENATE('[1]#fixed_data'!$B$2&amp;'[1]#source_data'!A511))</f>
        <v>360G-BerkeleyFdn-FG1316</v>
      </c>
      <c r="B508" s="4" t="str">
        <f>IF('[1]#source_data'!A511="","",IF('[1]#source_data'!B511="","",'[1]#source_data'!B511))</f>
        <v>One-off grant</v>
      </c>
      <c r="C508" s="4" t="str">
        <f>IF('[1]#source_data'!A511="","",IF('[1]#source_data'!C511="","",'[1]#source_data'!C511))</f>
        <v>An unrestricted grant provided from the 2024 Foundation Awards.</v>
      </c>
      <c r="D508" s="4" t="str">
        <f>IF('[1]#source_data'!A511="","",'[1]#fixed_data'!$B$3)</f>
        <v>GBP</v>
      </c>
      <c r="E508" s="5">
        <f>IF('[1]#source_data'!A511="","",IF('[1]#source_data'!D511="","",'[1]#source_data'!D511))</f>
        <v>3000</v>
      </c>
      <c r="F508" s="5">
        <f>IF('[1]#source_data'!A511="","",IF('[1]#source_data'!F511="","",'[1]#source_data'!F511))</f>
        <v>3000</v>
      </c>
      <c r="G508" s="6">
        <f>IF('[1]#source_data'!A511="","",IF('[1]#source_data'!E511="","",'[1]#source_data'!E511))</f>
        <v>45274</v>
      </c>
      <c r="H508" s="4" t="str">
        <f>IF('[1]#source_data'!A511="","",IF(AND(J508="",K508=""),'[1]#fixed_data'!$B$4&amp;SUBSTITUTE(I508," ","-"),IF(J508="","GB-COH-"&amp;K508,IF(LEFT(J508,2)="SC","GB-SC-"&amp;J508,IF(AND(LEFT(J508,1)="1",LEN(J508)=6),"GB-NIC-"&amp;J508,IF(LEFT(J508,3)="NIC","GB-NIC-"&amp;SUBSTITUTE(J508,"NIC",""),IF(LEFT(J508,1)="X","GB-REV-"&amp;J508,"GB-CHC-"&amp;J508)))))))</f>
        <v>GB-CHC-1082947</v>
      </c>
      <c r="I508" s="4" t="str">
        <f>IF('[1]#source_data'!A511="","",IF('[1]#source_data'!G511="","",'[1]#source_data'!G511))</f>
        <v>Crisis</v>
      </c>
      <c r="J508" s="4">
        <f>IF('[1]#source_data'!A511="","",IF(ISBLANK('[1]#source_data'!H511),"",'[1]#source_data'!H511))</f>
        <v>1082947</v>
      </c>
      <c r="K508" s="4" t="str">
        <f>IF('[1]#source_data'!A511="","",IF('[1]#source_data'!I511="","",TEXT('[1]#source_data'!I511,"00000000")))</f>
        <v/>
      </c>
      <c r="L508" s="4" t="str">
        <f>IF('[1]#source_data'!A511="","",'[1]#fixed_data'!$B$5)</f>
        <v>GB-CHC-1152596</v>
      </c>
      <c r="M508" s="4" t="str">
        <f>IF('[1]#source_data'!A511="","",'[1]#fixed_data'!$B$6)</f>
        <v>The Berkeley Foundation</v>
      </c>
      <c r="N508" s="4" t="str">
        <f>IF('[1]#source_data'!A511="","",IF('[1]#source_data'!J511="","",'[1]#source_data'!J511))</f>
        <v>Unrestricted funding</v>
      </c>
      <c r="O508" s="4" t="str">
        <f>IF('[1]#source_data'!A511="","",IF('[1]#source_data'!K511="","",'[1]#source_data'!K511))</f>
        <v>London</v>
      </c>
      <c r="P508" s="4" t="str">
        <f>IF('[1]#source_data'!A511="","",IF(O508="","",VLOOKUP(O508,[1]!Table2[#All],2,FALSE)))</f>
        <v>E12000007</v>
      </c>
      <c r="Q508" s="4" t="str">
        <f>IF('[1]#source_data'!A511="","",IF(O508="","",VLOOKUP(O508,[1]!Table2[#All],3,FALSE)))</f>
        <v>RGN/GOR</v>
      </c>
      <c r="R508" s="4" t="str">
        <f>IF('[1]#source_data'!A511="","",IF('[1]#source_data'!L511="","",'[1]#source_data'!L511))</f>
        <v/>
      </c>
      <c r="S508" s="4" t="str">
        <f>IF('[1]#source_data'!A511="","",IF(R508="","",VLOOKUP(R508,[1]!Table2[#All],2,FALSE)))</f>
        <v/>
      </c>
      <c r="T508" s="4" t="str">
        <f>IF('[1]#source_data'!A511="","",IF(R508="","",VLOOKUP(R508,[1]!Table2[#All],3,FALSE)))</f>
        <v/>
      </c>
      <c r="U508" s="4" t="str">
        <f>IF('[1]#source_data'!A511="","",IF('[1]#source_data'!M511="","",'[1]#source_data'!M511))</f>
        <v/>
      </c>
      <c r="V508" s="4" t="str">
        <f>IF('[1]#source_data'!A511="","",IF(U508="","",VLOOKUP(U508,[1]!Table2[#All],2,FALSE)))</f>
        <v/>
      </c>
      <c r="W508" s="4" t="str">
        <f>IF('[1]#source_data'!A511="","",IF(U508="","",VLOOKUP(U508,[1]!Table2[#All],3,FALSE)))</f>
        <v/>
      </c>
      <c r="X508" s="4" t="str">
        <f>IF('[1]#source_data'!A511="","",IF('[1]#source_data'!N511="","",'[1]#source_data'!N511))</f>
        <v/>
      </c>
      <c r="Y508" s="4" t="str">
        <f>IF('[1]#source_data'!A511="","",IF(X508="","",VLOOKUP(X508,[1]!Table2[#All],2,FALSE)))</f>
        <v/>
      </c>
      <c r="Z508" s="4" t="str">
        <f>IF('[1]#source_data'!A511="","",IF(X508="","",VLOOKUP(X508,[1]!Table2[#All],3,FALSE)))</f>
        <v/>
      </c>
      <c r="AA508" s="7">
        <f ca="1">IF('[1]#source_data'!A511="","",'[1]#fixed_data'!$B$7)</f>
        <v>46079</v>
      </c>
      <c r="AB508" s="4" t="str">
        <f>IF('[1]#source_data'!A511="","",'[1]#fixed_data'!$B$8)</f>
        <v>https://www.berkeleyfoundation.org.uk/</v>
      </c>
      <c r="AC508" s="4">
        <f>IF('[1]#source_data'!A511="","",IF('[1]#source_data'!O511="","",'[1]#source_data'!O511))</f>
        <v>0</v>
      </c>
    </row>
    <row r="509" spans="1:29" x14ac:dyDescent="0.25">
      <c r="A509" s="4" t="str">
        <f>IF('[1]#source_data'!A512="","",CONCATENATE('[1]#fixed_data'!$B$2&amp;'[1]#source_data'!A512))</f>
        <v>360G-BerkeleyFdn-FG1317</v>
      </c>
      <c r="B509" s="4" t="str">
        <f>IF('[1]#source_data'!A512="","",IF('[1]#source_data'!B512="","",'[1]#source_data'!B512))</f>
        <v>One-off grant</v>
      </c>
      <c r="C509" s="4" t="str">
        <f>IF('[1]#source_data'!A512="","",IF('[1]#source_data'!C512="","",'[1]#source_data'!C512))</f>
        <v>An unrestricted grant provided from the 2024 Foundation Awards.</v>
      </c>
      <c r="D509" s="4" t="str">
        <f>IF('[1]#source_data'!A512="","",'[1]#fixed_data'!$B$3)</f>
        <v>GBP</v>
      </c>
      <c r="E509" s="5">
        <f>IF('[1]#source_data'!A512="","",IF('[1]#source_data'!D512="","",'[1]#source_data'!D512))</f>
        <v>3000</v>
      </c>
      <c r="F509" s="5">
        <f>IF('[1]#source_data'!A512="","",IF('[1]#source_data'!F512="","",'[1]#source_data'!F512))</f>
        <v>3000</v>
      </c>
      <c r="G509" s="6">
        <f>IF('[1]#source_data'!A512="","",IF('[1]#source_data'!E512="","",'[1]#source_data'!E512))</f>
        <v>45274</v>
      </c>
      <c r="H509" s="4" t="str">
        <f>IF('[1]#source_data'!A512="","",IF(AND(J509="",K509=""),'[1]#fixed_data'!$B$4&amp;SUBSTITUTE(I509," ","-"),IF(J509="","GB-COH-"&amp;K509,IF(LEFT(J509,2)="SC","GB-SC-"&amp;J509,IF(AND(LEFT(J509,1)="1",LEN(J509)=6),"GB-NIC-"&amp;J509,IF(LEFT(J509,3)="NIC","GB-NIC-"&amp;SUBSTITUTE(J509,"NIC",""),IF(LEFT(J509,1)="X","GB-REV-"&amp;J509,"GB-CHC-"&amp;J509)))))))</f>
        <v>GB-CHC-207740</v>
      </c>
      <c r="I509" s="4" t="str">
        <f>IF('[1]#source_data'!A512="","",IF('[1]#source_data'!G512="","",'[1]#source_data'!G512))</f>
        <v>The Grange Centre for People with Disabilities</v>
      </c>
      <c r="J509" s="4">
        <f>IF('[1]#source_data'!A512="","",IF(ISBLANK('[1]#source_data'!H512),"",'[1]#source_data'!H512))</f>
        <v>207740</v>
      </c>
      <c r="K509" s="4" t="str">
        <f>IF('[1]#source_data'!A512="","",IF('[1]#source_data'!I512="","",TEXT('[1]#source_data'!I512,"00000000")))</f>
        <v/>
      </c>
      <c r="L509" s="4" t="str">
        <f>IF('[1]#source_data'!A512="","",'[1]#fixed_data'!$B$5)</f>
        <v>GB-CHC-1152596</v>
      </c>
      <c r="M509" s="4" t="str">
        <f>IF('[1]#source_data'!A512="","",'[1]#fixed_data'!$B$6)</f>
        <v>The Berkeley Foundation</v>
      </c>
      <c r="N509" s="4" t="str">
        <f>IF('[1]#source_data'!A512="","",IF('[1]#source_data'!J512="","",'[1]#source_data'!J512))</f>
        <v>Unrestricted funding</v>
      </c>
      <c r="O509" s="4" t="str">
        <f>IF('[1]#source_data'!A512="","",IF('[1]#source_data'!K512="","",'[1]#source_data'!K512))</f>
        <v>South East England</v>
      </c>
      <c r="P509" s="4" t="str">
        <f>IF('[1]#source_data'!A512="","",IF(O509="","",VLOOKUP(O509,[1]!Table2[#All],2,FALSE)))</f>
        <v>E12000008</v>
      </c>
      <c r="Q509" s="4" t="str">
        <f>IF('[1]#source_data'!A512="","",IF(O509="","",VLOOKUP(O509,[1]!Table2[#All],3,FALSE)))</f>
        <v>RGN/GOR</v>
      </c>
      <c r="R509" s="4" t="str">
        <f>IF('[1]#source_data'!A512="","",IF('[1]#source_data'!L512="","",'[1]#source_data'!L512))</f>
        <v/>
      </c>
      <c r="S509" s="4" t="str">
        <f>IF('[1]#source_data'!A512="","",IF(R509="","",VLOOKUP(R509,[1]!Table2[#All],2,FALSE)))</f>
        <v/>
      </c>
      <c r="T509" s="4" t="str">
        <f>IF('[1]#source_data'!A512="","",IF(R509="","",VLOOKUP(R509,[1]!Table2[#All],3,FALSE)))</f>
        <v/>
      </c>
      <c r="U509" s="4" t="str">
        <f>IF('[1]#source_data'!A512="","",IF('[1]#source_data'!M512="","",'[1]#source_data'!M512))</f>
        <v/>
      </c>
      <c r="V509" s="4" t="str">
        <f>IF('[1]#source_data'!A512="","",IF(U509="","",VLOOKUP(U509,[1]!Table2[#All],2,FALSE)))</f>
        <v/>
      </c>
      <c r="W509" s="4" t="str">
        <f>IF('[1]#source_data'!A512="","",IF(U509="","",VLOOKUP(U509,[1]!Table2[#All],3,FALSE)))</f>
        <v/>
      </c>
      <c r="X509" s="4" t="str">
        <f>IF('[1]#source_data'!A512="","",IF('[1]#source_data'!N512="","",'[1]#source_data'!N512))</f>
        <v/>
      </c>
      <c r="Y509" s="4" t="str">
        <f>IF('[1]#source_data'!A512="","",IF(X509="","",VLOOKUP(X509,[1]!Table2[#All],2,FALSE)))</f>
        <v/>
      </c>
      <c r="Z509" s="4" t="str">
        <f>IF('[1]#source_data'!A512="","",IF(X509="","",VLOOKUP(X509,[1]!Table2[#All],3,FALSE)))</f>
        <v/>
      </c>
      <c r="AA509" s="7">
        <f ca="1">IF('[1]#source_data'!A512="","",'[1]#fixed_data'!$B$7)</f>
        <v>46079</v>
      </c>
      <c r="AB509" s="4" t="str">
        <f>IF('[1]#source_data'!A512="","",'[1]#fixed_data'!$B$8)</f>
        <v>https://www.berkeleyfoundation.org.uk/</v>
      </c>
      <c r="AC509" s="4">
        <f>IF('[1]#source_data'!A512="","",IF('[1]#source_data'!O512="","",'[1]#source_data'!O512))</f>
        <v>0</v>
      </c>
    </row>
    <row r="510" spans="1:29" x14ac:dyDescent="0.25">
      <c r="A510" s="4" t="str">
        <f>IF('[1]#source_data'!A513="","",CONCATENATE('[1]#fixed_data'!$B$2&amp;'[1]#source_data'!A513))</f>
        <v>360G-BerkeleyFdn-FG1318</v>
      </c>
      <c r="B510" s="4" t="str">
        <f>IF('[1]#source_data'!A513="","",IF('[1]#source_data'!B513="","",'[1]#source_data'!B513))</f>
        <v>One-off grant</v>
      </c>
      <c r="C510" s="4" t="str">
        <f>IF('[1]#source_data'!A513="","",IF('[1]#source_data'!C513="","",'[1]#source_data'!C513))</f>
        <v>An unrestricted grant provided from the 2024 Foundation Awards.</v>
      </c>
      <c r="D510" s="4" t="str">
        <f>IF('[1]#source_data'!A513="","",'[1]#fixed_data'!$B$3)</f>
        <v>GBP</v>
      </c>
      <c r="E510" s="5">
        <f>IF('[1]#source_data'!A513="","",IF('[1]#source_data'!D513="","",'[1]#source_data'!D513))</f>
        <v>2250</v>
      </c>
      <c r="F510" s="5">
        <f>IF('[1]#source_data'!A513="","",IF('[1]#source_data'!F513="","",'[1]#source_data'!F513))</f>
        <v>2250</v>
      </c>
      <c r="G510" s="6">
        <f>IF('[1]#source_data'!A513="","",IF('[1]#source_data'!E513="","",'[1]#source_data'!E513))</f>
        <v>45274</v>
      </c>
      <c r="H510" s="4" t="str">
        <f>IF('[1]#source_data'!A513="","",IF(AND(J510="",K510=""),'[1]#fixed_data'!$B$4&amp;SUBSTITUTE(I510," ","-"),IF(J510="","GB-COH-"&amp;K510,IF(LEFT(J510,2)="SC","GB-SC-"&amp;J510,IF(AND(LEFT(J510,1)="1",LEN(J510)=6),"GB-NIC-"&amp;J510,IF(LEFT(J510,3)="NIC","GB-NIC-"&amp;SUBSTITUTE(J510,"NIC",""),IF(LEFT(J510,1)="X","GB-REV-"&amp;J510,"GB-CHC-"&amp;J510)))))))</f>
        <v>GB-CHC-1143126</v>
      </c>
      <c r="I510" s="4" t="str">
        <f>IF('[1]#source_data'!A513="","",IF('[1]#source_data'!G513="","",'[1]#source_data'!G513))</f>
        <v>Streets of Growth</v>
      </c>
      <c r="J510" s="4">
        <f>IF('[1]#source_data'!A513="","",IF(ISBLANK('[1]#source_data'!H513),"",'[1]#source_data'!H513))</f>
        <v>1143126</v>
      </c>
      <c r="K510" s="4" t="str">
        <f>IF('[1]#source_data'!A513="","",IF('[1]#source_data'!I513="","",TEXT('[1]#source_data'!I513,"00000000")))</f>
        <v/>
      </c>
      <c r="L510" s="4" t="str">
        <f>IF('[1]#source_data'!A513="","",'[1]#fixed_data'!$B$5)</f>
        <v>GB-CHC-1152596</v>
      </c>
      <c r="M510" s="4" t="str">
        <f>IF('[1]#source_data'!A513="","",'[1]#fixed_data'!$B$6)</f>
        <v>The Berkeley Foundation</v>
      </c>
      <c r="N510" s="4" t="str">
        <f>IF('[1]#source_data'!A513="","",IF('[1]#source_data'!J513="","",'[1]#source_data'!J513))</f>
        <v>Unrestricted funding</v>
      </c>
      <c r="O510" s="4" t="str">
        <f>IF('[1]#source_data'!A513="","",IF('[1]#source_data'!K513="","",'[1]#source_data'!K513))</f>
        <v>London</v>
      </c>
      <c r="P510" s="4" t="str">
        <f>IF('[1]#source_data'!A513="","",IF(O510="","",VLOOKUP(O510,[1]!Table2[#All],2,FALSE)))</f>
        <v>E12000007</v>
      </c>
      <c r="Q510" s="4" t="str">
        <f>IF('[1]#source_data'!A513="","",IF(O510="","",VLOOKUP(O510,[1]!Table2[#All],3,FALSE)))</f>
        <v>RGN/GOR</v>
      </c>
      <c r="R510" s="4" t="str">
        <f>IF('[1]#source_data'!A513="","",IF('[1]#source_data'!L513="","",'[1]#source_data'!L513))</f>
        <v/>
      </c>
      <c r="S510" s="4" t="str">
        <f>IF('[1]#source_data'!A513="","",IF(R510="","",VLOOKUP(R510,[1]!Table2[#All],2,FALSE)))</f>
        <v/>
      </c>
      <c r="T510" s="4" t="str">
        <f>IF('[1]#source_data'!A513="","",IF(R510="","",VLOOKUP(R510,[1]!Table2[#All],3,FALSE)))</f>
        <v/>
      </c>
      <c r="U510" s="4" t="str">
        <f>IF('[1]#source_data'!A513="","",IF('[1]#source_data'!M513="","",'[1]#source_data'!M513))</f>
        <v/>
      </c>
      <c r="V510" s="4" t="str">
        <f>IF('[1]#source_data'!A513="","",IF(U510="","",VLOOKUP(U510,[1]!Table2[#All],2,FALSE)))</f>
        <v/>
      </c>
      <c r="W510" s="4" t="str">
        <f>IF('[1]#source_data'!A513="","",IF(U510="","",VLOOKUP(U510,[1]!Table2[#All],3,FALSE)))</f>
        <v/>
      </c>
      <c r="X510" s="4" t="str">
        <f>IF('[1]#source_data'!A513="","",IF('[1]#source_data'!N513="","",'[1]#source_data'!N513))</f>
        <v/>
      </c>
      <c r="Y510" s="4" t="str">
        <f>IF('[1]#source_data'!A513="","",IF(X510="","",VLOOKUP(X510,[1]!Table2[#All],2,FALSE)))</f>
        <v/>
      </c>
      <c r="Z510" s="4" t="str">
        <f>IF('[1]#source_data'!A513="","",IF(X510="","",VLOOKUP(X510,[1]!Table2[#All],3,FALSE)))</f>
        <v/>
      </c>
      <c r="AA510" s="7">
        <f ca="1">IF('[1]#source_data'!A513="","",'[1]#fixed_data'!$B$7)</f>
        <v>46079</v>
      </c>
      <c r="AB510" s="4" t="str">
        <f>IF('[1]#source_data'!A513="","",'[1]#fixed_data'!$B$8)</f>
        <v>https://www.berkeleyfoundation.org.uk/</v>
      </c>
      <c r="AC510" s="4">
        <f>IF('[1]#source_data'!A513="","",IF('[1]#source_data'!O513="","",'[1]#source_data'!O513))</f>
        <v>0</v>
      </c>
    </row>
    <row r="511" spans="1:29" x14ac:dyDescent="0.25">
      <c r="A511" s="4" t="str">
        <f>IF('[1]#source_data'!A514="","",CONCATENATE('[1]#fixed_data'!$B$2&amp;'[1]#source_data'!A514))</f>
        <v>360G-BerkeleyFdn-FG1319</v>
      </c>
      <c r="B511" s="4" t="str">
        <f>IF('[1]#source_data'!A514="","",IF('[1]#source_data'!B514="","",'[1]#source_data'!B514))</f>
        <v>One-off grant</v>
      </c>
      <c r="C511" s="4" t="str">
        <f>IF('[1]#source_data'!A514="","",IF('[1]#source_data'!C514="","",'[1]#source_data'!C514))</f>
        <v>An unrestricted grant provided from the 2024 Foundation Awards.</v>
      </c>
      <c r="D511" s="4" t="str">
        <f>IF('[1]#source_data'!A514="","",'[1]#fixed_data'!$B$3)</f>
        <v>GBP</v>
      </c>
      <c r="E511" s="5">
        <f>IF('[1]#source_data'!A514="","",IF('[1]#source_data'!D514="","",'[1]#source_data'!D514))</f>
        <v>3000</v>
      </c>
      <c r="F511" s="5">
        <f>IF('[1]#source_data'!A514="","",IF('[1]#source_data'!F514="","",'[1]#source_data'!F514))</f>
        <v>3000</v>
      </c>
      <c r="G511" s="6">
        <f>IF('[1]#source_data'!A514="","",IF('[1]#source_data'!E514="","",'[1]#source_data'!E514))</f>
        <v>45274</v>
      </c>
      <c r="H511" s="4" t="str">
        <f>IF('[1]#source_data'!A514="","",IF(AND(J511="",K511=""),'[1]#fixed_data'!$B$4&amp;SUBSTITUTE(I511," ","-"),IF(J511="","GB-COH-"&amp;K511,IF(LEFT(J511,2)="SC","GB-SC-"&amp;J511,IF(AND(LEFT(J511,1)="1",LEN(J511)=6),"GB-NIC-"&amp;J511,IF(LEFT(J511,3)="NIC","GB-NIC-"&amp;SUBSTITUTE(J511,"NIC",""),IF(LEFT(J511,1)="X","GB-REV-"&amp;J511,"GB-CHC-"&amp;J511)))))))</f>
        <v>GB-CHC-1122206</v>
      </c>
      <c r="I511" s="4" t="str">
        <f>IF('[1]#source_data'!A514="","",IF('[1]#source_data'!G514="","",'[1]#source_data'!G514))</f>
        <v>Spear</v>
      </c>
      <c r="J511" s="4">
        <f>IF('[1]#source_data'!A514="","",IF(ISBLANK('[1]#source_data'!H514),"",'[1]#source_data'!H514))</f>
        <v>1122206</v>
      </c>
      <c r="K511" s="4" t="str">
        <f>IF('[1]#source_data'!A514="","",IF('[1]#source_data'!I514="","",TEXT('[1]#source_data'!I514,"00000000")))</f>
        <v/>
      </c>
      <c r="L511" s="4" t="str">
        <f>IF('[1]#source_data'!A514="","",'[1]#fixed_data'!$B$5)</f>
        <v>GB-CHC-1152596</v>
      </c>
      <c r="M511" s="4" t="str">
        <f>IF('[1]#source_data'!A514="","",'[1]#fixed_data'!$B$6)</f>
        <v>The Berkeley Foundation</v>
      </c>
      <c r="N511" s="4" t="str">
        <f>IF('[1]#source_data'!A514="","",IF('[1]#source_data'!J514="","",'[1]#source_data'!J514))</f>
        <v>Unrestricted funding</v>
      </c>
      <c r="O511" s="4" t="str">
        <f>IF('[1]#source_data'!A514="","",IF('[1]#source_data'!K514="","",'[1]#source_data'!K514))</f>
        <v>London</v>
      </c>
      <c r="P511" s="4" t="str">
        <f>IF('[1]#source_data'!A514="","",IF(O511="","",VLOOKUP(O511,[1]!Table2[#All],2,FALSE)))</f>
        <v>E12000007</v>
      </c>
      <c r="Q511" s="4" t="str">
        <f>IF('[1]#source_data'!A514="","",IF(O511="","",VLOOKUP(O511,[1]!Table2[#All],3,FALSE)))</f>
        <v>RGN/GOR</v>
      </c>
      <c r="R511" s="4" t="str">
        <f>IF('[1]#source_data'!A514="","",IF('[1]#source_data'!L514="","",'[1]#source_data'!L514))</f>
        <v/>
      </c>
      <c r="S511" s="4" t="str">
        <f>IF('[1]#source_data'!A514="","",IF(R511="","",VLOOKUP(R511,[1]!Table2[#All],2,FALSE)))</f>
        <v/>
      </c>
      <c r="T511" s="4" t="str">
        <f>IF('[1]#source_data'!A514="","",IF(R511="","",VLOOKUP(R511,[1]!Table2[#All],3,FALSE)))</f>
        <v/>
      </c>
      <c r="U511" s="4" t="str">
        <f>IF('[1]#source_data'!A514="","",IF('[1]#source_data'!M514="","",'[1]#source_data'!M514))</f>
        <v/>
      </c>
      <c r="V511" s="4" t="str">
        <f>IF('[1]#source_data'!A514="","",IF(U511="","",VLOOKUP(U511,[1]!Table2[#All],2,FALSE)))</f>
        <v/>
      </c>
      <c r="W511" s="4" t="str">
        <f>IF('[1]#source_data'!A514="","",IF(U511="","",VLOOKUP(U511,[1]!Table2[#All],3,FALSE)))</f>
        <v/>
      </c>
      <c r="X511" s="4" t="str">
        <f>IF('[1]#source_data'!A514="","",IF('[1]#source_data'!N514="","",'[1]#source_data'!N514))</f>
        <v/>
      </c>
      <c r="Y511" s="4" t="str">
        <f>IF('[1]#source_data'!A514="","",IF(X511="","",VLOOKUP(X511,[1]!Table2[#All],2,FALSE)))</f>
        <v/>
      </c>
      <c r="Z511" s="4" t="str">
        <f>IF('[1]#source_data'!A514="","",IF(X511="","",VLOOKUP(X511,[1]!Table2[#All],3,FALSE)))</f>
        <v/>
      </c>
      <c r="AA511" s="7">
        <f ca="1">IF('[1]#source_data'!A514="","",'[1]#fixed_data'!$B$7)</f>
        <v>46079</v>
      </c>
      <c r="AB511" s="4" t="str">
        <f>IF('[1]#source_data'!A514="","",'[1]#fixed_data'!$B$8)</f>
        <v>https://www.berkeleyfoundation.org.uk/</v>
      </c>
      <c r="AC511" s="4">
        <f>IF('[1]#source_data'!A514="","",IF('[1]#source_data'!O514="","",'[1]#source_data'!O514))</f>
        <v>0</v>
      </c>
    </row>
    <row r="512" spans="1:29" x14ac:dyDescent="0.25">
      <c r="A512" s="4" t="str">
        <f>IF('[1]#source_data'!A515="","",CONCATENATE('[1]#fixed_data'!$B$2&amp;'[1]#source_data'!A515))</f>
        <v>360G-BerkeleyFdn-FG1320</v>
      </c>
      <c r="B512" s="4" t="str">
        <f>IF('[1]#source_data'!A515="","",IF('[1]#source_data'!B515="","",'[1]#source_data'!B515))</f>
        <v>One-off grant</v>
      </c>
      <c r="C512" s="4" t="str">
        <f>IF('[1]#source_data'!A515="","",IF('[1]#source_data'!C515="","",'[1]#source_data'!C515))</f>
        <v>An unrestricted grant provided from the 2024 Foundation Awards.</v>
      </c>
      <c r="D512" s="4" t="str">
        <f>IF('[1]#source_data'!A515="","",'[1]#fixed_data'!$B$3)</f>
        <v>GBP</v>
      </c>
      <c r="E512" s="5">
        <f>IF('[1]#source_data'!A515="","",IF('[1]#source_data'!D515="","",'[1]#source_data'!D515))</f>
        <v>3000</v>
      </c>
      <c r="F512" s="5">
        <f>IF('[1]#source_data'!A515="","",IF('[1]#source_data'!F515="","",'[1]#source_data'!F515))</f>
        <v>3000</v>
      </c>
      <c r="G512" s="6">
        <f>IF('[1]#source_data'!A515="","",IF('[1]#source_data'!E515="","",'[1]#source_data'!E515))</f>
        <v>45274</v>
      </c>
      <c r="H512" s="4" t="str">
        <f>IF('[1]#source_data'!A515="","",IF(AND(J512="",K512=""),'[1]#fixed_data'!$B$4&amp;SUBSTITUTE(I512," ","-"),IF(J512="","GB-COH-"&amp;K512,IF(LEFT(J512,2)="SC","GB-SC-"&amp;J512,IF(AND(LEFT(J512,1)="1",LEN(J512)=6),"GB-NIC-"&amp;J512,IF(LEFT(J512,3)="NIC","GB-NIC-"&amp;SUBSTITUTE(J512,"NIC",""),IF(LEFT(J512,1)="X","GB-REV-"&amp;J512,"GB-CHC-"&amp;J512)))))))</f>
        <v>GB-CHC-801355</v>
      </c>
      <c r="I512" s="4" t="str">
        <f>IF('[1]#source_data'!A515="","",IF('[1]#source_data'!G515="","",'[1]#source_data'!G515))</f>
        <v>St Giles Trust</v>
      </c>
      <c r="J512" s="4">
        <f>IF('[1]#source_data'!A515="","",IF(ISBLANK('[1]#source_data'!H515),"",'[1]#source_data'!H515))</f>
        <v>801355</v>
      </c>
      <c r="K512" s="4" t="str">
        <f>IF('[1]#source_data'!A515="","",IF('[1]#source_data'!I515="","",TEXT('[1]#source_data'!I515,"00000000")))</f>
        <v/>
      </c>
      <c r="L512" s="4" t="str">
        <f>IF('[1]#source_data'!A515="","",'[1]#fixed_data'!$B$5)</f>
        <v>GB-CHC-1152596</v>
      </c>
      <c r="M512" s="4" t="str">
        <f>IF('[1]#source_data'!A515="","",'[1]#fixed_data'!$B$6)</f>
        <v>The Berkeley Foundation</v>
      </c>
      <c r="N512" s="4" t="str">
        <f>IF('[1]#source_data'!A515="","",IF('[1]#source_data'!J515="","",'[1]#source_data'!J515))</f>
        <v>Unrestricted funding</v>
      </c>
      <c r="O512" s="4" t="str">
        <f>IF('[1]#source_data'!A515="","",IF('[1]#source_data'!K515="","",'[1]#source_data'!K515))</f>
        <v>London</v>
      </c>
      <c r="P512" s="4" t="str">
        <f>IF('[1]#source_data'!A515="","",IF(O512="","",VLOOKUP(O512,[1]!Table2[#All],2,FALSE)))</f>
        <v>E12000007</v>
      </c>
      <c r="Q512" s="4" t="str">
        <f>IF('[1]#source_data'!A515="","",IF(O512="","",VLOOKUP(O512,[1]!Table2[#All],3,FALSE)))</f>
        <v>RGN/GOR</v>
      </c>
      <c r="R512" s="4" t="str">
        <f>IF('[1]#source_data'!A515="","",IF('[1]#source_data'!L515="","",'[1]#source_data'!L515))</f>
        <v/>
      </c>
      <c r="S512" s="4" t="str">
        <f>IF('[1]#source_data'!A515="","",IF(R512="","",VLOOKUP(R512,[1]!Table2[#All],2,FALSE)))</f>
        <v/>
      </c>
      <c r="T512" s="4" t="str">
        <f>IF('[1]#source_data'!A515="","",IF(R512="","",VLOOKUP(R512,[1]!Table2[#All],3,FALSE)))</f>
        <v/>
      </c>
      <c r="U512" s="4" t="str">
        <f>IF('[1]#source_data'!A515="","",IF('[1]#source_data'!M515="","",'[1]#source_data'!M515))</f>
        <v/>
      </c>
      <c r="V512" s="4" t="str">
        <f>IF('[1]#source_data'!A515="","",IF(U512="","",VLOOKUP(U512,[1]!Table2[#All],2,FALSE)))</f>
        <v/>
      </c>
      <c r="W512" s="4" t="str">
        <f>IF('[1]#source_data'!A515="","",IF(U512="","",VLOOKUP(U512,[1]!Table2[#All],3,FALSE)))</f>
        <v/>
      </c>
      <c r="X512" s="4" t="str">
        <f>IF('[1]#source_data'!A515="","",IF('[1]#source_data'!N515="","",'[1]#source_data'!N515))</f>
        <v/>
      </c>
      <c r="Y512" s="4" t="str">
        <f>IF('[1]#source_data'!A515="","",IF(X512="","",VLOOKUP(X512,[1]!Table2[#All],2,FALSE)))</f>
        <v/>
      </c>
      <c r="Z512" s="4" t="str">
        <f>IF('[1]#source_data'!A515="","",IF(X512="","",VLOOKUP(X512,[1]!Table2[#All],3,FALSE)))</f>
        <v/>
      </c>
      <c r="AA512" s="7">
        <f ca="1">IF('[1]#source_data'!A515="","",'[1]#fixed_data'!$B$7)</f>
        <v>46079</v>
      </c>
      <c r="AB512" s="4" t="str">
        <f>IF('[1]#source_data'!A515="","",'[1]#fixed_data'!$B$8)</f>
        <v>https://www.berkeleyfoundation.org.uk/</v>
      </c>
      <c r="AC512" s="4">
        <f>IF('[1]#source_data'!A515="","",IF('[1]#source_data'!O515="","",'[1]#source_data'!O515))</f>
        <v>0</v>
      </c>
    </row>
    <row r="513" spans="1:29" x14ac:dyDescent="0.25">
      <c r="A513" s="4" t="str">
        <f>IF('[1]#source_data'!A516="","",CONCATENATE('[1]#fixed_data'!$B$2&amp;'[1]#source_data'!A516))</f>
        <v>360G-BerkeleyFdn-FG1321</v>
      </c>
      <c r="B513" s="4" t="str">
        <f>IF('[1]#source_data'!A516="","",IF('[1]#source_data'!B516="","",'[1]#source_data'!B516))</f>
        <v>One-off grant</v>
      </c>
      <c r="C513" s="4" t="str">
        <f>IF('[1]#source_data'!A516="","",IF('[1]#source_data'!C516="","",'[1]#source_data'!C516))</f>
        <v>An unrestricted grant provided from the 2024 Foundation Awards.</v>
      </c>
      <c r="D513" s="4" t="str">
        <f>IF('[1]#source_data'!A516="","",'[1]#fixed_data'!$B$3)</f>
        <v>GBP</v>
      </c>
      <c r="E513" s="5">
        <f>IF('[1]#source_data'!A516="","",IF('[1]#source_data'!D516="","",'[1]#source_data'!D516))</f>
        <v>1500</v>
      </c>
      <c r="F513" s="5">
        <f>IF('[1]#source_data'!A516="","",IF('[1]#source_data'!F516="","",'[1]#source_data'!F516))</f>
        <v>1500</v>
      </c>
      <c r="G513" s="6">
        <f>IF('[1]#source_data'!A516="","",IF('[1]#source_data'!E516="","",'[1]#source_data'!E516))</f>
        <v>45274</v>
      </c>
      <c r="H513" s="4" t="str">
        <f>IF('[1]#source_data'!A516="","",IF(AND(J513="",K513=""),'[1]#fixed_data'!$B$4&amp;SUBSTITUTE(I513," ","-"),IF(J513="","GB-COH-"&amp;K513,IF(LEFT(J513,2)="SC","GB-SC-"&amp;J513,IF(AND(LEFT(J513,1)="1",LEN(J513)=6),"GB-NIC-"&amp;J513,IF(LEFT(J513,3)="NIC","GB-NIC-"&amp;SUBSTITUTE(J513,"NIC",""),IF(LEFT(J513,1)="X","GB-REV-"&amp;J513,"GB-CHC-"&amp;J513)))))))</f>
        <v>GB-CHC-1059029</v>
      </c>
      <c r="I513" s="4" t="str">
        <f>IF('[1]#source_data'!A516="","",IF('[1]#source_data'!G516="","",'[1]#source_data'!G516))</f>
        <v>Richard House Trust</v>
      </c>
      <c r="J513" s="4">
        <f>IF('[1]#source_data'!A516="","",IF(ISBLANK('[1]#source_data'!H516),"",'[1]#source_data'!H516))</f>
        <v>1059029</v>
      </c>
      <c r="K513" s="4" t="str">
        <f>IF('[1]#source_data'!A516="","",IF('[1]#source_data'!I516="","",TEXT('[1]#source_data'!I516,"00000000")))</f>
        <v/>
      </c>
      <c r="L513" s="4" t="str">
        <f>IF('[1]#source_data'!A516="","",'[1]#fixed_data'!$B$5)</f>
        <v>GB-CHC-1152596</v>
      </c>
      <c r="M513" s="4" t="str">
        <f>IF('[1]#source_data'!A516="","",'[1]#fixed_data'!$B$6)</f>
        <v>The Berkeley Foundation</v>
      </c>
      <c r="N513" s="4" t="str">
        <f>IF('[1]#source_data'!A516="","",IF('[1]#source_data'!J516="","",'[1]#source_data'!J516))</f>
        <v>Unrestricted funding</v>
      </c>
      <c r="O513" s="4" t="str">
        <f>IF('[1]#source_data'!A516="","",IF('[1]#source_data'!K516="","",'[1]#source_data'!K516))</f>
        <v>London</v>
      </c>
      <c r="P513" s="4" t="str">
        <f>IF('[1]#source_data'!A516="","",IF(O513="","",VLOOKUP(O513,[1]!Table2[#All],2,FALSE)))</f>
        <v>E12000007</v>
      </c>
      <c r="Q513" s="4" t="str">
        <f>IF('[1]#source_data'!A516="","",IF(O513="","",VLOOKUP(O513,[1]!Table2[#All],3,FALSE)))</f>
        <v>RGN/GOR</v>
      </c>
      <c r="R513" s="4" t="str">
        <f>IF('[1]#source_data'!A516="","",IF('[1]#source_data'!L516="","",'[1]#source_data'!L516))</f>
        <v/>
      </c>
      <c r="S513" s="4" t="str">
        <f>IF('[1]#source_data'!A516="","",IF(R513="","",VLOOKUP(R513,[1]!Table2[#All],2,FALSE)))</f>
        <v/>
      </c>
      <c r="T513" s="4" t="str">
        <f>IF('[1]#source_data'!A516="","",IF(R513="","",VLOOKUP(R513,[1]!Table2[#All],3,FALSE)))</f>
        <v/>
      </c>
      <c r="U513" s="4" t="str">
        <f>IF('[1]#source_data'!A516="","",IF('[1]#source_data'!M516="","",'[1]#source_data'!M516))</f>
        <v/>
      </c>
      <c r="V513" s="4" t="str">
        <f>IF('[1]#source_data'!A516="","",IF(U513="","",VLOOKUP(U513,[1]!Table2[#All],2,FALSE)))</f>
        <v/>
      </c>
      <c r="W513" s="4" t="str">
        <f>IF('[1]#source_data'!A516="","",IF(U513="","",VLOOKUP(U513,[1]!Table2[#All],3,FALSE)))</f>
        <v/>
      </c>
      <c r="X513" s="4" t="str">
        <f>IF('[1]#source_data'!A516="","",IF('[1]#source_data'!N516="","",'[1]#source_data'!N516))</f>
        <v/>
      </c>
      <c r="Y513" s="4" t="str">
        <f>IF('[1]#source_data'!A516="","",IF(X513="","",VLOOKUP(X513,[1]!Table2[#All],2,FALSE)))</f>
        <v/>
      </c>
      <c r="Z513" s="4" t="str">
        <f>IF('[1]#source_data'!A516="","",IF(X513="","",VLOOKUP(X513,[1]!Table2[#All],3,FALSE)))</f>
        <v/>
      </c>
      <c r="AA513" s="7">
        <f ca="1">IF('[1]#source_data'!A516="","",'[1]#fixed_data'!$B$7)</f>
        <v>46079</v>
      </c>
      <c r="AB513" s="4" t="str">
        <f>IF('[1]#source_data'!A516="","",'[1]#fixed_data'!$B$8)</f>
        <v>https://www.berkeleyfoundation.org.uk/</v>
      </c>
      <c r="AC513" s="4">
        <f>IF('[1]#source_data'!A516="","",IF('[1]#source_data'!O516="","",'[1]#source_data'!O516))</f>
        <v>0</v>
      </c>
    </row>
    <row r="514" spans="1:29" x14ac:dyDescent="0.25">
      <c r="A514" s="4" t="str">
        <f>IF('[1]#source_data'!A517="","",CONCATENATE('[1]#fixed_data'!$B$2&amp;'[1]#source_data'!A517))</f>
        <v>360G-BerkeleyFdn-FG1322</v>
      </c>
      <c r="B514" s="4" t="str">
        <f>IF('[1]#source_data'!A517="","",IF('[1]#source_data'!B517="","",'[1]#source_data'!B517))</f>
        <v>One-off grant</v>
      </c>
      <c r="C514" s="4" t="str">
        <f>IF('[1]#source_data'!A517="","",IF('[1]#source_data'!C517="","",'[1]#source_data'!C517))</f>
        <v>An unrestricted grant provided from the 2024 Foundation Awards.</v>
      </c>
      <c r="D514" s="4" t="str">
        <f>IF('[1]#source_data'!A517="","",'[1]#fixed_data'!$B$3)</f>
        <v>GBP</v>
      </c>
      <c r="E514" s="5">
        <f>IF('[1]#source_data'!A517="","",IF('[1]#source_data'!D517="","",'[1]#source_data'!D517))</f>
        <v>2250</v>
      </c>
      <c r="F514" s="5">
        <f>IF('[1]#source_data'!A517="","",IF('[1]#source_data'!F517="","",'[1]#source_data'!F517))</f>
        <v>2250</v>
      </c>
      <c r="G514" s="6">
        <f>IF('[1]#source_data'!A517="","",IF('[1]#source_data'!E517="","",'[1]#source_data'!E517))</f>
        <v>45274</v>
      </c>
      <c r="H514" s="4" t="str">
        <f>IF('[1]#source_data'!A517="","",IF(AND(J514="",K514=""),'[1]#fixed_data'!$B$4&amp;SUBSTITUTE(I514," ","-"),IF(J514="","GB-COH-"&amp;K514,IF(LEFT(J514,2)="SC","GB-SC-"&amp;J514,IF(AND(LEFT(J514,1)="1",LEN(J514)=6),"GB-NIC-"&amp;J514,IF(LEFT(J514,3)="NIC","GB-NIC-"&amp;SUBSTITUTE(J514,"NIC",""),IF(LEFT(J514,1)="X","GB-REV-"&amp;J514,"GB-CHC-"&amp;J514)))))))</f>
        <v>GB-CHC-1070532</v>
      </c>
      <c r="I514" s="4" t="str">
        <f>IF('[1]#source_data'!A517="","",IF('[1]#source_data'!G517="","",'[1]#source_data'!G517))</f>
        <v>Rainbow Trust Children’s Charity</v>
      </c>
      <c r="J514" s="4">
        <f>IF('[1]#source_data'!A517="","",IF(ISBLANK('[1]#source_data'!H517),"",'[1]#source_data'!H517))</f>
        <v>1070532</v>
      </c>
      <c r="K514" s="4" t="str">
        <f>IF('[1]#source_data'!A517="","",IF('[1]#source_data'!I517="","",TEXT('[1]#source_data'!I517,"00000000")))</f>
        <v/>
      </c>
      <c r="L514" s="4" t="str">
        <f>IF('[1]#source_data'!A517="","",'[1]#fixed_data'!$B$5)</f>
        <v>GB-CHC-1152596</v>
      </c>
      <c r="M514" s="4" t="str">
        <f>IF('[1]#source_data'!A517="","",'[1]#fixed_data'!$B$6)</f>
        <v>The Berkeley Foundation</v>
      </c>
      <c r="N514" s="4" t="str">
        <f>IF('[1]#source_data'!A517="","",IF('[1]#source_data'!J517="","",'[1]#source_data'!J517))</f>
        <v>Unrestricted funding</v>
      </c>
      <c r="O514" s="4" t="str">
        <f>IF('[1]#source_data'!A517="","",IF('[1]#source_data'!K517="","",'[1]#source_data'!K517))</f>
        <v>South East England</v>
      </c>
      <c r="P514" s="4" t="str">
        <f>IF('[1]#source_data'!A517="","",IF(O514="","",VLOOKUP(O514,[1]!Table2[#All],2,FALSE)))</f>
        <v>E12000008</v>
      </c>
      <c r="Q514" s="4" t="str">
        <f>IF('[1]#source_data'!A517="","",IF(O514="","",VLOOKUP(O514,[1]!Table2[#All],3,FALSE)))</f>
        <v>RGN/GOR</v>
      </c>
      <c r="R514" s="4" t="str">
        <f>IF('[1]#source_data'!A517="","",IF('[1]#source_data'!L517="","",'[1]#source_data'!L517))</f>
        <v/>
      </c>
      <c r="S514" s="4" t="str">
        <f>IF('[1]#source_data'!A517="","",IF(R514="","",VLOOKUP(R514,[1]!Table2[#All],2,FALSE)))</f>
        <v/>
      </c>
      <c r="T514" s="4" t="str">
        <f>IF('[1]#source_data'!A517="","",IF(R514="","",VLOOKUP(R514,[1]!Table2[#All],3,FALSE)))</f>
        <v/>
      </c>
      <c r="U514" s="4" t="str">
        <f>IF('[1]#source_data'!A517="","",IF('[1]#source_data'!M517="","",'[1]#source_data'!M517))</f>
        <v/>
      </c>
      <c r="V514" s="4" t="str">
        <f>IF('[1]#source_data'!A517="","",IF(U514="","",VLOOKUP(U514,[1]!Table2[#All],2,FALSE)))</f>
        <v/>
      </c>
      <c r="W514" s="4" t="str">
        <f>IF('[1]#source_data'!A517="","",IF(U514="","",VLOOKUP(U514,[1]!Table2[#All],3,FALSE)))</f>
        <v/>
      </c>
      <c r="X514" s="4" t="str">
        <f>IF('[1]#source_data'!A517="","",IF('[1]#source_data'!N517="","",'[1]#source_data'!N517))</f>
        <v/>
      </c>
      <c r="Y514" s="4" t="str">
        <f>IF('[1]#source_data'!A517="","",IF(X514="","",VLOOKUP(X514,[1]!Table2[#All],2,FALSE)))</f>
        <v/>
      </c>
      <c r="Z514" s="4" t="str">
        <f>IF('[1]#source_data'!A517="","",IF(X514="","",VLOOKUP(X514,[1]!Table2[#All],3,FALSE)))</f>
        <v/>
      </c>
      <c r="AA514" s="7">
        <f ca="1">IF('[1]#source_data'!A517="","",'[1]#fixed_data'!$B$7)</f>
        <v>46079</v>
      </c>
      <c r="AB514" s="4" t="str">
        <f>IF('[1]#source_data'!A517="","",'[1]#fixed_data'!$B$8)</f>
        <v>https://www.berkeleyfoundation.org.uk/</v>
      </c>
      <c r="AC514" s="4">
        <f>IF('[1]#source_data'!A517="","",IF('[1]#source_data'!O517="","",'[1]#source_data'!O517))</f>
        <v>0</v>
      </c>
    </row>
    <row r="515" spans="1:29" x14ac:dyDescent="0.25">
      <c r="A515" s="4" t="str">
        <f>IF('[1]#source_data'!A518="","",CONCATENATE('[1]#fixed_data'!$B$2&amp;'[1]#source_data'!A518))</f>
        <v>360G-BerkeleyFdn-FG1323</v>
      </c>
      <c r="B515" s="4" t="str">
        <f>IF('[1]#source_data'!A518="","",IF('[1]#source_data'!B518="","",'[1]#source_data'!B518))</f>
        <v>One-off grant</v>
      </c>
      <c r="C515" s="4" t="str">
        <f>IF('[1]#source_data'!A518="","",IF('[1]#source_data'!C518="","",'[1]#source_data'!C518))</f>
        <v>An unrestricted grant provided from the 2024 Foundation Awards.</v>
      </c>
      <c r="D515" s="4" t="str">
        <f>IF('[1]#source_data'!A518="","",'[1]#fixed_data'!$B$3)</f>
        <v>GBP</v>
      </c>
      <c r="E515" s="5">
        <f>IF('[1]#source_data'!A518="","",IF('[1]#source_data'!D518="","",'[1]#source_data'!D518))</f>
        <v>1500</v>
      </c>
      <c r="F515" s="5">
        <f>IF('[1]#source_data'!A518="","",IF('[1]#source_data'!F518="","",'[1]#source_data'!F518))</f>
        <v>1500</v>
      </c>
      <c r="G515" s="6">
        <f>IF('[1]#source_data'!A518="","",IF('[1]#source_data'!E518="","",'[1]#source_data'!E518))</f>
        <v>45274</v>
      </c>
      <c r="H515" s="4" t="str">
        <f>IF('[1]#source_data'!A518="","",IF(AND(J515="",K515=""),'[1]#fixed_data'!$B$4&amp;SUBSTITUTE(I515," ","-"),IF(J515="","GB-COH-"&amp;K515,IF(LEFT(J515,2)="SC","GB-SC-"&amp;J515,IF(AND(LEFT(J515,1)="1",LEN(J515)=6),"GB-NIC-"&amp;J515,IF(LEFT(J515,3)="NIC","GB-NIC-"&amp;SUBSTITUTE(J515,"NIC",""),IF(LEFT(J515,1)="X","GB-REV-"&amp;J515,"GB-CHC-"&amp;J515)))))))</f>
        <v>GB-CHC-1068841</v>
      </c>
      <c r="I515" s="4" t="str">
        <f>IF('[1]#source_data'!A518="","",IF('[1]#source_data'!G518="","",'[1]#source_data'!G518))</f>
        <v>Action for Kids Charitable Trust</v>
      </c>
      <c r="J515" s="4">
        <f>IF('[1]#source_data'!A518="","",IF(ISBLANK('[1]#source_data'!H518),"",'[1]#source_data'!H518))</f>
        <v>1068841</v>
      </c>
      <c r="K515" s="4" t="str">
        <f>IF('[1]#source_data'!A518="","",IF('[1]#source_data'!I518="","",TEXT('[1]#source_data'!I518,"00000000")))</f>
        <v/>
      </c>
      <c r="L515" s="4" t="str">
        <f>IF('[1]#source_data'!A518="","",'[1]#fixed_data'!$B$5)</f>
        <v>GB-CHC-1152596</v>
      </c>
      <c r="M515" s="4" t="str">
        <f>IF('[1]#source_data'!A518="","",'[1]#fixed_data'!$B$6)</f>
        <v>The Berkeley Foundation</v>
      </c>
      <c r="N515" s="4" t="str">
        <f>IF('[1]#source_data'!A518="","",IF('[1]#source_data'!J518="","",'[1]#source_data'!J518))</f>
        <v>Unrestricted funding</v>
      </c>
      <c r="O515" s="4" t="str">
        <f>IF('[1]#source_data'!A518="","",IF('[1]#source_data'!K518="","",'[1]#source_data'!K518))</f>
        <v>London</v>
      </c>
      <c r="P515" s="4" t="str">
        <f>IF('[1]#source_data'!A518="","",IF(O515="","",VLOOKUP(O515,[1]!Table2[#All],2,FALSE)))</f>
        <v>E12000007</v>
      </c>
      <c r="Q515" s="4" t="str">
        <f>IF('[1]#source_data'!A518="","",IF(O515="","",VLOOKUP(O515,[1]!Table2[#All],3,FALSE)))</f>
        <v>RGN/GOR</v>
      </c>
      <c r="R515" s="4" t="str">
        <f>IF('[1]#source_data'!A518="","",IF('[1]#source_data'!L518="","",'[1]#source_data'!L518))</f>
        <v/>
      </c>
      <c r="S515" s="4" t="str">
        <f>IF('[1]#source_data'!A518="","",IF(R515="","",VLOOKUP(R515,[1]!Table2[#All],2,FALSE)))</f>
        <v/>
      </c>
      <c r="T515" s="4" t="str">
        <f>IF('[1]#source_data'!A518="","",IF(R515="","",VLOOKUP(R515,[1]!Table2[#All],3,FALSE)))</f>
        <v/>
      </c>
      <c r="U515" s="4" t="str">
        <f>IF('[1]#source_data'!A518="","",IF('[1]#source_data'!M518="","",'[1]#source_data'!M518))</f>
        <v/>
      </c>
      <c r="V515" s="4" t="str">
        <f>IF('[1]#source_data'!A518="","",IF(U515="","",VLOOKUP(U515,[1]!Table2[#All],2,FALSE)))</f>
        <v/>
      </c>
      <c r="W515" s="4" t="str">
        <f>IF('[1]#source_data'!A518="","",IF(U515="","",VLOOKUP(U515,[1]!Table2[#All],3,FALSE)))</f>
        <v/>
      </c>
      <c r="X515" s="4" t="str">
        <f>IF('[1]#source_data'!A518="","",IF('[1]#source_data'!N518="","",'[1]#source_data'!N518))</f>
        <v/>
      </c>
      <c r="Y515" s="4" t="str">
        <f>IF('[1]#source_data'!A518="","",IF(X515="","",VLOOKUP(X515,[1]!Table2[#All],2,FALSE)))</f>
        <v/>
      </c>
      <c r="Z515" s="4" t="str">
        <f>IF('[1]#source_data'!A518="","",IF(X515="","",VLOOKUP(X515,[1]!Table2[#All],3,FALSE)))</f>
        <v/>
      </c>
      <c r="AA515" s="7">
        <f ca="1">IF('[1]#source_data'!A518="","",'[1]#fixed_data'!$B$7)</f>
        <v>46079</v>
      </c>
      <c r="AB515" s="4" t="str">
        <f>IF('[1]#source_data'!A518="","",'[1]#fixed_data'!$B$8)</f>
        <v>https://www.berkeleyfoundation.org.uk/</v>
      </c>
      <c r="AC515" s="4">
        <f>IF('[1]#source_data'!A518="","",IF('[1]#source_data'!O518="","",'[1]#source_data'!O518))</f>
        <v>0</v>
      </c>
    </row>
    <row r="516" spans="1:29" x14ac:dyDescent="0.25">
      <c r="A516" s="4" t="str">
        <f>IF('[1]#source_data'!A519="","",CONCATENATE('[1]#fixed_data'!$B$2&amp;'[1]#source_data'!A519))</f>
        <v>360G-BerkeleyFdn-FG1324</v>
      </c>
      <c r="B516" s="4" t="str">
        <f>IF('[1]#source_data'!A519="","",IF('[1]#source_data'!B519="","",'[1]#source_data'!B519))</f>
        <v>One-off grant</v>
      </c>
      <c r="C516" s="4" t="str">
        <f>IF('[1]#source_data'!A519="","",IF('[1]#source_data'!C519="","",'[1]#source_data'!C519))</f>
        <v>An unrestricted grant provided from the 2024 Foundation Awards.</v>
      </c>
      <c r="D516" s="4" t="str">
        <f>IF('[1]#source_data'!A519="","",'[1]#fixed_data'!$B$3)</f>
        <v>GBP</v>
      </c>
      <c r="E516" s="5">
        <f>IF('[1]#source_data'!A519="","",IF('[1]#source_data'!D519="","",'[1]#source_data'!D519))</f>
        <v>3000</v>
      </c>
      <c r="F516" s="5">
        <f>IF('[1]#source_data'!A519="","",IF('[1]#source_data'!F519="","",'[1]#source_data'!F519))</f>
        <v>3000</v>
      </c>
      <c r="G516" s="6">
        <f>IF('[1]#source_data'!A519="","",IF('[1]#source_data'!E519="","",'[1]#source_data'!E519))</f>
        <v>45274</v>
      </c>
      <c r="H516" s="4" t="str">
        <f>IF('[1]#source_data'!A519="","",IF(AND(J516="",K516=""),'[1]#fixed_data'!$B$4&amp;SUBSTITUTE(I516," ","-"),IF(J516="","GB-COH-"&amp;K516,IF(LEFT(J516,2)="SC","GB-SC-"&amp;J516,IF(AND(LEFT(J516,1)="1",LEN(J516)=6),"GB-NIC-"&amp;J516,IF(LEFT(J516,3)="NIC","GB-NIC-"&amp;SUBSTITUTE(J516,"NIC",""),IF(LEFT(J516,1)="X","GB-REV-"&amp;J516,"GB-CHC-"&amp;J516)))))))</f>
        <v>GB-CHC-1080154</v>
      </c>
      <c r="I516" s="4" t="str">
        <f>IF('[1]#source_data'!A519="","",IF('[1]#source_data'!G519="","",'[1]#source_data'!G519))</f>
        <v>St Basils</v>
      </c>
      <c r="J516" s="4">
        <f>IF('[1]#source_data'!A519="","",IF(ISBLANK('[1]#source_data'!H519),"",'[1]#source_data'!H519))</f>
        <v>1080154</v>
      </c>
      <c r="K516" s="4" t="str">
        <f>IF('[1]#source_data'!A519="","",IF('[1]#source_data'!I519="","",TEXT('[1]#source_data'!I519,"00000000")))</f>
        <v/>
      </c>
      <c r="L516" s="4" t="str">
        <f>IF('[1]#source_data'!A519="","",'[1]#fixed_data'!$B$5)</f>
        <v>GB-CHC-1152596</v>
      </c>
      <c r="M516" s="4" t="str">
        <f>IF('[1]#source_data'!A519="","",'[1]#fixed_data'!$B$6)</f>
        <v>The Berkeley Foundation</v>
      </c>
      <c r="N516" s="4" t="str">
        <f>IF('[1]#source_data'!A519="","",IF('[1]#source_data'!J519="","",'[1]#source_data'!J519))</f>
        <v>Unrestricted funding</v>
      </c>
      <c r="O516" s="4" t="str">
        <f>IF('[1]#source_data'!A519="","",IF('[1]#source_data'!K519="","",'[1]#source_data'!K519))</f>
        <v>Birmingham</v>
      </c>
      <c r="P516" s="4" t="str">
        <f>IF('[1]#source_data'!A519="","",IF(O516="","",VLOOKUP(O516,[1]!Table2[#All],2,FALSE)))</f>
        <v>E08000025</v>
      </c>
      <c r="Q516" s="4" t="str">
        <f>IF('[1]#source_data'!A519="","",IF(O516="","",VLOOKUP(O516,[1]!Table2[#All],3,FALSE)))</f>
        <v>MD</v>
      </c>
      <c r="R516" s="4" t="str">
        <f>IF('[1]#source_data'!A519="","",IF('[1]#source_data'!L519="","",'[1]#source_data'!L519))</f>
        <v/>
      </c>
      <c r="S516" s="4" t="str">
        <f>IF('[1]#source_data'!A519="","",IF(R516="","",VLOOKUP(R516,[1]!Table2[#All],2,FALSE)))</f>
        <v/>
      </c>
      <c r="T516" s="4" t="str">
        <f>IF('[1]#source_data'!A519="","",IF(R516="","",VLOOKUP(R516,[1]!Table2[#All],3,FALSE)))</f>
        <v/>
      </c>
      <c r="U516" s="4" t="str">
        <f>IF('[1]#source_data'!A519="","",IF('[1]#source_data'!M519="","",'[1]#source_data'!M519))</f>
        <v/>
      </c>
      <c r="V516" s="4" t="str">
        <f>IF('[1]#source_data'!A519="","",IF(U516="","",VLOOKUP(U516,[1]!Table2[#All],2,FALSE)))</f>
        <v/>
      </c>
      <c r="W516" s="4" t="str">
        <f>IF('[1]#source_data'!A519="","",IF(U516="","",VLOOKUP(U516,[1]!Table2[#All],3,FALSE)))</f>
        <v/>
      </c>
      <c r="X516" s="4" t="str">
        <f>IF('[1]#source_data'!A519="","",IF('[1]#source_data'!N519="","",'[1]#source_data'!N519))</f>
        <v/>
      </c>
      <c r="Y516" s="4" t="str">
        <f>IF('[1]#source_data'!A519="","",IF(X516="","",VLOOKUP(X516,[1]!Table2[#All],2,FALSE)))</f>
        <v/>
      </c>
      <c r="Z516" s="4" t="str">
        <f>IF('[1]#source_data'!A519="","",IF(X516="","",VLOOKUP(X516,[1]!Table2[#All],3,FALSE)))</f>
        <v/>
      </c>
      <c r="AA516" s="7">
        <f ca="1">IF('[1]#source_data'!A519="","",'[1]#fixed_data'!$B$7)</f>
        <v>46079</v>
      </c>
      <c r="AB516" s="4" t="str">
        <f>IF('[1]#source_data'!A519="","",'[1]#fixed_data'!$B$8)</f>
        <v>https://www.berkeleyfoundation.org.uk/</v>
      </c>
      <c r="AC516" s="4">
        <f>IF('[1]#source_data'!A519="","",IF('[1]#source_data'!O519="","",'[1]#source_data'!O519))</f>
        <v>0</v>
      </c>
    </row>
    <row r="517" spans="1:29" x14ac:dyDescent="0.25">
      <c r="A517" s="4" t="str">
        <f>IF('[1]#source_data'!A520="","",CONCATENATE('[1]#fixed_data'!$B$2&amp;'[1]#source_data'!A520))</f>
        <v>360G-BerkeleyFdn-FG1325</v>
      </c>
      <c r="B517" s="4" t="str">
        <f>IF('[1]#source_data'!A520="","",IF('[1]#source_data'!B520="","",'[1]#source_data'!B520))</f>
        <v>One-off grant</v>
      </c>
      <c r="C517" s="4" t="str">
        <f>IF('[1]#source_data'!A520="","",IF('[1]#source_data'!C520="","",'[1]#source_data'!C520))</f>
        <v>An unrestricted grant provided from the 2024 Foundation Awards.</v>
      </c>
      <c r="D517" s="4" t="str">
        <f>IF('[1]#source_data'!A520="","",'[1]#fixed_data'!$B$3)</f>
        <v>GBP</v>
      </c>
      <c r="E517" s="5">
        <f>IF('[1]#source_data'!A520="","",IF('[1]#source_data'!D520="","",'[1]#source_data'!D520))</f>
        <v>1500</v>
      </c>
      <c r="F517" s="5">
        <f>IF('[1]#source_data'!A520="","",IF('[1]#source_data'!F520="","",'[1]#source_data'!F520))</f>
        <v>1500</v>
      </c>
      <c r="G517" s="6">
        <f>IF('[1]#source_data'!A520="","",IF('[1]#source_data'!E520="","",'[1]#source_data'!E520))</f>
        <v>45274</v>
      </c>
      <c r="H517" s="4" t="str">
        <f>IF('[1]#source_data'!A520="","",IF(AND(J517="",K517=""),'[1]#fixed_data'!$B$4&amp;SUBSTITUTE(I517," ","-"),IF(J517="","GB-COH-"&amp;K517,IF(LEFT(J517,2)="SC","GB-SC-"&amp;J517,IF(AND(LEFT(J517,1)="1",LEN(J517)=6),"GB-NIC-"&amp;J517,IF(LEFT(J517,3)="NIC","GB-NIC-"&amp;SUBSTITUTE(J517,"NIC",""),IF(LEFT(J517,1)="X","GB-REV-"&amp;J517,"GB-CHC-"&amp;J517)))))))</f>
        <v>GB-CHC-1106677</v>
      </c>
      <c r="I517" s="4" t="str">
        <f>IF('[1]#source_data'!A520="","",IF('[1]#source_data'!G520="","",'[1]#source_data'!G520))</f>
        <v>Momentum Children's Charity</v>
      </c>
      <c r="J517" s="4">
        <f>IF('[1]#source_data'!A520="","",IF(ISBLANK('[1]#source_data'!H520),"",'[1]#source_data'!H520))</f>
        <v>1106677</v>
      </c>
      <c r="K517" s="4" t="str">
        <f>IF('[1]#source_data'!A520="","",IF('[1]#source_data'!I520="","",TEXT('[1]#source_data'!I520,"00000000")))</f>
        <v/>
      </c>
      <c r="L517" s="4" t="str">
        <f>IF('[1]#source_data'!A520="","",'[1]#fixed_data'!$B$5)</f>
        <v>GB-CHC-1152596</v>
      </c>
      <c r="M517" s="4" t="str">
        <f>IF('[1]#source_data'!A520="","",'[1]#fixed_data'!$B$6)</f>
        <v>The Berkeley Foundation</v>
      </c>
      <c r="N517" s="4" t="str">
        <f>IF('[1]#source_data'!A520="","",IF('[1]#source_data'!J520="","",'[1]#source_data'!J520))</f>
        <v>Unrestricted funding</v>
      </c>
      <c r="O517" s="4" t="str">
        <f>IF('[1]#source_data'!A520="","",IF('[1]#source_data'!K520="","",'[1]#source_data'!K520))</f>
        <v>South East England</v>
      </c>
      <c r="P517" s="4" t="str">
        <f>IF('[1]#source_data'!A520="","",IF(O517="","",VLOOKUP(O517,[1]!Table2[#All],2,FALSE)))</f>
        <v>E12000008</v>
      </c>
      <c r="Q517" s="4" t="str">
        <f>IF('[1]#source_data'!A520="","",IF(O517="","",VLOOKUP(O517,[1]!Table2[#All],3,FALSE)))</f>
        <v>RGN/GOR</v>
      </c>
      <c r="R517" s="4" t="str">
        <f>IF('[1]#source_data'!A520="","",IF('[1]#source_data'!L520="","",'[1]#source_data'!L520))</f>
        <v>London</v>
      </c>
      <c r="S517" s="4" t="str">
        <f>IF('[1]#source_data'!A520="","",IF(R517="","",VLOOKUP(R517,[1]!Table2[#All],2,FALSE)))</f>
        <v>E12000007</v>
      </c>
      <c r="T517" s="4" t="str">
        <f>IF('[1]#source_data'!A520="","",IF(R517="","",VLOOKUP(R517,[1]!Table2[#All],3,FALSE)))</f>
        <v>RGN/GOR</v>
      </c>
      <c r="U517" s="4" t="str">
        <f>IF('[1]#source_data'!A520="","",IF('[1]#source_data'!M520="","",'[1]#source_data'!M520))</f>
        <v/>
      </c>
      <c r="V517" s="4" t="str">
        <f>IF('[1]#source_data'!A520="","",IF(U517="","",VLOOKUP(U517,[1]!Table2[#All],2,FALSE)))</f>
        <v/>
      </c>
      <c r="W517" s="4" t="str">
        <f>IF('[1]#source_data'!A520="","",IF(U517="","",VLOOKUP(U517,[1]!Table2[#All],3,FALSE)))</f>
        <v/>
      </c>
      <c r="X517" s="4" t="str">
        <f>IF('[1]#source_data'!A520="","",IF('[1]#source_data'!N520="","",'[1]#source_data'!N520))</f>
        <v/>
      </c>
      <c r="Y517" s="4" t="str">
        <f>IF('[1]#source_data'!A520="","",IF(X517="","",VLOOKUP(X517,[1]!Table2[#All],2,FALSE)))</f>
        <v/>
      </c>
      <c r="Z517" s="4" t="str">
        <f>IF('[1]#source_data'!A520="","",IF(X517="","",VLOOKUP(X517,[1]!Table2[#All],3,FALSE)))</f>
        <v/>
      </c>
      <c r="AA517" s="7">
        <f ca="1">IF('[1]#source_data'!A520="","",'[1]#fixed_data'!$B$7)</f>
        <v>46079</v>
      </c>
      <c r="AB517" s="4" t="str">
        <f>IF('[1]#source_data'!A520="","",'[1]#fixed_data'!$B$8)</f>
        <v>https://www.berkeleyfoundation.org.uk/</v>
      </c>
      <c r="AC517" s="4">
        <f>IF('[1]#source_data'!A520="","",IF('[1]#source_data'!O520="","",'[1]#source_data'!O520))</f>
        <v>0</v>
      </c>
    </row>
    <row r="518" spans="1:29" x14ac:dyDescent="0.25">
      <c r="A518" s="4" t="str">
        <f>IF('[1]#source_data'!A521="","",CONCATENATE('[1]#fixed_data'!$B$2&amp;'[1]#source_data'!A521))</f>
        <v>360G-BerkeleyFdn-FG1326</v>
      </c>
      <c r="B518" s="4" t="str">
        <f>IF('[1]#source_data'!A521="","",IF('[1]#source_data'!B521="","",'[1]#source_data'!B521))</f>
        <v>One-off grant</v>
      </c>
      <c r="C518" s="4" t="str">
        <f>IF('[1]#source_data'!A521="","",IF('[1]#source_data'!C521="","",'[1]#source_data'!C521))</f>
        <v>An unrestricted grant provided from the 2024 Foundation Awards.</v>
      </c>
      <c r="D518" s="4" t="str">
        <f>IF('[1]#source_data'!A521="","",'[1]#fixed_data'!$B$3)</f>
        <v>GBP</v>
      </c>
      <c r="E518" s="5">
        <f>IF('[1]#source_data'!A521="","",IF('[1]#source_data'!D521="","",'[1]#source_data'!D521))</f>
        <v>1500</v>
      </c>
      <c r="F518" s="5">
        <f>IF('[1]#source_data'!A521="","",IF('[1]#source_data'!F521="","",'[1]#source_data'!F521))</f>
        <v>1500</v>
      </c>
      <c r="G518" s="6">
        <f>IF('[1]#source_data'!A521="","",IF('[1]#source_data'!E521="","",'[1]#source_data'!E521))</f>
        <v>45274</v>
      </c>
      <c r="H518" s="4" t="str">
        <f>IF('[1]#source_data'!A521="","",IF(AND(J518="",K518=""),'[1]#fixed_data'!$B$4&amp;SUBSTITUTE(I518," ","-"),IF(J518="","GB-COH-"&amp;K518,IF(LEFT(J518,2)="SC","GB-SC-"&amp;J518,IF(AND(LEFT(J518,1)="1",LEN(J518)=6),"GB-NIC-"&amp;J518,IF(LEFT(J518,3)="NIC","GB-NIC-"&amp;SUBSTITUTE(J518,"NIC",""),IF(LEFT(J518,1)="X","GB-REV-"&amp;J518,"GB-CHC-"&amp;J518)))))))</f>
        <v>GB-CHC-222377</v>
      </c>
      <c r="I518" s="4" t="str">
        <f>IF('[1]#source_data'!A521="","",IF('[1]#source_data'!G521="","",'[1]#source_data'!G521))</f>
        <v>Mencap</v>
      </c>
      <c r="J518" s="4">
        <f>IF('[1]#source_data'!A521="","",IF(ISBLANK('[1]#source_data'!H521),"",'[1]#source_data'!H521))</f>
        <v>222377</v>
      </c>
      <c r="K518" s="4" t="str">
        <f>IF('[1]#source_data'!A521="","",IF('[1]#source_data'!I521="","",TEXT('[1]#source_data'!I521,"00000000")))</f>
        <v/>
      </c>
      <c r="L518" s="4" t="str">
        <f>IF('[1]#source_data'!A521="","",'[1]#fixed_data'!$B$5)</f>
        <v>GB-CHC-1152596</v>
      </c>
      <c r="M518" s="4" t="str">
        <f>IF('[1]#source_data'!A521="","",'[1]#fixed_data'!$B$6)</f>
        <v>The Berkeley Foundation</v>
      </c>
      <c r="N518" s="4" t="str">
        <f>IF('[1]#source_data'!A521="","",IF('[1]#source_data'!J521="","",'[1]#source_data'!J521))</f>
        <v>Unrestricted funding</v>
      </c>
      <c r="O518" s="4" t="str">
        <f>IF('[1]#source_data'!A521="","",IF('[1]#source_data'!K521="","",'[1]#source_data'!K521))</f>
        <v>Birmingham</v>
      </c>
      <c r="P518" s="4" t="str">
        <f>IF('[1]#source_data'!A521="","",IF(O518="","",VLOOKUP(O518,[1]!Table2[#All],2,FALSE)))</f>
        <v>E08000025</v>
      </c>
      <c r="Q518" s="4" t="str">
        <f>IF('[1]#source_data'!A521="","",IF(O518="","",VLOOKUP(O518,[1]!Table2[#All],3,FALSE)))</f>
        <v>MD</v>
      </c>
      <c r="R518" s="4" t="str">
        <f>IF('[1]#source_data'!A521="","",IF('[1]#source_data'!L521="","",'[1]#source_data'!L521))</f>
        <v>London</v>
      </c>
      <c r="S518" s="4" t="str">
        <f>IF('[1]#source_data'!A521="","",IF(R518="","",VLOOKUP(R518,[1]!Table2[#All],2,FALSE)))</f>
        <v>E12000007</v>
      </c>
      <c r="T518" s="4" t="str">
        <f>IF('[1]#source_data'!A521="","",IF(R518="","",VLOOKUP(R518,[1]!Table2[#All],3,FALSE)))</f>
        <v>RGN/GOR</v>
      </c>
      <c r="U518" s="4" t="str">
        <f>IF('[1]#source_data'!A521="","",IF('[1]#source_data'!M521="","",'[1]#source_data'!M521))</f>
        <v/>
      </c>
      <c r="V518" s="4" t="str">
        <f>IF('[1]#source_data'!A521="","",IF(U518="","",VLOOKUP(U518,[1]!Table2[#All],2,FALSE)))</f>
        <v/>
      </c>
      <c r="W518" s="4" t="str">
        <f>IF('[1]#source_data'!A521="","",IF(U518="","",VLOOKUP(U518,[1]!Table2[#All],3,FALSE)))</f>
        <v/>
      </c>
      <c r="X518" s="4" t="str">
        <f>IF('[1]#source_data'!A521="","",IF('[1]#source_data'!N521="","",'[1]#source_data'!N521))</f>
        <v/>
      </c>
      <c r="Y518" s="4" t="str">
        <f>IF('[1]#source_data'!A521="","",IF(X518="","",VLOOKUP(X518,[1]!Table2[#All],2,FALSE)))</f>
        <v/>
      </c>
      <c r="Z518" s="4" t="str">
        <f>IF('[1]#source_data'!A521="","",IF(X518="","",VLOOKUP(X518,[1]!Table2[#All],3,FALSE)))</f>
        <v/>
      </c>
      <c r="AA518" s="7">
        <f ca="1">IF('[1]#source_data'!A521="","",'[1]#fixed_data'!$B$7)</f>
        <v>46079</v>
      </c>
      <c r="AB518" s="4" t="str">
        <f>IF('[1]#source_data'!A521="","",'[1]#fixed_data'!$B$8)</f>
        <v>https://www.berkeleyfoundation.org.uk/</v>
      </c>
      <c r="AC518" s="4">
        <f>IF('[1]#source_data'!A521="","",IF('[1]#source_data'!O521="","",'[1]#source_data'!O521))</f>
        <v>0</v>
      </c>
    </row>
    <row r="519" spans="1:29" x14ac:dyDescent="0.25">
      <c r="A519" s="4" t="str">
        <f>IF('[1]#source_data'!A522="","",CONCATENATE('[1]#fixed_data'!$B$2&amp;'[1]#source_data'!A522))</f>
        <v>360G-BerkeleyFdn-FG1327</v>
      </c>
      <c r="B519" s="4" t="str">
        <f>IF('[1]#source_data'!A522="","",IF('[1]#source_data'!B522="","",'[1]#source_data'!B522))</f>
        <v>One-off grant</v>
      </c>
      <c r="C519" s="4" t="str">
        <f>IF('[1]#source_data'!A522="","",IF('[1]#source_data'!C522="","",'[1]#source_data'!C522))</f>
        <v>An unrestricted grant provided from the 2024 Foundation Awards.</v>
      </c>
      <c r="D519" s="4" t="str">
        <f>IF('[1]#source_data'!A522="","",'[1]#fixed_data'!$B$3)</f>
        <v>GBP</v>
      </c>
      <c r="E519" s="5">
        <f>IF('[1]#source_data'!A522="","",IF('[1]#source_data'!D522="","",'[1]#source_data'!D522))</f>
        <v>1500</v>
      </c>
      <c r="F519" s="5">
        <f>IF('[1]#source_data'!A522="","",IF('[1]#source_data'!F522="","",'[1]#source_data'!F522))</f>
        <v>1500</v>
      </c>
      <c r="G519" s="6">
        <f>IF('[1]#source_data'!A522="","",IF('[1]#source_data'!E522="","",'[1]#source_data'!E522))</f>
        <v>45274</v>
      </c>
      <c r="H519" s="4" t="str">
        <f>IF('[1]#source_data'!A522="","",IF(AND(J519="",K519=""),'[1]#fixed_data'!$B$4&amp;SUBSTITUTE(I519," ","-"),IF(J519="","GB-COH-"&amp;K519,IF(LEFT(J519,2)="SC","GB-SC-"&amp;J519,IF(AND(LEFT(J519,1)="1",LEN(J519)=6),"GB-NIC-"&amp;J519,IF(LEFT(J519,3)="NIC","GB-NIC-"&amp;SUBSTITUTE(J519,"NIC",""),IF(LEFT(J519,1)="X","GB-REV-"&amp;J519,"GB-CHC-"&amp;J519)))))))</f>
        <v>GB-CHC-1184132</v>
      </c>
      <c r="I519" s="4" t="str">
        <f>IF('[1]#source_data'!A522="","",IF('[1]#source_data'!G522="","",'[1]#source_data'!G522))</f>
        <v>The Honeypot Charity</v>
      </c>
      <c r="J519" s="4">
        <f>IF('[1]#source_data'!A522="","",IF(ISBLANK('[1]#source_data'!H522),"",'[1]#source_data'!H522))</f>
        <v>1184132</v>
      </c>
      <c r="K519" s="4" t="str">
        <f>IF('[1]#source_data'!A522="","",IF('[1]#source_data'!I522="","",TEXT('[1]#source_data'!I522,"00000000")))</f>
        <v/>
      </c>
      <c r="L519" s="4" t="str">
        <f>IF('[1]#source_data'!A522="","",'[1]#fixed_data'!$B$5)</f>
        <v>GB-CHC-1152596</v>
      </c>
      <c r="M519" s="4" t="str">
        <f>IF('[1]#source_data'!A522="","",'[1]#fixed_data'!$B$6)</f>
        <v>The Berkeley Foundation</v>
      </c>
      <c r="N519" s="4" t="str">
        <f>IF('[1]#source_data'!A522="","",IF('[1]#source_data'!J522="","",'[1]#source_data'!J522))</f>
        <v>Unrestricted funding</v>
      </c>
      <c r="O519" s="4" t="str">
        <f>IF('[1]#source_data'!A522="","",IF('[1]#source_data'!K522="","",'[1]#source_data'!K522))</f>
        <v>South East England</v>
      </c>
      <c r="P519" s="4" t="str">
        <f>IF('[1]#source_data'!A522="","",IF(O519="","",VLOOKUP(O519,[1]!Table2[#All],2,FALSE)))</f>
        <v>E12000008</v>
      </c>
      <c r="Q519" s="4" t="str">
        <f>IF('[1]#source_data'!A522="","",IF(O519="","",VLOOKUP(O519,[1]!Table2[#All],3,FALSE)))</f>
        <v>RGN/GOR</v>
      </c>
      <c r="R519" s="4" t="str">
        <f>IF('[1]#source_data'!A522="","",IF('[1]#source_data'!L522="","",'[1]#source_data'!L522))</f>
        <v>London</v>
      </c>
      <c r="S519" s="4" t="str">
        <f>IF('[1]#source_data'!A522="","",IF(R519="","",VLOOKUP(R519,[1]!Table2[#All],2,FALSE)))</f>
        <v>E12000007</v>
      </c>
      <c r="T519" s="4" t="str">
        <f>IF('[1]#source_data'!A522="","",IF(R519="","",VLOOKUP(R519,[1]!Table2[#All],3,FALSE)))</f>
        <v>RGN/GOR</v>
      </c>
      <c r="U519" s="4" t="str">
        <f>IF('[1]#source_data'!A522="","",IF('[1]#source_data'!M522="","",'[1]#source_data'!M522))</f>
        <v/>
      </c>
      <c r="V519" s="4" t="str">
        <f>IF('[1]#source_data'!A522="","",IF(U519="","",VLOOKUP(U519,[1]!Table2[#All],2,FALSE)))</f>
        <v/>
      </c>
      <c r="W519" s="4" t="str">
        <f>IF('[1]#source_data'!A522="","",IF(U519="","",VLOOKUP(U519,[1]!Table2[#All],3,FALSE)))</f>
        <v/>
      </c>
      <c r="X519" s="4" t="str">
        <f>IF('[1]#source_data'!A522="","",IF('[1]#source_data'!N522="","",'[1]#source_data'!N522))</f>
        <v/>
      </c>
      <c r="Y519" s="4" t="str">
        <f>IF('[1]#source_data'!A522="","",IF(X519="","",VLOOKUP(X519,[1]!Table2[#All],2,FALSE)))</f>
        <v/>
      </c>
      <c r="Z519" s="4" t="str">
        <f>IF('[1]#source_data'!A522="","",IF(X519="","",VLOOKUP(X519,[1]!Table2[#All],3,FALSE)))</f>
        <v/>
      </c>
      <c r="AA519" s="7">
        <f ca="1">IF('[1]#source_data'!A522="","",'[1]#fixed_data'!$B$7)</f>
        <v>46079</v>
      </c>
      <c r="AB519" s="4" t="str">
        <f>IF('[1]#source_data'!A522="","",'[1]#fixed_data'!$B$8)</f>
        <v>https://www.berkeleyfoundation.org.uk/</v>
      </c>
      <c r="AC519" s="4">
        <f>IF('[1]#source_data'!A522="","",IF('[1]#source_data'!O522="","",'[1]#source_data'!O522))</f>
        <v>0</v>
      </c>
    </row>
    <row r="520" spans="1:29" x14ac:dyDescent="0.25">
      <c r="A520" s="4" t="str">
        <f>IF('[1]#source_data'!A523="","",CONCATENATE('[1]#fixed_data'!$B$2&amp;'[1]#source_data'!A523))</f>
        <v>360G-BerkeleyFdn-GR10257</v>
      </c>
      <c r="B520" s="4" t="str">
        <f>IF('[1]#source_data'!A523="","",IF('[1]#source_data'!B523="","",'[1]#source_data'!B523))</f>
        <v>One-off grant</v>
      </c>
      <c r="C520" s="4" t="str">
        <f>IF('[1]#source_data'!A523="","",IF('[1]#source_data'!C523="","",'[1]#source_data'!C523))</f>
        <v>A grant provided to support the time and expertise contributed during the Berkeley Foundation Resilience Fund panel.</v>
      </c>
      <c r="D520" s="4" t="str">
        <f>IF('[1]#source_data'!A523="","",'[1]#fixed_data'!$B$3)</f>
        <v>GBP</v>
      </c>
      <c r="E520" s="5">
        <f>IF('[1]#source_data'!A523="","",IF('[1]#source_data'!D523="","",'[1]#source_data'!D523))</f>
        <v>500</v>
      </c>
      <c r="F520" s="5">
        <f>IF('[1]#source_data'!A523="","",IF('[1]#source_data'!F523="","",'[1]#source_data'!F523))</f>
        <v>500</v>
      </c>
      <c r="G520" s="6">
        <f>IF('[1]#source_data'!A523="","",IF('[1]#source_data'!E523="","",'[1]#source_data'!E523))</f>
        <v>45274</v>
      </c>
      <c r="H520" s="4" t="str">
        <f>IF('[1]#source_data'!A523="","",IF(AND(J520="",K520=""),'[1]#fixed_data'!$B$4&amp;SUBSTITUTE(I520," ","-"),IF(J520="","GB-COH-"&amp;K520,IF(LEFT(J520,2)="SC","GB-SC-"&amp;J520,IF(AND(LEFT(J520,1)="1",LEN(J520)=6),"GB-NIC-"&amp;J520,IF(LEFT(J520,3)="NIC","GB-NIC-"&amp;SUBSTITUTE(J520,"NIC",""),IF(LEFT(J520,1)="X","GB-REV-"&amp;J520,"GB-CHC-"&amp;J520)))))))</f>
        <v>GB-CHC-1080154</v>
      </c>
      <c r="I520" s="4" t="str">
        <f>IF('[1]#source_data'!A523="","",IF('[1]#source_data'!G523="","",'[1]#source_data'!G523))</f>
        <v>St Basils</v>
      </c>
      <c r="J520" s="4">
        <f>IF('[1]#source_data'!A523="","",IF(ISBLANK('[1]#source_data'!H523),"",'[1]#source_data'!H523))</f>
        <v>1080154</v>
      </c>
      <c r="K520" s="4" t="str">
        <f>IF('[1]#source_data'!A523="","",IF('[1]#source_data'!I523="","",TEXT('[1]#source_data'!I523,"00000000")))</f>
        <v/>
      </c>
      <c r="L520" s="4" t="str">
        <f>IF('[1]#source_data'!A523="","",'[1]#fixed_data'!$B$5)</f>
        <v>GB-CHC-1152596</v>
      </c>
      <c r="M520" s="4" t="str">
        <f>IF('[1]#source_data'!A523="","",'[1]#fixed_data'!$B$6)</f>
        <v>The Berkeley Foundation</v>
      </c>
      <c r="N520" s="4" t="str">
        <f>IF('[1]#source_data'!A523="","",IF('[1]#source_data'!J523="","",'[1]#source_data'!J523))</f>
        <v>Unrestricted funding</v>
      </c>
      <c r="O520" s="4" t="str">
        <f>IF('[1]#source_data'!A523="","",IF('[1]#source_data'!K523="","",'[1]#source_data'!K523))</f>
        <v>Birmingham</v>
      </c>
      <c r="P520" s="4" t="str">
        <f>IF('[1]#source_data'!A523="","",IF(O520="","",VLOOKUP(O520,[1]!Table2[#All],2,FALSE)))</f>
        <v>E08000025</v>
      </c>
      <c r="Q520" s="4" t="str">
        <f>IF('[1]#source_data'!A523="","",IF(O520="","",VLOOKUP(O520,[1]!Table2[#All],3,FALSE)))</f>
        <v>MD</v>
      </c>
      <c r="R520" s="4" t="str">
        <f>IF('[1]#source_data'!A523="","",IF('[1]#source_data'!L523="","",'[1]#source_data'!L523))</f>
        <v/>
      </c>
      <c r="S520" s="4" t="str">
        <f>IF('[1]#source_data'!A523="","",IF(R520="","",VLOOKUP(R520,[1]!Table2[#All],2,FALSE)))</f>
        <v/>
      </c>
      <c r="T520" s="4" t="str">
        <f>IF('[1]#source_data'!A523="","",IF(R520="","",VLOOKUP(R520,[1]!Table2[#All],3,FALSE)))</f>
        <v/>
      </c>
      <c r="U520" s="4" t="str">
        <f>IF('[1]#source_data'!A523="","",IF('[1]#source_data'!M523="","",'[1]#source_data'!M523))</f>
        <v/>
      </c>
      <c r="V520" s="4" t="str">
        <f>IF('[1]#source_data'!A523="","",IF(U520="","",VLOOKUP(U520,[1]!Table2[#All],2,FALSE)))</f>
        <v/>
      </c>
      <c r="W520" s="4" t="str">
        <f>IF('[1]#source_data'!A523="","",IF(U520="","",VLOOKUP(U520,[1]!Table2[#All],3,FALSE)))</f>
        <v/>
      </c>
      <c r="X520" s="4" t="str">
        <f>IF('[1]#source_data'!A523="","",IF('[1]#source_data'!N523="","",'[1]#source_data'!N523))</f>
        <v/>
      </c>
      <c r="Y520" s="4" t="str">
        <f>IF('[1]#source_data'!A523="","",IF(X520="","",VLOOKUP(X520,[1]!Table2[#All],2,FALSE)))</f>
        <v/>
      </c>
      <c r="Z520" s="4" t="str">
        <f>IF('[1]#source_data'!A523="","",IF(X520="","",VLOOKUP(X520,[1]!Table2[#All],3,FALSE)))</f>
        <v/>
      </c>
      <c r="AA520" s="7">
        <f ca="1">IF('[1]#source_data'!A523="","",'[1]#fixed_data'!$B$7)</f>
        <v>46079</v>
      </c>
      <c r="AB520" s="4" t="str">
        <f>IF('[1]#source_data'!A523="","",'[1]#fixed_data'!$B$8)</f>
        <v>https://www.berkeleyfoundation.org.uk/</v>
      </c>
      <c r="AC520" s="4">
        <f>IF('[1]#source_data'!A523="","",IF('[1]#source_data'!O523="","",'[1]#source_data'!O523))</f>
        <v>0</v>
      </c>
    </row>
    <row r="521" spans="1:29" x14ac:dyDescent="0.25">
      <c r="A521" s="4" t="str">
        <f>IF('[1]#source_data'!A524="","",CONCATENATE('[1]#fixed_data'!$B$2&amp;'[1]#source_data'!A524))</f>
        <v>360G-BerkeleyFdn-GR10254</v>
      </c>
      <c r="B521" s="4" t="str">
        <f>IF('[1]#source_data'!A524="","",IF('[1]#source_data'!B524="","",'[1]#source_data'!B524))</f>
        <v>One-off grant</v>
      </c>
      <c r="C521" s="4" t="str">
        <f>IF('[1]#source_data'!A524="","",IF('[1]#source_data'!C524="","",'[1]#source_data'!C524))</f>
        <v>A grant provided to support the time and expertise contributed during the Berkeley Foundation Resilience Fund panel.</v>
      </c>
      <c r="D521" s="4" t="str">
        <f>IF('[1]#source_data'!A524="","",'[1]#fixed_data'!$B$3)</f>
        <v>GBP</v>
      </c>
      <c r="E521" s="5">
        <f>IF('[1]#source_data'!A524="","",IF('[1]#source_data'!D524="","",'[1]#source_data'!D524))</f>
        <v>500</v>
      </c>
      <c r="F521" s="5">
        <f>IF('[1]#source_data'!A524="","",IF('[1]#source_data'!F524="","",'[1]#source_data'!F524))</f>
        <v>500</v>
      </c>
      <c r="G521" s="6">
        <f>IF('[1]#source_data'!A524="","",IF('[1]#source_data'!E524="","",'[1]#source_data'!E524))</f>
        <v>45274</v>
      </c>
      <c r="H521" s="4" t="str">
        <f>IF('[1]#source_data'!A524="","",IF(AND(J521="",K521=""),'[1]#fixed_data'!$B$4&amp;SUBSTITUTE(I521," ","-"),IF(J521="","GB-COH-"&amp;K521,IF(LEFT(J521,2)="SC","GB-SC-"&amp;J521,IF(AND(LEFT(J521,1)="1",LEN(J521)=6),"GB-NIC-"&amp;J521,IF(LEFT(J521,3)="NIC","GB-NIC-"&amp;SUBSTITUTE(J521,"NIC",""),IF(LEFT(J521,1)="X","GB-REV-"&amp;J521,"GB-CHC-"&amp;J521)))))))</f>
        <v>GB-CHC-1177669</v>
      </c>
      <c r="I521" s="4" t="str">
        <f>IF('[1]#source_data'!A524="","",IF('[1]#source_data'!G524="","",'[1]#source_data'!G524))</f>
        <v>Sister System</v>
      </c>
      <c r="J521" s="4">
        <f>IF('[1]#source_data'!A524="","",IF(ISBLANK('[1]#source_data'!H524),"",'[1]#source_data'!H524))</f>
        <v>1177669</v>
      </c>
      <c r="K521" s="4" t="str">
        <f>IF('[1]#source_data'!A524="","",IF('[1]#source_data'!I524="","",TEXT('[1]#source_data'!I524,"00000000")))</f>
        <v/>
      </c>
      <c r="L521" s="4" t="str">
        <f>IF('[1]#source_data'!A524="","",'[1]#fixed_data'!$B$5)</f>
        <v>GB-CHC-1152596</v>
      </c>
      <c r="M521" s="4" t="str">
        <f>IF('[1]#source_data'!A524="","",'[1]#fixed_data'!$B$6)</f>
        <v>The Berkeley Foundation</v>
      </c>
      <c r="N521" s="4" t="str">
        <f>IF('[1]#source_data'!A524="","",IF('[1]#source_data'!J524="","",'[1]#source_data'!J524))</f>
        <v>Unrestricted funding</v>
      </c>
      <c r="O521" s="4" t="str">
        <f>IF('[1]#source_data'!A524="","",IF('[1]#source_data'!K524="","",'[1]#source_data'!K524))</f>
        <v>London</v>
      </c>
      <c r="P521" s="4" t="str">
        <f>IF('[1]#source_data'!A524="","",IF(O521="","",VLOOKUP(O521,[1]!Table2[#All],2,FALSE)))</f>
        <v>E12000007</v>
      </c>
      <c r="Q521" s="4" t="str">
        <f>IF('[1]#source_data'!A524="","",IF(O521="","",VLOOKUP(O521,[1]!Table2[#All],3,FALSE)))</f>
        <v>RGN/GOR</v>
      </c>
      <c r="R521" s="4" t="str">
        <f>IF('[1]#source_data'!A524="","",IF('[1]#source_data'!L524="","",'[1]#source_data'!L524))</f>
        <v/>
      </c>
      <c r="S521" s="4" t="str">
        <f>IF('[1]#source_data'!A524="","",IF(R521="","",VLOOKUP(R521,[1]!Table2[#All],2,FALSE)))</f>
        <v/>
      </c>
      <c r="T521" s="4" t="str">
        <f>IF('[1]#source_data'!A524="","",IF(R521="","",VLOOKUP(R521,[1]!Table2[#All],3,FALSE)))</f>
        <v/>
      </c>
      <c r="U521" s="4" t="str">
        <f>IF('[1]#source_data'!A524="","",IF('[1]#source_data'!M524="","",'[1]#source_data'!M524))</f>
        <v/>
      </c>
      <c r="V521" s="4" t="str">
        <f>IF('[1]#source_data'!A524="","",IF(U521="","",VLOOKUP(U521,[1]!Table2[#All],2,FALSE)))</f>
        <v/>
      </c>
      <c r="W521" s="4" t="str">
        <f>IF('[1]#source_data'!A524="","",IF(U521="","",VLOOKUP(U521,[1]!Table2[#All],3,FALSE)))</f>
        <v/>
      </c>
      <c r="X521" s="4" t="str">
        <f>IF('[1]#source_data'!A524="","",IF('[1]#source_data'!N524="","",'[1]#source_data'!N524))</f>
        <v/>
      </c>
      <c r="Y521" s="4" t="str">
        <f>IF('[1]#source_data'!A524="","",IF(X521="","",VLOOKUP(X521,[1]!Table2[#All],2,FALSE)))</f>
        <v/>
      </c>
      <c r="Z521" s="4" t="str">
        <f>IF('[1]#source_data'!A524="","",IF(X521="","",VLOOKUP(X521,[1]!Table2[#All],3,FALSE)))</f>
        <v/>
      </c>
      <c r="AA521" s="7">
        <f ca="1">IF('[1]#source_data'!A524="","",'[1]#fixed_data'!$B$7)</f>
        <v>46079</v>
      </c>
      <c r="AB521" s="4" t="str">
        <f>IF('[1]#source_data'!A524="","",'[1]#fixed_data'!$B$8)</f>
        <v>https://www.berkeleyfoundation.org.uk/</v>
      </c>
      <c r="AC521" s="4">
        <f>IF('[1]#source_data'!A524="","",IF('[1]#source_data'!O524="","",'[1]#source_data'!O524))</f>
        <v>0</v>
      </c>
    </row>
    <row r="522" spans="1:29" x14ac:dyDescent="0.25">
      <c r="A522" s="4" t="str">
        <f>IF('[1]#source_data'!A525="","",CONCATENATE('[1]#fixed_data'!$B$2&amp;'[1]#source_data'!A525))</f>
        <v>360G-BerkeleyFdn-GR10256</v>
      </c>
      <c r="B522" s="4" t="str">
        <f>IF('[1]#source_data'!A525="","",IF('[1]#source_data'!B525="","",'[1]#source_data'!B525))</f>
        <v>One-off grant</v>
      </c>
      <c r="C522" s="4" t="str">
        <f>IF('[1]#source_data'!A525="","",IF('[1]#source_data'!C525="","",'[1]#source_data'!C525))</f>
        <v>A grant provided to support the time and expertise contributed during the Berkeley Foundation Resilience Fund panel.</v>
      </c>
      <c r="D522" s="4" t="str">
        <f>IF('[1]#source_data'!A525="","",'[1]#fixed_data'!$B$3)</f>
        <v>GBP</v>
      </c>
      <c r="E522" s="5">
        <f>IF('[1]#source_data'!A525="","",IF('[1]#source_data'!D525="","",'[1]#source_data'!D525))</f>
        <v>500</v>
      </c>
      <c r="F522" s="5">
        <f>IF('[1]#source_data'!A525="","",IF('[1]#source_data'!F525="","",'[1]#source_data'!F525))</f>
        <v>500</v>
      </c>
      <c r="G522" s="6">
        <f>IF('[1]#source_data'!A525="","",IF('[1]#source_data'!E525="","",'[1]#source_data'!E525))</f>
        <v>45274</v>
      </c>
      <c r="H522" s="4" t="str">
        <f>IF('[1]#source_data'!A525="","",IF(AND(J522="",K522=""),'[1]#fixed_data'!$B$4&amp;SUBSTITUTE(I522," ","-"),IF(J522="","GB-COH-"&amp;K522,IF(LEFT(J522,2)="SC","GB-SC-"&amp;J522,IF(AND(LEFT(J522,1)="1",LEN(J522)=6),"GB-NIC-"&amp;J522,IF(LEFT(J522,3)="NIC","GB-NIC-"&amp;SUBSTITUTE(J522,"NIC",""),IF(LEFT(J522,1)="X","GB-REV-"&amp;J522,"GB-CHC-"&amp;J522)))))))</f>
        <v>GB-CHC-1123791</v>
      </c>
      <c r="I522" s="4" t="str">
        <f>IF('[1]#source_data'!A525="","",IF('[1]#source_data'!G525="","",'[1]#source_data'!G525))</f>
        <v>MyBnk</v>
      </c>
      <c r="J522" s="4">
        <f>IF('[1]#source_data'!A525="","",IF(ISBLANK('[1]#source_data'!H525),"",'[1]#source_data'!H525))</f>
        <v>1123791</v>
      </c>
      <c r="K522" s="4" t="str">
        <f>IF('[1]#source_data'!A525="","",IF('[1]#source_data'!I525="","",TEXT('[1]#source_data'!I525,"00000000")))</f>
        <v/>
      </c>
      <c r="L522" s="4" t="str">
        <f>IF('[1]#source_data'!A525="","",'[1]#fixed_data'!$B$5)</f>
        <v>GB-CHC-1152596</v>
      </c>
      <c r="M522" s="4" t="str">
        <f>IF('[1]#source_data'!A525="","",'[1]#fixed_data'!$B$6)</f>
        <v>The Berkeley Foundation</v>
      </c>
      <c r="N522" s="4" t="str">
        <f>IF('[1]#source_data'!A525="","",IF('[1]#source_data'!J525="","",'[1]#source_data'!J525))</f>
        <v>Unrestricted funding</v>
      </c>
      <c r="O522" s="4" t="str">
        <f>IF('[1]#source_data'!A525="","",IF('[1]#source_data'!K525="","",'[1]#source_data'!K525))</f>
        <v>Birmingham</v>
      </c>
      <c r="P522" s="4" t="str">
        <f>IF('[1]#source_data'!A525="","",IF(O522="","",VLOOKUP(O522,[1]!Table2[#All],2,FALSE)))</f>
        <v>E08000025</v>
      </c>
      <c r="Q522" s="4" t="str">
        <f>IF('[1]#source_data'!A525="","",IF(O522="","",VLOOKUP(O522,[1]!Table2[#All],3,FALSE)))</f>
        <v>MD</v>
      </c>
      <c r="R522" s="4" t="str">
        <f>IF('[1]#source_data'!A525="","",IF('[1]#source_data'!L525="","",'[1]#source_data'!L525))</f>
        <v>London</v>
      </c>
      <c r="S522" s="4" t="str">
        <f>IF('[1]#source_data'!A525="","",IF(R522="","",VLOOKUP(R522,[1]!Table2[#All],2,FALSE)))</f>
        <v>E12000007</v>
      </c>
      <c r="T522" s="4" t="str">
        <f>IF('[1]#source_data'!A525="","",IF(R522="","",VLOOKUP(R522,[1]!Table2[#All],3,FALSE)))</f>
        <v>RGN/GOR</v>
      </c>
      <c r="U522" s="4" t="str">
        <f>IF('[1]#source_data'!A525="","",IF('[1]#source_data'!M525="","",'[1]#source_data'!M525))</f>
        <v/>
      </c>
      <c r="V522" s="4" t="str">
        <f>IF('[1]#source_data'!A525="","",IF(U522="","",VLOOKUP(U522,[1]!Table2[#All],2,FALSE)))</f>
        <v/>
      </c>
      <c r="W522" s="4" t="str">
        <f>IF('[1]#source_data'!A525="","",IF(U522="","",VLOOKUP(U522,[1]!Table2[#All],3,FALSE)))</f>
        <v/>
      </c>
      <c r="X522" s="4" t="str">
        <f>IF('[1]#source_data'!A525="","",IF('[1]#source_data'!N525="","",'[1]#source_data'!N525))</f>
        <v/>
      </c>
      <c r="Y522" s="4" t="str">
        <f>IF('[1]#source_data'!A525="","",IF(X522="","",VLOOKUP(X522,[1]!Table2[#All],2,FALSE)))</f>
        <v/>
      </c>
      <c r="Z522" s="4" t="str">
        <f>IF('[1]#source_data'!A525="","",IF(X522="","",VLOOKUP(X522,[1]!Table2[#All],3,FALSE)))</f>
        <v/>
      </c>
      <c r="AA522" s="7">
        <f ca="1">IF('[1]#source_data'!A525="","",'[1]#fixed_data'!$B$7)</f>
        <v>46079</v>
      </c>
      <c r="AB522" s="4" t="str">
        <f>IF('[1]#source_data'!A525="","",'[1]#fixed_data'!$B$8)</f>
        <v>https://www.berkeleyfoundation.org.uk/</v>
      </c>
      <c r="AC522" s="4">
        <f>IF('[1]#source_data'!A525="","",IF('[1]#source_data'!O525="","",'[1]#source_data'!O525))</f>
        <v>0</v>
      </c>
    </row>
    <row r="523" spans="1:29" x14ac:dyDescent="0.25">
      <c r="A523" s="4" t="str">
        <f>IF('[1]#source_data'!A526="","",CONCATENATE('[1]#fixed_data'!$B$2&amp;'[1]#source_data'!A526))</f>
        <v>360G-BerkeleyFdn-GR10255</v>
      </c>
      <c r="B523" s="4" t="str">
        <f>IF('[1]#source_data'!A526="","",IF('[1]#source_data'!B526="","",'[1]#source_data'!B526))</f>
        <v>One-off grant</v>
      </c>
      <c r="C523" s="4" t="str">
        <f>IF('[1]#source_data'!A526="","",IF('[1]#source_data'!C526="","",'[1]#source_data'!C526))</f>
        <v>A grant provided to support the time and expertise contributed during the Berkeley Foundation Resilience Fund panel.</v>
      </c>
      <c r="D523" s="4" t="str">
        <f>IF('[1]#source_data'!A526="","",'[1]#fixed_data'!$B$3)</f>
        <v>GBP</v>
      </c>
      <c r="E523" s="5">
        <f>IF('[1]#source_data'!A526="","",IF('[1]#source_data'!D526="","",'[1]#source_data'!D526))</f>
        <v>500</v>
      </c>
      <c r="F523" s="5">
        <f>IF('[1]#source_data'!A526="","",IF('[1]#source_data'!F526="","",'[1]#source_data'!F526))</f>
        <v>500</v>
      </c>
      <c r="G523" s="6">
        <f>IF('[1]#source_data'!A526="","",IF('[1]#source_data'!E526="","",'[1]#source_data'!E526))</f>
        <v>45274</v>
      </c>
      <c r="H523" s="4" t="str">
        <f>IF('[1]#source_data'!A526="","",IF(AND(J523="",K523=""),'[1]#fixed_data'!$B$4&amp;SUBSTITUTE(I523," ","-"),IF(J523="","GB-COH-"&amp;K523,IF(LEFT(J523,2)="SC","GB-SC-"&amp;J523,IF(AND(LEFT(J523,1)="1",LEN(J523)=6),"GB-NIC-"&amp;J523,IF(LEFT(J523,3)="NIC","GB-NIC-"&amp;SUBSTITUTE(J523,"NIC",""),IF(LEFT(J523,1)="X","GB-REV-"&amp;J523,"GB-CHC-"&amp;J523)))))))</f>
        <v>GB-CHC-276943</v>
      </c>
      <c r="I523" s="4" t="str">
        <f>IF('[1]#source_data'!A526="","",IF('[1]#source_data'!G526="","",'[1]#source_data'!G526))</f>
        <v>New Horizon Youth Centre</v>
      </c>
      <c r="J523" s="4">
        <f>IF('[1]#source_data'!A526="","",IF(ISBLANK('[1]#source_data'!H526),"",'[1]#source_data'!H526))</f>
        <v>276943</v>
      </c>
      <c r="K523" s="4" t="str">
        <f>IF('[1]#source_data'!A526="","",IF('[1]#source_data'!I526="","",TEXT('[1]#source_data'!I526,"00000000")))</f>
        <v/>
      </c>
      <c r="L523" s="4" t="str">
        <f>IF('[1]#source_data'!A526="","",'[1]#fixed_data'!$B$5)</f>
        <v>GB-CHC-1152596</v>
      </c>
      <c r="M523" s="4" t="str">
        <f>IF('[1]#source_data'!A526="","",'[1]#fixed_data'!$B$6)</f>
        <v>The Berkeley Foundation</v>
      </c>
      <c r="N523" s="4" t="str">
        <f>IF('[1]#source_data'!A526="","",IF('[1]#source_data'!J526="","",'[1]#source_data'!J526))</f>
        <v>Unrestricted funding</v>
      </c>
      <c r="O523" s="4" t="str">
        <f>IF('[1]#source_data'!A526="","",IF('[1]#source_data'!K526="","",'[1]#source_data'!K526))</f>
        <v>London</v>
      </c>
      <c r="P523" s="4" t="str">
        <f>IF('[1]#source_data'!A526="","",IF(O523="","",VLOOKUP(O523,[1]!Table2[#All],2,FALSE)))</f>
        <v>E12000007</v>
      </c>
      <c r="Q523" s="4" t="str">
        <f>IF('[1]#source_data'!A526="","",IF(O523="","",VLOOKUP(O523,[1]!Table2[#All],3,FALSE)))</f>
        <v>RGN/GOR</v>
      </c>
      <c r="R523" s="4" t="str">
        <f>IF('[1]#source_data'!A526="","",IF('[1]#source_data'!L526="","",'[1]#source_data'!L526))</f>
        <v/>
      </c>
      <c r="S523" s="4" t="str">
        <f>IF('[1]#source_data'!A526="","",IF(R523="","",VLOOKUP(R523,[1]!Table2[#All],2,FALSE)))</f>
        <v/>
      </c>
      <c r="T523" s="4" t="str">
        <f>IF('[1]#source_data'!A526="","",IF(R523="","",VLOOKUP(R523,[1]!Table2[#All],3,FALSE)))</f>
        <v/>
      </c>
      <c r="U523" s="4" t="str">
        <f>IF('[1]#source_data'!A526="","",IF('[1]#source_data'!M526="","",'[1]#source_data'!M526))</f>
        <v/>
      </c>
      <c r="V523" s="4" t="str">
        <f>IF('[1]#source_data'!A526="","",IF(U523="","",VLOOKUP(U523,[1]!Table2[#All],2,FALSE)))</f>
        <v/>
      </c>
      <c r="W523" s="4" t="str">
        <f>IF('[1]#source_data'!A526="","",IF(U523="","",VLOOKUP(U523,[1]!Table2[#All],3,FALSE)))</f>
        <v/>
      </c>
      <c r="X523" s="4" t="str">
        <f>IF('[1]#source_data'!A526="","",IF('[1]#source_data'!N526="","",'[1]#source_data'!N526))</f>
        <v/>
      </c>
      <c r="Y523" s="4" t="str">
        <f>IF('[1]#source_data'!A526="","",IF(X523="","",VLOOKUP(X523,[1]!Table2[#All],2,FALSE)))</f>
        <v/>
      </c>
      <c r="Z523" s="4" t="str">
        <f>IF('[1]#source_data'!A526="","",IF(X523="","",VLOOKUP(X523,[1]!Table2[#All],3,FALSE)))</f>
        <v/>
      </c>
      <c r="AA523" s="7">
        <f ca="1">IF('[1]#source_data'!A526="","",'[1]#fixed_data'!$B$7)</f>
        <v>46079</v>
      </c>
      <c r="AB523" s="4" t="str">
        <f>IF('[1]#source_data'!A526="","",'[1]#fixed_data'!$B$8)</f>
        <v>https://www.berkeleyfoundation.org.uk/</v>
      </c>
      <c r="AC523" s="4">
        <f>IF('[1]#source_data'!A526="","",IF('[1]#source_data'!O526="","",'[1]#source_data'!O526))</f>
        <v>0</v>
      </c>
    </row>
    <row r="524" spans="1:29" x14ac:dyDescent="0.25">
      <c r="A524" s="4" t="str">
        <f>IF('[1]#source_data'!A527="","",CONCATENATE('[1]#fixed_data'!$B$2&amp;'[1]#source_data'!A527))</f>
        <v>360G-BerkeleyFdn-FG1328</v>
      </c>
      <c r="B524" s="4" t="str">
        <f>IF('[1]#source_data'!A527="","",IF('[1]#source_data'!B527="","",'[1]#source_data'!B527))</f>
        <v>Match funding payment</v>
      </c>
      <c r="C524" s="4" t="str">
        <f>IF('[1]#source_data'!A527="","",IF('[1]#source_data'!C527="","",'[1]#source_data'!C527))</f>
        <v xml:space="preserve">Unrestricted grant provided to partner charities on a quarterly basis to match staff fundraising, volunteering time and donations through payroll giving, in line with the Berkeley Foundation's match funding policy. </v>
      </c>
      <c r="D524" s="4" t="str">
        <f>IF('[1]#source_data'!A527="","",'[1]#fixed_data'!$B$3)</f>
        <v>GBP</v>
      </c>
      <c r="E524" s="5">
        <f>IF('[1]#source_data'!A527="","",IF('[1]#source_data'!D527="","",'[1]#source_data'!D527))</f>
        <v>6000</v>
      </c>
      <c r="F524" s="5">
        <f>IF('[1]#source_data'!A527="","",IF('[1]#source_data'!F527="","",'[1]#source_data'!F527))</f>
        <v>6000</v>
      </c>
      <c r="G524" s="6">
        <f>IF('[1]#source_data'!A527="","",IF('[1]#source_data'!E527="","",'[1]#source_data'!E527))</f>
        <v>45322</v>
      </c>
      <c r="H524" s="4" t="str">
        <f>IF('[1]#source_data'!A527="","",IF(AND(J524="",K524=""),'[1]#fixed_data'!$B$4&amp;SUBSTITUTE(I524," ","-"),IF(J524="","GB-COH-"&amp;K524,IF(LEFT(J524,2)="SC","GB-SC-"&amp;J524,IF(AND(LEFT(J524,1)="1",LEN(J524)=6),"GB-NIC-"&amp;J524,IF(LEFT(J524,3)="NIC","GB-NIC-"&amp;SUBSTITUTE(J524,"NIC",""),IF(LEFT(J524,1)="X","GB-REV-"&amp;J524,"GB-CHC-"&amp;J524)))))))</f>
        <v>GB-CHC-801355</v>
      </c>
      <c r="I524" s="4" t="str">
        <f>IF('[1]#source_data'!A527="","",IF('[1]#source_data'!G527="","",'[1]#source_data'!G527))</f>
        <v>St Giles Trust</v>
      </c>
      <c r="J524" s="4">
        <f>IF('[1]#source_data'!A527="","",IF(ISBLANK('[1]#source_data'!H527),"",'[1]#source_data'!H527))</f>
        <v>801355</v>
      </c>
      <c r="K524" s="4" t="str">
        <f>IF('[1]#source_data'!A527="","",IF('[1]#source_data'!I527="","",TEXT('[1]#source_data'!I527,"00000000")))</f>
        <v/>
      </c>
      <c r="L524" s="4" t="str">
        <f>IF('[1]#source_data'!A527="","",'[1]#fixed_data'!$B$5)</f>
        <v>GB-CHC-1152596</v>
      </c>
      <c r="M524" s="4" t="str">
        <f>IF('[1]#source_data'!A527="","",'[1]#fixed_data'!$B$6)</f>
        <v>The Berkeley Foundation</v>
      </c>
      <c r="N524" s="4" t="str">
        <f>IF('[1]#source_data'!A527="","",IF('[1]#source_data'!J527="","",'[1]#source_data'!J527))</f>
        <v>Unrestricted funding</v>
      </c>
      <c r="O524" s="4" t="str">
        <f>IF('[1]#source_data'!A527="","",IF('[1]#source_data'!K527="","",'[1]#source_data'!K527))</f>
        <v>London</v>
      </c>
      <c r="P524" s="4" t="str">
        <f>IF('[1]#source_data'!A527="","",IF(O524="","",VLOOKUP(O524,[1]!Table2[#All],2,FALSE)))</f>
        <v>E12000007</v>
      </c>
      <c r="Q524" s="4" t="str">
        <f>IF('[1]#source_data'!A527="","",IF(O524="","",VLOOKUP(O524,[1]!Table2[#All],3,FALSE)))</f>
        <v>RGN/GOR</v>
      </c>
      <c r="R524" s="4" t="str">
        <f>IF('[1]#source_data'!A527="","",IF('[1]#source_data'!L527="","",'[1]#source_data'!L527))</f>
        <v/>
      </c>
      <c r="S524" s="4" t="str">
        <f>IF('[1]#source_data'!A527="","",IF(R524="","",VLOOKUP(R524,[1]!Table2[#All],2,FALSE)))</f>
        <v/>
      </c>
      <c r="T524" s="4" t="str">
        <f>IF('[1]#source_data'!A527="","",IF(R524="","",VLOOKUP(R524,[1]!Table2[#All],3,FALSE)))</f>
        <v/>
      </c>
      <c r="U524" s="4" t="str">
        <f>IF('[1]#source_data'!A527="","",IF('[1]#source_data'!M527="","",'[1]#source_data'!M527))</f>
        <v/>
      </c>
      <c r="V524" s="4" t="str">
        <f>IF('[1]#source_data'!A527="","",IF(U524="","",VLOOKUP(U524,[1]!Table2[#All],2,FALSE)))</f>
        <v/>
      </c>
      <c r="W524" s="4" t="str">
        <f>IF('[1]#source_data'!A527="","",IF(U524="","",VLOOKUP(U524,[1]!Table2[#All],3,FALSE)))</f>
        <v/>
      </c>
      <c r="X524" s="4" t="str">
        <f>IF('[1]#source_data'!A527="","",IF('[1]#source_data'!N527="","",'[1]#source_data'!N527))</f>
        <v/>
      </c>
      <c r="Y524" s="4" t="str">
        <f>IF('[1]#source_data'!A527="","",IF(X524="","",VLOOKUP(X524,[1]!Table2[#All],2,FALSE)))</f>
        <v/>
      </c>
      <c r="Z524" s="4" t="str">
        <f>IF('[1]#source_data'!A527="","",IF(X524="","",VLOOKUP(X524,[1]!Table2[#All],3,FALSE)))</f>
        <v/>
      </c>
      <c r="AA524" s="7">
        <f ca="1">IF('[1]#source_data'!A527="","",'[1]#fixed_data'!$B$7)</f>
        <v>46079</v>
      </c>
      <c r="AB524" s="4" t="str">
        <f>IF('[1]#source_data'!A527="","",'[1]#fixed_data'!$B$8)</f>
        <v>https://www.berkeleyfoundation.org.uk/</v>
      </c>
      <c r="AC524" s="4">
        <f>IF('[1]#source_data'!A527="","",IF('[1]#source_data'!O527="","",'[1]#source_data'!O527))</f>
        <v>0</v>
      </c>
    </row>
    <row r="525" spans="1:29" x14ac:dyDescent="0.25">
      <c r="A525" s="4" t="str">
        <f>IF('[1]#source_data'!A528="","",CONCATENATE('[1]#fixed_data'!$B$2&amp;'[1]#source_data'!A528))</f>
        <v>360G-BerkeleyFdn-FG1329</v>
      </c>
      <c r="B525" s="4" t="str">
        <f>IF('[1]#source_data'!A528="","",IF('[1]#source_data'!B528="","",'[1]#source_data'!B528))</f>
        <v>Match funding payment</v>
      </c>
      <c r="C525" s="4" t="str">
        <f>IF('[1]#source_data'!A528="","",IF('[1]#source_data'!C528="","",'[1]#source_data'!C528))</f>
        <v xml:space="preserve">Unrestricted grant provided to partner charities on a quarterly basis to match staff fundraising, volunteering time and donations through payroll giving, in line with the Berkeley Foundation's match funding policy. </v>
      </c>
      <c r="D525" s="4" t="str">
        <f>IF('[1]#source_data'!A528="","",'[1]#fixed_data'!$B$3)</f>
        <v>GBP</v>
      </c>
      <c r="E525" s="5">
        <f>IF('[1]#source_data'!A528="","",IF('[1]#source_data'!D528="","",'[1]#source_data'!D528))</f>
        <v>1701.67</v>
      </c>
      <c r="F525" s="5">
        <f>IF('[1]#source_data'!A528="","",IF('[1]#source_data'!F528="","",'[1]#source_data'!F528))</f>
        <v>1701.67</v>
      </c>
      <c r="G525" s="6">
        <f>IF('[1]#source_data'!A528="","",IF('[1]#source_data'!E528="","",'[1]#source_data'!E528))</f>
        <v>45322</v>
      </c>
      <c r="H525" s="4" t="str">
        <f>IF('[1]#source_data'!A528="","",IF(AND(J525="",K525=""),'[1]#fixed_data'!$B$4&amp;SUBSTITUTE(I525," ","-"),IF(J525="","GB-COH-"&amp;K525,IF(LEFT(J525,2)="SC","GB-SC-"&amp;J525,IF(AND(LEFT(J525,1)="1",LEN(J525)=6),"GB-NIC-"&amp;J525,IF(LEFT(J525,3)="NIC","GB-NIC-"&amp;SUBSTITUTE(J525,"NIC",""),IF(LEFT(J525,1)="X","GB-REV-"&amp;J525,"GB-CHC-"&amp;J525)))))))</f>
        <v>GB-CHC-1068841</v>
      </c>
      <c r="I525" s="4" t="str">
        <f>IF('[1]#source_data'!A528="","",IF('[1]#source_data'!G528="","",'[1]#source_data'!G528))</f>
        <v>Action for Kids Charitable Trust</v>
      </c>
      <c r="J525" s="4">
        <f>IF('[1]#source_data'!A528="","",IF(ISBLANK('[1]#source_data'!H528),"",'[1]#source_data'!H528))</f>
        <v>1068841</v>
      </c>
      <c r="K525" s="4" t="str">
        <f>IF('[1]#source_data'!A528="","",IF('[1]#source_data'!I528="","",TEXT('[1]#source_data'!I528,"00000000")))</f>
        <v/>
      </c>
      <c r="L525" s="4" t="str">
        <f>IF('[1]#source_data'!A528="","",'[1]#fixed_data'!$B$5)</f>
        <v>GB-CHC-1152596</v>
      </c>
      <c r="M525" s="4" t="str">
        <f>IF('[1]#source_data'!A528="","",'[1]#fixed_data'!$B$6)</f>
        <v>The Berkeley Foundation</v>
      </c>
      <c r="N525" s="4" t="str">
        <f>IF('[1]#source_data'!A528="","",IF('[1]#source_data'!J528="","",'[1]#source_data'!J528))</f>
        <v>Unrestricted funding</v>
      </c>
      <c r="O525" s="4" t="str">
        <f>IF('[1]#source_data'!A528="","",IF('[1]#source_data'!K528="","",'[1]#source_data'!K528))</f>
        <v>London</v>
      </c>
      <c r="P525" s="4" t="str">
        <f>IF('[1]#source_data'!A528="","",IF(O525="","",VLOOKUP(O525,[1]!Table2[#All],2,FALSE)))</f>
        <v>E12000007</v>
      </c>
      <c r="Q525" s="4" t="str">
        <f>IF('[1]#source_data'!A528="","",IF(O525="","",VLOOKUP(O525,[1]!Table2[#All],3,FALSE)))</f>
        <v>RGN/GOR</v>
      </c>
      <c r="R525" s="4" t="str">
        <f>IF('[1]#source_data'!A528="","",IF('[1]#source_data'!L528="","",'[1]#source_data'!L528))</f>
        <v/>
      </c>
      <c r="S525" s="4" t="str">
        <f>IF('[1]#source_data'!A528="","",IF(R525="","",VLOOKUP(R525,[1]!Table2[#All],2,FALSE)))</f>
        <v/>
      </c>
      <c r="T525" s="4" t="str">
        <f>IF('[1]#source_data'!A528="","",IF(R525="","",VLOOKUP(R525,[1]!Table2[#All],3,FALSE)))</f>
        <v/>
      </c>
      <c r="U525" s="4" t="str">
        <f>IF('[1]#source_data'!A528="","",IF('[1]#source_data'!M528="","",'[1]#source_data'!M528))</f>
        <v/>
      </c>
      <c r="V525" s="4" t="str">
        <f>IF('[1]#source_data'!A528="","",IF(U525="","",VLOOKUP(U525,[1]!Table2[#All],2,FALSE)))</f>
        <v/>
      </c>
      <c r="W525" s="4" t="str">
        <f>IF('[1]#source_data'!A528="","",IF(U525="","",VLOOKUP(U525,[1]!Table2[#All],3,FALSE)))</f>
        <v/>
      </c>
      <c r="X525" s="4" t="str">
        <f>IF('[1]#source_data'!A528="","",IF('[1]#source_data'!N528="","",'[1]#source_data'!N528))</f>
        <v/>
      </c>
      <c r="Y525" s="4" t="str">
        <f>IF('[1]#source_data'!A528="","",IF(X525="","",VLOOKUP(X525,[1]!Table2[#All],2,FALSE)))</f>
        <v/>
      </c>
      <c r="Z525" s="4" t="str">
        <f>IF('[1]#source_data'!A528="","",IF(X525="","",VLOOKUP(X525,[1]!Table2[#All],3,FALSE)))</f>
        <v/>
      </c>
      <c r="AA525" s="7">
        <f ca="1">IF('[1]#source_data'!A528="","",'[1]#fixed_data'!$B$7)</f>
        <v>46079</v>
      </c>
      <c r="AB525" s="4" t="str">
        <f>IF('[1]#source_data'!A528="","",'[1]#fixed_data'!$B$8)</f>
        <v>https://www.berkeleyfoundation.org.uk/</v>
      </c>
      <c r="AC525" s="4">
        <f>IF('[1]#source_data'!A528="","",IF('[1]#source_data'!O528="","",'[1]#source_data'!O528))</f>
        <v>0</v>
      </c>
    </row>
    <row r="526" spans="1:29" x14ac:dyDescent="0.25">
      <c r="A526" s="4" t="str">
        <f>IF('[1]#source_data'!A529="","",CONCATENATE('[1]#fixed_data'!$B$2&amp;'[1]#source_data'!A529))</f>
        <v>360G-BerkeleyFdn-FG1330</v>
      </c>
      <c r="B526" s="4" t="str">
        <f>IF('[1]#source_data'!A529="","",IF('[1]#source_data'!B529="","",'[1]#source_data'!B529))</f>
        <v>Match funding payment</v>
      </c>
      <c r="C526" s="4" t="str">
        <f>IF('[1]#source_data'!A529="","",IF('[1]#source_data'!C529="","",'[1]#source_data'!C529))</f>
        <v xml:space="preserve">Unrestricted grant provided to partner charities on a quarterly basis to match staff fundraising, volunteering time and donations through payroll giving, in line with the Berkeley Foundation's match funding policy. </v>
      </c>
      <c r="D526" s="4" t="str">
        <f>IF('[1]#source_data'!A529="","",'[1]#fixed_data'!$B$3)</f>
        <v>GBP</v>
      </c>
      <c r="E526" s="5">
        <f>IF('[1]#source_data'!A529="","",IF('[1]#source_data'!D529="","",'[1]#source_data'!D529))</f>
        <v>5326.25</v>
      </c>
      <c r="F526" s="5">
        <f>IF('[1]#source_data'!A529="","",IF('[1]#source_data'!F529="","",'[1]#source_data'!F529))</f>
        <v>5326.25</v>
      </c>
      <c r="G526" s="6">
        <f>IF('[1]#source_data'!A529="","",IF('[1]#source_data'!E529="","",'[1]#source_data'!E529))</f>
        <v>45322</v>
      </c>
      <c r="H526" s="4" t="str">
        <f>IF('[1]#source_data'!A529="","",IF(AND(J526="",K526=""),'[1]#fixed_data'!$B$4&amp;SUBSTITUTE(I526," ","-"),IF(J526="","GB-COH-"&amp;K526,IF(LEFT(J526,2)="SC","GB-SC-"&amp;J526,IF(AND(LEFT(J526,1)="1",LEN(J526)=6),"GB-NIC-"&amp;J526,IF(LEFT(J526,3)="NIC","GB-NIC-"&amp;SUBSTITUTE(J526,"NIC",""),IF(LEFT(J526,1)="X","GB-REV-"&amp;J526,"GB-CHC-"&amp;J526)))))))</f>
        <v>GB-CHC-271028</v>
      </c>
      <c r="I526" s="4" t="str">
        <f>IF('[1]#source_data'!A529="","",IF('[1]#source_data'!G529="","",'[1]#source_data'!G529))</f>
        <v>National Schizophrenia Fellowship (Rethink Mental Illness)</v>
      </c>
      <c r="J526" s="4">
        <f>IF('[1]#source_data'!A529="","",IF(ISBLANK('[1]#source_data'!H529),"",'[1]#source_data'!H529))</f>
        <v>271028</v>
      </c>
      <c r="K526" s="4" t="str">
        <f>IF('[1]#source_data'!A529="","",IF('[1]#source_data'!I529="","",TEXT('[1]#source_data'!I529,"00000000")))</f>
        <v/>
      </c>
      <c r="L526" s="4" t="str">
        <f>IF('[1]#source_data'!A529="","",'[1]#fixed_data'!$B$5)</f>
        <v>GB-CHC-1152596</v>
      </c>
      <c r="M526" s="4" t="str">
        <f>IF('[1]#source_data'!A529="","",'[1]#fixed_data'!$B$6)</f>
        <v>The Berkeley Foundation</v>
      </c>
      <c r="N526" s="4" t="str">
        <f>IF('[1]#source_data'!A529="","",IF('[1]#source_data'!J529="","",'[1]#source_data'!J529))</f>
        <v>Unrestricted funding</v>
      </c>
      <c r="O526" s="4" t="str">
        <f>IF('[1]#source_data'!A529="","",IF('[1]#source_data'!K529="","",'[1]#source_data'!K529))</f>
        <v>London</v>
      </c>
      <c r="P526" s="4" t="str">
        <f>IF('[1]#source_data'!A529="","",IF(O526="","",VLOOKUP(O526,[1]!Table2[#All],2,FALSE)))</f>
        <v>E12000007</v>
      </c>
      <c r="Q526" s="4" t="str">
        <f>IF('[1]#source_data'!A529="","",IF(O526="","",VLOOKUP(O526,[1]!Table2[#All],3,FALSE)))</f>
        <v>RGN/GOR</v>
      </c>
      <c r="R526" s="4" t="str">
        <f>IF('[1]#source_data'!A529="","",IF('[1]#source_data'!L529="","",'[1]#source_data'!L529))</f>
        <v/>
      </c>
      <c r="S526" s="4" t="str">
        <f>IF('[1]#source_data'!A529="","",IF(R526="","",VLOOKUP(R526,[1]!Table2[#All],2,FALSE)))</f>
        <v/>
      </c>
      <c r="T526" s="4" t="str">
        <f>IF('[1]#source_data'!A529="","",IF(R526="","",VLOOKUP(R526,[1]!Table2[#All],3,FALSE)))</f>
        <v/>
      </c>
      <c r="U526" s="4" t="str">
        <f>IF('[1]#source_data'!A529="","",IF('[1]#source_data'!M529="","",'[1]#source_data'!M529))</f>
        <v/>
      </c>
      <c r="V526" s="4" t="str">
        <f>IF('[1]#source_data'!A529="","",IF(U526="","",VLOOKUP(U526,[1]!Table2[#All],2,FALSE)))</f>
        <v/>
      </c>
      <c r="W526" s="4" t="str">
        <f>IF('[1]#source_data'!A529="","",IF(U526="","",VLOOKUP(U526,[1]!Table2[#All],3,FALSE)))</f>
        <v/>
      </c>
      <c r="X526" s="4" t="str">
        <f>IF('[1]#source_data'!A529="","",IF('[1]#source_data'!N529="","",'[1]#source_data'!N529))</f>
        <v/>
      </c>
      <c r="Y526" s="4" t="str">
        <f>IF('[1]#source_data'!A529="","",IF(X526="","",VLOOKUP(X526,[1]!Table2[#All],2,FALSE)))</f>
        <v/>
      </c>
      <c r="Z526" s="4" t="str">
        <f>IF('[1]#source_data'!A529="","",IF(X526="","",VLOOKUP(X526,[1]!Table2[#All],3,FALSE)))</f>
        <v/>
      </c>
      <c r="AA526" s="7">
        <f ca="1">IF('[1]#source_data'!A529="","",'[1]#fixed_data'!$B$7)</f>
        <v>46079</v>
      </c>
      <c r="AB526" s="4" t="str">
        <f>IF('[1]#source_data'!A529="","",'[1]#fixed_data'!$B$8)</f>
        <v>https://www.berkeleyfoundation.org.uk/</v>
      </c>
      <c r="AC526" s="4">
        <f>IF('[1]#source_data'!A529="","",IF('[1]#source_data'!O529="","",'[1]#source_data'!O529))</f>
        <v>0</v>
      </c>
    </row>
    <row r="527" spans="1:29" x14ac:dyDescent="0.25">
      <c r="A527" s="4" t="str">
        <f>IF('[1]#source_data'!A530="","",CONCATENATE('[1]#fixed_data'!$B$2&amp;'[1]#source_data'!A530))</f>
        <v>360G-BerkeleyFdn-FG1331</v>
      </c>
      <c r="B527" s="4" t="str">
        <f>IF('[1]#source_data'!A530="","",IF('[1]#source_data'!B530="","",'[1]#source_data'!B530))</f>
        <v>Match funding payment</v>
      </c>
      <c r="C527" s="4" t="str">
        <f>IF('[1]#source_data'!A530="","",IF('[1]#source_data'!C530="","",'[1]#source_data'!C530))</f>
        <v xml:space="preserve">Unrestricted grant provided to partner charities on a quarterly basis to match staff fundraising, volunteering time and donations through payroll giving, in line with the Berkeley Foundation's match funding policy. </v>
      </c>
      <c r="D527" s="4" t="str">
        <f>IF('[1]#source_data'!A530="","",'[1]#fixed_data'!$B$3)</f>
        <v>GBP</v>
      </c>
      <c r="E527" s="5">
        <f>IF('[1]#source_data'!A530="","",IF('[1]#source_data'!D530="","",'[1]#source_data'!D530))</f>
        <v>5045</v>
      </c>
      <c r="F527" s="5">
        <f>IF('[1]#source_data'!A530="","",IF('[1]#source_data'!F530="","",'[1]#source_data'!F530))</f>
        <v>5045</v>
      </c>
      <c r="G527" s="6">
        <f>IF('[1]#source_data'!A530="","",IF('[1]#source_data'!E530="","",'[1]#source_data'!E530))</f>
        <v>45322</v>
      </c>
      <c r="H527" s="4" t="str">
        <f>IF('[1]#source_data'!A530="","",IF(AND(J527="",K527=""),'[1]#fixed_data'!$B$4&amp;SUBSTITUTE(I527," ","-"),IF(J527="","GB-COH-"&amp;K527,IF(LEFT(J527,2)="SC","GB-SC-"&amp;J527,IF(AND(LEFT(J527,1)="1",LEN(J527)=6),"GB-NIC-"&amp;J527,IF(LEFT(J527,3)="NIC","GB-NIC-"&amp;SUBSTITUTE(J527,"NIC",""),IF(LEFT(J527,1)="X","GB-REV-"&amp;J527,"GB-CHC-"&amp;J527)))))))</f>
        <v>GB-CHC-303145</v>
      </c>
      <c r="I527" s="4" t="str">
        <f>IF('[1]#source_data'!A530="","",IF('[1]#source_data'!G530="","",'[1]#source_data'!G530))</f>
        <v>Triangle Adventure Playground Association</v>
      </c>
      <c r="J527" s="4">
        <f>IF('[1]#source_data'!A530="","",IF(ISBLANK('[1]#source_data'!H530),"",'[1]#source_data'!H530))</f>
        <v>303145</v>
      </c>
      <c r="K527" s="4" t="str">
        <f>IF('[1]#source_data'!A530="","",IF('[1]#source_data'!I530="","",TEXT('[1]#source_data'!I530,"00000000")))</f>
        <v/>
      </c>
      <c r="L527" s="4" t="str">
        <f>IF('[1]#source_data'!A530="","",'[1]#fixed_data'!$B$5)</f>
        <v>GB-CHC-1152596</v>
      </c>
      <c r="M527" s="4" t="str">
        <f>IF('[1]#source_data'!A530="","",'[1]#fixed_data'!$B$6)</f>
        <v>The Berkeley Foundation</v>
      </c>
      <c r="N527" s="4" t="str">
        <f>IF('[1]#source_data'!A530="","",IF('[1]#source_data'!J530="","",'[1]#source_data'!J530))</f>
        <v>Unrestricted funding</v>
      </c>
      <c r="O527" s="4" t="str">
        <f>IF('[1]#source_data'!A530="","",IF('[1]#source_data'!K530="","",'[1]#source_data'!K530))</f>
        <v>London</v>
      </c>
      <c r="P527" s="4" t="str">
        <f>IF('[1]#source_data'!A530="","",IF(O527="","",VLOOKUP(O527,[1]!Table2[#All],2,FALSE)))</f>
        <v>E12000007</v>
      </c>
      <c r="Q527" s="4" t="str">
        <f>IF('[1]#source_data'!A530="","",IF(O527="","",VLOOKUP(O527,[1]!Table2[#All],3,FALSE)))</f>
        <v>RGN/GOR</v>
      </c>
      <c r="R527" s="4" t="str">
        <f>IF('[1]#source_data'!A530="","",IF('[1]#source_data'!L530="","",'[1]#source_data'!L530))</f>
        <v/>
      </c>
      <c r="S527" s="4" t="str">
        <f>IF('[1]#source_data'!A530="","",IF(R527="","",VLOOKUP(R527,[1]!Table2[#All],2,FALSE)))</f>
        <v/>
      </c>
      <c r="T527" s="4" t="str">
        <f>IF('[1]#source_data'!A530="","",IF(R527="","",VLOOKUP(R527,[1]!Table2[#All],3,FALSE)))</f>
        <v/>
      </c>
      <c r="U527" s="4" t="str">
        <f>IF('[1]#source_data'!A530="","",IF('[1]#source_data'!M530="","",'[1]#source_data'!M530))</f>
        <v/>
      </c>
      <c r="V527" s="4" t="str">
        <f>IF('[1]#source_data'!A530="","",IF(U527="","",VLOOKUP(U527,[1]!Table2[#All],2,FALSE)))</f>
        <v/>
      </c>
      <c r="W527" s="4" t="str">
        <f>IF('[1]#source_data'!A530="","",IF(U527="","",VLOOKUP(U527,[1]!Table2[#All],3,FALSE)))</f>
        <v/>
      </c>
      <c r="X527" s="4" t="str">
        <f>IF('[1]#source_data'!A530="","",IF('[1]#source_data'!N530="","",'[1]#source_data'!N530))</f>
        <v/>
      </c>
      <c r="Y527" s="4" t="str">
        <f>IF('[1]#source_data'!A530="","",IF(X527="","",VLOOKUP(X527,[1]!Table2[#All],2,FALSE)))</f>
        <v/>
      </c>
      <c r="Z527" s="4" t="str">
        <f>IF('[1]#source_data'!A530="","",IF(X527="","",VLOOKUP(X527,[1]!Table2[#All],3,FALSE)))</f>
        <v/>
      </c>
      <c r="AA527" s="7">
        <f ca="1">IF('[1]#source_data'!A530="","",'[1]#fixed_data'!$B$7)</f>
        <v>46079</v>
      </c>
      <c r="AB527" s="4" t="str">
        <f>IF('[1]#source_data'!A530="","",'[1]#fixed_data'!$B$8)</f>
        <v>https://www.berkeleyfoundation.org.uk/</v>
      </c>
      <c r="AC527" s="4">
        <f>IF('[1]#source_data'!A530="","",IF('[1]#source_data'!O530="","",'[1]#source_data'!O530))</f>
        <v>0</v>
      </c>
    </row>
    <row r="528" spans="1:29" x14ac:dyDescent="0.25">
      <c r="A528" s="4" t="str">
        <f>IF('[1]#source_data'!A531="","",CONCATENATE('[1]#fixed_data'!$B$2&amp;'[1]#source_data'!A531))</f>
        <v>360G-BerkeleyFdn-FG1332</v>
      </c>
      <c r="B528" s="4" t="str">
        <f>IF('[1]#source_data'!A531="","",IF('[1]#source_data'!B531="","",'[1]#source_data'!B531))</f>
        <v>Match funding payment</v>
      </c>
      <c r="C528" s="4" t="str">
        <f>IF('[1]#source_data'!A531="","",IF('[1]#source_data'!C531="","",'[1]#source_data'!C531))</f>
        <v xml:space="preserve">Unrestricted grant provided to partner charities on a quarterly basis to match staff fundraising, volunteering time and donations through payroll giving, in line with the Berkeley Foundation's match funding policy. </v>
      </c>
      <c r="D528" s="4" t="str">
        <f>IF('[1]#source_data'!A531="","",'[1]#fixed_data'!$B$3)</f>
        <v>GBP</v>
      </c>
      <c r="E528" s="5">
        <f>IF('[1]#source_data'!A531="","",IF('[1]#source_data'!D531="","",'[1]#source_data'!D531))</f>
        <v>7691</v>
      </c>
      <c r="F528" s="5">
        <f>IF('[1]#source_data'!A531="","",IF('[1]#source_data'!F531="","",'[1]#source_data'!F531))</f>
        <v>7691</v>
      </c>
      <c r="G528" s="6">
        <f>IF('[1]#source_data'!A531="","",IF('[1]#source_data'!E531="","",'[1]#source_data'!E531))</f>
        <v>45322</v>
      </c>
      <c r="H528" s="4" t="str">
        <f>IF('[1]#source_data'!A531="","",IF(AND(J528="",K528=""),'[1]#fixed_data'!$B$4&amp;SUBSTITUTE(I528," ","-"),IF(J528="","GB-COH-"&amp;K528,IF(LEFT(J528,2)="SC","GB-SC-"&amp;J528,IF(AND(LEFT(J528,1)="1",LEN(J528)=6),"GB-NIC-"&amp;J528,IF(LEFT(J528,3)="NIC","GB-NIC-"&amp;SUBSTITUTE(J528,"NIC",""),IF(LEFT(J528,1)="X","GB-REV-"&amp;J528,"GB-CHC-"&amp;J528)))))))</f>
        <v>GB-CHC-1106677</v>
      </c>
      <c r="I528" s="4" t="str">
        <f>IF('[1]#source_data'!A531="","",IF('[1]#source_data'!G531="","",'[1]#source_data'!G531))</f>
        <v>Momentum Children's Charity</v>
      </c>
      <c r="J528" s="4">
        <f>IF('[1]#source_data'!A531="","",IF(ISBLANK('[1]#source_data'!H531),"",'[1]#source_data'!H531))</f>
        <v>1106677</v>
      </c>
      <c r="K528" s="4" t="str">
        <f>IF('[1]#source_data'!A531="","",IF('[1]#source_data'!I531="","",TEXT('[1]#source_data'!I531,"00000000")))</f>
        <v/>
      </c>
      <c r="L528" s="4" t="str">
        <f>IF('[1]#source_data'!A531="","",'[1]#fixed_data'!$B$5)</f>
        <v>GB-CHC-1152596</v>
      </c>
      <c r="M528" s="4" t="str">
        <f>IF('[1]#source_data'!A531="","",'[1]#fixed_data'!$B$6)</f>
        <v>The Berkeley Foundation</v>
      </c>
      <c r="N528" s="4" t="str">
        <f>IF('[1]#source_data'!A531="","",IF('[1]#source_data'!J531="","",'[1]#source_data'!J531))</f>
        <v>Unrestricted funding</v>
      </c>
      <c r="O528" s="4" t="str">
        <f>IF('[1]#source_data'!A531="","",IF('[1]#source_data'!K531="","",'[1]#source_data'!K531))</f>
        <v>South East England</v>
      </c>
      <c r="P528" s="4" t="str">
        <f>IF('[1]#source_data'!A531="","",IF(O528="","",VLOOKUP(O528,[1]!Table2[#All],2,FALSE)))</f>
        <v>E12000008</v>
      </c>
      <c r="Q528" s="4" t="str">
        <f>IF('[1]#source_data'!A531="","",IF(O528="","",VLOOKUP(O528,[1]!Table2[#All],3,FALSE)))</f>
        <v>RGN/GOR</v>
      </c>
      <c r="R528" s="4" t="str">
        <f>IF('[1]#source_data'!A531="","",IF('[1]#source_data'!L531="","",'[1]#source_data'!L531))</f>
        <v>London</v>
      </c>
      <c r="S528" s="4" t="str">
        <f>IF('[1]#source_data'!A531="","",IF(R528="","",VLOOKUP(R528,[1]!Table2[#All],2,FALSE)))</f>
        <v>E12000007</v>
      </c>
      <c r="T528" s="4" t="str">
        <f>IF('[1]#source_data'!A531="","",IF(R528="","",VLOOKUP(R528,[1]!Table2[#All],3,FALSE)))</f>
        <v>RGN/GOR</v>
      </c>
      <c r="U528" s="4" t="str">
        <f>IF('[1]#source_data'!A531="","",IF('[1]#source_data'!M531="","",'[1]#source_data'!M531))</f>
        <v/>
      </c>
      <c r="V528" s="4" t="str">
        <f>IF('[1]#source_data'!A531="","",IF(U528="","",VLOOKUP(U528,[1]!Table2[#All],2,FALSE)))</f>
        <v/>
      </c>
      <c r="W528" s="4" t="str">
        <f>IF('[1]#source_data'!A531="","",IF(U528="","",VLOOKUP(U528,[1]!Table2[#All],3,FALSE)))</f>
        <v/>
      </c>
      <c r="X528" s="4" t="str">
        <f>IF('[1]#source_data'!A531="","",IF('[1]#source_data'!N531="","",'[1]#source_data'!N531))</f>
        <v/>
      </c>
      <c r="Y528" s="4" t="str">
        <f>IF('[1]#source_data'!A531="","",IF(X528="","",VLOOKUP(X528,[1]!Table2[#All],2,FALSE)))</f>
        <v/>
      </c>
      <c r="Z528" s="4" t="str">
        <f>IF('[1]#source_data'!A531="","",IF(X528="","",VLOOKUP(X528,[1]!Table2[#All],3,FALSE)))</f>
        <v/>
      </c>
      <c r="AA528" s="7">
        <f ca="1">IF('[1]#source_data'!A531="","",'[1]#fixed_data'!$B$7)</f>
        <v>46079</v>
      </c>
      <c r="AB528" s="4" t="str">
        <f>IF('[1]#source_data'!A531="","",'[1]#fixed_data'!$B$8)</f>
        <v>https://www.berkeleyfoundation.org.uk/</v>
      </c>
      <c r="AC528" s="4">
        <f>IF('[1]#source_data'!A531="","",IF('[1]#source_data'!O531="","",'[1]#source_data'!O531))</f>
        <v>0</v>
      </c>
    </row>
    <row r="529" spans="1:29" x14ac:dyDescent="0.25">
      <c r="A529" s="4" t="str">
        <f>IF('[1]#source_data'!A532="","",CONCATENATE('[1]#fixed_data'!$B$2&amp;'[1]#source_data'!A532))</f>
        <v>360G-BerkeleyFdn-FG1333</v>
      </c>
      <c r="B529" s="4" t="str">
        <f>IF('[1]#source_data'!A532="","",IF('[1]#source_data'!B532="","",'[1]#source_data'!B532))</f>
        <v>Match funding payment</v>
      </c>
      <c r="C529" s="4" t="str">
        <f>IF('[1]#source_data'!A532="","",IF('[1]#source_data'!C532="","",'[1]#source_data'!C532))</f>
        <v xml:space="preserve">Unrestricted grant provided to partner charities on a quarterly basis to match staff fundraising, volunteering time and donations through payroll giving, in line with the Berkeley Foundation's match funding policy. </v>
      </c>
      <c r="D529" s="4" t="str">
        <f>IF('[1]#source_data'!A532="","",'[1]#fixed_data'!$B$3)</f>
        <v>GBP</v>
      </c>
      <c r="E529" s="5">
        <f>IF('[1]#source_data'!A532="","",IF('[1]#source_data'!D532="","",'[1]#source_data'!D532))</f>
        <v>7317.5</v>
      </c>
      <c r="F529" s="5">
        <f>IF('[1]#source_data'!A532="","",IF('[1]#source_data'!F532="","",'[1]#source_data'!F532))</f>
        <v>7317.5</v>
      </c>
      <c r="G529" s="6">
        <f>IF('[1]#source_data'!A532="","",IF('[1]#source_data'!E532="","",'[1]#source_data'!E532))</f>
        <v>45322</v>
      </c>
      <c r="H529" s="4" t="str">
        <f>IF('[1]#source_data'!A532="","",IF(AND(J529="",K529=""),'[1]#fixed_data'!$B$4&amp;SUBSTITUTE(I529," ","-"),IF(J529="","GB-COH-"&amp;K529,IF(LEFT(J529,2)="SC","GB-SC-"&amp;J529,IF(AND(LEFT(J529,1)="1",LEN(J529)=6),"GB-NIC-"&amp;J529,IF(LEFT(J529,3)="NIC","GB-NIC-"&amp;SUBSTITUTE(J529,"NIC",""),IF(LEFT(J529,1)="X","GB-REV-"&amp;J529,"GB-CHC-"&amp;J529)))))))</f>
        <v>GB-CHC-207740</v>
      </c>
      <c r="I529" s="4" t="str">
        <f>IF('[1]#source_data'!A532="","",IF('[1]#source_data'!G532="","",'[1]#source_data'!G532))</f>
        <v>The Grange Centre for People with Disabilities</v>
      </c>
      <c r="J529" s="4">
        <f>IF('[1]#source_data'!A532="","",IF(ISBLANK('[1]#source_data'!H532),"",'[1]#source_data'!H532))</f>
        <v>207740</v>
      </c>
      <c r="K529" s="4" t="str">
        <f>IF('[1]#source_data'!A532="","",IF('[1]#source_data'!I532="","",TEXT('[1]#source_data'!I532,"00000000")))</f>
        <v/>
      </c>
      <c r="L529" s="4" t="str">
        <f>IF('[1]#source_data'!A532="","",'[1]#fixed_data'!$B$5)</f>
        <v>GB-CHC-1152596</v>
      </c>
      <c r="M529" s="4" t="str">
        <f>IF('[1]#source_data'!A532="","",'[1]#fixed_data'!$B$6)</f>
        <v>The Berkeley Foundation</v>
      </c>
      <c r="N529" s="4" t="str">
        <f>IF('[1]#source_data'!A532="","",IF('[1]#source_data'!J532="","",'[1]#source_data'!J532))</f>
        <v>Unrestricted funding</v>
      </c>
      <c r="O529" s="4" t="str">
        <f>IF('[1]#source_data'!A532="","",IF('[1]#source_data'!K532="","",'[1]#source_data'!K532))</f>
        <v>South East England</v>
      </c>
      <c r="P529" s="4" t="str">
        <f>IF('[1]#source_data'!A532="","",IF(O529="","",VLOOKUP(O529,[1]!Table2[#All],2,FALSE)))</f>
        <v>E12000008</v>
      </c>
      <c r="Q529" s="4" t="str">
        <f>IF('[1]#source_data'!A532="","",IF(O529="","",VLOOKUP(O529,[1]!Table2[#All],3,FALSE)))</f>
        <v>RGN/GOR</v>
      </c>
      <c r="R529" s="4" t="str">
        <f>IF('[1]#source_data'!A532="","",IF('[1]#source_data'!L532="","",'[1]#source_data'!L532))</f>
        <v/>
      </c>
      <c r="S529" s="4" t="str">
        <f>IF('[1]#source_data'!A532="","",IF(R529="","",VLOOKUP(R529,[1]!Table2[#All],2,FALSE)))</f>
        <v/>
      </c>
      <c r="T529" s="4" t="str">
        <f>IF('[1]#source_data'!A532="","",IF(R529="","",VLOOKUP(R529,[1]!Table2[#All],3,FALSE)))</f>
        <v/>
      </c>
      <c r="U529" s="4" t="str">
        <f>IF('[1]#source_data'!A532="","",IF('[1]#source_data'!M532="","",'[1]#source_data'!M532))</f>
        <v/>
      </c>
      <c r="V529" s="4" t="str">
        <f>IF('[1]#source_data'!A532="","",IF(U529="","",VLOOKUP(U529,[1]!Table2[#All],2,FALSE)))</f>
        <v/>
      </c>
      <c r="W529" s="4" t="str">
        <f>IF('[1]#source_data'!A532="","",IF(U529="","",VLOOKUP(U529,[1]!Table2[#All],3,FALSE)))</f>
        <v/>
      </c>
      <c r="X529" s="4" t="str">
        <f>IF('[1]#source_data'!A532="","",IF('[1]#source_data'!N532="","",'[1]#source_data'!N532))</f>
        <v/>
      </c>
      <c r="Y529" s="4" t="str">
        <f>IF('[1]#source_data'!A532="","",IF(X529="","",VLOOKUP(X529,[1]!Table2[#All],2,FALSE)))</f>
        <v/>
      </c>
      <c r="Z529" s="4" t="str">
        <f>IF('[1]#source_data'!A532="","",IF(X529="","",VLOOKUP(X529,[1]!Table2[#All],3,FALSE)))</f>
        <v/>
      </c>
      <c r="AA529" s="7">
        <f ca="1">IF('[1]#source_data'!A532="","",'[1]#fixed_data'!$B$7)</f>
        <v>46079</v>
      </c>
      <c r="AB529" s="4" t="str">
        <f>IF('[1]#source_data'!A532="","",'[1]#fixed_data'!$B$8)</f>
        <v>https://www.berkeleyfoundation.org.uk/</v>
      </c>
      <c r="AC529" s="4">
        <f>IF('[1]#source_data'!A532="","",IF('[1]#source_data'!O532="","",'[1]#source_data'!O532))</f>
        <v>0</v>
      </c>
    </row>
    <row r="530" spans="1:29" x14ac:dyDescent="0.25">
      <c r="A530" s="4" t="str">
        <f>IF('[1]#source_data'!A533="","",CONCATENATE('[1]#fixed_data'!$B$2&amp;'[1]#source_data'!A533))</f>
        <v>360G-BerkeleyFdn-FG1334</v>
      </c>
      <c r="B530" s="4" t="str">
        <f>IF('[1]#source_data'!A533="","",IF('[1]#source_data'!B533="","",'[1]#source_data'!B533))</f>
        <v>Match funding payment</v>
      </c>
      <c r="C530" s="4" t="str">
        <f>IF('[1]#source_data'!A533="","",IF('[1]#source_data'!C533="","",'[1]#source_data'!C533))</f>
        <v xml:space="preserve">Unrestricted grant provided to partner charities on a quarterly basis to match staff fundraising, volunteering time and donations through payroll giving, in line with the Berkeley Foundation's match funding policy. </v>
      </c>
      <c r="D530" s="4" t="str">
        <f>IF('[1]#source_data'!A533="","",'[1]#fixed_data'!$B$3)</f>
        <v>GBP</v>
      </c>
      <c r="E530" s="5">
        <f>IF('[1]#source_data'!A533="","",IF('[1]#source_data'!D533="","",'[1]#source_data'!D533))</f>
        <v>5931.5</v>
      </c>
      <c r="F530" s="5">
        <f>IF('[1]#source_data'!A533="","",IF('[1]#source_data'!F533="","",'[1]#source_data'!F533))</f>
        <v>5931.5</v>
      </c>
      <c r="G530" s="6">
        <f>IF('[1]#source_data'!A533="","",IF('[1]#source_data'!E533="","",'[1]#source_data'!E533))</f>
        <v>45322</v>
      </c>
      <c r="H530" s="4" t="str">
        <f>IF('[1]#source_data'!A533="","",IF(AND(J530="",K530=""),'[1]#fixed_data'!$B$4&amp;SUBSTITUTE(I530," ","-"),IF(J530="","GB-COH-"&amp;K530,IF(LEFT(J530,2)="SC","GB-SC-"&amp;J530,IF(AND(LEFT(J530,1)="1",LEN(J530)=6),"GB-NIC-"&amp;J530,IF(LEFT(J530,3)="NIC","GB-NIC-"&amp;SUBSTITUTE(J530,"NIC",""),IF(LEFT(J530,1)="X","GB-REV-"&amp;J530,"GB-CHC-"&amp;J530)))))))</f>
        <v>GB-CHC-1121561</v>
      </c>
      <c r="I530" s="4" t="str">
        <f>IF('[1]#source_data'!A533="","",IF('[1]#source_data'!G533="","",'[1]#source_data'!G533))</f>
        <v>Ellenor Lions Hospices</v>
      </c>
      <c r="J530" s="4">
        <f>IF('[1]#source_data'!A533="","",IF(ISBLANK('[1]#source_data'!H533),"",'[1]#source_data'!H533))</f>
        <v>1121561</v>
      </c>
      <c r="K530" s="4" t="str">
        <f>IF('[1]#source_data'!A533="","",IF('[1]#source_data'!I533="","",TEXT('[1]#source_data'!I533,"00000000")))</f>
        <v/>
      </c>
      <c r="L530" s="4" t="str">
        <f>IF('[1]#source_data'!A533="","",'[1]#fixed_data'!$B$5)</f>
        <v>GB-CHC-1152596</v>
      </c>
      <c r="M530" s="4" t="str">
        <f>IF('[1]#source_data'!A533="","",'[1]#fixed_data'!$B$6)</f>
        <v>The Berkeley Foundation</v>
      </c>
      <c r="N530" s="4" t="str">
        <f>IF('[1]#source_data'!A533="","",IF('[1]#source_data'!J533="","",'[1]#source_data'!J533))</f>
        <v>Unrestricted funding</v>
      </c>
      <c r="O530" s="4" t="str">
        <f>IF('[1]#source_data'!A533="","",IF('[1]#source_data'!K533="","",'[1]#source_data'!K533))</f>
        <v>South East England</v>
      </c>
      <c r="P530" s="4" t="str">
        <f>IF('[1]#source_data'!A533="","",IF(O530="","",VLOOKUP(O530,[1]!Table2[#All],2,FALSE)))</f>
        <v>E12000008</v>
      </c>
      <c r="Q530" s="4" t="str">
        <f>IF('[1]#source_data'!A533="","",IF(O530="","",VLOOKUP(O530,[1]!Table2[#All],3,FALSE)))</f>
        <v>RGN/GOR</v>
      </c>
      <c r="R530" s="4" t="str">
        <f>IF('[1]#source_data'!A533="","",IF('[1]#source_data'!L533="","",'[1]#source_data'!L533))</f>
        <v>London</v>
      </c>
      <c r="S530" s="4" t="str">
        <f>IF('[1]#source_data'!A533="","",IF(R530="","",VLOOKUP(R530,[1]!Table2[#All],2,FALSE)))</f>
        <v>E12000007</v>
      </c>
      <c r="T530" s="4" t="str">
        <f>IF('[1]#source_data'!A533="","",IF(R530="","",VLOOKUP(R530,[1]!Table2[#All],3,FALSE)))</f>
        <v>RGN/GOR</v>
      </c>
      <c r="U530" s="4" t="str">
        <f>IF('[1]#source_data'!A533="","",IF('[1]#source_data'!M533="","",'[1]#source_data'!M533))</f>
        <v/>
      </c>
      <c r="V530" s="4" t="str">
        <f>IF('[1]#source_data'!A533="","",IF(U530="","",VLOOKUP(U530,[1]!Table2[#All],2,FALSE)))</f>
        <v/>
      </c>
      <c r="W530" s="4" t="str">
        <f>IF('[1]#source_data'!A533="","",IF(U530="","",VLOOKUP(U530,[1]!Table2[#All],3,FALSE)))</f>
        <v/>
      </c>
      <c r="X530" s="4" t="str">
        <f>IF('[1]#source_data'!A533="","",IF('[1]#source_data'!N533="","",'[1]#source_data'!N533))</f>
        <v/>
      </c>
      <c r="Y530" s="4" t="str">
        <f>IF('[1]#source_data'!A533="","",IF(X530="","",VLOOKUP(X530,[1]!Table2[#All],2,FALSE)))</f>
        <v/>
      </c>
      <c r="Z530" s="4" t="str">
        <f>IF('[1]#source_data'!A533="","",IF(X530="","",VLOOKUP(X530,[1]!Table2[#All],3,FALSE)))</f>
        <v/>
      </c>
      <c r="AA530" s="7">
        <f ca="1">IF('[1]#source_data'!A533="","",'[1]#fixed_data'!$B$7)</f>
        <v>46079</v>
      </c>
      <c r="AB530" s="4" t="str">
        <f>IF('[1]#source_data'!A533="","",'[1]#fixed_data'!$B$8)</f>
        <v>https://www.berkeleyfoundation.org.uk/</v>
      </c>
      <c r="AC530" s="4">
        <f>IF('[1]#source_data'!A533="","",IF('[1]#source_data'!O533="","",'[1]#source_data'!O533))</f>
        <v>0</v>
      </c>
    </row>
    <row r="531" spans="1:29" x14ac:dyDescent="0.25">
      <c r="A531" s="4" t="str">
        <f>IF('[1]#source_data'!A534="","",CONCATENATE('[1]#fixed_data'!$B$2&amp;'[1]#source_data'!A534))</f>
        <v>360G-BerkeleyFdn-FG1335</v>
      </c>
      <c r="B531" s="4" t="str">
        <f>IF('[1]#source_data'!A534="","",IF('[1]#source_data'!B534="","",'[1]#source_data'!B534))</f>
        <v>Match funding payment</v>
      </c>
      <c r="C531" s="4" t="str">
        <f>IF('[1]#source_data'!A534="","",IF('[1]#source_data'!C534="","",'[1]#source_data'!C534))</f>
        <v xml:space="preserve">Unrestricted grant provided to partner charities on a quarterly basis to match staff fundraising, volunteering time and donations through payroll giving, in line with the Berkeley Foundation's match funding policy. </v>
      </c>
      <c r="D531" s="4" t="str">
        <f>IF('[1]#source_data'!A534="","",'[1]#fixed_data'!$B$3)</f>
        <v>GBP</v>
      </c>
      <c r="E531" s="5">
        <f>IF('[1]#source_data'!A534="","",IF('[1]#source_data'!D534="","",'[1]#source_data'!D534))</f>
        <v>7321.25</v>
      </c>
      <c r="F531" s="5">
        <f>IF('[1]#source_data'!A534="","",IF('[1]#source_data'!F534="","",'[1]#source_data'!F534))</f>
        <v>7321.25</v>
      </c>
      <c r="G531" s="6">
        <f>IF('[1]#source_data'!A534="","",IF('[1]#source_data'!E534="","",'[1]#source_data'!E534))</f>
        <v>45322</v>
      </c>
      <c r="H531" s="4" t="str">
        <f>IF('[1]#source_data'!A534="","",IF(AND(J531="",K531=""),'[1]#fixed_data'!$B$4&amp;SUBSTITUTE(I531," ","-"),IF(J531="","GB-COH-"&amp;K531,IF(LEFT(J531,2)="SC","GB-SC-"&amp;J531,IF(AND(LEFT(J531,1)="1",LEN(J531)=6),"GB-NIC-"&amp;J531,IF(LEFT(J531,3)="NIC","GB-NIC-"&amp;SUBSTITUTE(J531,"NIC",""),IF(LEFT(J531,1)="X","GB-REV-"&amp;J531,"GB-CHC-"&amp;J531)))))))</f>
        <v>GB-CHC-1039651</v>
      </c>
      <c r="I531" s="4" t="str">
        <f>IF('[1]#source_data'!A534="","",IF('[1]#source_data'!G534="","",'[1]#source_data'!G534))</f>
        <v>Demelza</v>
      </c>
      <c r="J531" s="4">
        <f>IF('[1]#source_data'!A534="","",IF(ISBLANK('[1]#source_data'!H534),"",'[1]#source_data'!H534))</f>
        <v>1039651</v>
      </c>
      <c r="K531" s="4" t="str">
        <f>IF('[1]#source_data'!A534="","",IF('[1]#source_data'!I534="","",TEXT('[1]#source_data'!I534,"00000000")))</f>
        <v/>
      </c>
      <c r="L531" s="4" t="str">
        <f>IF('[1]#source_data'!A534="","",'[1]#fixed_data'!$B$5)</f>
        <v>GB-CHC-1152596</v>
      </c>
      <c r="M531" s="4" t="str">
        <f>IF('[1]#source_data'!A534="","",'[1]#fixed_data'!$B$6)</f>
        <v>The Berkeley Foundation</v>
      </c>
      <c r="N531" s="4" t="str">
        <f>IF('[1]#source_data'!A534="","",IF('[1]#source_data'!J534="","",'[1]#source_data'!J534))</f>
        <v>Unrestricted funding</v>
      </c>
      <c r="O531" s="4" t="str">
        <f>IF('[1]#source_data'!A534="","",IF('[1]#source_data'!K534="","",'[1]#source_data'!K534))</f>
        <v>South East England</v>
      </c>
      <c r="P531" s="4" t="str">
        <f>IF('[1]#source_data'!A534="","",IF(O531="","",VLOOKUP(O531,[1]!Table2[#All],2,FALSE)))</f>
        <v>E12000008</v>
      </c>
      <c r="Q531" s="4" t="str">
        <f>IF('[1]#source_data'!A534="","",IF(O531="","",VLOOKUP(O531,[1]!Table2[#All],3,FALSE)))</f>
        <v>RGN/GOR</v>
      </c>
      <c r="R531" s="4" t="str">
        <f>IF('[1]#source_data'!A534="","",IF('[1]#source_data'!L534="","",'[1]#source_data'!L534))</f>
        <v/>
      </c>
      <c r="S531" s="4" t="str">
        <f>IF('[1]#source_data'!A534="","",IF(R531="","",VLOOKUP(R531,[1]!Table2[#All],2,FALSE)))</f>
        <v/>
      </c>
      <c r="T531" s="4" t="str">
        <f>IF('[1]#source_data'!A534="","",IF(R531="","",VLOOKUP(R531,[1]!Table2[#All],3,FALSE)))</f>
        <v/>
      </c>
      <c r="U531" s="4" t="str">
        <f>IF('[1]#source_data'!A534="","",IF('[1]#source_data'!M534="","",'[1]#source_data'!M534))</f>
        <v/>
      </c>
      <c r="V531" s="4" t="str">
        <f>IF('[1]#source_data'!A534="","",IF(U531="","",VLOOKUP(U531,[1]!Table2[#All],2,FALSE)))</f>
        <v/>
      </c>
      <c r="W531" s="4" t="str">
        <f>IF('[1]#source_data'!A534="","",IF(U531="","",VLOOKUP(U531,[1]!Table2[#All],3,FALSE)))</f>
        <v/>
      </c>
      <c r="X531" s="4" t="str">
        <f>IF('[1]#source_data'!A534="","",IF('[1]#source_data'!N534="","",'[1]#source_data'!N534))</f>
        <v/>
      </c>
      <c r="Y531" s="4" t="str">
        <f>IF('[1]#source_data'!A534="","",IF(X531="","",VLOOKUP(X531,[1]!Table2[#All],2,FALSE)))</f>
        <v/>
      </c>
      <c r="Z531" s="4" t="str">
        <f>IF('[1]#source_data'!A534="","",IF(X531="","",VLOOKUP(X531,[1]!Table2[#All],3,FALSE)))</f>
        <v/>
      </c>
      <c r="AA531" s="7">
        <f ca="1">IF('[1]#source_data'!A534="","",'[1]#fixed_data'!$B$7)</f>
        <v>46079</v>
      </c>
      <c r="AB531" s="4" t="str">
        <f>IF('[1]#source_data'!A534="","",'[1]#fixed_data'!$B$8)</f>
        <v>https://www.berkeleyfoundation.org.uk/</v>
      </c>
      <c r="AC531" s="4">
        <f>IF('[1]#source_data'!A534="","",IF('[1]#source_data'!O534="","",'[1]#source_data'!O534))</f>
        <v>0</v>
      </c>
    </row>
    <row r="532" spans="1:29" x14ac:dyDescent="0.25">
      <c r="A532" s="4" t="str">
        <f>IF('[1]#source_data'!A535="","",CONCATENATE('[1]#fixed_data'!$B$2&amp;'[1]#source_data'!A535))</f>
        <v>360G-BerkeleyFdn-FG1336</v>
      </c>
      <c r="B532" s="4" t="str">
        <f>IF('[1]#source_data'!A535="","",IF('[1]#source_data'!B535="","",'[1]#source_data'!B535))</f>
        <v>Match funding payment</v>
      </c>
      <c r="C532" s="4" t="str">
        <f>IF('[1]#source_data'!A535="","",IF('[1]#source_data'!C535="","",'[1]#source_data'!C535))</f>
        <v xml:space="preserve">Unrestricted grant provided to partner charities on a quarterly basis to match staff fundraising, volunteering time and donations through payroll giving, in line with the Berkeley Foundation's match funding policy. </v>
      </c>
      <c r="D532" s="4" t="str">
        <f>IF('[1]#source_data'!A535="","",'[1]#fixed_data'!$B$3)</f>
        <v>GBP</v>
      </c>
      <c r="E532" s="5">
        <f>IF('[1]#source_data'!A535="","",IF('[1]#source_data'!D535="","",'[1]#source_data'!D535))</f>
        <v>5030</v>
      </c>
      <c r="F532" s="5">
        <f>IF('[1]#source_data'!A535="","",IF('[1]#source_data'!F535="","",'[1]#source_data'!F535))</f>
        <v>5030</v>
      </c>
      <c r="G532" s="6">
        <f>IF('[1]#source_data'!A535="","",IF('[1]#source_data'!E535="","",'[1]#source_data'!E535))</f>
        <v>45322</v>
      </c>
      <c r="H532" s="4" t="str">
        <f>IF('[1]#source_data'!A535="","",IF(AND(J532="",K532=""),'[1]#fixed_data'!$B$4&amp;SUBSTITUTE(I532," ","-"),IF(J532="","GB-COH-"&amp;K532,IF(LEFT(J532,2)="SC","GB-SC-"&amp;J532,IF(AND(LEFT(J532,1)="1",LEN(J532)=6),"GB-NIC-"&amp;J532,IF(LEFT(J532,3)="NIC","GB-NIC-"&amp;SUBSTITUTE(J532,"NIC",""),IF(LEFT(J532,1)="X","GB-REV-"&amp;J532,"GB-CHC-"&amp;J532)))))))</f>
        <v>GB-CHC-7758137</v>
      </c>
      <c r="I532" s="4" t="str">
        <f>IF('[1]#source_data'!A535="","",IF('[1]#source_data'!G535="","",'[1]#source_data'!G535))</f>
        <v>Gravesham Network Development CIC</v>
      </c>
      <c r="J532" s="4">
        <f>IF('[1]#source_data'!A535="","",IF(ISBLANK('[1]#source_data'!H535),"",'[1]#source_data'!H535))</f>
        <v>7758137</v>
      </c>
      <c r="K532" s="4" t="str">
        <f>IF('[1]#source_data'!A535="","",IF('[1]#source_data'!I535="","",TEXT('[1]#source_data'!I535,"00000000")))</f>
        <v/>
      </c>
      <c r="L532" s="4" t="str">
        <f>IF('[1]#source_data'!A535="","",'[1]#fixed_data'!$B$5)</f>
        <v>GB-CHC-1152596</v>
      </c>
      <c r="M532" s="4" t="str">
        <f>IF('[1]#source_data'!A535="","",'[1]#fixed_data'!$B$6)</f>
        <v>The Berkeley Foundation</v>
      </c>
      <c r="N532" s="4" t="str">
        <f>IF('[1]#source_data'!A535="","",IF('[1]#source_data'!J535="","",'[1]#source_data'!J535))</f>
        <v>Unrestricted funding</v>
      </c>
      <c r="O532" s="4" t="str">
        <f>IF('[1]#source_data'!A535="","",IF('[1]#source_data'!K535="","",'[1]#source_data'!K535))</f>
        <v>South East England</v>
      </c>
      <c r="P532" s="4" t="str">
        <f>IF('[1]#source_data'!A535="","",IF(O532="","",VLOOKUP(O532,[1]!Table2[#All],2,FALSE)))</f>
        <v>E12000008</v>
      </c>
      <c r="Q532" s="4" t="str">
        <f>IF('[1]#source_data'!A535="","",IF(O532="","",VLOOKUP(O532,[1]!Table2[#All],3,FALSE)))</f>
        <v>RGN/GOR</v>
      </c>
      <c r="R532" s="4" t="str">
        <f>IF('[1]#source_data'!A535="","",IF('[1]#source_data'!L535="","",'[1]#source_data'!L535))</f>
        <v/>
      </c>
      <c r="S532" s="4" t="str">
        <f>IF('[1]#source_data'!A535="","",IF(R532="","",VLOOKUP(R532,[1]!Table2[#All],2,FALSE)))</f>
        <v/>
      </c>
      <c r="T532" s="4" t="str">
        <f>IF('[1]#source_data'!A535="","",IF(R532="","",VLOOKUP(R532,[1]!Table2[#All],3,FALSE)))</f>
        <v/>
      </c>
      <c r="U532" s="4" t="str">
        <f>IF('[1]#source_data'!A535="","",IF('[1]#source_data'!M535="","",'[1]#source_data'!M535))</f>
        <v/>
      </c>
      <c r="V532" s="4" t="str">
        <f>IF('[1]#source_data'!A535="","",IF(U532="","",VLOOKUP(U532,[1]!Table2[#All],2,FALSE)))</f>
        <v/>
      </c>
      <c r="W532" s="4" t="str">
        <f>IF('[1]#source_data'!A535="","",IF(U532="","",VLOOKUP(U532,[1]!Table2[#All],3,FALSE)))</f>
        <v/>
      </c>
      <c r="X532" s="4" t="str">
        <f>IF('[1]#source_data'!A535="","",IF('[1]#source_data'!N535="","",'[1]#source_data'!N535))</f>
        <v/>
      </c>
      <c r="Y532" s="4" t="str">
        <f>IF('[1]#source_data'!A535="","",IF(X532="","",VLOOKUP(X532,[1]!Table2[#All],2,FALSE)))</f>
        <v/>
      </c>
      <c r="Z532" s="4" t="str">
        <f>IF('[1]#source_data'!A535="","",IF(X532="","",VLOOKUP(X532,[1]!Table2[#All],3,FALSE)))</f>
        <v/>
      </c>
      <c r="AA532" s="7">
        <f ca="1">IF('[1]#source_data'!A535="","",'[1]#fixed_data'!$B$7)</f>
        <v>46079</v>
      </c>
      <c r="AB532" s="4" t="str">
        <f>IF('[1]#source_data'!A535="","",'[1]#fixed_data'!$B$8)</f>
        <v>https://www.berkeleyfoundation.org.uk/</v>
      </c>
      <c r="AC532" s="4">
        <f>IF('[1]#source_data'!A535="","",IF('[1]#source_data'!O535="","",'[1]#source_data'!O535))</f>
        <v>0</v>
      </c>
    </row>
    <row r="533" spans="1:29" x14ac:dyDescent="0.25">
      <c r="A533" s="4" t="str">
        <f>IF('[1]#source_data'!A536="","",CONCATENATE('[1]#fixed_data'!$B$2&amp;'[1]#source_data'!A536))</f>
        <v>360G-BerkeleyFdn-FG1337</v>
      </c>
      <c r="B533" s="4" t="str">
        <f>IF('[1]#source_data'!A536="","",IF('[1]#source_data'!B536="","",'[1]#source_data'!B536))</f>
        <v>Match funding payment</v>
      </c>
      <c r="C533" s="4" t="str">
        <f>IF('[1]#source_data'!A536="","",IF('[1]#source_data'!C536="","",'[1]#source_data'!C536))</f>
        <v xml:space="preserve">Unrestricted grant provided to partner charities on a quarterly basis to match staff fundraising, volunteering time and donations through payroll giving, in line with the Berkeley Foundation's match funding policy. </v>
      </c>
      <c r="D533" s="4" t="str">
        <f>IF('[1]#source_data'!A536="","",'[1]#fixed_data'!$B$3)</f>
        <v>GBP</v>
      </c>
      <c r="E533" s="5">
        <f>IF('[1]#source_data'!A536="","",IF('[1]#source_data'!D536="","",'[1]#source_data'!D536))</f>
        <v>1056.5</v>
      </c>
      <c r="F533" s="5">
        <f>IF('[1]#source_data'!A536="","",IF('[1]#source_data'!F536="","",'[1]#source_data'!F536))</f>
        <v>1056.5</v>
      </c>
      <c r="G533" s="6">
        <f>IF('[1]#source_data'!A536="","",IF('[1]#source_data'!E536="","",'[1]#source_data'!E536))</f>
        <v>45322</v>
      </c>
      <c r="H533" s="4" t="str">
        <f>IF('[1]#source_data'!A536="","",IF(AND(J533="",K533=""),'[1]#fixed_data'!$B$4&amp;SUBSTITUTE(I533," ","-"),IF(J533="","GB-COH-"&amp;K533,IF(LEFT(J533,2)="SC","GB-SC-"&amp;J533,IF(AND(LEFT(J533,1)="1",LEN(J533)=6),"GB-NIC-"&amp;J533,IF(LEFT(J533,3)="NIC","GB-NIC-"&amp;SUBSTITUTE(J533,"NIC",""),IF(LEFT(J533,1)="X","GB-REV-"&amp;J533,"GB-CHC-"&amp;J533)))))))</f>
        <v>GB-CHC-1085951</v>
      </c>
      <c r="I533" s="4" t="str">
        <f>IF('[1]#source_data'!A536="","",IF('[1]#source_data'!G536="","",'[1]#source_data'!G536))</f>
        <v>Helen &amp; Douglas House</v>
      </c>
      <c r="J533" s="4">
        <f>IF('[1]#source_data'!A536="","",IF(ISBLANK('[1]#source_data'!H536),"",'[1]#source_data'!H536))</f>
        <v>1085951</v>
      </c>
      <c r="K533" s="4" t="str">
        <f>IF('[1]#source_data'!A536="","",IF('[1]#source_data'!I536="","",TEXT('[1]#source_data'!I536,"00000000")))</f>
        <v/>
      </c>
      <c r="L533" s="4" t="str">
        <f>IF('[1]#source_data'!A536="","",'[1]#fixed_data'!$B$5)</f>
        <v>GB-CHC-1152596</v>
      </c>
      <c r="M533" s="4" t="str">
        <f>IF('[1]#source_data'!A536="","",'[1]#fixed_data'!$B$6)</f>
        <v>The Berkeley Foundation</v>
      </c>
      <c r="N533" s="4" t="str">
        <f>IF('[1]#source_data'!A536="","",IF('[1]#source_data'!J536="","",'[1]#source_data'!J536))</f>
        <v>Unrestricted funding</v>
      </c>
      <c r="O533" s="4" t="str">
        <f>IF('[1]#source_data'!A536="","",IF('[1]#source_data'!K536="","",'[1]#source_data'!K536))</f>
        <v>South East England</v>
      </c>
      <c r="P533" s="4" t="str">
        <f>IF('[1]#source_data'!A536="","",IF(O533="","",VLOOKUP(O533,[1]!Table2[#All],2,FALSE)))</f>
        <v>E12000008</v>
      </c>
      <c r="Q533" s="4" t="str">
        <f>IF('[1]#source_data'!A536="","",IF(O533="","",VLOOKUP(O533,[1]!Table2[#All],3,FALSE)))</f>
        <v>RGN/GOR</v>
      </c>
      <c r="R533" s="4" t="str">
        <f>IF('[1]#source_data'!A536="","",IF('[1]#source_data'!L536="","",'[1]#source_data'!L536))</f>
        <v/>
      </c>
      <c r="S533" s="4" t="str">
        <f>IF('[1]#source_data'!A536="","",IF(R533="","",VLOOKUP(R533,[1]!Table2[#All],2,FALSE)))</f>
        <v/>
      </c>
      <c r="T533" s="4" t="str">
        <f>IF('[1]#source_data'!A536="","",IF(R533="","",VLOOKUP(R533,[1]!Table2[#All],3,FALSE)))</f>
        <v/>
      </c>
      <c r="U533" s="4" t="str">
        <f>IF('[1]#source_data'!A536="","",IF('[1]#source_data'!M536="","",'[1]#source_data'!M536))</f>
        <v/>
      </c>
      <c r="V533" s="4" t="str">
        <f>IF('[1]#source_data'!A536="","",IF(U533="","",VLOOKUP(U533,[1]!Table2[#All],2,FALSE)))</f>
        <v/>
      </c>
      <c r="W533" s="4" t="str">
        <f>IF('[1]#source_data'!A536="","",IF(U533="","",VLOOKUP(U533,[1]!Table2[#All],3,FALSE)))</f>
        <v/>
      </c>
      <c r="X533" s="4" t="str">
        <f>IF('[1]#source_data'!A536="","",IF('[1]#source_data'!N536="","",'[1]#source_data'!N536))</f>
        <v/>
      </c>
      <c r="Y533" s="4" t="str">
        <f>IF('[1]#source_data'!A536="","",IF(X533="","",VLOOKUP(X533,[1]!Table2[#All],2,FALSE)))</f>
        <v/>
      </c>
      <c r="Z533" s="4" t="str">
        <f>IF('[1]#source_data'!A536="","",IF(X533="","",VLOOKUP(X533,[1]!Table2[#All],3,FALSE)))</f>
        <v/>
      </c>
      <c r="AA533" s="7">
        <f ca="1">IF('[1]#source_data'!A536="","",'[1]#fixed_data'!$B$7)</f>
        <v>46079</v>
      </c>
      <c r="AB533" s="4" t="str">
        <f>IF('[1]#source_data'!A536="","",'[1]#fixed_data'!$B$8)</f>
        <v>https://www.berkeleyfoundation.org.uk/</v>
      </c>
      <c r="AC533" s="4">
        <f>IF('[1]#source_data'!A536="","",IF('[1]#source_data'!O536="","",'[1]#source_data'!O536))</f>
        <v>0</v>
      </c>
    </row>
    <row r="534" spans="1:29" x14ac:dyDescent="0.25">
      <c r="A534" s="4" t="str">
        <f>IF('[1]#source_data'!A537="","",CONCATENATE('[1]#fixed_data'!$B$2&amp;'[1]#source_data'!A537))</f>
        <v>360G-BerkeleyFdn-FG1338</v>
      </c>
      <c r="B534" s="4" t="str">
        <f>IF('[1]#source_data'!A537="","",IF('[1]#source_data'!B537="","",'[1]#source_data'!B537))</f>
        <v>Match funding payment</v>
      </c>
      <c r="C534" s="4" t="str">
        <f>IF('[1]#source_data'!A537="","",IF('[1]#source_data'!C537="","",'[1]#source_data'!C537))</f>
        <v xml:space="preserve">Unrestricted grant provided to partner charities on a quarterly basis to match staff fundraising, volunteering time and donations through payroll giving, in line with the Berkeley Foundation's match funding policy. </v>
      </c>
      <c r="D534" s="4" t="str">
        <f>IF('[1]#source_data'!A537="","",'[1]#fixed_data'!$B$3)</f>
        <v>GBP</v>
      </c>
      <c r="E534" s="5">
        <f>IF('[1]#source_data'!A537="","",IF('[1]#source_data'!D537="","",'[1]#source_data'!D537))</f>
        <v>3538.45</v>
      </c>
      <c r="F534" s="5">
        <f>IF('[1]#source_data'!A537="","",IF('[1]#source_data'!F537="","",'[1]#source_data'!F537))</f>
        <v>3538.45</v>
      </c>
      <c r="G534" s="6">
        <f>IF('[1]#source_data'!A537="","",IF('[1]#source_data'!E537="","",'[1]#source_data'!E537))</f>
        <v>45322</v>
      </c>
      <c r="H534" s="4" t="str">
        <f>IF('[1]#source_data'!A537="","",IF(AND(J534="",K534=""),'[1]#fixed_data'!$B$4&amp;SUBSTITUTE(I534," ","-"),IF(J534="","GB-COH-"&amp;K534,IF(LEFT(J534,2)="SC","GB-SC-"&amp;J534,IF(AND(LEFT(J534,1)="1",LEN(J534)=6),"GB-NIC-"&amp;J534,IF(LEFT(J534,3)="NIC","GB-NIC-"&amp;SUBSTITUTE(J534,"NIC",""),IF(LEFT(J534,1)="X","GB-REV-"&amp;J534,"GB-CHC-"&amp;J534)))))))</f>
        <v>GB-CHC-1118947</v>
      </c>
      <c r="I534" s="4" t="str">
        <f>IF('[1]#source_data'!A537="","",IF('[1]#source_data'!G537="","",'[1]#source_data'!G537))</f>
        <v>Alexander Devine Children's Cancer Trust</v>
      </c>
      <c r="J534" s="4">
        <f>IF('[1]#source_data'!A537="","",IF(ISBLANK('[1]#source_data'!H537),"",'[1]#source_data'!H537))</f>
        <v>1118947</v>
      </c>
      <c r="K534" s="4" t="str">
        <f>IF('[1]#source_data'!A537="","",IF('[1]#source_data'!I537="","",TEXT('[1]#source_data'!I537,"00000000")))</f>
        <v/>
      </c>
      <c r="L534" s="4" t="str">
        <f>IF('[1]#source_data'!A537="","",'[1]#fixed_data'!$B$5)</f>
        <v>GB-CHC-1152596</v>
      </c>
      <c r="M534" s="4" t="str">
        <f>IF('[1]#source_data'!A537="","",'[1]#fixed_data'!$B$6)</f>
        <v>The Berkeley Foundation</v>
      </c>
      <c r="N534" s="4" t="str">
        <f>IF('[1]#source_data'!A537="","",IF('[1]#source_data'!J537="","",'[1]#source_data'!J537))</f>
        <v>Unrestricted funding</v>
      </c>
      <c r="O534" s="4" t="str">
        <f>IF('[1]#source_data'!A537="","",IF('[1]#source_data'!K537="","",'[1]#source_data'!K537))</f>
        <v>South East England</v>
      </c>
      <c r="P534" s="4" t="str">
        <f>IF('[1]#source_data'!A537="","",IF(O534="","",VLOOKUP(O534,[1]!Table2[#All],2,FALSE)))</f>
        <v>E12000008</v>
      </c>
      <c r="Q534" s="4" t="str">
        <f>IF('[1]#source_data'!A537="","",IF(O534="","",VLOOKUP(O534,[1]!Table2[#All],3,FALSE)))</f>
        <v>RGN/GOR</v>
      </c>
      <c r="R534" s="4" t="str">
        <f>IF('[1]#source_data'!A537="","",IF('[1]#source_data'!L537="","",'[1]#source_data'!L537))</f>
        <v/>
      </c>
      <c r="S534" s="4" t="str">
        <f>IF('[1]#source_data'!A537="","",IF(R534="","",VLOOKUP(R534,[1]!Table2[#All],2,FALSE)))</f>
        <v/>
      </c>
      <c r="T534" s="4" t="str">
        <f>IF('[1]#source_data'!A537="","",IF(R534="","",VLOOKUP(R534,[1]!Table2[#All],3,FALSE)))</f>
        <v/>
      </c>
      <c r="U534" s="4" t="str">
        <f>IF('[1]#source_data'!A537="","",IF('[1]#source_data'!M537="","",'[1]#source_data'!M537))</f>
        <v/>
      </c>
      <c r="V534" s="4" t="str">
        <f>IF('[1]#source_data'!A537="","",IF(U534="","",VLOOKUP(U534,[1]!Table2[#All],2,FALSE)))</f>
        <v/>
      </c>
      <c r="W534" s="4" t="str">
        <f>IF('[1]#source_data'!A537="","",IF(U534="","",VLOOKUP(U534,[1]!Table2[#All],3,FALSE)))</f>
        <v/>
      </c>
      <c r="X534" s="4" t="str">
        <f>IF('[1]#source_data'!A537="","",IF('[1]#source_data'!N537="","",'[1]#source_data'!N537))</f>
        <v/>
      </c>
      <c r="Y534" s="4" t="str">
        <f>IF('[1]#source_data'!A537="","",IF(X534="","",VLOOKUP(X534,[1]!Table2[#All],2,FALSE)))</f>
        <v/>
      </c>
      <c r="Z534" s="4" t="str">
        <f>IF('[1]#source_data'!A537="","",IF(X534="","",VLOOKUP(X534,[1]!Table2[#All],3,FALSE)))</f>
        <v/>
      </c>
      <c r="AA534" s="7">
        <f ca="1">IF('[1]#source_data'!A537="","",'[1]#fixed_data'!$B$7)</f>
        <v>46079</v>
      </c>
      <c r="AB534" s="4" t="str">
        <f>IF('[1]#source_data'!A537="","",'[1]#fixed_data'!$B$8)</f>
        <v>https://www.berkeleyfoundation.org.uk/</v>
      </c>
      <c r="AC534" s="4">
        <f>IF('[1]#source_data'!A537="","",IF('[1]#source_data'!O537="","",'[1]#source_data'!O537))</f>
        <v>0</v>
      </c>
    </row>
    <row r="535" spans="1:29" x14ac:dyDescent="0.25">
      <c r="A535" s="4" t="str">
        <f>IF('[1]#source_data'!A538="","",CONCATENATE('[1]#fixed_data'!$B$2&amp;'[1]#source_data'!A538))</f>
        <v>360G-BerkeleyFdn-FG1339</v>
      </c>
      <c r="B535" s="4" t="str">
        <f>IF('[1]#source_data'!A538="","",IF('[1]#source_data'!B538="","",'[1]#source_data'!B538))</f>
        <v>Match funding payment</v>
      </c>
      <c r="C535" s="4" t="str">
        <f>IF('[1]#source_data'!A538="","",IF('[1]#source_data'!C538="","",'[1]#source_data'!C538))</f>
        <v xml:space="preserve">Unrestricted grant provided to partner charities on a quarterly basis to match staff fundraising, volunteering time and donations through payroll giving, in line with the Berkeley Foundation's match funding policy. </v>
      </c>
      <c r="D535" s="4" t="str">
        <f>IF('[1]#source_data'!A538="","",'[1]#fixed_data'!$B$3)</f>
        <v>GBP</v>
      </c>
      <c r="E535" s="5">
        <f>IF('[1]#source_data'!A538="","",IF('[1]#source_data'!D538="","",'[1]#source_data'!D538))</f>
        <v>5847</v>
      </c>
      <c r="F535" s="5">
        <f>IF('[1]#source_data'!A538="","",IF('[1]#source_data'!F538="","",'[1]#source_data'!F538))</f>
        <v>5847</v>
      </c>
      <c r="G535" s="6">
        <f>IF('[1]#source_data'!A538="","",IF('[1]#source_data'!E538="","",'[1]#source_data'!E538))</f>
        <v>45322</v>
      </c>
      <c r="H535" s="4" t="str">
        <f>IF('[1]#source_data'!A538="","",IF(AND(J535="",K535=""),'[1]#fixed_data'!$B$4&amp;SUBSTITUTE(I535," ","-"),IF(J535="","GB-COH-"&amp;K535,IF(LEFT(J535,2)="SC","GB-SC-"&amp;J535,IF(AND(LEFT(J535,1)="1",LEN(J535)=6),"GB-NIC-"&amp;J535,IF(LEFT(J535,3)="NIC","GB-NIC-"&amp;SUBSTITUTE(J535,"NIC",""),IF(LEFT(J535,1)="X","GB-REV-"&amp;J535,"GB-CHC-"&amp;J535)))))))</f>
        <v>GB-CHC-1184132</v>
      </c>
      <c r="I535" s="4" t="str">
        <f>IF('[1]#source_data'!A538="","",IF('[1]#source_data'!G538="","",'[1]#source_data'!G538))</f>
        <v>The Honeypot Charity</v>
      </c>
      <c r="J535" s="4">
        <f>IF('[1]#source_data'!A538="","",IF(ISBLANK('[1]#source_data'!H538),"",'[1]#source_data'!H538))</f>
        <v>1184132</v>
      </c>
      <c r="K535" s="4" t="str">
        <f>IF('[1]#source_data'!A538="","",IF('[1]#source_data'!I538="","",TEXT('[1]#source_data'!I538,"00000000")))</f>
        <v/>
      </c>
      <c r="L535" s="4" t="str">
        <f>IF('[1]#source_data'!A538="","",'[1]#fixed_data'!$B$5)</f>
        <v>GB-CHC-1152596</v>
      </c>
      <c r="M535" s="4" t="str">
        <f>IF('[1]#source_data'!A538="","",'[1]#fixed_data'!$B$6)</f>
        <v>The Berkeley Foundation</v>
      </c>
      <c r="N535" s="4" t="str">
        <f>IF('[1]#source_data'!A538="","",IF('[1]#source_data'!J538="","",'[1]#source_data'!J538))</f>
        <v>Unrestricted funding</v>
      </c>
      <c r="O535" s="4" t="str">
        <f>IF('[1]#source_data'!A538="","",IF('[1]#source_data'!K538="","",'[1]#source_data'!K538))</f>
        <v>South East England</v>
      </c>
      <c r="P535" s="4" t="str">
        <f>IF('[1]#source_data'!A538="","",IF(O535="","",VLOOKUP(O535,[1]!Table2[#All],2,FALSE)))</f>
        <v>E12000008</v>
      </c>
      <c r="Q535" s="4" t="str">
        <f>IF('[1]#source_data'!A538="","",IF(O535="","",VLOOKUP(O535,[1]!Table2[#All],3,FALSE)))</f>
        <v>RGN/GOR</v>
      </c>
      <c r="R535" s="4" t="str">
        <f>IF('[1]#source_data'!A538="","",IF('[1]#source_data'!L538="","",'[1]#source_data'!L538))</f>
        <v>London</v>
      </c>
      <c r="S535" s="4" t="str">
        <f>IF('[1]#source_data'!A538="","",IF(R535="","",VLOOKUP(R535,[1]!Table2[#All],2,FALSE)))</f>
        <v>E12000007</v>
      </c>
      <c r="T535" s="4" t="str">
        <f>IF('[1]#source_data'!A538="","",IF(R535="","",VLOOKUP(R535,[1]!Table2[#All],3,FALSE)))</f>
        <v>RGN/GOR</v>
      </c>
      <c r="U535" s="4" t="str">
        <f>IF('[1]#source_data'!A538="","",IF('[1]#source_data'!M538="","",'[1]#source_data'!M538))</f>
        <v/>
      </c>
      <c r="V535" s="4" t="str">
        <f>IF('[1]#source_data'!A538="","",IF(U535="","",VLOOKUP(U535,[1]!Table2[#All],2,FALSE)))</f>
        <v/>
      </c>
      <c r="W535" s="4" t="str">
        <f>IF('[1]#source_data'!A538="","",IF(U535="","",VLOOKUP(U535,[1]!Table2[#All],3,FALSE)))</f>
        <v/>
      </c>
      <c r="X535" s="4" t="str">
        <f>IF('[1]#source_data'!A538="","",IF('[1]#source_data'!N538="","",'[1]#source_data'!N538))</f>
        <v/>
      </c>
      <c r="Y535" s="4" t="str">
        <f>IF('[1]#source_data'!A538="","",IF(X535="","",VLOOKUP(X535,[1]!Table2[#All],2,FALSE)))</f>
        <v/>
      </c>
      <c r="Z535" s="4" t="str">
        <f>IF('[1]#source_data'!A538="","",IF(X535="","",VLOOKUP(X535,[1]!Table2[#All],3,FALSE)))</f>
        <v/>
      </c>
      <c r="AA535" s="7">
        <f ca="1">IF('[1]#source_data'!A538="","",'[1]#fixed_data'!$B$7)</f>
        <v>46079</v>
      </c>
      <c r="AB535" s="4" t="str">
        <f>IF('[1]#source_data'!A538="","",'[1]#fixed_data'!$B$8)</f>
        <v>https://www.berkeleyfoundation.org.uk/</v>
      </c>
      <c r="AC535" s="4">
        <f>IF('[1]#source_data'!A538="","",IF('[1]#source_data'!O538="","",'[1]#source_data'!O538))</f>
        <v>0</v>
      </c>
    </row>
    <row r="536" spans="1:29" x14ac:dyDescent="0.25">
      <c r="A536" s="4" t="str">
        <f>IF('[1]#source_data'!A539="","",CONCATENATE('[1]#fixed_data'!$B$2&amp;'[1]#source_data'!A539))</f>
        <v>360G-BerkeleyFdn-FG1340</v>
      </c>
      <c r="B536" s="4" t="str">
        <f>IF('[1]#source_data'!A539="","",IF('[1]#source_data'!B539="","",'[1]#source_data'!B539))</f>
        <v>Match funding payment</v>
      </c>
      <c r="C536" s="4" t="str">
        <f>IF('[1]#source_data'!A539="","",IF('[1]#source_data'!C539="","",'[1]#source_data'!C539))</f>
        <v xml:space="preserve">Unrestricted grant provided to partner charities on a quarterly basis to match staff fundraising, volunteering time and donations through payroll giving, in line with the Berkeley Foundation's match funding policy. </v>
      </c>
      <c r="D536" s="4" t="str">
        <f>IF('[1]#source_data'!A539="","",'[1]#fixed_data'!$B$3)</f>
        <v>GBP</v>
      </c>
      <c r="E536" s="5">
        <f>IF('[1]#source_data'!A539="","",IF('[1]#source_data'!D539="","",'[1]#source_data'!D539))</f>
        <v>10383.75</v>
      </c>
      <c r="F536" s="5">
        <f>IF('[1]#source_data'!A539="","",IF('[1]#source_data'!F539="","",'[1]#source_data'!F539))</f>
        <v>10383.75</v>
      </c>
      <c r="G536" s="6">
        <f>IF('[1]#source_data'!A539="","",IF('[1]#source_data'!E539="","",'[1]#source_data'!E539))</f>
        <v>45322</v>
      </c>
      <c r="H536" s="4" t="str">
        <f>IF('[1]#source_data'!A539="","",IF(AND(J536="",K536=""),'[1]#fixed_data'!$B$4&amp;SUBSTITUTE(I536," ","-"),IF(J536="","GB-COH-"&amp;K536,IF(LEFT(J536,2)="SC","GB-SC-"&amp;J536,IF(AND(LEFT(J536,1)="1",LEN(J536)=6),"GB-NIC-"&amp;J536,IF(LEFT(J536,3)="NIC","GB-NIC-"&amp;SUBSTITUTE(J536,"NIC",""),IF(LEFT(J536,1)="X","GB-REV-"&amp;J536,"GB-CHC-"&amp;J536)))))))</f>
        <v>GB-CHC-1122206</v>
      </c>
      <c r="I536" s="4" t="str">
        <f>IF('[1]#source_data'!A539="","",IF('[1]#source_data'!G539="","",'[1]#source_data'!G539))</f>
        <v>Spear</v>
      </c>
      <c r="J536" s="4">
        <f>IF('[1]#source_data'!A539="","",IF(ISBLANK('[1]#source_data'!H539),"",'[1]#source_data'!H539))</f>
        <v>1122206</v>
      </c>
      <c r="K536" s="4" t="str">
        <f>IF('[1]#source_data'!A539="","",IF('[1]#source_data'!I539="","",TEXT('[1]#source_data'!I539,"00000000")))</f>
        <v/>
      </c>
      <c r="L536" s="4" t="str">
        <f>IF('[1]#source_data'!A539="","",'[1]#fixed_data'!$B$5)</f>
        <v>GB-CHC-1152596</v>
      </c>
      <c r="M536" s="4" t="str">
        <f>IF('[1]#source_data'!A539="","",'[1]#fixed_data'!$B$6)</f>
        <v>The Berkeley Foundation</v>
      </c>
      <c r="N536" s="4" t="str">
        <f>IF('[1]#source_data'!A539="","",IF('[1]#source_data'!J539="","",'[1]#source_data'!J539))</f>
        <v>Unrestricted funding</v>
      </c>
      <c r="O536" s="4" t="str">
        <f>IF('[1]#source_data'!A539="","",IF('[1]#source_data'!K539="","",'[1]#source_data'!K539))</f>
        <v>London</v>
      </c>
      <c r="P536" s="4" t="str">
        <f>IF('[1]#source_data'!A539="","",IF(O536="","",VLOOKUP(O536,[1]!Table2[#All],2,FALSE)))</f>
        <v>E12000007</v>
      </c>
      <c r="Q536" s="4" t="str">
        <f>IF('[1]#source_data'!A539="","",IF(O536="","",VLOOKUP(O536,[1]!Table2[#All],3,FALSE)))</f>
        <v>RGN/GOR</v>
      </c>
      <c r="R536" s="4" t="str">
        <f>IF('[1]#source_data'!A539="","",IF('[1]#source_data'!L539="","",'[1]#source_data'!L539))</f>
        <v/>
      </c>
      <c r="S536" s="4" t="str">
        <f>IF('[1]#source_data'!A539="","",IF(R536="","",VLOOKUP(R536,[1]!Table2[#All],2,FALSE)))</f>
        <v/>
      </c>
      <c r="T536" s="4" t="str">
        <f>IF('[1]#source_data'!A539="","",IF(R536="","",VLOOKUP(R536,[1]!Table2[#All],3,FALSE)))</f>
        <v/>
      </c>
      <c r="U536" s="4" t="str">
        <f>IF('[1]#source_data'!A539="","",IF('[1]#source_data'!M539="","",'[1]#source_data'!M539))</f>
        <v/>
      </c>
      <c r="V536" s="4" t="str">
        <f>IF('[1]#source_data'!A539="","",IF(U536="","",VLOOKUP(U536,[1]!Table2[#All],2,FALSE)))</f>
        <v/>
      </c>
      <c r="W536" s="4" t="str">
        <f>IF('[1]#source_data'!A539="","",IF(U536="","",VLOOKUP(U536,[1]!Table2[#All],3,FALSE)))</f>
        <v/>
      </c>
      <c r="X536" s="4" t="str">
        <f>IF('[1]#source_data'!A539="","",IF('[1]#source_data'!N539="","",'[1]#source_data'!N539))</f>
        <v/>
      </c>
      <c r="Y536" s="4" t="str">
        <f>IF('[1]#source_data'!A539="","",IF(X536="","",VLOOKUP(X536,[1]!Table2[#All],2,FALSE)))</f>
        <v/>
      </c>
      <c r="Z536" s="4" t="str">
        <f>IF('[1]#source_data'!A539="","",IF(X536="","",VLOOKUP(X536,[1]!Table2[#All],3,FALSE)))</f>
        <v/>
      </c>
      <c r="AA536" s="7">
        <f ca="1">IF('[1]#source_data'!A539="","",'[1]#fixed_data'!$B$7)</f>
        <v>46079</v>
      </c>
      <c r="AB536" s="4" t="str">
        <f>IF('[1]#source_data'!A539="","",'[1]#fixed_data'!$B$8)</f>
        <v>https://www.berkeleyfoundation.org.uk/</v>
      </c>
      <c r="AC536" s="4">
        <f>IF('[1]#source_data'!A539="","",IF('[1]#source_data'!O539="","",'[1]#source_data'!O539))</f>
        <v>0</v>
      </c>
    </row>
    <row r="537" spans="1:29" x14ac:dyDescent="0.25">
      <c r="A537" s="4" t="str">
        <f>IF('[1]#source_data'!A540="","",CONCATENATE('[1]#fixed_data'!$B$2&amp;'[1]#source_data'!A540))</f>
        <v>360G-BerkeleyFdn-FG1341</v>
      </c>
      <c r="B537" s="4" t="str">
        <f>IF('[1]#source_data'!A540="","",IF('[1]#source_data'!B540="","",'[1]#source_data'!B540))</f>
        <v>Match funding payment</v>
      </c>
      <c r="C537" s="4" t="str">
        <f>IF('[1]#source_data'!A540="","",IF('[1]#source_data'!C540="","",'[1]#source_data'!C540))</f>
        <v xml:space="preserve">Unrestricted grant provided to partner charities on a quarterly basis to match staff fundraising, volunteering time and donations through payroll giving, in line with the Berkeley Foundation's match funding policy. </v>
      </c>
      <c r="D537" s="4" t="str">
        <f>IF('[1]#source_data'!A540="","",'[1]#fixed_data'!$B$3)</f>
        <v>GBP</v>
      </c>
      <c r="E537" s="5">
        <f>IF('[1]#source_data'!A540="","",IF('[1]#source_data'!D540="","",'[1]#source_data'!D540))</f>
        <v>5135</v>
      </c>
      <c r="F537" s="5">
        <f>IF('[1]#source_data'!A540="","",IF('[1]#source_data'!F540="","",'[1]#source_data'!F540))</f>
        <v>5135</v>
      </c>
      <c r="G537" s="6">
        <f>IF('[1]#source_data'!A540="","",IF('[1]#source_data'!E540="","",'[1]#source_data'!E540))</f>
        <v>45322</v>
      </c>
      <c r="H537" s="4" t="str">
        <f>IF('[1]#source_data'!A540="","",IF(AND(J537="",K537=""),'[1]#fixed_data'!$B$4&amp;SUBSTITUTE(I537," ","-"),IF(J537="","GB-COH-"&amp;K537,IF(LEFT(J537,2)="SC","GB-SC-"&amp;J537,IF(AND(LEFT(J537,1)="1",LEN(J537)=6),"GB-NIC-"&amp;J537,IF(LEFT(J537,3)="NIC","GB-NIC-"&amp;SUBSTITUTE(J537,"NIC",""),IF(LEFT(J537,1)="X","GB-REV-"&amp;J537,"GB-CHC-"&amp;J537)))))))</f>
        <v>GB-CHC-222377</v>
      </c>
      <c r="I537" s="4" t="str">
        <f>IF('[1]#source_data'!A540="","",IF('[1]#source_data'!G540="","",'[1]#source_data'!G540))</f>
        <v>Mencap</v>
      </c>
      <c r="J537" s="4">
        <f>IF('[1]#source_data'!A540="","",IF(ISBLANK('[1]#source_data'!H540),"",'[1]#source_data'!H540))</f>
        <v>222377</v>
      </c>
      <c r="K537" s="4" t="str">
        <f>IF('[1]#source_data'!A540="","",IF('[1]#source_data'!I540="","",TEXT('[1]#source_data'!I540,"00000000")))</f>
        <v/>
      </c>
      <c r="L537" s="4" t="str">
        <f>IF('[1]#source_data'!A540="","",'[1]#fixed_data'!$B$5)</f>
        <v>GB-CHC-1152596</v>
      </c>
      <c r="M537" s="4" t="str">
        <f>IF('[1]#source_data'!A540="","",'[1]#fixed_data'!$B$6)</f>
        <v>The Berkeley Foundation</v>
      </c>
      <c r="N537" s="4" t="str">
        <f>IF('[1]#source_data'!A540="","",IF('[1]#source_data'!J540="","",'[1]#source_data'!J540))</f>
        <v>Unrestricted funding</v>
      </c>
      <c r="O537" s="4" t="str">
        <f>IF('[1]#source_data'!A540="","",IF('[1]#source_data'!K540="","",'[1]#source_data'!K540))</f>
        <v>Birmingham</v>
      </c>
      <c r="P537" s="4" t="str">
        <f>IF('[1]#source_data'!A540="","",IF(O537="","",VLOOKUP(O537,[1]!Table2[#All],2,FALSE)))</f>
        <v>E08000025</v>
      </c>
      <c r="Q537" s="4" t="str">
        <f>IF('[1]#source_data'!A540="","",IF(O537="","",VLOOKUP(O537,[1]!Table2[#All],3,FALSE)))</f>
        <v>MD</v>
      </c>
      <c r="R537" s="4" t="str">
        <f>IF('[1]#source_data'!A540="","",IF('[1]#source_data'!L540="","",'[1]#source_data'!L540))</f>
        <v>London</v>
      </c>
      <c r="S537" s="4" t="str">
        <f>IF('[1]#source_data'!A540="","",IF(R537="","",VLOOKUP(R537,[1]!Table2[#All],2,FALSE)))</f>
        <v>E12000007</v>
      </c>
      <c r="T537" s="4" t="str">
        <f>IF('[1]#source_data'!A540="","",IF(R537="","",VLOOKUP(R537,[1]!Table2[#All],3,FALSE)))</f>
        <v>RGN/GOR</v>
      </c>
      <c r="U537" s="4" t="str">
        <f>IF('[1]#source_data'!A540="","",IF('[1]#source_data'!M540="","",'[1]#source_data'!M540))</f>
        <v/>
      </c>
      <c r="V537" s="4" t="str">
        <f>IF('[1]#source_data'!A540="","",IF(U537="","",VLOOKUP(U537,[1]!Table2[#All],2,FALSE)))</f>
        <v/>
      </c>
      <c r="W537" s="4" t="str">
        <f>IF('[1]#source_data'!A540="","",IF(U537="","",VLOOKUP(U537,[1]!Table2[#All],3,FALSE)))</f>
        <v/>
      </c>
      <c r="X537" s="4" t="str">
        <f>IF('[1]#source_data'!A540="","",IF('[1]#source_data'!N540="","",'[1]#source_data'!N540))</f>
        <v/>
      </c>
      <c r="Y537" s="4" t="str">
        <f>IF('[1]#source_data'!A540="","",IF(X537="","",VLOOKUP(X537,[1]!Table2[#All],2,FALSE)))</f>
        <v/>
      </c>
      <c r="Z537" s="4" t="str">
        <f>IF('[1]#source_data'!A540="","",IF(X537="","",VLOOKUP(X537,[1]!Table2[#All],3,FALSE)))</f>
        <v/>
      </c>
      <c r="AA537" s="7">
        <f ca="1">IF('[1]#source_data'!A540="","",'[1]#fixed_data'!$B$7)</f>
        <v>46079</v>
      </c>
      <c r="AB537" s="4" t="str">
        <f>IF('[1]#source_data'!A540="","",'[1]#fixed_data'!$B$8)</f>
        <v>https://www.berkeleyfoundation.org.uk/</v>
      </c>
      <c r="AC537" s="4">
        <f>IF('[1]#source_data'!A540="","",IF('[1]#source_data'!O540="","",'[1]#source_data'!O540))</f>
        <v>0</v>
      </c>
    </row>
    <row r="538" spans="1:29" x14ac:dyDescent="0.25">
      <c r="A538" s="4" t="str">
        <f>IF('[1]#source_data'!A541="","",CONCATENATE('[1]#fixed_data'!$B$2&amp;'[1]#source_data'!A541))</f>
        <v>360G-BerkeleyFdn-FG1342</v>
      </c>
      <c r="B538" s="4" t="str">
        <f>IF('[1]#source_data'!A541="","",IF('[1]#source_data'!B541="","",'[1]#source_data'!B541))</f>
        <v>Match funding payment</v>
      </c>
      <c r="C538" s="4" t="str">
        <f>IF('[1]#source_data'!A541="","",IF('[1]#source_data'!C541="","",'[1]#source_data'!C541))</f>
        <v xml:space="preserve">Unrestricted grant provided to partner charities on a quarterly basis to match staff fundraising, volunteering time and donations through payroll giving, in line with the Berkeley Foundation's match funding policy. </v>
      </c>
      <c r="D538" s="4" t="str">
        <f>IF('[1]#source_data'!A541="","",'[1]#fixed_data'!$B$3)</f>
        <v>GBP</v>
      </c>
      <c r="E538" s="5">
        <f>IF('[1]#source_data'!A541="","",IF('[1]#source_data'!D541="","",'[1]#source_data'!D541))</f>
        <v>5232</v>
      </c>
      <c r="F538" s="5">
        <f>IF('[1]#source_data'!A541="","",IF('[1]#source_data'!F541="","",'[1]#source_data'!F541))</f>
        <v>5232</v>
      </c>
      <c r="G538" s="6">
        <f>IF('[1]#source_data'!A541="","",IF('[1]#source_data'!E541="","",'[1]#source_data'!E541))</f>
        <v>45322</v>
      </c>
      <c r="H538" s="4" t="str">
        <f>IF('[1]#source_data'!A541="","",IF(AND(J538="",K538=""),'[1]#fixed_data'!$B$4&amp;SUBSTITUTE(I538," ","-"),IF(J538="","GB-COH-"&amp;K538,IF(LEFT(J538,2)="SC","GB-SC-"&amp;J538,IF(AND(LEFT(J538,1)="1",LEN(J538)=6),"GB-NIC-"&amp;J538,IF(LEFT(J538,3)="NIC","GB-NIC-"&amp;SUBSTITUTE(J538,"NIC",""),IF(LEFT(J538,1)="X","GB-REV-"&amp;J538,"GB-CHC-"&amp;J538)))))))</f>
        <v>GB-CHC-1080154</v>
      </c>
      <c r="I538" s="4" t="str">
        <f>IF('[1]#source_data'!A541="","",IF('[1]#source_data'!G541="","",'[1]#source_data'!G541))</f>
        <v>St Basils</v>
      </c>
      <c r="J538" s="4">
        <f>IF('[1]#source_data'!A541="","",IF(ISBLANK('[1]#source_data'!H541),"",'[1]#source_data'!H541))</f>
        <v>1080154</v>
      </c>
      <c r="K538" s="4" t="str">
        <f>IF('[1]#source_data'!A541="","",IF('[1]#source_data'!I541="","",TEXT('[1]#source_data'!I541,"00000000")))</f>
        <v/>
      </c>
      <c r="L538" s="4" t="str">
        <f>IF('[1]#source_data'!A541="","",'[1]#fixed_data'!$B$5)</f>
        <v>GB-CHC-1152596</v>
      </c>
      <c r="M538" s="4" t="str">
        <f>IF('[1]#source_data'!A541="","",'[1]#fixed_data'!$B$6)</f>
        <v>The Berkeley Foundation</v>
      </c>
      <c r="N538" s="4" t="str">
        <f>IF('[1]#source_data'!A541="","",IF('[1]#source_data'!J541="","",'[1]#source_data'!J541))</f>
        <v>Unrestricted funding</v>
      </c>
      <c r="O538" s="4" t="str">
        <f>IF('[1]#source_data'!A541="","",IF('[1]#source_data'!K541="","",'[1]#source_data'!K541))</f>
        <v>Birmingham</v>
      </c>
      <c r="P538" s="4" t="str">
        <f>IF('[1]#source_data'!A541="","",IF(O538="","",VLOOKUP(O538,[1]!Table2[#All],2,FALSE)))</f>
        <v>E08000025</v>
      </c>
      <c r="Q538" s="4" t="str">
        <f>IF('[1]#source_data'!A541="","",IF(O538="","",VLOOKUP(O538,[1]!Table2[#All],3,FALSE)))</f>
        <v>MD</v>
      </c>
      <c r="R538" s="4" t="str">
        <f>IF('[1]#source_data'!A541="","",IF('[1]#source_data'!L541="","",'[1]#source_data'!L541))</f>
        <v/>
      </c>
      <c r="S538" s="4" t="str">
        <f>IF('[1]#source_data'!A541="","",IF(R538="","",VLOOKUP(R538,[1]!Table2[#All],2,FALSE)))</f>
        <v/>
      </c>
      <c r="T538" s="4" t="str">
        <f>IF('[1]#source_data'!A541="","",IF(R538="","",VLOOKUP(R538,[1]!Table2[#All],3,FALSE)))</f>
        <v/>
      </c>
      <c r="U538" s="4" t="str">
        <f>IF('[1]#source_data'!A541="","",IF('[1]#source_data'!M541="","",'[1]#source_data'!M541))</f>
        <v/>
      </c>
      <c r="V538" s="4" t="str">
        <f>IF('[1]#source_data'!A541="","",IF(U538="","",VLOOKUP(U538,[1]!Table2[#All],2,FALSE)))</f>
        <v/>
      </c>
      <c r="W538" s="4" t="str">
        <f>IF('[1]#source_data'!A541="","",IF(U538="","",VLOOKUP(U538,[1]!Table2[#All],3,FALSE)))</f>
        <v/>
      </c>
      <c r="X538" s="4" t="str">
        <f>IF('[1]#source_data'!A541="","",IF('[1]#source_data'!N541="","",'[1]#source_data'!N541))</f>
        <v/>
      </c>
      <c r="Y538" s="4" t="str">
        <f>IF('[1]#source_data'!A541="","",IF(X538="","",VLOOKUP(X538,[1]!Table2[#All],2,FALSE)))</f>
        <v/>
      </c>
      <c r="Z538" s="4" t="str">
        <f>IF('[1]#source_data'!A541="","",IF(X538="","",VLOOKUP(X538,[1]!Table2[#All],3,FALSE)))</f>
        <v/>
      </c>
      <c r="AA538" s="7">
        <f ca="1">IF('[1]#source_data'!A541="","",'[1]#fixed_data'!$B$7)</f>
        <v>46079</v>
      </c>
      <c r="AB538" s="4" t="str">
        <f>IF('[1]#source_data'!A541="","",'[1]#fixed_data'!$B$8)</f>
        <v>https://www.berkeleyfoundation.org.uk/</v>
      </c>
      <c r="AC538" s="4">
        <f>IF('[1]#source_data'!A541="","",IF('[1]#source_data'!O541="","",'[1]#source_data'!O541))</f>
        <v>0</v>
      </c>
    </row>
    <row r="539" spans="1:29" x14ac:dyDescent="0.25">
      <c r="A539" s="4" t="str">
        <f>IF('[1]#source_data'!A542="","",CONCATENATE('[1]#fixed_data'!$B$2&amp;'[1]#source_data'!A542))</f>
        <v>360G-BerkeleyFdn-FG1343</v>
      </c>
      <c r="B539" s="4" t="str">
        <f>IF('[1]#source_data'!A542="","",IF('[1]#source_data'!B542="","",'[1]#source_data'!B542))</f>
        <v>Match funding payment</v>
      </c>
      <c r="C539" s="4" t="str">
        <f>IF('[1]#source_data'!A542="","",IF('[1]#source_data'!C542="","",'[1]#source_data'!C542))</f>
        <v xml:space="preserve">Unrestricted grant provided to partner charities on a quarterly basis to match staff fundraising, volunteering time and donations through payroll giving, in line with the Berkeley Foundation's match funding policy. </v>
      </c>
      <c r="D539" s="4" t="str">
        <f>IF('[1]#source_data'!A542="","",'[1]#fixed_data'!$B$3)</f>
        <v>GBP</v>
      </c>
      <c r="E539" s="5">
        <f>IF('[1]#source_data'!A542="","",IF('[1]#source_data'!D542="","",'[1]#source_data'!D542))</f>
        <v>5855</v>
      </c>
      <c r="F539" s="5">
        <f>IF('[1]#source_data'!A542="","",IF('[1]#source_data'!F542="","",'[1]#source_data'!F542))</f>
        <v>5855</v>
      </c>
      <c r="G539" s="6">
        <f>IF('[1]#source_data'!A542="","",IF('[1]#source_data'!E542="","",'[1]#source_data'!E542))</f>
        <v>45322</v>
      </c>
      <c r="H539" s="4" t="str">
        <f>IF('[1]#source_data'!A542="","",IF(AND(J539="",K539=""),'[1]#fixed_data'!$B$4&amp;SUBSTITUTE(I539," ","-"),IF(J539="","GB-COH-"&amp;K539,IF(LEFT(J539,2)="SC","GB-SC-"&amp;J539,IF(AND(LEFT(J539,1)="1",LEN(J539)=6),"GB-NIC-"&amp;J539,IF(LEFT(J539,3)="NIC","GB-NIC-"&amp;SUBSTITUTE(J539,"NIC",""),IF(LEFT(J539,1)="X","GB-REV-"&amp;J539,"GB-CHC-"&amp;J539)))))))</f>
        <v>GB-CHC-281512</v>
      </c>
      <c r="I539" s="4" t="str">
        <f>IF('[1]#source_data'!A542="","",IF('[1]#source_data'!G542="","",'[1]#source_data'!G542))</f>
        <v>Vauxhall City Farm</v>
      </c>
      <c r="J539" s="4">
        <f>IF('[1]#source_data'!A542="","",IF(ISBLANK('[1]#source_data'!H542),"",'[1]#source_data'!H542))</f>
        <v>281512</v>
      </c>
      <c r="K539" s="4" t="str">
        <f>IF('[1]#source_data'!A542="","",IF('[1]#source_data'!I542="","",TEXT('[1]#source_data'!I542,"00000000")))</f>
        <v/>
      </c>
      <c r="L539" s="4" t="str">
        <f>IF('[1]#source_data'!A542="","",'[1]#fixed_data'!$B$5)</f>
        <v>GB-CHC-1152596</v>
      </c>
      <c r="M539" s="4" t="str">
        <f>IF('[1]#source_data'!A542="","",'[1]#fixed_data'!$B$6)</f>
        <v>The Berkeley Foundation</v>
      </c>
      <c r="N539" s="4" t="str">
        <f>IF('[1]#source_data'!A542="","",IF('[1]#source_data'!J542="","",'[1]#source_data'!J542))</f>
        <v>Unrestricted funding</v>
      </c>
      <c r="O539" s="4" t="str">
        <f>IF('[1]#source_data'!A542="","",IF('[1]#source_data'!K542="","",'[1]#source_data'!K542))</f>
        <v>London</v>
      </c>
      <c r="P539" s="4" t="str">
        <f>IF('[1]#source_data'!A542="","",IF(O539="","",VLOOKUP(O539,[1]!Table2[#All],2,FALSE)))</f>
        <v>E12000007</v>
      </c>
      <c r="Q539" s="4" t="str">
        <f>IF('[1]#source_data'!A542="","",IF(O539="","",VLOOKUP(O539,[1]!Table2[#All],3,FALSE)))</f>
        <v>RGN/GOR</v>
      </c>
      <c r="R539" s="4" t="str">
        <f>IF('[1]#source_data'!A542="","",IF('[1]#source_data'!L542="","",'[1]#source_data'!L542))</f>
        <v/>
      </c>
      <c r="S539" s="4" t="str">
        <f>IF('[1]#source_data'!A542="","",IF(R539="","",VLOOKUP(R539,[1]!Table2[#All],2,FALSE)))</f>
        <v/>
      </c>
      <c r="T539" s="4" t="str">
        <f>IF('[1]#source_data'!A542="","",IF(R539="","",VLOOKUP(R539,[1]!Table2[#All],3,FALSE)))</f>
        <v/>
      </c>
      <c r="U539" s="4" t="str">
        <f>IF('[1]#source_data'!A542="","",IF('[1]#source_data'!M542="","",'[1]#source_data'!M542))</f>
        <v/>
      </c>
      <c r="V539" s="4" t="str">
        <f>IF('[1]#source_data'!A542="","",IF(U539="","",VLOOKUP(U539,[1]!Table2[#All],2,FALSE)))</f>
        <v/>
      </c>
      <c r="W539" s="4" t="str">
        <f>IF('[1]#source_data'!A542="","",IF(U539="","",VLOOKUP(U539,[1]!Table2[#All],3,FALSE)))</f>
        <v/>
      </c>
      <c r="X539" s="4" t="str">
        <f>IF('[1]#source_data'!A542="","",IF('[1]#source_data'!N542="","",'[1]#source_data'!N542))</f>
        <v/>
      </c>
      <c r="Y539" s="4" t="str">
        <f>IF('[1]#source_data'!A542="","",IF(X539="","",VLOOKUP(X539,[1]!Table2[#All],2,FALSE)))</f>
        <v/>
      </c>
      <c r="Z539" s="4" t="str">
        <f>IF('[1]#source_data'!A542="","",IF(X539="","",VLOOKUP(X539,[1]!Table2[#All],3,FALSE)))</f>
        <v/>
      </c>
      <c r="AA539" s="7">
        <f ca="1">IF('[1]#source_data'!A542="","",'[1]#fixed_data'!$B$7)</f>
        <v>46079</v>
      </c>
      <c r="AB539" s="4" t="str">
        <f>IF('[1]#source_data'!A542="","",'[1]#fixed_data'!$B$8)</f>
        <v>https://www.berkeleyfoundation.org.uk/</v>
      </c>
      <c r="AC539" s="4">
        <f>IF('[1]#source_data'!A542="","",IF('[1]#source_data'!O542="","",'[1]#source_data'!O542))</f>
        <v>0</v>
      </c>
    </row>
    <row r="540" spans="1:29" x14ac:dyDescent="0.25">
      <c r="A540" s="4" t="str">
        <f>IF('[1]#source_data'!A543="","",CONCATENATE('[1]#fixed_data'!$B$2&amp;'[1]#source_data'!A543))</f>
        <v>360G-BerkeleyFdn-FG1344</v>
      </c>
      <c r="B540" s="4" t="str">
        <f>IF('[1]#source_data'!A543="","",IF('[1]#source_data'!B543="","",'[1]#source_data'!B543))</f>
        <v>Match funding payment</v>
      </c>
      <c r="C540" s="4" t="str">
        <f>IF('[1]#source_data'!A543="","",IF('[1]#source_data'!C543="","",'[1]#source_data'!C543))</f>
        <v xml:space="preserve">Unrestricted grant provided to partner charities on a quarterly basis to match staff fundraising, volunteering time and donations through payroll giving, in line with the Berkeley Foundation's match funding policy. </v>
      </c>
      <c r="D540" s="4" t="str">
        <f>IF('[1]#source_data'!A543="","",'[1]#fixed_data'!$B$3)</f>
        <v>GBP</v>
      </c>
      <c r="E540" s="5">
        <f>IF('[1]#source_data'!A543="","",IF('[1]#source_data'!D543="","",'[1]#source_data'!D543))</f>
        <v>765.5</v>
      </c>
      <c r="F540" s="5">
        <f>IF('[1]#source_data'!A543="","",IF('[1]#source_data'!F543="","",'[1]#source_data'!F543))</f>
        <v>765.5</v>
      </c>
      <c r="G540" s="6">
        <f>IF('[1]#source_data'!A543="","",IF('[1]#source_data'!E543="","",'[1]#source_data'!E543))</f>
        <v>45322</v>
      </c>
      <c r="H540" s="4" t="str">
        <f>IF('[1]#source_data'!A543="","",IF(AND(J540="",K540=""),'[1]#fixed_data'!$B$4&amp;SUBSTITUTE(I540," ","-"),IF(J540="","GB-COH-"&amp;K540,IF(LEFT(J540,2)="SC","GB-SC-"&amp;J540,IF(AND(LEFT(J540,1)="1",LEN(J540)=6),"GB-NIC-"&amp;J540,IF(LEFT(J540,3)="NIC","GB-NIC-"&amp;SUBSTITUTE(J540,"NIC",""),IF(LEFT(J540,1)="X","GB-REV-"&amp;J540,"GB-CHC-"&amp;J540)))))))</f>
        <v>GB-CHC-1143126</v>
      </c>
      <c r="I540" s="4" t="str">
        <f>IF('[1]#source_data'!A543="","",IF('[1]#source_data'!G543="","",'[1]#source_data'!G543))</f>
        <v>Streets of Growth</v>
      </c>
      <c r="J540" s="4">
        <f>IF('[1]#source_data'!A543="","",IF(ISBLANK('[1]#source_data'!H543),"",'[1]#source_data'!H543))</f>
        <v>1143126</v>
      </c>
      <c r="K540" s="4" t="str">
        <f>IF('[1]#source_data'!A543="","",IF('[1]#source_data'!I543="","",TEXT('[1]#source_data'!I543,"00000000")))</f>
        <v/>
      </c>
      <c r="L540" s="4" t="str">
        <f>IF('[1]#source_data'!A543="","",'[1]#fixed_data'!$B$5)</f>
        <v>GB-CHC-1152596</v>
      </c>
      <c r="M540" s="4" t="str">
        <f>IF('[1]#source_data'!A543="","",'[1]#fixed_data'!$B$6)</f>
        <v>The Berkeley Foundation</v>
      </c>
      <c r="N540" s="4" t="str">
        <f>IF('[1]#source_data'!A543="","",IF('[1]#source_data'!J543="","",'[1]#source_data'!J543))</f>
        <v>Unrestricted funding</v>
      </c>
      <c r="O540" s="4" t="str">
        <f>IF('[1]#source_data'!A543="","",IF('[1]#source_data'!K543="","",'[1]#source_data'!K543))</f>
        <v>London</v>
      </c>
      <c r="P540" s="4" t="str">
        <f>IF('[1]#source_data'!A543="","",IF(O540="","",VLOOKUP(O540,[1]!Table2[#All],2,FALSE)))</f>
        <v>E12000007</v>
      </c>
      <c r="Q540" s="4" t="str">
        <f>IF('[1]#source_data'!A543="","",IF(O540="","",VLOOKUP(O540,[1]!Table2[#All],3,FALSE)))</f>
        <v>RGN/GOR</v>
      </c>
      <c r="R540" s="4" t="str">
        <f>IF('[1]#source_data'!A543="","",IF('[1]#source_data'!L543="","",'[1]#source_data'!L543))</f>
        <v/>
      </c>
      <c r="S540" s="4" t="str">
        <f>IF('[1]#source_data'!A543="","",IF(R540="","",VLOOKUP(R540,[1]!Table2[#All],2,FALSE)))</f>
        <v/>
      </c>
      <c r="T540" s="4" t="str">
        <f>IF('[1]#source_data'!A543="","",IF(R540="","",VLOOKUP(R540,[1]!Table2[#All],3,FALSE)))</f>
        <v/>
      </c>
      <c r="U540" s="4" t="str">
        <f>IF('[1]#source_data'!A543="","",IF('[1]#source_data'!M543="","",'[1]#source_data'!M543))</f>
        <v/>
      </c>
      <c r="V540" s="4" t="str">
        <f>IF('[1]#source_data'!A543="","",IF(U540="","",VLOOKUP(U540,[1]!Table2[#All],2,FALSE)))</f>
        <v/>
      </c>
      <c r="W540" s="4" t="str">
        <f>IF('[1]#source_data'!A543="","",IF(U540="","",VLOOKUP(U540,[1]!Table2[#All],3,FALSE)))</f>
        <v/>
      </c>
      <c r="X540" s="4" t="str">
        <f>IF('[1]#source_data'!A543="","",IF('[1]#source_data'!N543="","",'[1]#source_data'!N543))</f>
        <v/>
      </c>
      <c r="Y540" s="4" t="str">
        <f>IF('[1]#source_data'!A543="","",IF(X540="","",VLOOKUP(X540,[1]!Table2[#All],2,FALSE)))</f>
        <v/>
      </c>
      <c r="Z540" s="4" t="str">
        <f>IF('[1]#source_data'!A543="","",IF(X540="","",VLOOKUP(X540,[1]!Table2[#All],3,FALSE)))</f>
        <v/>
      </c>
      <c r="AA540" s="7">
        <f ca="1">IF('[1]#source_data'!A543="","",'[1]#fixed_data'!$B$7)</f>
        <v>46079</v>
      </c>
      <c r="AB540" s="4" t="str">
        <f>IF('[1]#source_data'!A543="","",'[1]#fixed_data'!$B$8)</f>
        <v>https://www.berkeleyfoundation.org.uk/</v>
      </c>
      <c r="AC540" s="4">
        <f>IF('[1]#source_data'!A543="","",IF('[1]#source_data'!O543="","",'[1]#source_data'!O543))</f>
        <v>0</v>
      </c>
    </row>
    <row r="541" spans="1:29" x14ac:dyDescent="0.25">
      <c r="A541" s="4" t="str">
        <f>IF('[1]#source_data'!A544="","",CONCATENATE('[1]#fixed_data'!$B$2&amp;'[1]#source_data'!A544))</f>
        <v>360G-BerkeleyFdn-FG1345</v>
      </c>
      <c r="B541" s="4" t="str">
        <f>IF('[1]#source_data'!A544="","",IF('[1]#source_data'!B544="","",'[1]#source_data'!B544))</f>
        <v>Match funding payment</v>
      </c>
      <c r="C541" s="4" t="str">
        <f>IF('[1]#source_data'!A544="","",IF('[1]#source_data'!C544="","",'[1]#source_data'!C544))</f>
        <v xml:space="preserve">Unrestricted grant provided to partner charities on a quarterly basis to match staff fundraising, volunteering time and donations through payroll giving, in line with the Berkeley Foundation's match funding policy. </v>
      </c>
      <c r="D541" s="4" t="str">
        <f>IF('[1]#source_data'!A544="","",'[1]#fixed_data'!$B$3)</f>
        <v>GBP</v>
      </c>
      <c r="E541" s="5">
        <f>IF('[1]#source_data'!A544="","",IF('[1]#source_data'!D544="","",'[1]#source_data'!D544))</f>
        <v>5285</v>
      </c>
      <c r="F541" s="5">
        <f>IF('[1]#source_data'!A544="","",IF('[1]#source_data'!F544="","",'[1]#source_data'!F544))</f>
        <v>5285</v>
      </c>
      <c r="G541" s="6">
        <f>IF('[1]#source_data'!A544="","",IF('[1]#source_data'!E544="","",'[1]#source_data'!E544))</f>
        <v>45322</v>
      </c>
      <c r="H541" s="4" t="str">
        <f>IF('[1]#source_data'!A544="","",IF(AND(J541="",K541=""),'[1]#fixed_data'!$B$4&amp;SUBSTITUTE(I541," ","-"),IF(J541="","GB-COH-"&amp;K541,IF(LEFT(J541,2)="SC","GB-SC-"&amp;J541,IF(AND(LEFT(J541,1)="1",LEN(J541)=6),"GB-NIC-"&amp;J541,IF(LEFT(J541,3)="NIC","GB-NIC-"&amp;SUBSTITUTE(J541,"NIC",""),IF(LEFT(J541,1)="X","GB-REV-"&amp;J541,"GB-CHC-"&amp;J541)))))))</f>
        <v>GB-CHC-1179981</v>
      </c>
      <c r="I541" s="4" t="str">
        <f>IF('[1]#source_data'!A544="","",IF('[1]#source_data'!G544="","",'[1]#source_data'!G544))</f>
        <v>Hammersmith and Fulham Youth Zone</v>
      </c>
      <c r="J541" s="4">
        <f>IF('[1]#source_data'!A544="","",IF(ISBLANK('[1]#source_data'!H544),"",'[1]#source_data'!H544))</f>
        <v>1179981</v>
      </c>
      <c r="K541" s="4" t="str">
        <f>IF('[1]#source_data'!A544="","",IF('[1]#source_data'!I544="","",TEXT('[1]#source_data'!I544,"00000000")))</f>
        <v/>
      </c>
      <c r="L541" s="4" t="str">
        <f>IF('[1]#source_data'!A544="","",'[1]#fixed_data'!$B$5)</f>
        <v>GB-CHC-1152596</v>
      </c>
      <c r="M541" s="4" t="str">
        <f>IF('[1]#source_data'!A544="","",'[1]#fixed_data'!$B$6)</f>
        <v>The Berkeley Foundation</v>
      </c>
      <c r="N541" s="4" t="str">
        <f>IF('[1]#source_data'!A544="","",IF('[1]#source_data'!J544="","",'[1]#source_data'!J544))</f>
        <v>Unrestricted funding</v>
      </c>
      <c r="O541" s="4" t="str">
        <f>IF('[1]#source_data'!A544="","",IF('[1]#source_data'!K544="","",'[1]#source_data'!K544))</f>
        <v>London</v>
      </c>
      <c r="P541" s="4" t="str">
        <f>IF('[1]#source_data'!A544="","",IF(O541="","",VLOOKUP(O541,[1]!Table2[#All],2,FALSE)))</f>
        <v>E12000007</v>
      </c>
      <c r="Q541" s="4" t="str">
        <f>IF('[1]#source_data'!A544="","",IF(O541="","",VLOOKUP(O541,[1]!Table2[#All],3,FALSE)))</f>
        <v>RGN/GOR</v>
      </c>
      <c r="R541" s="4" t="str">
        <f>IF('[1]#source_data'!A544="","",IF('[1]#source_data'!L544="","",'[1]#source_data'!L544))</f>
        <v/>
      </c>
      <c r="S541" s="4" t="str">
        <f>IF('[1]#source_data'!A544="","",IF(R541="","",VLOOKUP(R541,[1]!Table2[#All],2,FALSE)))</f>
        <v/>
      </c>
      <c r="T541" s="4" t="str">
        <f>IF('[1]#source_data'!A544="","",IF(R541="","",VLOOKUP(R541,[1]!Table2[#All],3,FALSE)))</f>
        <v/>
      </c>
      <c r="U541" s="4" t="str">
        <f>IF('[1]#source_data'!A544="","",IF('[1]#source_data'!M544="","",'[1]#source_data'!M544))</f>
        <v/>
      </c>
      <c r="V541" s="4" t="str">
        <f>IF('[1]#source_data'!A544="","",IF(U541="","",VLOOKUP(U541,[1]!Table2[#All],2,FALSE)))</f>
        <v/>
      </c>
      <c r="W541" s="4" t="str">
        <f>IF('[1]#source_data'!A544="","",IF(U541="","",VLOOKUP(U541,[1]!Table2[#All],3,FALSE)))</f>
        <v/>
      </c>
      <c r="X541" s="4" t="str">
        <f>IF('[1]#source_data'!A544="","",IF('[1]#source_data'!N544="","",'[1]#source_data'!N544))</f>
        <v/>
      </c>
      <c r="Y541" s="4" t="str">
        <f>IF('[1]#source_data'!A544="","",IF(X541="","",VLOOKUP(X541,[1]!Table2[#All],2,FALSE)))</f>
        <v/>
      </c>
      <c r="Z541" s="4" t="str">
        <f>IF('[1]#source_data'!A544="","",IF(X541="","",VLOOKUP(X541,[1]!Table2[#All],3,FALSE)))</f>
        <v/>
      </c>
      <c r="AA541" s="7">
        <f ca="1">IF('[1]#source_data'!A544="","",'[1]#fixed_data'!$B$7)</f>
        <v>46079</v>
      </c>
      <c r="AB541" s="4" t="str">
        <f>IF('[1]#source_data'!A544="","",'[1]#fixed_data'!$B$8)</f>
        <v>https://www.berkeleyfoundation.org.uk/</v>
      </c>
      <c r="AC541" s="4">
        <f>IF('[1]#source_data'!A544="","",IF('[1]#source_data'!O544="","",'[1]#source_data'!O544))</f>
        <v>0</v>
      </c>
    </row>
    <row r="542" spans="1:29" x14ac:dyDescent="0.25">
      <c r="A542" s="4" t="str">
        <f>IF('[1]#source_data'!A545="","",CONCATENATE('[1]#fixed_data'!$B$2&amp;'[1]#source_data'!A545))</f>
        <v>360G-BerkeleyFdn-FG1346</v>
      </c>
      <c r="B542" s="4" t="str">
        <f>IF('[1]#source_data'!A545="","",IF('[1]#source_data'!B545="","",'[1]#source_data'!B545))</f>
        <v>Match funding payment</v>
      </c>
      <c r="C542" s="4" t="str">
        <f>IF('[1]#source_data'!A545="","",IF('[1]#source_data'!C545="","",'[1]#source_data'!C545))</f>
        <v xml:space="preserve">Unrestricted grant provided to partner charities on a quarterly basis to match staff fundraising, volunteering time and donations through payroll giving, in line with the Berkeley Foundation's match funding policy. </v>
      </c>
      <c r="D542" s="4" t="str">
        <f>IF('[1]#source_data'!A545="","",'[1]#fixed_data'!$B$3)</f>
        <v>GBP</v>
      </c>
      <c r="E542" s="5">
        <f>IF('[1]#source_data'!A545="","",IF('[1]#source_data'!D545="","",'[1]#source_data'!D545))</f>
        <v>5176</v>
      </c>
      <c r="F542" s="5">
        <f>IF('[1]#source_data'!A545="","",IF('[1]#source_data'!F545="","",'[1]#source_data'!F545))</f>
        <v>5176</v>
      </c>
      <c r="G542" s="6">
        <f>IF('[1]#source_data'!A545="","",IF('[1]#source_data'!E545="","",'[1]#source_data'!E545))</f>
        <v>45322</v>
      </c>
      <c r="H542" s="4" t="str">
        <f>IF('[1]#source_data'!A545="","",IF(AND(J542="",K542=""),'[1]#fixed_data'!$B$4&amp;SUBSTITUTE(I542," ","-"),IF(J542="","GB-COH-"&amp;K542,IF(LEFT(J542,2)="SC","GB-SC-"&amp;J542,IF(AND(LEFT(J542,1)="1",LEN(J542)=6),"GB-NIC-"&amp;J542,IF(LEFT(J542,3)="NIC","GB-NIC-"&amp;SUBSTITUTE(J542,"NIC",""),IF(LEFT(J542,1)="X","GB-REV-"&amp;J542,"GB-CHC-"&amp;J542)))))))</f>
        <v>GB-CHC-1116714</v>
      </c>
      <c r="I542" s="4" t="str">
        <f>IF('[1]#source_data'!A545="","",IF('[1]#source_data'!G545="","",'[1]#source_data'!G545))</f>
        <v>Action for Carers</v>
      </c>
      <c r="J542" s="4">
        <f>IF('[1]#source_data'!A545="","",IF(ISBLANK('[1]#source_data'!H545),"",'[1]#source_data'!H545))</f>
        <v>1116714</v>
      </c>
      <c r="K542" s="4" t="str">
        <f>IF('[1]#source_data'!A545="","",IF('[1]#source_data'!I545="","",TEXT('[1]#source_data'!I545,"00000000")))</f>
        <v/>
      </c>
      <c r="L542" s="4" t="str">
        <f>IF('[1]#source_data'!A545="","",'[1]#fixed_data'!$B$5)</f>
        <v>GB-CHC-1152596</v>
      </c>
      <c r="M542" s="4" t="str">
        <f>IF('[1]#source_data'!A545="","",'[1]#fixed_data'!$B$6)</f>
        <v>The Berkeley Foundation</v>
      </c>
      <c r="N542" s="4" t="str">
        <f>IF('[1]#source_data'!A545="","",IF('[1]#source_data'!J545="","",'[1]#source_data'!J545))</f>
        <v>Unrestricted funding</v>
      </c>
      <c r="O542" s="4" t="str">
        <f>IF('[1]#source_data'!A545="","",IF('[1]#source_data'!K545="","",'[1]#source_data'!K545))</f>
        <v>South East England</v>
      </c>
      <c r="P542" s="4" t="str">
        <f>IF('[1]#source_data'!A545="","",IF(O542="","",VLOOKUP(O542,[1]!Table2[#All],2,FALSE)))</f>
        <v>E12000008</v>
      </c>
      <c r="Q542" s="4" t="str">
        <f>IF('[1]#source_data'!A545="","",IF(O542="","",VLOOKUP(O542,[1]!Table2[#All],3,FALSE)))</f>
        <v>RGN/GOR</v>
      </c>
      <c r="R542" s="4" t="str">
        <f>IF('[1]#source_data'!A545="","",IF('[1]#source_data'!L545="","",'[1]#source_data'!L545))</f>
        <v/>
      </c>
      <c r="S542" s="4" t="str">
        <f>IF('[1]#source_data'!A545="","",IF(R542="","",VLOOKUP(R542,[1]!Table2[#All],2,FALSE)))</f>
        <v/>
      </c>
      <c r="T542" s="4" t="str">
        <f>IF('[1]#source_data'!A545="","",IF(R542="","",VLOOKUP(R542,[1]!Table2[#All],3,FALSE)))</f>
        <v/>
      </c>
      <c r="U542" s="4" t="str">
        <f>IF('[1]#source_data'!A545="","",IF('[1]#source_data'!M545="","",'[1]#source_data'!M545))</f>
        <v/>
      </c>
      <c r="V542" s="4" t="str">
        <f>IF('[1]#source_data'!A545="","",IF(U542="","",VLOOKUP(U542,[1]!Table2[#All],2,FALSE)))</f>
        <v/>
      </c>
      <c r="W542" s="4" t="str">
        <f>IF('[1]#source_data'!A545="","",IF(U542="","",VLOOKUP(U542,[1]!Table2[#All],3,FALSE)))</f>
        <v/>
      </c>
      <c r="X542" s="4" t="str">
        <f>IF('[1]#source_data'!A545="","",IF('[1]#source_data'!N545="","",'[1]#source_data'!N545))</f>
        <v/>
      </c>
      <c r="Y542" s="4" t="str">
        <f>IF('[1]#source_data'!A545="","",IF(X542="","",VLOOKUP(X542,[1]!Table2[#All],2,FALSE)))</f>
        <v/>
      </c>
      <c r="Z542" s="4" t="str">
        <f>IF('[1]#source_data'!A545="","",IF(X542="","",VLOOKUP(X542,[1]!Table2[#All],3,FALSE)))</f>
        <v/>
      </c>
      <c r="AA542" s="7">
        <f ca="1">IF('[1]#source_data'!A545="","",'[1]#fixed_data'!$B$7)</f>
        <v>46079</v>
      </c>
      <c r="AB542" s="4" t="str">
        <f>IF('[1]#source_data'!A545="","",'[1]#fixed_data'!$B$8)</f>
        <v>https://www.berkeleyfoundation.org.uk/</v>
      </c>
      <c r="AC542" s="4">
        <f>IF('[1]#source_data'!A545="","",IF('[1]#source_data'!O545="","",'[1]#source_data'!O545))</f>
        <v>0</v>
      </c>
    </row>
    <row r="543" spans="1:29" x14ac:dyDescent="0.25">
      <c r="A543" s="4" t="str">
        <f>IF('[1]#source_data'!A546="","",CONCATENATE('[1]#fixed_data'!$B$2&amp;'[1]#source_data'!A546))</f>
        <v>360G-BerkeleyFdn-FG1347</v>
      </c>
      <c r="B543" s="4" t="str">
        <f>IF('[1]#source_data'!A546="","",IF('[1]#source_data'!B546="","",'[1]#source_data'!B546))</f>
        <v>Match funding payment</v>
      </c>
      <c r="C543" s="4" t="str">
        <f>IF('[1]#source_data'!A546="","",IF('[1]#source_data'!C546="","",'[1]#source_data'!C546))</f>
        <v xml:space="preserve">Unrestricted grant provided to partner charities on a quarterly basis to match staff fundraising, volunteering time and donations through payroll giving, in line with the Berkeley Foundation's match funding policy. </v>
      </c>
      <c r="D543" s="4" t="str">
        <f>IF('[1]#source_data'!A546="","",'[1]#fixed_data'!$B$3)</f>
        <v>GBP</v>
      </c>
      <c r="E543" s="5">
        <f>IF('[1]#source_data'!A546="","",IF('[1]#source_data'!D546="","",'[1]#source_data'!D546))</f>
        <v>14063.25</v>
      </c>
      <c r="F543" s="5">
        <f>IF('[1]#source_data'!A546="","",IF('[1]#source_data'!F546="","",'[1]#source_data'!F546))</f>
        <v>14063.25</v>
      </c>
      <c r="G543" s="6">
        <f>IF('[1]#source_data'!A546="","",IF('[1]#source_data'!E546="","",'[1]#source_data'!E546))</f>
        <v>45322</v>
      </c>
      <c r="H543" s="4" t="str">
        <f>IF('[1]#source_data'!A546="","",IF(AND(J543="",K543=""),'[1]#fixed_data'!$B$4&amp;SUBSTITUTE(I543," ","-"),IF(J543="","GB-COH-"&amp;K543,IF(LEFT(J543,2)="SC","GB-SC-"&amp;J543,IF(AND(LEFT(J543,1)="1",LEN(J543)=6),"GB-NIC-"&amp;J543,IF(LEFT(J543,3)="NIC","GB-NIC-"&amp;SUBSTITUTE(J543,"NIC",""),IF(LEFT(J543,1)="X","GB-REV-"&amp;J543,"GB-CHC-"&amp;J543)))))))</f>
        <v>GB-CHC-1082947</v>
      </c>
      <c r="I543" s="4" t="str">
        <f>IF('[1]#source_data'!A546="","",IF('[1]#source_data'!G546="","",'[1]#source_data'!G546))</f>
        <v>Crisis</v>
      </c>
      <c r="J543" s="4">
        <f>IF('[1]#source_data'!A546="","",IF(ISBLANK('[1]#source_data'!H546),"",'[1]#source_data'!H546))</f>
        <v>1082947</v>
      </c>
      <c r="K543" s="4" t="str">
        <f>IF('[1]#source_data'!A546="","",IF('[1]#source_data'!I546="","",TEXT('[1]#source_data'!I546,"00000000")))</f>
        <v/>
      </c>
      <c r="L543" s="4" t="str">
        <f>IF('[1]#source_data'!A546="","",'[1]#fixed_data'!$B$5)</f>
        <v>GB-CHC-1152596</v>
      </c>
      <c r="M543" s="4" t="str">
        <f>IF('[1]#source_data'!A546="","",'[1]#fixed_data'!$B$6)</f>
        <v>The Berkeley Foundation</v>
      </c>
      <c r="N543" s="4" t="str">
        <f>IF('[1]#source_data'!A546="","",IF('[1]#source_data'!J546="","",'[1]#source_data'!J546))</f>
        <v>Unrestricted funding</v>
      </c>
      <c r="O543" s="4" t="str">
        <f>IF('[1]#source_data'!A546="","",IF('[1]#source_data'!K546="","",'[1]#source_data'!K546))</f>
        <v>London</v>
      </c>
      <c r="P543" s="4" t="str">
        <f>IF('[1]#source_data'!A546="","",IF(O543="","",VLOOKUP(O543,[1]!Table2[#All],2,FALSE)))</f>
        <v>E12000007</v>
      </c>
      <c r="Q543" s="4" t="str">
        <f>IF('[1]#source_data'!A546="","",IF(O543="","",VLOOKUP(O543,[1]!Table2[#All],3,FALSE)))</f>
        <v>RGN/GOR</v>
      </c>
      <c r="R543" s="4" t="str">
        <f>IF('[1]#source_data'!A546="","",IF('[1]#source_data'!L546="","",'[1]#source_data'!L546))</f>
        <v/>
      </c>
      <c r="S543" s="4" t="str">
        <f>IF('[1]#source_data'!A546="","",IF(R543="","",VLOOKUP(R543,[1]!Table2[#All],2,FALSE)))</f>
        <v/>
      </c>
      <c r="T543" s="4" t="str">
        <f>IF('[1]#source_data'!A546="","",IF(R543="","",VLOOKUP(R543,[1]!Table2[#All],3,FALSE)))</f>
        <v/>
      </c>
      <c r="U543" s="4" t="str">
        <f>IF('[1]#source_data'!A546="","",IF('[1]#source_data'!M546="","",'[1]#source_data'!M546))</f>
        <v/>
      </c>
      <c r="V543" s="4" t="str">
        <f>IF('[1]#source_data'!A546="","",IF(U543="","",VLOOKUP(U543,[1]!Table2[#All],2,FALSE)))</f>
        <v/>
      </c>
      <c r="W543" s="4" t="str">
        <f>IF('[1]#source_data'!A546="","",IF(U543="","",VLOOKUP(U543,[1]!Table2[#All],3,FALSE)))</f>
        <v/>
      </c>
      <c r="X543" s="4" t="str">
        <f>IF('[1]#source_data'!A546="","",IF('[1]#source_data'!N546="","",'[1]#source_data'!N546))</f>
        <v/>
      </c>
      <c r="Y543" s="4" t="str">
        <f>IF('[1]#source_data'!A546="","",IF(X543="","",VLOOKUP(X543,[1]!Table2[#All],2,FALSE)))</f>
        <v/>
      </c>
      <c r="Z543" s="4" t="str">
        <f>IF('[1]#source_data'!A546="","",IF(X543="","",VLOOKUP(X543,[1]!Table2[#All],3,FALSE)))</f>
        <v/>
      </c>
      <c r="AA543" s="7">
        <f ca="1">IF('[1]#source_data'!A546="","",'[1]#fixed_data'!$B$7)</f>
        <v>46079</v>
      </c>
      <c r="AB543" s="4" t="str">
        <f>IF('[1]#source_data'!A546="","",'[1]#fixed_data'!$B$8)</f>
        <v>https://www.berkeleyfoundation.org.uk/</v>
      </c>
      <c r="AC543" s="4">
        <f>IF('[1]#source_data'!A546="","",IF('[1]#source_data'!O546="","",'[1]#source_data'!O546))</f>
        <v>0</v>
      </c>
    </row>
    <row r="544" spans="1:29" x14ac:dyDescent="0.25">
      <c r="A544" s="4" t="str">
        <f>IF('[1]#source_data'!A547="","",CONCATENATE('[1]#fixed_data'!$B$2&amp;'[1]#source_data'!A547))</f>
        <v>360G-BerkeleyFdn-FG1348</v>
      </c>
      <c r="B544" s="4" t="str">
        <f>IF('[1]#source_data'!A547="","",IF('[1]#source_data'!B547="","",'[1]#source_data'!B547))</f>
        <v>Match funding payment</v>
      </c>
      <c r="C544" s="4" t="str">
        <f>IF('[1]#source_data'!A547="","",IF('[1]#source_data'!C547="","",'[1]#source_data'!C547))</f>
        <v xml:space="preserve">Unrestricted grant provided to partner charities on a quarterly basis to match staff fundraising, volunteering time and donations through payroll giving, in line with the Berkeley Foundation's match funding policy. </v>
      </c>
      <c r="D544" s="4" t="str">
        <f>IF('[1]#source_data'!A547="","",'[1]#fixed_data'!$B$3)</f>
        <v>GBP</v>
      </c>
      <c r="E544" s="5">
        <f>IF('[1]#source_data'!A547="","",IF('[1]#source_data'!D547="","",'[1]#source_data'!D547))</f>
        <v>560</v>
      </c>
      <c r="F544" s="5">
        <f>IF('[1]#source_data'!A547="","",IF('[1]#source_data'!F547="","",'[1]#source_data'!F547))</f>
        <v>560</v>
      </c>
      <c r="G544" s="6">
        <f>IF('[1]#source_data'!A547="","",IF('[1]#source_data'!E547="","",'[1]#source_data'!E547))</f>
        <v>45322</v>
      </c>
      <c r="H544" s="4" t="str">
        <f>IF('[1]#source_data'!A547="","",IF(AND(J544="",K544=""),'[1]#fixed_data'!$B$4&amp;SUBSTITUTE(I544," ","-"),IF(J544="","GB-COH-"&amp;K544,IF(LEFT(J544,2)="SC","GB-SC-"&amp;J544,IF(AND(LEFT(J544,1)="1",LEN(J544)=6),"GB-NIC-"&amp;J544,IF(LEFT(J544,3)="NIC","GB-NIC-"&amp;SUBSTITUTE(J544,"NIC",""),IF(LEFT(J544,1)="X","GB-REV-"&amp;J544,"GB-CHC-"&amp;J544)))))))</f>
        <v>GB-CHC-306054</v>
      </c>
      <c r="I544" s="4" t="str">
        <f>IF('[1]#source_data'!A547="","",IF('[1]#source_data'!G547="","",'[1]#source_data'!G547))</f>
        <v>The Lord's Taverners</v>
      </c>
      <c r="J544" s="4">
        <f>IF('[1]#source_data'!A547="","",IF(ISBLANK('[1]#source_data'!H547),"",'[1]#source_data'!H547))</f>
        <v>306054</v>
      </c>
      <c r="K544" s="4" t="str">
        <f>IF('[1]#source_data'!A547="","",IF('[1]#source_data'!I547="","",TEXT('[1]#source_data'!I547,"00000000")))</f>
        <v/>
      </c>
      <c r="L544" s="4" t="str">
        <f>IF('[1]#source_data'!A547="","",'[1]#fixed_data'!$B$5)</f>
        <v>GB-CHC-1152596</v>
      </c>
      <c r="M544" s="4" t="str">
        <f>IF('[1]#source_data'!A547="","",'[1]#fixed_data'!$B$6)</f>
        <v>The Berkeley Foundation</v>
      </c>
      <c r="N544" s="4" t="str">
        <f>IF('[1]#source_data'!A547="","",IF('[1]#source_data'!J547="","",'[1]#source_data'!J547))</f>
        <v>Unrestricted funding</v>
      </c>
      <c r="O544" s="4" t="str">
        <f>IF('[1]#source_data'!A547="","",IF('[1]#source_data'!K547="","",'[1]#source_data'!K547))</f>
        <v>Birmingham</v>
      </c>
      <c r="P544" s="4" t="str">
        <f>IF('[1]#source_data'!A547="","",IF(O544="","",VLOOKUP(O544,[1]!Table2[#All],2,FALSE)))</f>
        <v>E08000025</v>
      </c>
      <c r="Q544" s="4" t="str">
        <f>IF('[1]#source_data'!A547="","",IF(O544="","",VLOOKUP(O544,[1]!Table2[#All],3,FALSE)))</f>
        <v>MD</v>
      </c>
      <c r="R544" s="4" t="str">
        <f>IF('[1]#source_data'!A547="","",IF('[1]#source_data'!L547="","",'[1]#source_data'!L547))</f>
        <v>London</v>
      </c>
      <c r="S544" s="4" t="str">
        <f>IF('[1]#source_data'!A547="","",IF(R544="","",VLOOKUP(R544,[1]!Table2[#All],2,FALSE)))</f>
        <v>E12000007</v>
      </c>
      <c r="T544" s="4" t="str">
        <f>IF('[1]#source_data'!A547="","",IF(R544="","",VLOOKUP(R544,[1]!Table2[#All],3,FALSE)))</f>
        <v>RGN/GOR</v>
      </c>
      <c r="U544" s="4" t="str">
        <f>IF('[1]#source_data'!A547="","",IF('[1]#source_data'!M547="","",'[1]#source_data'!M547))</f>
        <v>South East England</v>
      </c>
      <c r="V544" s="4" t="str">
        <f>IF('[1]#source_data'!A547="","",IF(U544="","",VLOOKUP(U544,[1]!Table2[#All],2,FALSE)))</f>
        <v>E12000008</v>
      </c>
      <c r="W544" s="4" t="str">
        <f>IF('[1]#source_data'!A547="","",IF(U544="","",VLOOKUP(U544,[1]!Table2[#All],3,FALSE)))</f>
        <v>RGN/GOR</v>
      </c>
      <c r="X544" s="4" t="str">
        <f>IF('[1]#source_data'!A547="","",IF('[1]#source_data'!N547="","",'[1]#source_data'!N547))</f>
        <v/>
      </c>
      <c r="Y544" s="4" t="str">
        <f>IF('[1]#source_data'!A547="","",IF(X544="","",VLOOKUP(X544,[1]!Table2[#All],2,FALSE)))</f>
        <v/>
      </c>
      <c r="Z544" s="4" t="str">
        <f>IF('[1]#source_data'!A547="","",IF(X544="","",VLOOKUP(X544,[1]!Table2[#All],3,FALSE)))</f>
        <v/>
      </c>
      <c r="AA544" s="7">
        <f ca="1">IF('[1]#source_data'!A547="","",'[1]#fixed_data'!$B$7)</f>
        <v>46079</v>
      </c>
      <c r="AB544" s="4" t="str">
        <f>IF('[1]#source_data'!A547="","",'[1]#fixed_data'!$B$8)</f>
        <v>https://www.berkeleyfoundation.org.uk/</v>
      </c>
      <c r="AC544" s="4">
        <f>IF('[1]#source_data'!A547="","",IF('[1]#source_data'!O547="","",'[1]#source_data'!O547))</f>
        <v>0</v>
      </c>
    </row>
    <row r="545" spans="1:29" x14ac:dyDescent="0.25">
      <c r="A545" s="4" t="str">
        <f>IF('[1]#source_data'!A548="","",CONCATENATE('[1]#fixed_data'!$B$2&amp;'[1]#source_data'!A548))</f>
        <v>360G-BerkeleyFdn-FG1349</v>
      </c>
      <c r="B545" s="4" t="str">
        <f>IF('[1]#source_data'!A548="","",IF('[1]#source_data'!B548="","",'[1]#source_data'!B548))</f>
        <v>Match funding payment</v>
      </c>
      <c r="C545" s="4" t="str">
        <f>IF('[1]#source_data'!A548="","",IF('[1]#source_data'!C548="","",'[1]#source_data'!C548))</f>
        <v xml:space="preserve">Unrestricted grant provided to partner charities on a quarterly basis to match staff fundraising, volunteering time and donations through payroll giving, in line with the Berkeley Foundation's match funding policy. </v>
      </c>
      <c r="D545" s="4" t="str">
        <f>IF('[1]#source_data'!A548="","",'[1]#fixed_data'!$B$3)</f>
        <v>GBP</v>
      </c>
      <c r="E545" s="5">
        <f>IF('[1]#source_data'!A548="","",IF('[1]#source_data'!D548="","",'[1]#source_data'!D548))</f>
        <v>1817</v>
      </c>
      <c r="F545" s="5">
        <f>IF('[1]#source_data'!A548="","",IF('[1]#source_data'!F548="","",'[1]#source_data'!F548))</f>
        <v>1817</v>
      </c>
      <c r="G545" s="6">
        <f>IF('[1]#source_data'!A548="","",IF('[1]#source_data'!E548="","",'[1]#source_data'!E548))</f>
        <v>45322</v>
      </c>
      <c r="H545" s="4" t="str">
        <f>IF('[1]#source_data'!A548="","",IF(AND(J545="",K545=""),'[1]#fixed_data'!$B$4&amp;SUBSTITUTE(I545," ","-"),IF(J545="","GB-COH-"&amp;K545,IF(LEFT(J545,2)="SC","GB-SC-"&amp;J545,IF(AND(LEFT(J545,1)="1",LEN(J545)=6),"GB-NIC-"&amp;J545,IF(LEFT(J545,3)="NIC","GB-NIC-"&amp;SUBSTITUTE(J545,"NIC",""),IF(LEFT(J545,1)="X","GB-REV-"&amp;J545,"GB-CHC-"&amp;J545)))))))</f>
        <v>GB-CHC-1046047</v>
      </c>
      <c r="I545" s="4" t="str">
        <f>IF('[1]#source_data'!A548="","",IF('[1]#source_data'!G548="","",'[1]#source_data'!G548))</f>
        <v>The Change Foundation</v>
      </c>
      <c r="J545" s="4">
        <f>IF('[1]#source_data'!A548="","",IF(ISBLANK('[1]#source_data'!H548),"",'[1]#source_data'!H548))</f>
        <v>1046047</v>
      </c>
      <c r="K545" s="4" t="str">
        <f>IF('[1]#source_data'!A548="","",IF('[1]#source_data'!I548="","",TEXT('[1]#source_data'!I548,"00000000")))</f>
        <v/>
      </c>
      <c r="L545" s="4" t="str">
        <f>IF('[1]#source_data'!A548="","",'[1]#fixed_data'!$B$5)</f>
        <v>GB-CHC-1152596</v>
      </c>
      <c r="M545" s="4" t="str">
        <f>IF('[1]#source_data'!A548="","",'[1]#fixed_data'!$B$6)</f>
        <v>The Berkeley Foundation</v>
      </c>
      <c r="N545" s="4" t="str">
        <f>IF('[1]#source_data'!A548="","",IF('[1]#source_data'!J548="","",'[1]#source_data'!J548))</f>
        <v>Unrestricted funding</v>
      </c>
      <c r="O545" s="4" t="str">
        <f>IF('[1]#source_data'!A548="","",IF('[1]#source_data'!K548="","",'[1]#source_data'!K548))</f>
        <v>Birmingham</v>
      </c>
      <c r="P545" s="4" t="str">
        <f>IF('[1]#source_data'!A548="","",IF(O545="","",VLOOKUP(O545,[1]!Table2[#All],2,FALSE)))</f>
        <v>E08000025</v>
      </c>
      <c r="Q545" s="4" t="str">
        <f>IF('[1]#source_data'!A548="","",IF(O545="","",VLOOKUP(O545,[1]!Table2[#All],3,FALSE)))</f>
        <v>MD</v>
      </c>
      <c r="R545" s="4" t="str">
        <f>IF('[1]#source_data'!A548="","",IF('[1]#source_data'!L548="","",'[1]#source_data'!L548))</f>
        <v>London</v>
      </c>
      <c r="S545" s="4" t="str">
        <f>IF('[1]#source_data'!A548="","",IF(R545="","",VLOOKUP(R545,[1]!Table2[#All],2,FALSE)))</f>
        <v>E12000007</v>
      </c>
      <c r="T545" s="4" t="str">
        <f>IF('[1]#source_data'!A548="","",IF(R545="","",VLOOKUP(R545,[1]!Table2[#All],3,FALSE)))</f>
        <v>RGN/GOR</v>
      </c>
      <c r="U545" s="4" t="str">
        <f>IF('[1]#source_data'!A548="","",IF('[1]#source_data'!M548="","",'[1]#source_data'!M548))</f>
        <v/>
      </c>
      <c r="V545" s="4" t="str">
        <f>IF('[1]#source_data'!A548="","",IF(U545="","",VLOOKUP(U545,[1]!Table2[#All],2,FALSE)))</f>
        <v/>
      </c>
      <c r="W545" s="4" t="str">
        <f>IF('[1]#source_data'!A548="","",IF(U545="","",VLOOKUP(U545,[1]!Table2[#All],3,FALSE)))</f>
        <v/>
      </c>
      <c r="X545" s="4" t="str">
        <f>IF('[1]#source_data'!A548="","",IF('[1]#source_data'!N548="","",'[1]#source_data'!N548))</f>
        <v/>
      </c>
      <c r="Y545" s="4" t="str">
        <f>IF('[1]#source_data'!A548="","",IF(X545="","",VLOOKUP(X545,[1]!Table2[#All],2,FALSE)))</f>
        <v/>
      </c>
      <c r="Z545" s="4" t="str">
        <f>IF('[1]#source_data'!A548="","",IF(X545="","",VLOOKUP(X545,[1]!Table2[#All],3,FALSE)))</f>
        <v/>
      </c>
      <c r="AA545" s="7">
        <f ca="1">IF('[1]#source_data'!A548="","",'[1]#fixed_data'!$B$7)</f>
        <v>46079</v>
      </c>
      <c r="AB545" s="4" t="str">
        <f>IF('[1]#source_data'!A548="","",'[1]#fixed_data'!$B$8)</f>
        <v>https://www.berkeleyfoundation.org.uk/</v>
      </c>
      <c r="AC545" s="4">
        <f>IF('[1]#source_data'!A548="","",IF('[1]#source_data'!O548="","",'[1]#source_data'!O548))</f>
        <v>0</v>
      </c>
    </row>
    <row r="546" spans="1:29" x14ac:dyDescent="0.25">
      <c r="A546" s="4" t="str">
        <f>IF('[1]#source_data'!A549="","",CONCATENATE('[1]#fixed_data'!$B$2&amp;'[1]#source_data'!A549))</f>
        <v>360G-BerkeleyFdn-FG1350</v>
      </c>
      <c r="B546" s="4" t="str">
        <f>IF('[1]#source_data'!A549="","",IF('[1]#source_data'!B549="","",'[1]#source_data'!B549))</f>
        <v>Match funding payment</v>
      </c>
      <c r="C546" s="4" t="str">
        <f>IF('[1]#source_data'!A549="","",IF('[1]#source_data'!C549="","",'[1]#source_data'!C549))</f>
        <v xml:space="preserve">Unrestricted grant provided to partner charities on a quarterly basis to match staff fundraising, volunteering time and donations through payroll giving, in line with the Berkeley Foundation's match funding policy. </v>
      </c>
      <c r="D546" s="4" t="str">
        <f>IF('[1]#source_data'!A549="","",'[1]#fixed_data'!$B$3)</f>
        <v>GBP</v>
      </c>
      <c r="E546" s="5">
        <f>IF('[1]#source_data'!A549="","",IF('[1]#source_data'!D549="","",'[1]#source_data'!D549))</f>
        <v>1295</v>
      </c>
      <c r="F546" s="5">
        <f>IF('[1]#source_data'!A549="","",IF('[1]#source_data'!F549="","",'[1]#source_data'!F549))</f>
        <v>1295</v>
      </c>
      <c r="G546" s="6">
        <f>IF('[1]#source_data'!A549="","",IF('[1]#source_data'!E549="","",'[1]#source_data'!E549))</f>
        <v>45322</v>
      </c>
      <c r="H546" s="4" t="str">
        <f>IF('[1]#source_data'!A549="","",IF(AND(J546="",K546=""),'[1]#fixed_data'!$B$4&amp;SUBSTITUTE(I546," ","-"),IF(J546="","GB-COH-"&amp;K546,IF(LEFT(J546,2)="SC","GB-SC-"&amp;J546,IF(AND(LEFT(J546,1)="1",LEN(J546)=6),"GB-NIC-"&amp;J546,IF(LEFT(J546,3)="NIC","GB-NIC-"&amp;SUBSTITUTE(J546,"NIC",""),IF(LEFT(J546,1)="X","GB-REV-"&amp;J546,"GB-CHC-"&amp;J546)))))))</f>
        <v>GB-CHC-1124833</v>
      </c>
      <c r="I546" s="4" t="str">
        <f>IF('[1]#source_data'!A549="","",IF('[1]#source_data'!G549="","",'[1]#source_data'!G549))</f>
        <v>Mayor's Fund for London</v>
      </c>
      <c r="J546" s="4">
        <f>IF('[1]#source_data'!A549="","",IF(ISBLANK('[1]#source_data'!H549),"",'[1]#source_data'!H549))</f>
        <v>1124833</v>
      </c>
      <c r="K546" s="4" t="str">
        <f>IF('[1]#source_data'!A549="","",IF('[1]#source_data'!I549="","",TEXT('[1]#source_data'!I549,"00000000")))</f>
        <v/>
      </c>
      <c r="L546" s="4" t="str">
        <f>IF('[1]#source_data'!A549="","",'[1]#fixed_data'!$B$5)</f>
        <v>GB-CHC-1152596</v>
      </c>
      <c r="M546" s="4" t="str">
        <f>IF('[1]#source_data'!A549="","",'[1]#fixed_data'!$B$6)</f>
        <v>The Berkeley Foundation</v>
      </c>
      <c r="N546" s="4" t="str">
        <f>IF('[1]#source_data'!A549="","",IF('[1]#source_data'!J549="","",'[1]#source_data'!J549))</f>
        <v>Unrestricted funding</v>
      </c>
      <c r="O546" s="4" t="str">
        <f>IF('[1]#source_data'!A549="","",IF('[1]#source_data'!K549="","",'[1]#source_data'!K549))</f>
        <v>London</v>
      </c>
      <c r="P546" s="4" t="str">
        <f>IF('[1]#source_data'!A549="","",IF(O546="","",VLOOKUP(O546,[1]!Table2[#All],2,FALSE)))</f>
        <v>E12000007</v>
      </c>
      <c r="Q546" s="4" t="str">
        <f>IF('[1]#source_data'!A549="","",IF(O546="","",VLOOKUP(O546,[1]!Table2[#All],3,FALSE)))</f>
        <v>RGN/GOR</v>
      </c>
      <c r="R546" s="4" t="str">
        <f>IF('[1]#source_data'!A549="","",IF('[1]#source_data'!L549="","",'[1]#source_data'!L549))</f>
        <v/>
      </c>
      <c r="S546" s="4" t="str">
        <f>IF('[1]#source_data'!A549="","",IF(R546="","",VLOOKUP(R546,[1]!Table2[#All],2,FALSE)))</f>
        <v/>
      </c>
      <c r="T546" s="4" t="str">
        <f>IF('[1]#source_data'!A549="","",IF(R546="","",VLOOKUP(R546,[1]!Table2[#All],3,FALSE)))</f>
        <v/>
      </c>
      <c r="U546" s="4" t="str">
        <f>IF('[1]#source_data'!A549="","",IF('[1]#source_data'!M549="","",'[1]#source_data'!M549))</f>
        <v/>
      </c>
      <c r="V546" s="4" t="str">
        <f>IF('[1]#source_data'!A549="","",IF(U546="","",VLOOKUP(U546,[1]!Table2[#All],2,FALSE)))</f>
        <v/>
      </c>
      <c r="W546" s="4" t="str">
        <f>IF('[1]#source_data'!A549="","",IF(U546="","",VLOOKUP(U546,[1]!Table2[#All],3,FALSE)))</f>
        <v/>
      </c>
      <c r="X546" s="4" t="str">
        <f>IF('[1]#source_data'!A549="","",IF('[1]#source_data'!N549="","",'[1]#source_data'!N549))</f>
        <v/>
      </c>
      <c r="Y546" s="4" t="str">
        <f>IF('[1]#source_data'!A549="","",IF(X546="","",VLOOKUP(X546,[1]!Table2[#All],2,FALSE)))</f>
        <v/>
      </c>
      <c r="Z546" s="4" t="str">
        <f>IF('[1]#source_data'!A549="","",IF(X546="","",VLOOKUP(X546,[1]!Table2[#All],3,FALSE)))</f>
        <v/>
      </c>
      <c r="AA546" s="7">
        <f ca="1">IF('[1]#source_data'!A549="","",'[1]#fixed_data'!$B$7)</f>
        <v>46079</v>
      </c>
      <c r="AB546" s="4" t="str">
        <f>IF('[1]#source_data'!A549="","",'[1]#fixed_data'!$B$8)</f>
        <v>https://www.berkeleyfoundation.org.uk/</v>
      </c>
      <c r="AC546" s="4">
        <f>IF('[1]#source_data'!A549="","",IF('[1]#source_data'!O549="","",'[1]#source_data'!O549))</f>
        <v>0</v>
      </c>
    </row>
    <row r="547" spans="1:29" x14ac:dyDescent="0.25">
      <c r="A547" s="4" t="str">
        <f>IF('[1]#source_data'!A550="","",CONCATENATE('[1]#fixed_data'!$B$2&amp;'[1]#source_data'!A550))</f>
        <v>360G-BerkeleyFdn-FG1351</v>
      </c>
      <c r="B547" s="4" t="str">
        <f>IF('[1]#source_data'!A550="","",IF('[1]#source_data'!B550="","",'[1]#source_data'!B550))</f>
        <v>Match funding payment</v>
      </c>
      <c r="C547" s="4" t="str">
        <f>IF('[1]#source_data'!A550="","",IF('[1]#source_data'!C550="","",'[1]#source_data'!C550))</f>
        <v xml:space="preserve">Unrestricted grant provided to partner charities on a quarterly basis to match staff fundraising, volunteering time and donations through payroll giving, in line with the Berkeley Foundation's match funding policy. </v>
      </c>
      <c r="D547" s="4" t="str">
        <f>IF('[1]#source_data'!A550="","",'[1]#fixed_data'!$B$3)</f>
        <v>GBP</v>
      </c>
      <c r="E547" s="5">
        <f>IF('[1]#source_data'!A550="","",IF('[1]#source_data'!D550="","",'[1]#source_data'!D550))</f>
        <v>531.75</v>
      </c>
      <c r="F547" s="5">
        <f>IF('[1]#source_data'!A550="","",IF('[1]#source_data'!F550="","",'[1]#source_data'!F550))</f>
        <v>531.75</v>
      </c>
      <c r="G547" s="6">
        <f>IF('[1]#source_data'!A550="","",IF('[1]#source_data'!E550="","",'[1]#source_data'!E550))</f>
        <v>45322</v>
      </c>
      <c r="H547" s="4" t="str">
        <f>IF('[1]#source_data'!A550="","",IF(AND(J547="",K547=""),'[1]#fixed_data'!$B$4&amp;SUBSTITUTE(I547," ","-"),IF(J547="","GB-COH-"&amp;K547,IF(LEFT(J547,2)="SC","GB-SC-"&amp;J547,IF(AND(LEFT(J547,1)="1",LEN(J547)=6),"GB-NIC-"&amp;J547,IF(LEFT(J547,3)="NIC","GB-NIC-"&amp;SUBSTITUTE(J547,"NIC",""),IF(LEFT(J547,1)="X","GB-REV-"&amp;J547,"GB-CHC-"&amp;J547)))))))</f>
        <v>GB-CHC-1123791</v>
      </c>
      <c r="I547" s="4" t="str">
        <f>IF('[1]#source_data'!A550="","",IF('[1]#source_data'!G550="","",'[1]#source_data'!G550))</f>
        <v>MyBnk</v>
      </c>
      <c r="J547" s="4">
        <f>IF('[1]#source_data'!A550="","",IF(ISBLANK('[1]#source_data'!H550),"",'[1]#source_data'!H550))</f>
        <v>1123791</v>
      </c>
      <c r="K547" s="4" t="str">
        <f>IF('[1]#source_data'!A550="","",IF('[1]#source_data'!I550="","",TEXT('[1]#source_data'!I550,"00000000")))</f>
        <v/>
      </c>
      <c r="L547" s="4" t="str">
        <f>IF('[1]#source_data'!A550="","",'[1]#fixed_data'!$B$5)</f>
        <v>GB-CHC-1152596</v>
      </c>
      <c r="M547" s="4" t="str">
        <f>IF('[1]#source_data'!A550="","",'[1]#fixed_data'!$B$6)</f>
        <v>The Berkeley Foundation</v>
      </c>
      <c r="N547" s="4" t="str">
        <f>IF('[1]#source_data'!A550="","",IF('[1]#source_data'!J550="","",'[1]#source_data'!J550))</f>
        <v>Unrestricted funding</v>
      </c>
      <c r="O547" s="4" t="str">
        <f>IF('[1]#source_data'!A550="","",IF('[1]#source_data'!K550="","",'[1]#source_data'!K550))</f>
        <v>Birmingham</v>
      </c>
      <c r="P547" s="4" t="str">
        <f>IF('[1]#source_data'!A550="","",IF(O547="","",VLOOKUP(O547,[1]!Table2[#All],2,FALSE)))</f>
        <v>E08000025</v>
      </c>
      <c r="Q547" s="4" t="str">
        <f>IF('[1]#source_data'!A550="","",IF(O547="","",VLOOKUP(O547,[1]!Table2[#All],3,FALSE)))</f>
        <v>MD</v>
      </c>
      <c r="R547" s="4" t="str">
        <f>IF('[1]#source_data'!A550="","",IF('[1]#source_data'!L550="","",'[1]#source_data'!L550))</f>
        <v>London</v>
      </c>
      <c r="S547" s="4" t="str">
        <f>IF('[1]#source_data'!A550="","",IF(R547="","",VLOOKUP(R547,[1]!Table2[#All],2,FALSE)))</f>
        <v>E12000007</v>
      </c>
      <c r="T547" s="4" t="str">
        <f>IF('[1]#source_data'!A550="","",IF(R547="","",VLOOKUP(R547,[1]!Table2[#All],3,FALSE)))</f>
        <v>RGN/GOR</v>
      </c>
      <c r="U547" s="4" t="str">
        <f>IF('[1]#source_data'!A550="","",IF('[1]#source_data'!M550="","",'[1]#source_data'!M550))</f>
        <v/>
      </c>
      <c r="V547" s="4" t="str">
        <f>IF('[1]#source_data'!A550="","",IF(U547="","",VLOOKUP(U547,[1]!Table2[#All],2,FALSE)))</f>
        <v/>
      </c>
      <c r="W547" s="4" t="str">
        <f>IF('[1]#source_data'!A550="","",IF(U547="","",VLOOKUP(U547,[1]!Table2[#All],3,FALSE)))</f>
        <v/>
      </c>
      <c r="X547" s="4" t="str">
        <f>IF('[1]#source_data'!A550="","",IF('[1]#source_data'!N550="","",'[1]#source_data'!N550))</f>
        <v/>
      </c>
      <c r="Y547" s="4" t="str">
        <f>IF('[1]#source_data'!A550="","",IF(X547="","",VLOOKUP(X547,[1]!Table2[#All],2,FALSE)))</f>
        <v/>
      </c>
      <c r="Z547" s="4" t="str">
        <f>IF('[1]#source_data'!A550="","",IF(X547="","",VLOOKUP(X547,[1]!Table2[#All],3,FALSE)))</f>
        <v/>
      </c>
      <c r="AA547" s="7">
        <f ca="1">IF('[1]#source_data'!A550="","",'[1]#fixed_data'!$B$7)</f>
        <v>46079</v>
      </c>
      <c r="AB547" s="4" t="str">
        <f>IF('[1]#source_data'!A550="","",'[1]#fixed_data'!$B$8)</f>
        <v>https://www.berkeleyfoundation.org.uk/</v>
      </c>
      <c r="AC547" s="4">
        <f>IF('[1]#source_data'!A550="","",IF('[1]#source_data'!O550="","",'[1]#source_data'!O550))</f>
        <v>0</v>
      </c>
    </row>
    <row r="548" spans="1:29" x14ac:dyDescent="0.25">
      <c r="A548" s="4" t="str">
        <f>IF('[1]#source_data'!A551="","",CONCATENATE('[1]#fixed_data'!$B$2&amp;'[1]#source_data'!A551))</f>
        <v>360G-BerkeleyFdn-FG1352</v>
      </c>
      <c r="B548" s="4" t="str">
        <f>IF('[1]#source_data'!A551="","",IF('[1]#source_data'!B551="","",'[1]#source_data'!B551))</f>
        <v>Match funding payment</v>
      </c>
      <c r="C548" s="4" t="str">
        <f>IF('[1]#source_data'!A551="","",IF('[1]#source_data'!C551="","",'[1]#source_data'!C551))</f>
        <v xml:space="preserve">Unrestricted grant provided to partner charities on a quarterly basis to match staff fundraising, volunteering time and donations through payroll giving, in line with the Berkeley Foundation's match funding policy. </v>
      </c>
      <c r="D548" s="4" t="str">
        <f>IF('[1]#source_data'!A551="","",'[1]#fixed_data'!$B$3)</f>
        <v>GBP</v>
      </c>
      <c r="E548" s="5">
        <f>IF('[1]#source_data'!A551="","",IF('[1]#source_data'!D551="","",'[1]#source_data'!D551))</f>
        <v>468.75</v>
      </c>
      <c r="F548" s="5">
        <f>IF('[1]#source_data'!A551="","",IF('[1]#source_data'!F551="","",'[1]#source_data'!F551))</f>
        <v>468.75</v>
      </c>
      <c r="G548" s="6">
        <f>IF('[1]#source_data'!A551="","",IF('[1]#source_data'!E551="","",'[1]#source_data'!E551))</f>
        <v>45322</v>
      </c>
      <c r="H548" s="4" t="str">
        <f>IF('[1]#source_data'!A551="","",IF(AND(J548="",K548=""),'[1]#fixed_data'!$B$4&amp;SUBSTITUTE(I548," ","-"),IF(J548="","GB-COH-"&amp;K548,IF(LEFT(J548,2)="SC","GB-SC-"&amp;J548,IF(AND(LEFT(J548,1)="1",LEN(J548)=6),"GB-NIC-"&amp;J548,IF(LEFT(J548,3)="NIC","GB-NIC-"&amp;SUBSTITUTE(J548,"NIC",""),IF(LEFT(J548,1)="X","GB-REV-"&amp;J548,"GB-CHC-"&amp;J548)))))))</f>
        <v>GB-CHC-276943</v>
      </c>
      <c r="I548" s="4" t="str">
        <f>IF('[1]#source_data'!A551="","",IF('[1]#source_data'!G551="","",'[1]#source_data'!G551))</f>
        <v>New Horizon Youth Centre</v>
      </c>
      <c r="J548" s="4">
        <f>IF('[1]#source_data'!A551="","",IF(ISBLANK('[1]#source_data'!H551),"",'[1]#source_data'!H551))</f>
        <v>276943</v>
      </c>
      <c r="K548" s="4" t="str">
        <f>IF('[1]#source_data'!A551="","",IF('[1]#source_data'!I551="","",TEXT('[1]#source_data'!I551,"00000000")))</f>
        <v/>
      </c>
      <c r="L548" s="4" t="str">
        <f>IF('[1]#source_data'!A551="","",'[1]#fixed_data'!$B$5)</f>
        <v>GB-CHC-1152596</v>
      </c>
      <c r="M548" s="4" t="str">
        <f>IF('[1]#source_data'!A551="","",'[1]#fixed_data'!$B$6)</f>
        <v>The Berkeley Foundation</v>
      </c>
      <c r="N548" s="4" t="str">
        <f>IF('[1]#source_data'!A551="","",IF('[1]#source_data'!J551="","",'[1]#source_data'!J551))</f>
        <v>Unrestricted funding</v>
      </c>
      <c r="O548" s="4" t="str">
        <f>IF('[1]#source_data'!A551="","",IF('[1]#source_data'!K551="","",'[1]#source_data'!K551))</f>
        <v>London</v>
      </c>
      <c r="P548" s="4" t="str">
        <f>IF('[1]#source_data'!A551="","",IF(O548="","",VLOOKUP(O548,[1]!Table2[#All],2,FALSE)))</f>
        <v>E12000007</v>
      </c>
      <c r="Q548" s="4" t="str">
        <f>IF('[1]#source_data'!A551="","",IF(O548="","",VLOOKUP(O548,[1]!Table2[#All],3,FALSE)))</f>
        <v>RGN/GOR</v>
      </c>
      <c r="R548" s="4" t="str">
        <f>IF('[1]#source_data'!A551="","",IF('[1]#source_data'!L551="","",'[1]#source_data'!L551))</f>
        <v/>
      </c>
      <c r="S548" s="4" t="str">
        <f>IF('[1]#source_data'!A551="","",IF(R548="","",VLOOKUP(R548,[1]!Table2[#All],2,FALSE)))</f>
        <v/>
      </c>
      <c r="T548" s="4" t="str">
        <f>IF('[1]#source_data'!A551="","",IF(R548="","",VLOOKUP(R548,[1]!Table2[#All],3,FALSE)))</f>
        <v/>
      </c>
      <c r="U548" s="4" t="str">
        <f>IF('[1]#source_data'!A551="","",IF('[1]#source_data'!M551="","",'[1]#source_data'!M551))</f>
        <v/>
      </c>
      <c r="V548" s="4" t="str">
        <f>IF('[1]#source_data'!A551="","",IF(U548="","",VLOOKUP(U548,[1]!Table2[#All],2,FALSE)))</f>
        <v/>
      </c>
      <c r="W548" s="4" t="str">
        <f>IF('[1]#source_data'!A551="","",IF(U548="","",VLOOKUP(U548,[1]!Table2[#All],3,FALSE)))</f>
        <v/>
      </c>
      <c r="X548" s="4" t="str">
        <f>IF('[1]#source_data'!A551="","",IF('[1]#source_data'!N551="","",'[1]#source_data'!N551))</f>
        <v/>
      </c>
      <c r="Y548" s="4" t="str">
        <f>IF('[1]#source_data'!A551="","",IF(X548="","",VLOOKUP(X548,[1]!Table2[#All],2,FALSE)))</f>
        <v/>
      </c>
      <c r="Z548" s="4" t="str">
        <f>IF('[1]#source_data'!A551="","",IF(X548="","",VLOOKUP(X548,[1]!Table2[#All],3,FALSE)))</f>
        <v/>
      </c>
      <c r="AA548" s="7">
        <f ca="1">IF('[1]#source_data'!A551="","",'[1]#fixed_data'!$B$7)</f>
        <v>46079</v>
      </c>
      <c r="AB548" s="4" t="str">
        <f>IF('[1]#source_data'!A551="","",'[1]#fixed_data'!$B$8)</f>
        <v>https://www.berkeleyfoundation.org.uk/</v>
      </c>
      <c r="AC548" s="4">
        <f>IF('[1]#source_data'!A551="","",IF('[1]#source_data'!O551="","",'[1]#source_data'!O551))</f>
        <v>0</v>
      </c>
    </row>
    <row r="549" spans="1:29" x14ac:dyDescent="0.25">
      <c r="A549" s="4" t="str">
        <f>IF('[1]#source_data'!A552="","",CONCATENATE('[1]#fixed_data'!$B$2&amp;'[1]#source_data'!A552))</f>
        <v>360G-BerkeleyFdn-FG1353</v>
      </c>
      <c r="B549" s="4" t="str">
        <f>IF('[1]#source_data'!A552="","",IF('[1]#source_data'!B552="","",'[1]#source_data'!B552))</f>
        <v>Match funding payment</v>
      </c>
      <c r="C549" s="4" t="str">
        <f>IF('[1]#source_data'!A552="","",IF('[1]#source_data'!C552="","",'[1]#source_data'!C552))</f>
        <v xml:space="preserve">Unrestricted grant provided to partner charities on a quarterly basis to match staff fundraising, volunteering time and donations through payroll giving, in line with the Berkeley Foundation's match funding policy. </v>
      </c>
      <c r="D549" s="4" t="str">
        <f>IF('[1]#source_data'!A552="","",'[1]#fixed_data'!$B$3)</f>
        <v>GBP</v>
      </c>
      <c r="E549" s="5">
        <f>IF('[1]#source_data'!A552="","",IF('[1]#source_data'!D552="","",'[1]#source_data'!D552))</f>
        <v>1378.5</v>
      </c>
      <c r="F549" s="5">
        <f>IF('[1]#source_data'!A552="","",IF('[1]#source_data'!F552="","",'[1]#source_data'!F552))</f>
        <v>1378.5</v>
      </c>
      <c r="G549" s="6">
        <f>IF('[1]#source_data'!A552="","",IF('[1]#source_data'!E552="","",'[1]#source_data'!E552))</f>
        <v>45322</v>
      </c>
      <c r="H549" s="4" t="str">
        <f>IF('[1]#source_data'!A552="","",IF(AND(J549="",K549=""),'[1]#fixed_data'!$B$4&amp;SUBSTITUTE(I549," ","-"),IF(J549="","GB-COH-"&amp;K549,IF(LEFT(J549,2)="SC","GB-SC-"&amp;J549,IF(AND(LEFT(J549,1)="1",LEN(J549)=6),"GB-NIC-"&amp;J549,IF(LEFT(J549,3)="NIC","GB-NIC-"&amp;SUBSTITUTE(J549,"NIC",""),IF(LEFT(J549,1)="X","GB-REV-"&amp;J549,"GB-CHC-"&amp;J549)))))))</f>
        <v>GB-CHC-1059029</v>
      </c>
      <c r="I549" s="4" t="str">
        <f>IF('[1]#source_data'!A552="","",IF('[1]#source_data'!G552="","",'[1]#source_data'!G552))</f>
        <v>Richard House Trust</v>
      </c>
      <c r="J549" s="4">
        <f>IF('[1]#source_data'!A552="","",IF(ISBLANK('[1]#source_data'!H552),"",'[1]#source_data'!H552))</f>
        <v>1059029</v>
      </c>
      <c r="K549" s="4" t="str">
        <f>IF('[1]#source_data'!A552="","",IF('[1]#source_data'!I552="","",TEXT('[1]#source_data'!I552,"00000000")))</f>
        <v/>
      </c>
      <c r="L549" s="4" t="str">
        <f>IF('[1]#source_data'!A552="","",'[1]#fixed_data'!$B$5)</f>
        <v>GB-CHC-1152596</v>
      </c>
      <c r="M549" s="4" t="str">
        <f>IF('[1]#source_data'!A552="","",'[1]#fixed_data'!$B$6)</f>
        <v>The Berkeley Foundation</v>
      </c>
      <c r="N549" s="4" t="str">
        <f>IF('[1]#source_data'!A552="","",IF('[1]#source_data'!J552="","",'[1]#source_data'!J552))</f>
        <v>Unrestricted funding</v>
      </c>
      <c r="O549" s="4" t="str">
        <f>IF('[1]#source_data'!A552="","",IF('[1]#source_data'!K552="","",'[1]#source_data'!K552))</f>
        <v>London</v>
      </c>
      <c r="P549" s="4" t="str">
        <f>IF('[1]#source_data'!A552="","",IF(O549="","",VLOOKUP(O549,[1]!Table2[#All],2,FALSE)))</f>
        <v>E12000007</v>
      </c>
      <c r="Q549" s="4" t="str">
        <f>IF('[1]#source_data'!A552="","",IF(O549="","",VLOOKUP(O549,[1]!Table2[#All],3,FALSE)))</f>
        <v>RGN/GOR</v>
      </c>
      <c r="R549" s="4" t="str">
        <f>IF('[1]#source_data'!A552="","",IF('[1]#source_data'!L552="","",'[1]#source_data'!L552))</f>
        <v/>
      </c>
      <c r="S549" s="4" t="str">
        <f>IF('[1]#source_data'!A552="","",IF(R549="","",VLOOKUP(R549,[1]!Table2[#All],2,FALSE)))</f>
        <v/>
      </c>
      <c r="T549" s="4" t="str">
        <f>IF('[1]#source_data'!A552="","",IF(R549="","",VLOOKUP(R549,[1]!Table2[#All],3,FALSE)))</f>
        <v/>
      </c>
      <c r="U549" s="4" t="str">
        <f>IF('[1]#source_data'!A552="","",IF('[1]#source_data'!M552="","",'[1]#source_data'!M552))</f>
        <v/>
      </c>
      <c r="V549" s="4" t="str">
        <f>IF('[1]#source_data'!A552="","",IF(U549="","",VLOOKUP(U549,[1]!Table2[#All],2,FALSE)))</f>
        <v/>
      </c>
      <c r="W549" s="4" t="str">
        <f>IF('[1]#source_data'!A552="","",IF(U549="","",VLOOKUP(U549,[1]!Table2[#All],3,FALSE)))</f>
        <v/>
      </c>
      <c r="X549" s="4" t="str">
        <f>IF('[1]#source_data'!A552="","",IF('[1]#source_data'!N552="","",'[1]#source_data'!N552))</f>
        <v/>
      </c>
      <c r="Y549" s="4" t="str">
        <f>IF('[1]#source_data'!A552="","",IF(X549="","",VLOOKUP(X549,[1]!Table2[#All],2,FALSE)))</f>
        <v/>
      </c>
      <c r="Z549" s="4" t="str">
        <f>IF('[1]#source_data'!A552="","",IF(X549="","",VLOOKUP(X549,[1]!Table2[#All],3,FALSE)))</f>
        <v/>
      </c>
      <c r="AA549" s="7">
        <f ca="1">IF('[1]#source_data'!A552="","",'[1]#fixed_data'!$B$7)</f>
        <v>46079</v>
      </c>
      <c r="AB549" s="4" t="str">
        <f>IF('[1]#source_data'!A552="","",'[1]#fixed_data'!$B$8)</f>
        <v>https://www.berkeleyfoundation.org.uk/</v>
      </c>
      <c r="AC549" s="4">
        <f>IF('[1]#source_data'!A552="","",IF('[1]#source_data'!O552="","",'[1]#source_data'!O552))</f>
        <v>0</v>
      </c>
    </row>
    <row r="550" spans="1:29" x14ac:dyDescent="0.25">
      <c r="A550" s="4" t="str">
        <f>IF('[1]#source_data'!A553="","",CONCATENATE('[1]#fixed_data'!$B$2&amp;'[1]#source_data'!A553))</f>
        <v>360G-BerkeleyFdn-GR10238</v>
      </c>
      <c r="B550" s="4" t="str">
        <f>IF('[1]#source_data'!A553="","",IF('[1]#source_data'!B553="","",'[1]#source_data'!B553))</f>
        <v>Strategic Partnership</v>
      </c>
      <c r="C550" s="4" t="str">
        <f>IF('[1]#source_data'!A553="","",IF('[1]#source_data'!C553="","",'[1]#source_data'!C553))</f>
        <v>The 2024-2027 renewal focuses on Brent’s place-based approach and frontline services, supporting Brent's Sky Light Centre to provide opportunities through these initiatives, including the implementation of Built for Zero to help end homelessness.</v>
      </c>
      <c r="D550" s="4" t="str">
        <f>IF('[1]#source_data'!A553="","",'[1]#fixed_data'!$B$3)</f>
        <v>GBP</v>
      </c>
      <c r="E550" s="5">
        <f>IF('[1]#source_data'!A553="","",IF('[1]#source_data'!D553="","",'[1]#source_data'!D553))</f>
        <v>777121</v>
      </c>
      <c r="F550" s="5">
        <f>IF('[1]#source_data'!A553="","",IF('[1]#source_data'!F553="","",'[1]#source_data'!F553))</f>
        <v>508928</v>
      </c>
      <c r="G550" s="6">
        <f>IF('[1]#source_data'!A553="","",IF('[1]#source_data'!E553="","",'[1]#source_data'!E553))</f>
        <v>45391</v>
      </c>
      <c r="H550" s="4" t="str">
        <f>IF('[1]#source_data'!A553="","",IF(AND(J550="",K550=""),'[1]#fixed_data'!$B$4&amp;SUBSTITUTE(I550," ","-"),IF(J550="","GB-COH-"&amp;K550,IF(LEFT(J550,2)="SC","GB-SC-"&amp;J550,IF(AND(LEFT(J550,1)="1",LEN(J550)=6),"GB-NIC-"&amp;J550,IF(LEFT(J550,3)="NIC","GB-NIC-"&amp;SUBSTITUTE(J550,"NIC",""),IF(LEFT(J550,1)="X","GB-REV-"&amp;J550,"GB-CHC-"&amp;J550)))))))</f>
        <v>GB-CHC-1082947</v>
      </c>
      <c r="I550" s="4" t="str">
        <f>IF('[1]#source_data'!A553="","",IF('[1]#source_data'!G553="","",'[1]#source_data'!G553))</f>
        <v>Crisis</v>
      </c>
      <c r="J550" s="4">
        <f>IF('[1]#source_data'!A553="","",IF(ISBLANK('[1]#source_data'!H553),"",'[1]#source_data'!H553))</f>
        <v>1082947</v>
      </c>
      <c r="K550" s="4" t="str">
        <f>IF('[1]#source_data'!A553="","",IF('[1]#source_data'!I553="","",TEXT('[1]#source_data'!I553,"00000000")))</f>
        <v/>
      </c>
      <c r="L550" s="4" t="str">
        <f>IF('[1]#source_data'!A553="","",'[1]#fixed_data'!$B$5)</f>
        <v>GB-CHC-1152596</v>
      </c>
      <c r="M550" s="4" t="str">
        <f>IF('[1]#source_data'!A553="","",'[1]#fixed_data'!$B$6)</f>
        <v>The Berkeley Foundation</v>
      </c>
      <c r="N550" s="4" t="str">
        <f>IF('[1]#source_data'!A553="","",IF('[1]#source_data'!J553="","",'[1]#source_data'!J553))</f>
        <v>A Safe Place to Call Home</v>
      </c>
      <c r="O550" s="4" t="str">
        <f>IF('[1]#source_data'!A553="","",IF('[1]#source_data'!K553="","",'[1]#source_data'!K553))</f>
        <v>London</v>
      </c>
      <c r="P550" s="4" t="str">
        <f>IF('[1]#source_data'!A553="","",IF(O550="","",VLOOKUP(O550,[1]!Table2[#All],2,FALSE)))</f>
        <v>E12000007</v>
      </c>
      <c r="Q550" s="4" t="str">
        <f>IF('[1]#source_data'!A553="","",IF(O550="","",VLOOKUP(O550,[1]!Table2[#All],3,FALSE)))</f>
        <v>RGN/GOR</v>
      </c>
      <c r="R550" s="4" t="str">
        <f>IF('[1]#source_data'!A553="","",IF('[1]#source_data'!L553="","",'[1]#source_data'!L553))</f>
        <v/>
      </c>
      <c r="S550" s="4" t="str">
        <f>IF('[1]#source_data'!A553="","",IF(R550="","",VLOOKUP(R550,[1]!Table2[#All],2,FALSE)))</f>
        <v/>
      </c>
      <c r="T550" s="4" t="str">
        <f>IF('[1]#source_data'!A553="","",IF(R550="","",VLOOKUP(R550,[1]!Table2[#All],3,FALSE)))</f>
        <v/>
      </c>
      <c r="U550" s="4" t="str">
        <f>IF('[1]#source_data'!A553="","",IF('[1]#source_data'!M553="","",'[1]#source_data'!M553))</f>
        <v/>
      </c>
      <c r="V550" s="4" t="str">
        <f>IF('[1]#source_data'!A553="","",IF(U550="","",VLOOKUP(U550,[1]!Table2[#All],2,FALSE)))</f>
        <v/>
      </c>
      <c r="W550" s="4" t="str">
        <f>IF('[1]#source_data'!A553="","",IF(U550="","",VLOOKUP(U550,[1]!Table2[#All],3,FALSE)))</f>
        <v/>
      </c>
      <c r="X550" s="4" t="str">
        <f>IF('[1]#source_data'!A553="","",IF('[1]#source_data'!N553="","",'[1]#source_data'!N553))</f>
        <v/>
      </c>
      <c r="Y550" s="4" t="str">
        <f>IF('[1]#source_data'!A553="","",IF(X550="","",VLOOKUP(X550,[1]!Table2[#All],2,FALSE)))</f>
        <v/>
      </c>
      <c r="Z550" s="4" t="str">
        <f>IF('[1]#source_data'!A553="","",IF(X550="","",VLOOKUP(X550,[1]!Table2[#All],3,FALSE)))</f>
        <v/>
      </c>
      <c r="AA550" s="7">
        <f ca="1">IF('[1]#source_data'!A553="","",'[1]#fixed_data'!$B$7)</f>
        <v>46079</v>
      </c>
      <c r="AB550" s="4" t="str">
        <f>IF('[1]#source_data'!A553="","",'[1]#fixed_data'!$B$8)</f>
        <v>https://www.berkeleyfoundation.org.uk/</v>
      </c>
      <c r="AC550" s="4">
        <f>IF('[1]#source_data'!A553="","",IF('[1]#source_data'!O553="","",'[1]#source_data'!O553))</f>
        <v>36</v>
      </c>
    </row>
    <row r="551" spans="1:29" x14ac:dyDescent="0.25">
      <c r="A551" s="4" t="str">
        <f>IF('[1]#source_data'!A554="","",CONCATENATE('[1]#fixed_data'!$B$2&amp;'[1]#source_data'!A554))</f>
        <v>360G-BerkeleyFdn-GR10239</v>
      </c>
      <c r="B551" s="4" t="str">
        <f>IF('[1]#source_data'!A554="","",IF('[1]#source_data'!B554="","",'[1]#source_data'!B554))</f>
        <v>Development Fund</v>
      </c>
      <c r="C551" s="4" t="str">
        <f>IF('[1]#source_data'!A554="","",IF('[1]#source_data'!C554="","",'[1]#source_data'!C554))</f>
        <v>A grant provided as an uplift to support Years 2 and 3 of the Youth Voice Programme.</v>
      </c>
      <c r="D551" s="4" t="str">
        <f>IF('[1]#source_data'!A554="","",'[1]#fixed_data'!$B$3)</f>
        <v>GBP</v>
      </c>
      <c r="E551" s="5">
        <f>IF('[1]#source_data'!A554="","",IF('[1]#source_data'!D554="","",'[1]#source_data'!D554))</f>
        <v>10092</v>
      </c>
      <c r="F551" s="5">
        <f>IF('[1]#source_data'!A554="","",IF('[1]#source_data'!F554="","",'[1]#source_data'!F554))</f>
        <v>3992</v>
      </c>
      <c r="G551" s="6">
        <f>IF('[1]#source_data'!A554="","",IF('[1]#source_data'!E554="","",'[1]#source_data'!E554))</f>
        <v>45391</v>
      </c>
      <c r="H551" s="4" t="str">
        <f>IF('[1]#source_data'!A554="","",IF(AND(J551="",K551=""),'[1]#fixed_data'!$B$4&amp;SUBSTITUTE(I551," ","-"),IF(J551="","GB-COH-"&amp;K551,IF(LEFT(J551,2)="SC","GB-SC-"&amp;J551,IF(AND(LEFT(J551,1)="1",LEN(J551)=6),"GB-NIC-"&amp;J551,IF(LEFT(J551,3)="NIC","GB-NIC-"&amp;SUBSTITUTE(J551,"NIC",""),IF(LEFT(J551,1)="X","GB-REV-"&amp;J551,"GB-CHC-"&amp;J551)))))))</f>
        <v>GB-CHC-1080154</v>
      </c>
      <c r="I551" s="4" t="str">
        <f>IF('[1]#source_data'!A554="","",IF('[1]#source_data'!G554="","",'[1]#source_data'!G554))</f>
        <v>St Basils</v>
      </c>
      <c r="J551" s="4">
        <f>IF('[1]#source_data'!A554="","",IF(ISBLANK('[1]#source_data'!H554),"",'[1]#source_data'!H554))</f>
        <v>1080154</v>
      </c>
      <c r="K551" s="4" t="str">
        <f>IF('[1]#source_data'!A554="","",IF('[1]#source_data'!I554="","",TEXT('[1]#source_data'!I554,"00000000")))</f>
        <v/>
      </c>
      <c r="L551" s="4" t="str">
        <f>IF('[1]#source_data'!A554="","",'[1]#fixed_data'!$B$5)</f>
        <v>GB-CHC-1152596</v>
      </c>
      <c r="M551" s="4" t="str">
        <f>IF('[1]#source_data'!A554="","",'[1]#fixed_data'!$B$6)</f>
        <v>The Berkeley Foundation</v>
      </c>
      <c r="N551" s="4" t="str">
        <f>IF('[1]#source_data'!A554="","",IF('[1]#source_data'!J554="","",'[1]#source_data'!J554))</f>
        <v>A Safe Place to Call Home</v>
      </c>
      <c r="O551" s="4" t="str">
        <f>IF('[1]#source_data'!A554="","",IF('[1]#source_data'!K554="","",'[1]#source_data'!K554))</f>
        <v>Birmingham</v>
      </c>
      <c r="P551" s="4" t="str">
        <f>IF('[1]#source_data'!A554="","",IF(O551="","",VLOOKUP(O551,[1]!Table2[#All],2,FALSE)))</f>
        <v>E08000025</v>
      </c>
      <c r="Q551" s="4" t="str">
        <f>IF('[1]#source_data'!A554="","",IF(O551="","",VLOOKUP(O551,[1]!Table2[#All],3,FALSE)))</f>
        <v>MD</v>
      </c>
      <c r="R551" s="4" t="str">
        <f>IF('[1]#source_data'!A554="","",IF('[1]#source_data'!L554="","",'[1]#source_data'!L554))</f>
        <v/>
      </c>
      <c r="S551" s="4" t="str">
        <f>IF('[1]#source_data'!A554="","",IF(R551="","",VLOOKUP(R551,[1]!Table2[#All],2,FALSE)))</f>
        <v/>
      </c>
      <c r="T551" s="4" t="str">
        <f>IF('[1]#source_data'!A554="","",IF(R551="","",VLOOKUP(R551,[1]!Table2[#All],3,FALSE)))</f>
        <v/>
      </c>
      <c r="U551" s="4" t="str">
        <f>IF('[1]#source_data'!A554="","",IF('[1]#source_data'!M554="","",'[1]#source_data'!M554))</f>
        <v/>
      </c>
      <c r="V551" s="4" t="str">
        <f>IF('[1]#source_data'!A554="","",IF(U551="","",VLOOKUP(U551,[1]!Table2[#All],2,FALSE)))</f>
        <v/>
      </c>
      <c r="W551" s="4" t="str">
        <f>IF('[1]#source_data'!A554="","",IF(U551="","",VLOOKUP(U551,[1]!Table2[#All],3,FALSE)))</f>
        <v/>
      </c>
      <c r="X551" s="4" t="str">
        <f>IF('[1]#source_data'!A554="","",IF('[1]#source_data'!N554="","",'[1]#source_data'!N554))</f>
        <v/>
      </c>
      <c r="Y551" s="4" t="str">
        <f>IF('[1]#source_data'!A554="","",IF(X551="","",VLOOKUP(X551,[1]!Table2[#All],2,FALSE)))</f>
        <v/>
      </c>
      <c r="Z551" s="4" t="str">
        <f>IF('[1]#source_data'!A554="","",IF(X551="","",VLOOKUP(X551,[1]!Table2[#All],3,FALSE)))</f>
        <v/>
      </c>
      <c r="AA551" s="7">
        <f ca="1">IF('[1]#source_data'!A554="","",'[1]#fixed_data'!$B$7)</f>
        <v>46079</v>
      </c>
      <c r="AB551" s="4" t="str">
        <f>IF('[1]#source_data'!A554="","",'[1]#fixed_data'!$B$8)</f>
        <v>https://www.berkeleyfoundation.org.uk/</v>
      </c>
      <c r="AC551" s="4">
        <f>IF('[1]#source_data'!A554="","",IF('[1]#source_data'!O554="","",'[1]#source_data'!O554))</f>
        <v>0</v>
      </c>
    </row>
    <row r="552" spans="1:29" x14ac:dyDescent="0.25">
      <c r="A552" s="4" t="str">
        <f>IF('[1]#source_data'!A555="","",CONCATENATE('[1]#fixed_data'!$B$2&amp;'[1]#source_data'!A555))</f>
        <v>360G-BerkeleyFdn-FG1354</v>
      </c>
      <c r="B552" s="4" t="str">
        <f>IF('[1]#source_data'!A555="","",IF('[1]#source_data'!B555="","",'[1]#source_data'!B555))</f>
        <v>Match funding payment</v>
      </c>
      <c r="C552" s="4" t="str">
        <f>IF('[1]#source_data'!A555="","",IF('[1]#source_data'!C555="","",'[1]#source_data'!C555))</f>
        <v xml:space="preserve">Unrestricted grant provided to partner charities on a quarterly basis to match staff fundraising, volunteering time and donations through payroll giving, in line with the Berkeley Foundation's match funding policy. </v>
      </c>
      <c r="D552" s="4" t="str">
        <f>IF('[1]#source_data'!A555="","",'[1]#fixed_data'!$B$3)</f>
        <v>GBP</v>
      </c>
      <c r="E552" s="5">
        <f>IF('[1]#source_data'!A555="","",IF('[1]#source_data'!D555="","",'[1]#source_data'!D555))</f>
        <v>5843.75</v>
      </c>
      <c r="F552" s="5">
        <f>IF('[1]#source_data'!A555="","",IF('[1]#source_data'!F555="","",'[1]#source_data'!F555))</f>
        <v>5843.75</v>
      </c>
      <c r="G552" s="6">
        <f>IF('[1]#source_data'!A555="","",IF('[1]#source_data'!E555="","",'[1]#source_data'!E555))</f>
        <v>45412</v>
      </c>
      <c r="H552" s="4" t="str">
        <f>IF('[1]#source_data'!A555="","",IF(AND(J552="",K552=""),'[1]#fixed_data'!$B$4&amp;SUBSTITUTE(I552," ","-"),IF(J552="","GB-COH-"&amp;K552,IF(LEFT(J552,2)="SC","GB-SC-"&amp;J552,IF(AND(LEFT(J552,1)="1",LEN(J552)=6),"GB-NIC-"&amp;J552,IF(LEFT(J552,3)="NIC","GB-NIC-"&amp;SUBSTITUTE(J552,"NIC",""),IF(LEFT(J552,1)="X","GB-REV-"&amp;J552,"GB-CHC-"&amp;J552)))))))</f>
        <v>GB-CHC-801355</v>
      </c>
      <c r="I552" s="4" t="str">
        <f>IF('[1]#source_data'!A555="","",IF('[1]#source_data'!G555="","",'[1]#source_data'!G555))</f>
        <v>St Giles Trust</v>
      </c>
      <c r="J552" s="4">
        <f>IF('[1]#source_data'!A555="","",IF(ISBLANK('[1]#source_data'!H555),"",'[1]#source_data'!H555))</f>
        <v>801355</v>
      </c>
      <c r="K552" s="4" t="str">
        <f>IF('[1]#source_data'!A555="","",IF('[1]#source_data'!I555="","",TEXT('[1]#source_data'!I555,"00000000")))</f>
        <v/>
      </c>
      <c r="L552" s="4" t="str">
        <f>IF('[1]#source_data'!A555="","",'[1]#fixed_data'!$B$5)</f>
        <v>GB-CHC-1152596</v>
      </c>
      <c r="M552" s="4" t="str">
        <f>IF('[1]#source_data'!A555="","",'[1]#fixed_data'!$B$6)</f>
        <v>The Berkeley Foundation</v>
      </c>
      <c r="N552" s="4" t="str">
        <f>IF('[1]#source_data'!A555="","",IF('[1]#source_data'!J555="","",'[1]#source_data'!J555))</f>
        <v>Unrestricted funding</v>
      </c>
      <c r="O552" s="4" t="str">
        <f>IF('[1]#source_data'!A555="","",IF('[1]#source_data'!K555="","",'[1]#source_data'!K555))</f>
        <v>London</v>
      </c>
      <c r="P552" s="4" t="str">
        <f>IF('[1]#source_data'!A555="","",IF(O552="","",VLOOKUP(O552,[1]!Table2[#All],2,FALSE)))</f>
        <v>E12000007</v>
      </c>
      <c r="Q552" s="4" t="str">
        <f>IF('[1]#source_data'!A555="","",IF(O552="","",VLOOKUP(O552,[1]!Table2[#All],3,FALSE)))</f>
        <v>RGN/GOR</v>
      </c>
      <c r="R552" s="4" t="str">
        <f>IF('[1]#source_data'!A555="","",IF('[1]#source_data'!L555="","",'[1]#source_data'!L555))</f>
        <v/>
      </c>
      <c r="S552" s="4" t="str">
        <f>IF('[1]#source_data'!A555="","",IF(R552="","",VLOOKUP(R552,[1]!Table2[#All],2,FALSE)))</f>
        <v/>
      </c>
      <c r="T552" s="4" t="str">
        <f>IF('[1]#source_data'!A555="","",IF(R552="","",VLOOKUP(R552,[1]!Table2[#All],3,FALSE)))</f>
        <v/>
      </c>
      <c r="U552" s="4" t="str">
        <f>IF('[1]#source_data'!A555="","",IF('[1]#source_data'!M555="","",'[1]#source_data'!M555))</f>
        <v/>
      </c>
      <c r="V552" s="4" t="str">
        <f>IF('[1]#source_data'!A555="","",IF(U552="","",VLOOKUP(U552,[1]!Table2[#All],2,FALSE)))</f>
        <v/>
      </c>
      <c r="W552" s="4" t="str">
        <f>IF('[1]#source_data'!A555="","",IF(U552="","",VLOOKUP(U552,[1]!Table2[#All],3,FALSE)))</f>
        <v/>
      </c>
      <c r="X552" s="4" t="str">
        <f>IF('[1]#source_data'!A555="","",IF('[1]#source_data'!N555="","",'[1]#source_data'!N555))</f>
        <v/>
      </c>
      <c r="Y552" s="4" t="str">
        <f>IF('[1]#source_data'!A555="","",IF(X552="","",VLOOKUP(X552,[1]!Table2[#All],2,FALSE)))</f>
        <v/>
      </c>
      <c r="Z552" s="4" t="str">
        <f>IF('[1]#source_data'!A555="","",IF(X552="","",VLOOKUP(X552,[1]!Table2[#All],3,FALSE)))</f>
        <v/>
      </c>
      <c r="AA552" s="7">
        <f ca="1">IF('[1]#source_data'!A555="","",'[1]#fixed_data'!$B$7)</f>
        <v>46079</v>
      </c>
      <c r="AB552" s="4" t="str">
        <f>IF('[1]#source_data'!A555="","",'[1]#fixed_data'!$B$8)</f>
        <v>https://www.berkeleyfoundation.org.uk/</v>
      </c>
      <c r="AC552" s="4">
        <f>IF('[1]#source_data'!A555="","",IF('[1]#source_data'!O555="","",'[1]#source_data'!O555))</f>
        <v>0</v>
      </c>
    </row>
    <row r="553" spans="1:29" x14ac:dyDescent="0.25">
      <c r="A553" s="4" t="str">
        <f>IF('[1]#source_data'!A556="","",CONCATENATE('[1]#fixed_data'!$B$2&amp;'[1]#source_data'!A556))</f>
        <v>360G-BerkeleyFdn-FG1355</v>
      </c>
      <c r="B553" s="4" t="str">
        <f>IF('[1]#source_data'!A556="","",IF('[1]#source_data'!B556="","",'[1]#source_data'!B556))</f>
        <v>Match funding payment</v>
      </c>
      <c r="C553" s="4" t="str">
        <f>IF('[1]#source_data'!A556="","",IF('[1]#source_data'!C556="","",'[1]#source_data'!C556))</f>
        <v xml:space="preserve">Unrestricted grant provided to partner charities on a quarterly basis to match staff fundraising, volunteering time and donations through payroll giving, in line with the Berkeley Foundation's match funding policy. </v>
      </c>
      <c r="D553" s="4" t="str">
        <f>IF('[1]#source_data'!A556="","",'[1]#fixed_data'!$B$3)</f>
        <v>GBP</v>
      </c>
      <c r="E553" s="5">
        <f>IF('[1]#source_data'!A556="","",IF('[1]#source_data'!D556="","",'[1]#source_data'!D556))</f>
        <v>8534.58</v>
      </c>
      <c r="F553" s="5">
        <f>IF('[1]#source_data'!A556="","",IF('[1]#source_data'!F556="","",'[1]#source_data'!F556))</f>
        <v>8534.58</v>
      </c>
      <c r="G553" s="6">
        <f>IF('[1]#source_data'!A556="","",IF('[1]#source_data'!E556="","",'[1]#source_data'!E556))</f>
        <v>45412</v>
      </c>
      <c r="H553" s="4" t="str">
        <f>IF('[1]#source_data'!A556="","",IF(AND(J553="",K553=""),'[1]#fixed_data'!$B$4&amp;SUBSTITUTE(I553," ","-"),IF(J553="","GB-COH-"&amp;K553,IF(LEFT(J553,2)="SC","GB-SC-"&amp;J553,IF(AND(LEFT(J553,1)="1",LEN(J553)=6),"GB-NIC-"&amp;J553,IF(LEFT(J553,3)="NIC","GB-NIC-"&amp;SUBSTITUTE(J553,"NIC",""),IF(LEFT(J553,1)="X","GB-REV-"&amp;J553,"GB-CHC-"&amp;J553)))))))</f>
        <v>GB-CHC-1068841</v>
      </c>
      <c r="I553" s="4" t="str">
        <f>IF('[1]#source_data'!A556="","",IF('[1]#source_data'!G556="","",'[1]#source_data'!G556))</f>
        <v>Action for Kids Charitable Trust</v>
      </c>
      <c r="J553" s="4">
        <f>IF('[1]#source_data'!A556="","",IF(ISBLANK('[1]#source_data'!H556),"",'[1]#source_data'!H556))</f>
        <v>1068841</v>
      </c>
      <c r="K553" s="4" t="str">
        <f>IF('[1]#source_data'!A556="","",IF('[1]#source_data'!I556="","",TEXT('[1]#source_data'!I556,"00000000")))</f>
        <v/>
      </c>
      <c r="L553" s="4" t="str">
        <f>IF('[1]#source_data'!A556="","",'[1]#fixed_data'!$B$5)</f>
        <v>GB-CHC-1152596</v>
      </c>
      <c r="M553" s="4" t="str">
        <f>IF('[1]#source_data'!A556="","",'[1]#fixed_data'!$B$6)</f>
        <v>The Berkeley Foundation</v>
      </c>
      <c r="N553" s="4" t="str">
        <f>IF('[1]#source_data'!A556="","",IF('[1]#source_data'!J556="","",'[1]#source_data'!J556))</f>
        <v>Unrestricted funding</v>
      </c>
      <c r="O553" s="4" t="str">
        <f>IF('[1]#source_data'!A556="","",IF('[1]#source_data'!K556="","",'[1]#source_data'!K556))</f>
        <v>London</v>
      </c>
      <c r="P553" s="4" t="str">
        <f>IF('[1]#source_data'!A556="","",IF(O553="","",VLOOKUP(O553,[1]!Table2[#All],2,FALSE)))</f>
        <v>E12000007</v>
      </c>
      <c r="Q553" s="4" t="str">
        <f>IF('[1]#source_data'!A556="","",IF(O553="","",VLOOKUP(O553,[1]!Table2[#All],3,FALSE)))</f>
        <v>RGN/GOR</v>
      </c>
      <c r="R553" s="4" t="str">
        <f>IF('[1]#source_data'!A556="","",IF('[1]#source_data'!L556="","",'[1]#source_data'!L556))</f>
        <v/>
      </c>
      <c r="S553" s="4" t="str">
        <f>IF('[1]#source_data'!A556="","",IF(R553="","",VLOOKUP(R553,[1]!Table2[#All],2,FALSE)))</f>
        <v/>
      </c>
      <c r="T553" s="4" t="str">
        <f>IF('[1]#source_data'!A556="","",IF(R553="","",VLOOKUP(R553,[1]!Table2[#All],3,FALSE)))</f>
        <v/>
      </c>
      <c r="U553" s="4" t="str">
        <f>IF('[1]#source_data'!A556="","",IF('[1]#source_data'!M556="","",'[1]#source_data'!M556))</f>
        <v/>
      </c>
      <c r="V553" s="4" t="str">
        <f>IF('[1]#source_data'!A556="","",IF(U553="","",VLOOKUP(U553,[1]!Table2[#All],2,FALSE)))</f>
        <v/>
      </c>
      <c r="W553" s="4" t="str">
        <f>IF('[1]#source_data'!A556="","",IF(U553="","",VLOOKUP(U553,[1]!Table2[#All],3,FALSE)))</f>
        <v/>
      </c>
      <c r="X553" s="4" t="str">
        <f>IF('[1]#source_data'!A556="","",IF('[1]#source_data'!N556="","",'[1]#source_data'!N556))</f>
        <v/>
      </c>
      <c r="Y553" s="4" t="str">
        <f>IF('[1]#source_data'!A556="","",IF(X553="","",VLOOKUP(X553,[1]!Table2[#All],2,FALSE)))</f>
        <v/>
      </c>
      <c r="Z553" s="4" t="str">
        <f>IF('[1]#source_data'!A556="","",IF(X553="","",VLOOKUP(X553,[1]!Table2[#All],3,FALSE)))</f>
        <v/>
      </c>
      <c r="AA553" s="7">
        <f ca="1">IF('[1]#source_data'!A556="","",'[1]#fixed_data'!$B$7)</f>
        <v>46079</v>
      </c>
      <c r="AB553" s="4" t="str">
        <f>IF('[1]#source_data'!A556="","",'[1]#fixed_data'!$B$8)</f>
        <v>https://www.berkeleyfoundation.org.uk/</v>
      </c>
      <c r="AC553" s="4">
        <f>IF('[1]#source_data'!A556="","",IF('[1]#source_data'!O556="","",'[1]#source_data'!O556))</f>
        <v>0</v>
      </c>
    </row>
    <row r="554" spans="1:29" x14ac:dyDescent="0.25">
      <c r="A554" s="4" t="str">
        <f>IF('[1]#source_data'!A557="","",CONCATENATE('[1]#fixed_data'!$B$2&amp;'[1]#source_data'!A557))</f>
        <v>360G-BerkeleyFdn-FG1356</v>
      </c>
      <c r="B554" s="4" t="str">
        <f>IF('[1]#source_data'!A557="","",IF('[1]#source_data'!B557="","",'[1]#source_data'!B557))</f>
        <v>Match funding payment</v>
      </c>
      <c r="C554" s="4" t="str">
        <f>IF('[1]#source_data'!A557="","",IF('[1]#source_data'!C557="","",'[1]#source_data'!C557))</f>
        <v xml:space="preserve">Unrestricted grant provided to partner charities on a quarterly basis to match staff fundraising, volunteering time and donations through payroll giving, in line with the Berkeley Foundation's match funding policy. </v>
      </c>
      <c r="D554" s="4" t="str">
        <f>IF('[1]#source_data'!A557="","",'[1]#fixed_data'!$B$3)</f>
        <v>GBP</v>
      </c>
      <c r="E554" s="5">
        <f>IF('[1]#source_data'!A557="","",IF('[1]#source_data'!D557="","",'[1]#source_data'!D557))</f>
        <v>5324.25</v>
      </c>
      <c r="F554" s="5">
        <f>IF('[1]#source_data'!A557="","",IF('[1]#source_data'!F557="","",'[1]#source_data'!F557))</f>
        <v>5324.25</v>
      </c>
      <c r="G554" s="6">
        <f>IF('[1]#source_data'!A557="","",IF('[1]#source_data'!E557="","",'[1]#source_data'!E557))</f>
        <v>45412</v>
      </c>
      <c r="H554" s="4" t="str">
        <f>IF('[1]#source_data'!A557="","",IF(AND(J554="",K554=""),'[1]#fixed_data'!$B$4&amp;SUBSTITUTE(I554," ","-"),IF(J554="","GB-COH-"&amp;K554,IF(LEFT(J554,2)="SC","GB-SC-"&amp;J554,IF(AND(LEFT(J554,1)="1",LEN(J554)=6),"GB-NIC-"&amp;J554,IF(LEFT(J554,3)="NIC","GB-NIC-"&amp;SUBSTITUTE(J554,"NIC",""),IF(LEFT(J554,1)="X","GB-REV-"&amp;J554,"GB-CHC-"&amp;J554)))))))</f>
        <v>GB-CHC-271028</v>
      </c>
      <c r="I554" s="4" t="str">
        <f>IF('[1]#source_data'!A557="","",IF('[1]#source_data'!G557="","",'[1]#source_data'!G557))</f>
        <v>National Schizophrenia Fellowship (Rethink Mental Illness)</v>
      </c>
      <c r="J554" s="4">
        <f>IF('[1]#source_data'!A557="","",IF(ISBLANK('[1]#source_data'!H557),"",'[1]#source_data'!H557))</f>
        <v>271028</v>
      </c>
      <c r="K554" s="4" t="str">
        <f>IF('[1]#source_data'!A557="","",IF('[1]#source_data'!I557="","",TEXT('[1]#source_data'!I557,"00000000")))</f>
        <v/>
      </c>
      <c r="L554" s="4" t="str">
        <f>IF('[1]#source_data'!A557="","",'[1]#fixed_data'!$B$5)</f>
        <v>GB-CHC-1152596</v>
      </c>
      <c r="M554" s="4" t="str">
        <f>IF('[1]#source_data'!A557="","",'[1]#fixed_data'!$B$6)</f>
        <v>The Berkeley Foundation</v>
      </c>
      <c r="N554" s="4" t="str">
        <f>IF('[1]#source_data'!A557="","",IF('[1]#source_data'!J557="","",'[1]#source_data'!J557))</f>
        <v>Unrestricted funding</v>
      </c>
      <c r="O554" s="4" t="str">
        <f>IF('[1]#source_data'!A557="","",IF('[1]#source_data'!K557="","",'[1]#source_data'!K557))</f>
        <v>London</v>
      </c>
      <c r="P554" s="4" t="str">
        <f>IF('[1]#source_data'!A557="","",IF(O554="","",VLOOKUP(O554,[1]!Table2[#All],2,FALSE)))</f>
        <v>E12000007</v>
      </c>
      <c r="Q554" s="4" t="str">
        <f>IF('[1]#source_data'!A557="","",IF(O554="","",VLOOKUP(O554,[1]!Table2[#All],3,FALSE)))</f>
        <v>RGN/GOR</v>
      </c>
      <c r="R554" s="4" t="str">
        <f>IF('[1]#source_data'!A557="","",IF('[1]#source_data'!L557="","",'[1]#source_data'!L557))</f>
        <v/>
      </c>
      <c r="S554" s="4" t="str">
        <f>IF('[1]#source_data'!A557="","",IF(R554="","",VLOOKUP(R554,[1]!Table2[#All],2,FALSE)))</f>
        <v/>
      </c>
      <c r="T554" s="4" t="str">
        <f>IF('[1]#source_data'!A557="","",IF(R554="","",VLOOKUP(R554,[1]!Table2[#All],3,FALSE)))</f>
        <v/>
      </c>
      <c r="U554" s="4" t="str">
        <f>IF('[1]#source_data'!A557="","",IF('[1]#source_data'!M557="","",'[1]#source_data'!M557))</f>
        <v/>
      </c>
      <c r="V554" s="4" t="str">
        <f>IF('[1]#source_data'!A557="","",IF(U554="","",VLOOKUP(U554,[1]!Table2[#All],2,FALSE)))</f>
        <v/>
      </c>
      <c r="W554" s="4" t="str">
        <f>IF('[1]#source_data'!A557="","",IF(U554="","",VLOOKUP(U554,[1]!Table2[#All],3,FALSE)))</f>
        <v/>
      </c>
      <c r="X554" s="4" t="str">
        <f>IF('[1]#source_data'!A557="","",IF('[1]#source_data'!N557="","",'[1]#source_data'!N557))</f>
        <v/>
      </c>
      <c r="Y554" s="4" t="str">
        <f>IF('[1]#source_data'!A557="","",IF(X554="","",VLOOKUP(X554,[1]!Table2[#All],2,FALSE)))</f>
        <v/>
      </c>
      <c r="Z554" s="4" t="str">
        <f>IF('[1]#source_data'!A557="","",IF(X554="","",VLOOKUP(X554,[1]!Table2[#All],3,FALSE)))</f>
        <v/>
      </c>
      <c r="AA554" s="7">
        <f ca="1">IF('[1]#source_data'!A557="","",'[1]#fixed_data'!$B$7)</f>
        <v>46079</v>
      </c>
      <c r="AB554" s="4" t="str">
        <f>IF('[1]#source_data'!A557="","",'[1]#fixed_data'!$B$8)</f>
        <v>https://www.berkeleyfoundation.org.uk/</v>
      </c>
      <c r="AC554" s="4">
        <f>IF('[1]#source_data'!A557="","",IF('[1]#source_data'!O557="","",'[1]#source_data'!O557))</f>
        <v>0</v>
      </c>
    </row>
    <row r="555" spans="1:29" x14ac:dyDescent="0.25">
      <c r="A555" s="4" t="str">
        <f>IF('[1]#source_data'!A558="","",CONCATENATE('[1]#fixed_data'!$B$2&amp;'[1]#source_data'!A558))</f>
        <v>360G-BerkeleyFdn-FG1357</v>
      </c>
      <c r="B555" s="4" t="str">
        <f>IF('[1]#source_data'!A558="","",IF('[1]#source_data'!B558="","",'[1]#source_data'!B558))</f>
        <v>Match funding payment</v>
      </c>
      <c r="C555" s="4" t="str">
        <f>IF('[1]#source_data'!A558="","",IF('[1]#source_data'!C558="","",'[1]#source_data'!C558))</f>
        <v xml:space="preserve">Unrestricted grant provided to partner charities on a quarterly basis to match staff fundraising, volunteering time and donations through payroll giving, in line with the Berkeley Foundation's match funding policy. </v>
      </c>
      <c r="D555" s="4" t="str">
        <f>IF('[1]#source_data'!A558="","",'[1]#fixed_data'!$B$3)</f>
        <v>GBP</v>
      </c>
      <c r="E555" s="5">
        <f>IF('[1]#source_data'!A558="","",IF('[1]#source_data'!D558="","",'[1]#source_data'!D558))</f>
        <v>8790</v>
      </c>
      <c r="F555" s="5">
        <f>IF('[1]#source_data'!A558="","",IF('[1]#source_data'!F558="","",'[1]#source_data'!F558))</f>
        <v>8790</v>
      </c>
      <c r="G555" s="6">
        <f>IF('[1]#source_data'!A558="","",IF('[1]#source_data'!E558="","",'[1]#source_data'!E558))</f>
        <v>45412</v>
      </c>
      <c r="H555" s="4" t="str">
        <f>IF('[1]#source_data'!A558="","",IF(AND(J555="",K555=""),'[1]#fixed_data'!$B$4&amp;SUBSTITUTE(I555," ","-"),IF(J555="","GB-COH-"&amp;K555,IF(LEFT(J555,2)="SC","GB-SC-"&amp;J555,IF(AND(LEFT(J555,1)="1",LEN(J555)=6),"GB-NIC-"&amp;J555,IF(LEFT(J555,3)="NIC","GB-NIC-"&amp;SUBSTITUTE(J555,"NIC",""),IF(LEFT(J555,1)="X","GB-REV-"&amp;J555,"GB-CHC-"&amp;J555)))))))</f>
        <v>GB-CHC-303145</v>
      </c>
      <c r="I555" s="4" t="str">
        <f>IF('[1]#source_data'!A558="","",IF('[1]#source_data'!G558="","",'[1]#source_data'!G558))</f>
        <v>Triangle Adventure Playground Association</v>
      </c>
      <c r="J555" s="4">
        <f>IF('[1]#source_data'!A558="","",IF(ISBLANK('[1]#source_data'!H558),"",'[1]#source_data'!H558))</f>
        <v>303145</v>
      </c>
      <c r="K555" s="4" t="str">
        <f>IF('[1]#source_data'!A558="","",IF('[1]#source_data'!I558="","",TEXT('[1]#source_data'!I558,"00000000")))</f>
        <v/>
      </c>
      <c r="L555" s="4" t="str">
        <f>IF('[1]#source_data'!A558="","",'[1]#fixed_data'!$B$5)</f>
        <v>GB-CHC-1152596</v>
      </c>
      <c r="M555" s="4" t="str">
        <f>IF('[1]#source_data'!A558="","",'[1]#fixed_data'!$B$6)</f>
        <v>The Berkeley Foundation</v>
      </c>
      <c r="N555" s="4" t="str">
        <f>IF('[1]#source_data'!A558="","",IF('[1]#source_data'!J558="","",'[1]#source_data'!J558))</f>
        <v>Unrestricted funding</v>
      </c>
      <c r="O555" s="4" t="str">
        <f>IF('[1]#source_data'!A558="","",IF('[1]#source_data'!K558="","",'[1]#source_data'!K558))</f>
        <v>London</v>
      </c>
      <c r="P555" s="4" t="str">
        <f>IF('[1]#source_data'!A558="","",IF(O555="","",VLOOKUP(O555,[1]!Table2[#All],2,FALSE)))</f>
        <v>E12000007</v>
      </c>
      <c r="Q555" s="4" t="str">
        <f>IF('[1]#source_data'!A558="","",IF(O555="","",VLOOKUP(O555,[1]!Table2[#All],3,FALSE)))</f>
        <v>RGN/GOR</v>
      </c>
      <c r="R555" s="4" t="str">
        <f>IF('[1]#source_data'!A558="","",IF('[1]#source_data'!L558="","",'[1]#source_data'!L558))</f>
        <v/>
      </c>
      <c r="S555" s="4" t="str">
        <f>IF('[1]#source_data'!A558="","",IF(R555="","",VLOOKUP(R555,[1]!Table2[#All],2,FALSE)))</f>
        <v/>
      </c>
      <c r="T555" s="4" t="str">
        <f>IF('[1]#source_data'!A558="","",IF(R555="","",VLOOKUP(R555,[1]!Table2[#All],3,FALSE)))</f>
        <v/>
      </c>
      <c r="U555" s="4" t="str">
        <f>IF('[1]#source_data'!A558="","",IF('[1]#source_data'!M558="","",'[1]#source_data'!M558))</f>
        <v/>
      </c>
      <c r="V555" s="4" t="str">
        <f>IF('[1]#source_data'!A558="","",IF(U555="","",VLOOKUP(U555,[1]!Table2[#All],2,FALSE)))</f>
        <v/>
      </c>
      <c r="W555" s="4" t="str">
        <f>IF('[1]#source_data'!A558="","",IF(U555="","",VLOOKUP(U555,[1]!Table2[#All],3,FALSE)))</f>
        <v/>
      </c>
      <c r="X555" s="4" t="str">
        <f>IF('[1]#source_data'!A558="","",IF('[1]#source_data'!N558="","",'[1]#source_data'!N558))</f>
        <v/>
      </c>
      <c r="Y555" s="4" t="str">
        <f>IF('[1]#source_data'!A558="","",IF(X555="","",VLOOKUP(X555,[1]!Table2[#All],2,FALSE)))</f>
        <v/>
      </c>
      <c r="Z555" s="4" t="str">
        <f>IF('[1]#source_data'!A558="","",IF(X555="","",VLOOKUP(X555,[1]!Table2[#All],3,FALSE)))</f>
        <v/>
      </c>
      <c r="AA555" s="7">
        <f ca="1">IF('[1]#source_data'!A558="","",'[1]#fixed_data'!$B$7)</f>
        <v>46079</v>
      </c>
      <c r="AB555" s="4" t="str">
        <f>IF('[1]#source_data'!A558="","",'[1]#fixed_data'!$B$8)</f>
        <v>https://www.berkeleyfoundation.org.uk/</v>
      </c>
      <c r="AC555" s="4">
        <f>IF('[1]#source_data'!A558="","",IF('[1]#source_data'!O558="","",'[1]#source_data'!O558))</f>
        <v>0</v>
      </c>
    </row>
    <row r="556" spans="1:29" x14ac:dyDescent="0.25">
      <c r="A556" s="4" t="str">
        <f>IF('[1]#source_data'!A559="","",CONCATENATE('[1]#fixed_data'!$B$2&amp;'[1]#source_data'!A559))</f>
        <v>360G-BerkeleyFdn-FG1358</v>
      </c>
      <c r="B556" s="4" t="str">
        <f>IF('[1]#source_data'!A559="","",IF('[1]#source_data'!B559="","",'[1]#source_data'!B559))</f>
        <v>Match funding payment</v>
      </c>
      <c r="C556" s="4" t="str">
        <f>IF('[1]#source_data'!A559="","",IF('[1]#source_data'!C559="","",'[1]#source_data'!C559))</f>
        <v xml:space="preserve">Unrestricted grant provided to partner charities on a quarterly basis to match staff fundraising, volunteering time and donations through payroll giving, in line with the Berkeley Foundation's match funding policy. </v>
      </c>
      <c r="D556" s="4" t="str">
        <f>IF('[1]#source_data'!A559="","",'[1]#fixed_data'!$B$3)</f>
        <v>GBP</v>
      </c>
      <c r="E556" s="5">
        <f>IF('[1]#source_data'!A559="","",IF('[1]#source_data'!D559="","",'[1]#source_data'!D559))</f>
        <v>5828.5</v>
      </c>
      <c r="F556" s="5">
        <f>IF('[1]#source_data'!A559="","",IF('[1]#source_data'!F559="","",'[1]#source_data'!F559))</f>
        <v>5828.5</v>
      </c>
      <c r="G556" s="6">
        <f>IF('[1]#source_data'!A559="","",IF('[1]#source_data'!E559="","",'[1]#source_data'!E559))</f>
        <v>45412</v>
      </c>
      <c r="H556" s="4" t="str">
        <f>IF('[1]#source_data'!A559="","",IF(AND(J556="",K556=""),'[1]#fixed_data'!$B$4&amp;SUBSTITUTE(I556," ","-"),IF(J556="","GB-COH-"&amp;K556,IF(LEFT(J556,2)="SC","GB-SC-"&amp;J556,IF(AND(LEFT(J556,1)="1",LEN(J556)=6),"GB-NIC-"&amp;J556,IF(LEFT(J556,3)="NIC","GB-NIC-"&amp;SUBSTITUTE(J556,"NIC",""),IF(LEFT(J556,1)="X","GB-REV-"&amp;J556,"GB-CHC-"&amp;J556)))))))</f>
        <v>GB-CHC-1106677</v>
      </c>
      <c r="I556" s="4" t="str">
        <f>IF('[1]#source_data'!A559="","",IF('[1]#source_data'!G559="","",'[1]#source_data'!G559))</f>
        <v>Momentum Children's Charity</v>
      </c>
      <c r="J556" s="4">
        <f>IF('[1]#source_data'!A559="","",IF(ISBLANK('[1]#source_data'!H559),"",'[1]#source_data'!H559))</f>
        <v>1106677</v>
      </c>
      <c r="K556" s="4" t="str">
        <f>IF('[1]#source_data'!A559="","",IF('[1]#source_data'!I559="","",TEXT('[1]#source_data'!I559,"00000000")))</f>
        <v/>
      </c>
      <c r="L556" s="4" t="str">
        <f>IF('[1]#source_data'!A559="","",'[1]#fixed_data'!$B$5)</f>
        <v>GB-CHC-1152596</v>
      </c>
      <c r="M556" s="4" t="str">
        <f>IF('[1]#source_data'!A559="","",'[1]#fixed_data'!$B$6)</f>
        <v>The Berkeley Foundation</v>
      </c>
      <c r="N556" s="4" t="str">
        <f>IF('[1]#source_data'!A559="","",IF('[1]#source_data'!J559="","",'[1]#source_data'!J559))</f>
        <v>Unrestricted funding</v>
      </c>
      <c r="O556" s="4" t="str">
        <f>IF('[1]#source_data'!A559="","",IF('[1]#source_data'!K559="","",'[1]#source_data'!K559))</f>
        <v>South East England</v>
      </c>
      <c r="P556" s="4" t="str">
        <f>IF('[1]#source_data'!A559="","",IF(O556="","",VLOOKUP(O556,[1]!Table2[#All],2,FALSE)))</f>
        <v>E12000008</v>
      </c>
      <c r="Q556" s="4" t="str">
        <f>IF('[1]#source_data'!A559="","",IF(O556="","",VLOOKUP(O556,[1]!Table2[#All],3,FALSE)))</f>
        <v>RGN/GOR</v>
      </c>
      <c r="R556" s="4" t="str">
        <f>IF('[1]#source_data'!A559="","",IF('[1]#source_data'!L559="","",'[1]#source_data'!L559))</f>
        <v>London</v>
      </c>
      <c r="S556" s="4" t="str">
        <f>IF('[1]#source_data'!A559="","",IF(R556="","",VLOOKUP(R556,[1]!Table2[#All],2,FALSE)))</f>
        <v>E12000007</v>
      </c>
      <c r="T556" s="4" t="str">
        <f>IF('[1]#source_data'!A559="","",IF(R556="","",VLOOKUP(R556,[1]!Table2[#All],3,FALSE)))</f>
        <v>RGN/GOR</v>
      </c>
      <c r="U556" s="4" t="str">
        <f>IF('[1]#source_data'!A559="","",IF('[1]#source_data'!M559="","",'[1]#source_data'!M559))</f>
        <v/>
      </c>
      <c r="V556" s="4" t="str">
        <f>IF('[1]#source_data'!A559="","",IF(U556="","",VLOOKUP(U556,[1]!Table2[#All],2,FALSE)))</f>
        <v/>
      </c>
      <c r="W556" s="4" t="str">
        <f>IF('[1]#source_data'!A559="","",IF(U556="","",VLOOKUP(U556,[1]!Table2[#All],3,FALSE)))</f>
        <v/>
      </c>
      <c r="X556" s="4" t="str">
        <f>IF('[1]#source_data'!A559="","",IF('[1]#source_data'!N559="","",'[1]#source_data'!N559))</f>
        <v/>
      </c>
      <c r="Y556" s="4" t="str">
        <f>IF('[1]#source_data'!A559="","",IF(X556="","",VLOOKUP(X556,[1]!Table2[#All],2,FALSE)))</f>
        <v/>
      </c>
      <c r="Z556" s="4" t="str">
        <f>IF('[1]#source_data'!A559="","",IF(X556="","",VLOOKUP(X556,[1]!Table2[#All],3,FALSE)))</f>
        <v/>
      </c>
      <c r="AA556" s="7">
        <f ca="1">IF('[1]#source_data'!A559="","",'[1]#fixed_data'!$B$7)</f>
        <v>46079</v>
      </c>
      <c r="AB556" s="4" t="str">
        <f>IF('[1]#source_data'!A559="","",'[1]#fixed_data'!$B$8)</f>
        <v>https://www.berkeleyfoundation.org.uk/</v>
      </c>
      <c r="AC556" s="4">
        <f>IF('[1]#source_data'!A559="","",IF('[1]#source_data'!O559="","",'[1]#source_data'!O559))</f>
        <v>0</v>
      </c>
    </row>
    <row r="557" spans="1:29" x14ac:dyDescent="0.25">
      <c r="A557" s="4" t="str">
        <f>IF('[1]#source_data'!A560="","",CONCATENATE('[1]#fixed_data'!$B$2&amp;'[1]#source_data'!A560))</f>
        <v>360G-BerkeleyFdn-FG1359</v>
      </c>
      <c r="B557" s="4" t="str">
        <f>IF('[1]#source_data'!A560="","",IF('[1]#source_data'!B560="","",'[1]#source_data'!B560))</f>
        <v>Match funding payment</v>
      </c>
      <c r="C557" s="4" t="str">
        <f>IF('[1]#source_data'!A560="","",IF('[1]#source_data'!C560="","",'[1]#source_data'!C560))</f>
        <v xml:space="preserve">Unrestricted grant provided to partner charities on a quarterly basis to match staff fundraising, volunteering time and donations through payroll giving, in line with the Berkeley Foundation's match funding policy. </v>
      </c>
      <c r="D557" s="4" t="str">
        <f>IF('[1]#source_data'!A560="","",'[1]#fixed_data'!$B$3)</f>
        <v>GBP</v>
      </c>
      <c r="E557" s="5">
        <f>IF('[1]#source_data'!A560="","",IF('[1]#source_data'!D560="","",'[1]#source_data'!D560))</f>
        <v>5630</v>
      </c>
      <c r="F557" s="5">
        <f>IF('[1]#source_data'!A560="","",IF('[1]#source_data'!F560="","",'[1]#source_data'!F560))</f>
        <v>5630</v>
      </c>
      <c r="G557" s="6">
        <f>IF('[1]#source_data'!A560="","",IF('[1]#source_data'!E560="","",'[1]#source_data'!E560))</f>
        <v>45412</v>
      </c>
      <c r="H557" s="4" t="str">
        <f>IF('[1]#source_data'!A560="","",IF(AND(J557="",K557=""),'[1]#fixed_data'!$B$4&amp;SUBSTITUTE(I557," ","-"),IF(J557="","GB-COH-"&amp;K557,IF(LEFT(J557,2)="SC","GB-SC-"&amp;J557,IF(AND(LEFT(J557,1)="1",LEN(J557)=6),"GB-NIC-"&amp;J557,IF(LEFT(J557,3)="NIC","GB-NIC-"&amp;SUBSTITUTE(J557,"NIC",""),IF(LEFT(J557,1)="X","GB-REV-"&amp;J557,"GB-CHC-"&amp;J557)))))))</f>
        <v>GB-CHC-207740</v>
      </c>
      <c r="I557" s="4" t="str">
        <f>IF('[1]#source_data'!A560="","",IF('[1]#source_data'!G560="","",'[1]#source_data'!G560))</f>
        <v>The Grange Centre for People with Disabilities</v>
      </c>
      <c r="J557" s="4">
        <f>IF('[1]#source_data'!A560="","",IF(ISBLANK('[1]#source_data'!H560),"",'[1]#source_data'!H560))</f>
        <v>207740</v>
      </c>
      <c r="K557" s="4" t="str">
        <f>IF('[1]#source_data'!A560="","",IF('[1]#source_data'!I560="","",TEXT('[1]#source_data'!I560,"00000000")))</f>
        <v/>
      </c>
      <c r="L557" s="4" t="str">
        <f>IF('[1]#source_data'!A560="","",'[1]#fixed_data'!$B$5)</f>
        <v>GB-CHC-1152596</v>
      </c>
      <c r="M557" s="4" t="str">
        <f>IF('[1]#source_data'!A560="","",'[1]#fixed_data'!$B$6)</f>
        <v>The Berkeley Foundation</v>
      </c>
      <c r="N557" s="4" t="str">
        <f>IF('[1]#source_data'!A560="","",IF('[1]#source_data'!J560="","",'[1]#source_data'!J560))</f>
        <v>Unrestricted funding</v>
      </c>
      <c r="O557" s="4" t="str">
        <f>IF('[1]#source_data'!A560="","",IF('[1]#source_data'!K560="","",'[1]#source_data'!K560))</f>
        <v>South East England</v>
      </c>
      <c r="P557" s="4" t="str">
        <f>IF('[1]#source_data'!A560="","",IF(O557="","",VLOOKUP(O557,[1]!Table2[#All],2,FALSE)))</f>
        <v>E12000008</v>
      </c>
      <c r="Q557" s="4" t="str">
        <f>IF('[1]#source_data'!A560="","",IF(O557="","",VLOOKUP(O557,[1]!Table2[#All],3,FALSE)))</f>
        <v>RGN/GOR</v>
      </c>
      <c r="R557" s="4" t="str">
        <f>IF('[1]#source_data'!A560="","",IF('[1]#source_data'!L560="","",'[1]#source_data'!L560))</f>
        <v/>
      </c>
      <c r="S557" s="4" t="str">
        <f>IF('[1]#source_data'!A560="","",IF(R557="","",VLOOKUP(R557,[1]!Table2[#All],2,FALSE)))</f>
        <v/>
      </c>
      <c r="T557" s="4" t="str">
        <f>IF('[1]#source_data'!A560="","",IF(R557="","",VLOOKUP(R557,[1]!Table2[#All],3,FALSE)))</f>
        <v/>
      </c>
      <c r="U557" s="4" t="str">
        <f>IF('[1]#source_data'!A560="","",IF('[1]#source_data'!M560="","",'[1]#source_data'!M560))</f>
        <v/>
      </c>
      <c r="V557" s="4" t="str">
        <f>IF('[1]#source_data'!A560="","",IF(U557="","",VLOOKUP(U557,[1]!Table2[#All],2,FALSE)))</f>
        <v/>
      </c>
      <c r="W557" s="4" t="str">
        <f>IF('[1]#source_data'!A560="","",IF(U557="","",VLOOKUP(U557,[1]!Table2[#All],3,FALSE)))</f>
        <v/>
      </c>
      <c r="X557" s="4" t="str">
        <f>IF('[1]#source_data'!A560="","",IF('[1]#source_data'!N560="","",'[1]#source_data'!N560))</f>
        <v/>
      </c>
      <c r="Y557" s="4" t="str">
        <f>IF('[1]#source_data'!A560="","",IF(X557="","",VLOOKUP(X557,[1]!Table2[#All],2,FALSE)))</f>
        <v/>
      </c>
      <c r="Z557" s="4" t="str">
        <f>IF('[1]#source_data'!A560="","",IF(X557="","",VLOOKUP(X557,[1]!Table2[#All],3,FALSE)))</f>
        <v/>
      </c>
      <c r="AA557" s="7">
        <f ca="1">IF('[1]#source_data'!A560="","",'[1]#fixed_data'!$B$7)</f>
        <v>46079</v>
      </c>
      <c r="AB557" s="4" t="str">
        <f>IF('[1]#source_data'!A560="","",'[1]#fixed_data'!$B$8)</f>
        <v>https://www.berkeleyfoundation.org.uk/</v>
      </c>
      <c r="AC557" s="4">
        <f>IF('[1]#source_data'!A560="","",IF('[1]#source_data'!O560="","",'[1]#source_data'!O560))</f>
        <v>0</v>
      </c>
    </row>
    <row r="558" spans="1:29" x14ac:dyDescent="0.25">
      <c r="A558" s="4" t="str">
        <f>IF('[1]#source_data'!A561="","",CONCATENATE('[1]#fixed_data'!$B$2&amp;'[1]#source_data'!A561))</f>
        <v>360G-BerkeleyFdn-FG1360</v>
      </c>
      <c r="B558" s="4" t="str">
        <f>IF('[1]#source_data'!A561="","",IF('[1]#source_data'!B561="","",'[1]#source_data'!B561))</f>
        <v>Match funding payment</v>
      </c>
      <c r="C558" s="4" t="str">
        <f>IF('[1]#source_data'!A561="","",IF('[1]#source_data'!C561="","",'[1]#source_data'!C561))</f>
        <v xml:space="preserve">Unrestricted grant provided to partner charities on a quarterly basis to match staff fundraising, volunteering time and donations through payroll giving, in line with the Berkeley Foundation's match funding policy. </v>
      </c>
      <c r="D558" s="4" t="str">
        <f>IF('[1]#source_data'!A561="","",'[1]#fixed_data'!$B$3)</f>
        <v>GBP</v>
      </c>
      <c r="E558" s="5">
        <f>IF('[1]#source_data'!A561="","",IF('[1]#source_data'!D561="","",'[1]#source_data'!D561))</f>
        <v>5131</v>
      </c>
      <c r="F558" s="5">
        <f>IF('[1]#source_data'!A561="","",IF('[1]#source_data'!F561="","",'[1]#source_data'!F561))</f>
        <v>5131</v>
      </c>
      <c r="G558" s="6">
        <f>IF('[1]#source_data'!A561="","",IF('[1]#source_data'!E561="","",'[1]#source_data'!E561))</f>
        <v>45412</v>
      </c>
      <c r="H558" s="4" t="str">
        <f>IF('[1]#source_data'!A561="","",IF(AND(J558="",K558=""),'[1]#fixed_data'!$B$4&amp;SUBSTITUTE(I558," ","-"),IF(J558="","GB-COH-"&amp;K558,IF(LEFT(J558,2)="SC","GB-SC-"&amp;J558,IF(AND(LEFT(J558,1)="1",LEN(J558)=6),"GB-NIC-"&amp;J558,IF(LEFT(J558,3)="NIC","GB-NIC-"&amp;SUBSTITUTE(J558,"NIC",""),IF(LEFT(J558,1)="X","GB-REV-"&amp;J558,"GB-CHC-"&amp;J558)))))))</f>
        <v>GB-CHC-1121561</v>
      </c>
      <c r="I558" s="4" t="str">
        <f>IF('[1]#source_data'!A561="","",IF('[1]#source_data'!G561="","",'[1]#source_data'!G561))</f>
        <v>Ellenor Lions Hospices</v>
      </c>
      <c r="J558" s="4">
        <f>IF('[1]#source_data'!A561="","",IF(ISBLANK('[1]#source_data'!H561),"",'[1]#source_data'!H561))</f>
        <v>1121561</v>
      </c>
      <c r="K558" s="4" t="str">
        <f>IF('[1]#source_data'!A561="","",IF('[1]#source_data'!I561="","",TEXT('[1]#source_data'!I561,"00000000")))</f>
        <v/>
      </c>
      <c r="L558" s="4" t="str">
        <f>IF('[1]#source_data'!A561="","",'[1]#fixed_data'!$B$5)</f>
        <v>GB-CHC-1152596</v>
      </c>
      <c r="M558" s="4" t="str">
        <f>IF('[1]#source_data'!A561="","",'[1]#fixed_data'!$B$6)</f>
        <v>The Berkeley Foundation</v>
      </c>
      <c r="N558" s="4" t="str">
        <f>IF('[1]#source_data'!A561="","",IF('[1]#source_data'!J561="","",'[1]#source_data'!J561))</f>
        <v>Unrestricted funding</v>
      </c>
      <c r="O558" s="4" t="str">
        <f>IF('[1]#source_data'!A561="","",IF('[1]#source_data'!K561="","",'[1]#source_data'!K561))</f>
        <v>South East England</v>
      </c>
      <c r="P558" s="4" t="str">
        <f>IF('[1]#source_data'!A561="","",IF(O558="","",VLOOKUP(O558,[1]!Table2[#All],2,FALSE)))</f>
        <v>E12000008</v>
      </c>
      <c r="Q558" s="4" t="str">
        <f>IF('[1]#source_data'!A561="","",IF(O558="","",VLOOKUP(O558,[1]!Table2[#All],3,FALSE)))</f>
        <v>RGN/GOR</v>
      </c>
      <c r="R558" s="4" t="str">
        <f>IF('[1]#source_data'!A561="","",IF('[1]#source_data'!L561="","",'[1]#source_data'!L561))</f>
        <v>London</v>
      </c>
      <c r="S558" s="4" t="str">
        <f>IF('[1]#source_data'!A561="","",IF(R558="","",VLOOKUP(R558,[1]!Table2[#All],2,FALSE)))</f>
        <v>E12000007</v>
      </c>
      <c r="T558" s="4" t="str">
        <f>IF('[1]#source_data'!A561="","",IF(R558="","",VLOOKUP(R558,[1]!Table2[#All],3,FALSE)))</f>
        <v>RGN/GOR</v>
      </c>
      <c r="U558" s="4" t="str">
        <f>IF('[1]#source_data'!A561="","",IF('[1]#source_data'!M561="","",'[1]#source_data'!M561))</f>
        <v/>
      </c>
      <c r="V558" s="4" t="str">
        <f>IF('[1]#source_data'!A561="","",IF(U558="","",VLOOKUP(U558,[1]!Table2[#All],2,FALSE)))</f>
        <v/>
      </c>
      <c r="W558" s="4" t="str">
        <f>IF('[1]#source_data'!A561="","",IF(U558="","",VLOOKUP(U558,[1]!Table2[#All],3,FALSE)))</f>
        <v/>
      </c>
      <c r="X558" s="4" t="str">
        <f>IF('[1]#source_data'!A561="","",IF('[1]#source_data'!N561="","",'[1]#source_data'!N561))</f>
        <v/>
      </c>
      <c r="Y558" s="4" t="str">
        <f>IF('[1]#source_data'!A561="","",IF(X558="","",VLOOKUP(X558,[1]!Table2[#All],2,FALSE)))</f>
        <v/>
      </c>
      <c r="Z558" s="4" t="str">
        <f>IF('[1]#source_data'!A561="","",IF(X558="","",VLOOKUP(X558,[1]!Table2[#All],3,FALSE)))</f>
        <v/>
      </c>
      <c r="AA558" s="7">
        <f ca="1">IF('[1]#source_data'!A561="","",'[1]#fixed_data'!$B$7)</f>
        <v>46079</v>
      </c>
      <c r="AB558" s="4" t="str">
        <f>IF('[1]#source_data'!A561="","",'[1]#fixed_data'!$B$8)</f>
        <v>https://www.berkeleyfoundation.org.uk/</v>
      </c>
      <c r="AC558" s="4">
        <f>IF('[1]#source_data'!A561="","",IF('[1]#source_data'!O561="","",'[1]#source_data'!O561))</f>
        <v>0</v>
      </c>
    </row>
    <row r="559" spans="1:29" x14ac:dyDescent="0.25">
      <c r="A559" s="4" t="str">
        <f>IF('[1]#source_data'!A562="","",CONCATENATE('[1]#fixed_data'!$B$2&amp;'[1]#source_data'!A562))</f>
        <v>360G-BerkeleyFdn-FG1361</v>
      </c>
      <c r="B559" s="4" t="str">
        <f>IF('[1]#source_data'!A562="","",IF('[1]#source_data'!B562="","",'[1]#source_data'!B562))</f>
        <v>Match funding payment</v>
      </c>
      <c r="C559" s="4" t="str">
        <f>IF('[1]#source_data'!A562="","",IF('[1]#source_data'!C562="","",'[1]#source_data'!C562))</f>
        <v xml:space="preserve">Unrestricted grant provided to partner charities on a quarterly basis to match staff fundraising, volunteering time and donations through payroll giving, in line with the Berkeley Foundation's match funding policy. </v>
      </c>
      <c r="D559" s="4" t="str">
        <f>IF('[1]#source_data'!A562="","",'[1]#fixed_data'!$B$3)</f>
        <v>GBP</v>
      </c>
      <c r="E559" s="5">
        <f>IF('[1]#source_data'!A562="","",IF('[1]#source_data'!D562="","",'[1]#source_data'!D562))</f>
        <v>6896.75</v>
      </c>
      <c r="F559" s="5">
        <f>IF('[1]#source_data'!A562="","",IF('[1]#source_data'!F562="","",'[1]#source_data'!F562))</f>
        <v>6896.75</v>
      </c>
      <c r="G559" s="6">
        <f>IF('[1]#source_data'!A562="","",IF('[1]#source_data'!E562="","",'[1]#source_data'!E562))</f>
        <v>45412</v>
      </c>
      <c r="H559" s="4" t="str">
        <f>IF('[1]#source_data'!A562="","",IF(AND(J559="",K559=""),'[1]#fixed_data'!$B$4&amp;SUBSTITUTE(I559," ","-"),IF(J559="","GB-COH-"&amp;K559,IF(LEFT(J559,2)="SC","GB-SC-"&amp;J559,IF(AND(LEFT(J559,1)="1",LEN(J559)=6),"GB-NIC-"&amp;J559,IF(LEFT(J559,3)="NIC","GB-NIC-"&amp;SUBSTITUTE(J559,"NIC",""),IF(LEFT(J559,1)="X","GB-REV-"&amp;J559,"GB-CHC-"&amp;J559)))))))</f>
        <v>GB-CHC-1039651</v>
      </c>
      <c r="I559" s="4" t="str">
        <f>IF('[1]#source_data'!A562="","",IF('[1]#source_data'!G562="","",'[1]#source_data'!G562))</f>
        <v>Demelza</v>
      </c>
      <c r="J559" s="4">
        <f>IF('[1]#source_data'!A562="","",IF(ISBLANK('[1]#source_data'!H562),"",'[1]#source_data'!H562))</f>
        <v>1039651</v>
      </c>
      <c r="K559" s="4" t="str">
        <f>IF('[1]#source_data'!A562="","",IF('[1]#source_data'!I562="","",TEXT('[1]#source_data'!I562,"00000000")))</f>
        <v/>
      </c>
      <c r="L559" s="4" t="str">
        <f>IF('[1]#source_data'!A562="","",'[1]#fixed_data'!$B$5)</f>
        <v>GB-CHC-1152596</v>
      </c>
      <c r="M559" s="4" t="str">
        <f>IF('[1]#source_data'!A562="","",'[1]#fixed_data'!$B$6)</f>
        <v>The Berkeley Foundation</v>
      </c>
      <c r="N559" s="4" t="str">
        <f>IF('[1]#source_data'!A562="","",IF('[1]#source_data'!J562="","",'[1]#source_data'!J562))</f>
        <v>Unrestricted funding</v>
      </c>
      <c r="O559" s="4" t="str">
        <f>IF('[1]#source_data'!A562="","",IF('[1]#source_data'!K562="","",'[1]#source_data'!K562))</f>
        <v>South East England</v>
      </c>
      <c r="P559" s="4" t="str">
        <f>IF('[1]#source_data'!A562="","",IF(O559="","",VLOOKUP(O559,[1]!Table2[#All],2,FALSE)))</f>
        <v>E12000008</v>
      </c>
      <c r="Q559" s="4" t="str">
        <f>IF('[1]#source_data'!A562="","",IF(O559="","",VLOOKUP(O559,[1]!Table2[#All],3,FALSE)))</f>
        <v>RGN/GOR</v>
      </c>
      <c r="R559" s="4" t="str">
        <f>IF('[1]#source_data'!A562="","",IF('[1]#source_data'!L562="","",'[1]#source_data'!L562))</f>
        <v/>
      </c>
      <c r="S559" s="4" t="str">
        <f>IF('[1]#source_data'!A562="","",IF(R559="","",VLOOKUP(R559,[1]!Table2[#All],2,FALSE)))</f>
        <v/>
      </c>
      <c r="T559" s="4" t="str">
        <f>IF('[1]#source_data'!A562="","",IF(R559="","",VLOOKUP(R559,[1]!Table2[#All],3,FALSE)))</f>
        <v/>
      </c>
      <c r="U559" s="4" t="str">
        <f>IF('[1]#source_data'!A562="","",IF('[1]#source_data'!M562="","",'[1]#source_data'!M562))</f>
        <v/>
      </c>
      <c r="V559" s="4" t="str">
        <f>IF('[1]#source_data'!A562="","",IF(U559="","",VLOOKUP(U559,[1]!Table2[#All],2,FALSE)))</f>
        <v/>
      </c>
      <c r="W559" s="4" t="str">
        <f>IF('[1]#source_data'!A562="","",IF(U559="","",VLOOKUP(U559,[1]!Table2[#All],3,FALSE)))</f>
        <v/>
      </c>
      <c r="X559" s="4" t="str">
        <f>IF('[1]#source_data'!A562="","",IF('[1]#source_data'!N562="","",'[1]#source_data'!N562))</f>
        <v/>
      </c>
      <c r="Y559" s="4" t="str">
        <f>IF('[1]#source_data'!A562="","",IF(X559="","",VLOOKUP(X559,[1]!Table2[#All],2,FALSE)))</f>
        <v/>
      </c>
      <c r="Z559" s="4" t="str">
        <f>IF('[1]#source_data'!A562="","",IF(X559="","",VLOOKUP(X559,[1]!Table2[#All],3,FALSE)))</f>
        <v/>
      </c>
      <c r="AA559" s="7">
        <f ca="1">IF('[1]#source_data'!A562="","",'[1]#fixed_data'!$B$7)</f>
        <v>46079</v>
      </c>
      <c r="AB559" s="4" t="str">
        <f>IF('[1]#source_data'!A562="","",'[1]#fixed_data'!$B$8)</f>
        <v>https://www.berkeleyfoundation.org.uk/</v>
      </c>
      <c r="AC559" s="4">
        <f>IF('[1]#source_data'!A562="","",IF('[1]#source_data'!O562="","",'[1]#source_data'!O562))</f>
        <v>0</v>
      </c>
    </row>
    <row r="560" spans="1:29" x14ac:dyDescent="0.25">
      <c r="A560" s="4" t="str">
        <f>IF('[1]#source_data'!A563="","",CONCATENATE('[1]#fixed_data'!$B$2&amp;'[1]#source_data'!A563))</f>
        <v>360G-BerkeleyFdn-FG1362</v>
      </c>
      <c r="B560" s="4" t="str">
        <f>IF('[1]#source_data'!A563="","",IF('[1]#source_data'!B563="","",'[1]#source_data'!B563))</f>
        <v>Match funding payment</v>
      </c>
      <c r="C560" s="4" t="str">
        <f>IF('[1]#source_data'!A563="","",IF('[1]#source_data'!C563="","",'[1]#source_data'!C563))</f>
        <v xml:space="preserve">Unrestricted grant provided to partner charities on a quarterly basis to match staff fundraising, volunteering time and donations through payroll giving, in line with the Berkeley Foundation's match funding policy. </v>
      </c>
      <c r="D560" s="4" t="str">
        <f>IF('[1]#source_data'!A563="","",'[1]#fixed_data'!$B$3)</f>
        <v>GBP</v>
      </c>
      <c r="E560" s="5">
        <f>IF('[1]#source_data'!A563="","",IF('[1]#source_data'!D563="","",'[1]#source_data'!D563))</f>
        <v>1728</v>
      </c>
      <c r="F560" s="5">
        <f>IF('[1]#source_data'!A563="","",IF('[1]#source_data'!F563="","",'[1]#source_data'!F563))</f>
        <v>1728</v>
      </c>
      <c r="G560" s="6">
        <f>IF('[1]#source_data'!A563="","",IF('[1]#source_data'!E563="","",'[1]#source_data'!E563))</f>
        <v>45412</v>
      </c>
      <c r="H560" s="4" t="str">
        <f>IF('[1]#source_data'!A563="","",IF(AND(J560="",K560=""),'[1]#fixed_data'!$B$4&amp;SUBSTITUTE(I560," ","-"),IF(J560="","GB-COH-"&amp;K560,IF(LEFT(J560,2)="SC","GB-SC-"&amp;J560,IF(AND(LEFT(J560,1)="1",LEN(J560)=6),"GB-NIC-"&amp;J560,IF(LEFT(J560,3)="NIC","GB-NIC-"&amp;SUBSTITUTE(J560,"NIC",""),IF(LEFT(J560,1)="X","GB-REV-"&amp;J560,"GB-CHC-"&amp;J560)))))))</f>
        <v>GB-CHC-1085951</v>
      </c>
      <c r="I560" s="4" t="str">
        <f>IF('[1]#source_data'!A563="","",IF('[1]#source_data'!G563="","",'[1]#source_data'!G563))</f>
        <v>Helen &amp; Douglas House</v>
      </c>
      <c r="J560" s="4">
        <f>IF('[1]#source_data'!A563="","",IF(ISBLANK('[1]#source_data'!H563),"",'[1]#source_data'!H563))</f>
        <v>1085951</v>
      </c>
      <c r="K560" s="4" t="str">
        <f>IF('[1]#source_data'!A563="","",IF('[1]#source_data'!I563="","",TEXT('[1]#source_data'!I563,"00000000")))</f>
        <v/>
      </c>
      <c r="L560" s="4" t="str">
        <f>IF('[1]#source_data'!A563="","",'[1]#fixed_data'!$B$5)</f>
        <v>GB-CHC-1152596</v>
      </c>
      <c r="M560" s="4" t="str">
        <f>IF('[1]#source_data'!A563="","",'[1]#fixed_data'!$B$6)</f>
        <v>The Berkeley Foundation</v>
      </c>
      <c r="N560" s="4" t="str">
        <f>IF('[1]#source_data'!A563="","",IF('[1]#source_data'!J563="","",'[1]#source_data'!J563))</f>
        <v>Unrestricted funding</v>
      </c>
      <c r="O560" s="4" t="str">
        <f>IF('[1]#source_data'!A563="","",IF('[1]#source_data'!K563="","",'[1]#source_data'!K563))</f>
        <v>South East England</v>
      </c>
      <c r="P560" s="4" t="str">
        <f>IF('[1]#source_data'!A563="","",IF(O560="","",VLOOKUP(O560,[1]!Table2[#All],2,FALSE)))</f>
        <v>E12000008</v>
      </c>
      <c r="Q560" s="4" t="str">
        <f>IF('[1]#source_data'!A563="","",IF(O560="","",VLOOKUP(O560,[1]!Table2[#All],3,FALSE)))</f>
        <v>RGN/GOR</v>
      </c>
      <c r="R560" s="4" t="str">
        <f>IF('[1]#source_data'!A563="","",IF('[1]#source_data'!L563="","",'[1]#source_data'!L563))</f>
        <v/>
      </c>
      <c r="S560" s="4" t="str">
        <f>IF('[1]#source_data'!A563="","",IF(R560="","",VLOOKUP(R560,[1]!Table2[#All],2,FALSE)))</f>
        <v/>
      </c>
      <c r="T560" s="4" t="str">
        <f>IF('[1]#source_data'!A563="","",IF(R560="","",VLOOKUP(R560,[1]!Table2[#All],3,FALSE)))</f>
        <v/>
      </c>
      <c r="U560" s="4" t="str">
        <f>IF('[1]#source_data'!A563="","",IF('[1]#source_data'!M563="","",'[1]#source_data'!M563))</f>
        <v/>
      </c>
      <c r="V560" s="4" t="str">
        <f>IF('[1]#source_data'!A563="","",IF(U560="","",VLOOKUP(U560,[1]!Table2[#All],2,FALSE)))</f>
        <v/>
      </c>
      <c r="W560" s="4" t="str">
        <f>IF('[1]#source_data'!A563="","",IF(U560="","",VLOOKUP(U560,[1]!Table2[#All],3,FALSE)))</f>
        <v/>
      </c>
      <c r="X560" s="4" t="str">
        <f>IF('[1]#source_data'!A563="","",IF('[1]#source_data'!N563="","",'[1]#source_data'!N563))</f>
        <v/>
      </c>
      <c r="Y560" s="4" t="str">
        <f>IF('[1]#source_data'!A563="","",IF(X560="","",VLOOKUP(X560,[1]!Table2[#All],2,FALSE)))</f>
        <v/>
      </c>
      <c r="Z560" s="4" t="str">
        <f>IF('[1]#source_data'!A563="","",IF(X560="","",VLOOKUP(X560,[1]!Table2[#All],3,FALSE)))</f>
        <v/>
      </c>
      <c r="AA560" s="7">
        <f ca="1">IF('[1]#source_data'!A563="","",'[1]#fixed_data'!$B$7)</f>
        <v>46079</v>
      </c>
      <c r="AB560" s="4" t="str">
        <f>IF('[1]#source_data'!A563="","",'[1]#fixed_data'!$B$8)</f>
        <v>https://www.berkeleyfoundation.org.uk/</v>
      </c>
      <c r="AC560" s="4">
        <f>IF('[1]#source_data'!A563="","",IF('[1]#source_data'!O563="","",'[1]#source_data'!O563))</f>
        <v>0</v>
      </c>
    </row>
    <row r="561" spans="1:29" x14ac:dyDescent="0.25">
      <c r="A561" s="4" t="str">
        <f>IF('[1]#source_data'!A564="","",CONCATENATE('[1]#fixed_data'!$B$2&amp;'[1]#source_data'!A564))</f>
        <v>360G-BerkeleyFdn-FG1363</v>
      </c>
      <c r="B561" s="4" t="str">
        <f>IF('[1]#source_data'!A564="","",IF('[1]#source_data'!B564="","",'[1]#source_data'!B564))</f>
        <v>Match funding payment</v>
      </c>
      <c r="C561" s="4" t="str">
        <f>IF('[1]#source_data'!A564="","",IF('[1]#source_data'!C564="","",'[1]#source_data'!C564))</f>
        <v xml:space="preserve">Unrestricted grant provided to partner charities on a quarterly basis to match staff fundraising, volunteering time and donations through payroll giving, in line with the Berkeley Foundation's match funding policy. </v>
      </c>
      <c r="D561" s="4" t="str">
        <f>IF('[1]#source_data'!A564="","",'[1]#fixed_data'!$B$3)</f>
        <v>GBP</v>
      </c>
      <c r="E561" s="5">
        <f>IF('[1]#source_data'!A564="","",IF('[1]#source_data'!D564="","",'[1]#source_data'!D564))</f>
        <v>8358.7999999999993</v>
      </c>
      <c r="F561" s="5">
        <f>IF('[1]#source_data'!A564="","",IF('[1]#source_data'!F564="","",'[1]#source_data'!F564))</f>
        <v>8358.7999999999993</v>
      </c>
      <c r="G561" s="6">
        <f>IF('[1]#source_data'!A564="","",IF('[1]#source_data'!E564="","",'[1]#source_data'!E564))</f>
        <v>45412</v>
      </c>
      <c r="H561" s="4" t="str">
        <f>IF('[1]#source_data'!A564="","",IF(AND(J561="",K561=""),'[1]#fixed_data'!$B$4&amp;SUBSTITUTE(I561," ","-"),IF(J561="","GB-COH-"&amp;K561,IF(LEFT(J561,2)="SC","GB-SC-"&amp;J561,IF(AND(LEFT(J561,1)="1",LEN(J561)=6),"GB-NIC-"&amp;J561,IF(LEFT(J561,3)="NIC","GB-NIC-"&amp;SUBSTITUTE(J561,"NIC",""),IF(LEFT(J561,1)="X","GB-REV-"&amp;J561,"GB-CHC-"&amp;J561)))))))</f>
        <v>GB-CHC-1118947</v>
      </c>
      <c r="I561" s="4" t="str">
        <f>IF('[1]#source_data'!A564="","",IF('[1]#source_data'!G564="","",'[1]#source_data'!G564))</f>
        <v>Alexander Devine Children's Cancer Trust</v>
      </c>
      <c r="J561" s="4">
        <f>IF('[1]#source_data'!A564="","",IF(ISBLANK('[1]#source_data'!H564),"",'[1]#source_data'!H564))</f>
        <v>1118947</v>
      </c>
      <c r="K561" s="4" t="str">
        <f>IF('[1]#source_data'!A564="","",IF('[1]#source_data'!I564="","",TEXT('[1]#source_data'!I564,"00000000")))</f>
        <v/>
      </c>
      <c r="L561" s="4" t="str">
        <f>IF('[1]#source_data'!A564="","",'[1]#fixed_data'!$B$5)</f>
        <v>GB-CHC-1152596</v>
      </c>
      <c r="M561" s="4" t="str">
        <f>IF('[1]#source_data'!A564="","",'[1]#fixed_data'!$B$6)</f>
        <v>The Berkeley Foundation</v>
      </c>
      <c r="N561" s="4" t="str">
        <f>IF('[1]#source_data'!A564="","",IF('[1]#source_data'!J564="","",'[1]#source_data'!J564))</f>
        <v>Unrestricted funding</v>
      </c>
      <c r="O561" s="4" t="str">
        <f>IF('[1]#source_data'!A564="","",IF('[1]#source_data'!K564="","",'[1]#source_data'!K564))</f>
        <v>South East England</v>
      </c>
      <c r="P561" s="4" t="str">
        <f>IF('[1]#source_data'!A564="","",IF(O561="","",VLOOKUP(O561,[1]!Table2[#All],2,FALSE)))</f>
        <v>E12000008</v>
      </c>
      <c r="Q561" s="4" t="str">
        <f>IF('[1]#source_data'!A564="","",IF(O561="","",VLOOKUP(O561,[1]!Table2[#All],3,FALSE)))</f>
        <v>RGN/GOR</v>
      </c>
      <c r="R561" s="4" t="str">
        <f>IF('[1]#source_data'!A564="","",IF('[1]#source_data'!L564="","",'[1]#source_data'!L564))</f>
        <v/>
      </c>
      <c r="S561" s="4" t="str">
        <f>IF('[1]#source_data'!A564="","",IF(R561="","",VLOOKUP(R561,[1]!Table2[#All],2,FALSE)))</f>
        <v/>
      </c>
      <c r="T561" s="4" t="str">
        <f>IF('[1]#source_data'!A564="","",IF(R561="","",VLOOKUP(R561,[1]!Table2[#All],3,FALSE)))</f>
        <v/>
      </c>
      <c r="U561" s="4" t="str">
        <f>IF('[1]#source_data'!A564="","",IF('[1]#source_data'!M564="","",'[1]#source_data'!M564))</f>
        <v/>
      </c>
      <c r="V561" s="4" t="str">
        <f>IF('[1]#source_data'!A564="","",IF(U561="","",VLOOKUP(U561,[1]!Table2[#All],2,FALSE)))</f>
        <v/>
      </c>
      <c r="W561" s="4" t="str">
        <f>IF('[1]#source_data'!A564="","",IF(U561="","",VLOOKUP(U561,[1]!Table2[#All],3,FALSE)))</f>
        <v/>
      </c>
      <c r="X561" s="4" t="str">
        <f>IF('[1]#source_data'!A564="","",IF('[1]#source_data'!N564="","",'[1]#source_data'!N564))</f>
        <v/>
      </c>
      <c r="Y561" s="4" t="str">
        <f>IF('[1]#source_data'!A564="","",IF(X561="","",VLOOKUP(X561,[1]!Table2[#All],2,FALSE)))</f>
        <v/>
      </c>
      <c r="Z561" s="4" t="str">
        <f>IF('[1]#source_data'!A564="","",IF(X561="","",VLOOKUP(X561,[1]!Table2[#All],3,FALSE)))</f>
        <v/>
      </c>
      <c r="AA561" s="7">
        <f ca="1">IF('[1]#source_data'!A564="","",'[1]#fixed_data'!$B$7)</f>
        <v>46079</v>
      </c>
      <c r="AB561" s="4" t="str">
        <f>IF('[1]#source_data'!A564="","",'[1]#fixed_data'!$B$8)</f>
        <v>https://www.berkeleyfoundation.org.uk/</v>
      </c>
      <c r="AC561" s="4">
        <f>IF('[1]#source_data'!A564="","",IF('[1]#source_data'!O564="","",'[1]#source_data'!O564))</f>
        <v>0</v>
      </c>
    </row>
    <row r="562" spans="1:29" x14ac:dyDescent="0.25">
      <c r="A562" s="4" t="str">
        <f>IF('[1]#source_data'!A565="","",CONCATENATE('[1]#fixed_data'!$B$2&amp;'[1]#source_data'!A565))</f>
        <v>360G-BerkeleyFdn-FG1364</v>
      </c>
      <c r="B562" s="4" t="str">
        <f>IF('[1]#source_data'!A565="","",IF('[1]#source_data'!B565="","",'[1]#source_data'!B565))</f>
        <v>Match funding payment</v>
      </c>
      <c r="C562" s="4" t="str">
        <f>IF('[1]#source_data'!A565="","",IF('[1]#source_data'!C565="","",'[1]#source_data'!C565))</f>
        <v xml:space="preserve">Unrestricted grant provided to partner charities on a quarterly basis to match staff fundraising, volunteering time and donations through payroll giving, in line with the Berkeley Foundation's match funding policy. </v>
      </c>
      <c r="D562" s="4" t="str">
        <f>IF('[1]#source_data'!A565="","",'[1]#fixed_data'!$B$3)</f>
        <v>GBP</v>
      </c>
      <c r="E562" s="5">
        <f>IF('[1]#source_data'!A565="","",IF('[1]#source_data'!D565="","",'[1]#source_data'!D565))</f>
        <v>5808</v>
      </c>
      <c r="F562" s="5">
        <f>IF('[1]#source_data'!A565="","",IF('[1]#source_data'!F565="","",'[1]#source_data'!F565))</f>
        <v>5808</v>
      </c>
      <c r="G562" s="6">
        <f>IF('[1]#source_data'!A565="","",IF('[1]#source_data'!E565="","",'[1]#source_data'!E565))</f>
        <v>45412</v>
      </c>
      <c r="H562" s="4" t="str">
        <f>IF('[1]#source_data'!A565="","",IF(AND(J562="",K562=""),'[1]#fixed_data'!$B$4&amp;SUBSTITUTE(I562," ","-"),IF(J562="","GB-COH-"&amp;K562,IF(LEFT(J562,2)="SC","GB-SC-"&amp;J562,IF(AND(LEFT(J562,1)="1",LEN(J562)=6),"GB-NIC-"&amp;J562,IF(LEFT(J562,3)="NIC","GB-NIC-"&amp;SUBSTITUTE(J562,"NIC",""),IF(LEFT(J562,1)="X","GB-REV-"&amp;J562,"GB-CHC-"&amp;J562)))))))</f>
        <v>GB-CHC-1184132</v>
      </c>
      <c r="I562" s="4" t="str">
        <f>IF('[1]#source_data'!A565="","",IF('[1]#source_data'!G565="","",'[1]#source_data'!G565))</f>
        <v>The Honeypot Charity</v>
      </c>
      <c r="J562" s="4">
        <f>IF('[1]#source_data'!A565="","",IF(ISBLANK('[1]#source_data'!H565),"",'[1]#source_data'!H565))</f>
        <v>1184132</v>
      </c>
      <c r="K562" s="4" t="str">
        <f>IF('[1]#source_data'!A565="","",IF('[1]#source_data'!I565="","",TEXT('[1]#source_data'!I565,"00000000")))</f>
        <v/>
      </c>
      <c r="L562" s="4" t="str">
        <f>IF('[1]#source_data'!A565="","",'[1]#fixed_data'!$B$5)</f>
        <v>GB-CHC-1152596</v>
      </c>
      <c r="M562" s="4" t="str">
        <f>IF('[1]#source_data'!A565="","",'[1]#fixed_data'!$B$6)</f>
        <v>The Berkeley Foundation</v>
      </c>
      <c r="N562" s="4" t="str">
        <f>IF('[1]#source_data'!A565="","",IF('[1]#source_data'!J565="","",'[1]#source_data'!J565))</f>
        <v>Unrestricted funding</v>
      </c>
      <c r="O562" s="4" t="str">
        <f>IF('[1]#source_data'!A565="","",IF('[1]#source_data'!K565="","",'[1]#source_data'!K565))</f>
        <v>South East England</v>
      </c>
      <c r="P562" s="4" t="str">
        <f>IF('[1]#source_data'!A565="","",IF(O562="","",VLOOKUP(O562,[1]!Table2[#All],2,FALSE)))</f>
        <v>E12000008</v>
      </c>
      <c r="Q562" s="4" t="str">
        <f>IF('[1]#source_data'!A565="","",IF(O562="","",VLOOKUP(O562,[1]!Table2[#All],3,FALSE)))</f>
        <v>RGN/GOR</v>
      </c>
      <c r="R562" s="4" t="str">
        <f>IF('[1]#source_data'!A565="","",IF('[1]#source_data'!L565="","",'[1]#source_data'!L565))</f>
        <v>London</v>
      </c>
      <c r="S562" s="4" t="str">
        <f>IF('[1]#source_data'!A565="","",IF(R562="","",VLOOKUP(R562,[1]!Table2[#All],2,FALSE)))</f>
        <v>E12000007</v>
      </c>
      <c r="T562" s="4" t="str">
        <f>IF('[1]#source_data'!A565="","",IF(R562="","",VLOOKUP(R562,[1]!Table2[#All],3,FALSE)))</f>
        <v>RGN/GOR</v>
      </c>
      <c r="U562" s="4" t="str">
        <f>IF('[1]#source_data'!A565="","",IF('[1]#source_data'!M565="","",'[1]#source_data'!M565))</f>
        <v/>
      </c>
      <c r="V562" s="4" t="str">
        <f>IF('[1]#source_data'!A565="","",IF(U562="","",VLOOKUP(U562,[1]!Table2[#All],2,FALSE)))</f>
        <v/>
      </c>
      <c r="W562" s="4" t="str">
        <f>IF('[1]#source_data'!A565="","",IF(U562="","",VLOOKUP(U562,[1]!Table2[#All],3,FALSE)))</f>
        <v/>
      </c>
      <c r="X562" s="4" t="str">
        <f>IF('[1]#source_data'!A565="","",IF('[1]#source_data'!N565="","",'[1]#source_data'!N565))</f>
        <v/>
      </c>
      <c r="Y562" s="4" t="str">
        <f>IF('[1]#source_data'!A565="","",IF(X562="","",VLOOKUP(X562,[1]!Table2[#All],2,FALSE)))</f>
        <v/>
      </c>
      <c r="Z562" s="4" t="str">
        <f>IF('[1]#source_data'!A565="","",IF(X562="","",VLOOKUP(X562,[1]!Table2[#All],3,FALSE)))</f>
        <v/>
      </c>
      <c r="AA562" s="7">
        <f ca="1">IF('[1]#source_data'!A565="","",'[1]#fixed_data'!$B$7)</f>
        <v>46079</v>
      </c>
      <c r="AB562" s="4" t="str">
        <f>IF('[1]#source_data'!A565="","",'[1]#fixed_data'!$B$8)</f>
        <v>https://www.berkeleyfoundation.org.uk/</v>
      </c>
      <c r="AC562" s="4">
        <f>IF('[1]#source_data'!A565="","",IF('[1]#source_data'!O565="","",'[1]#source_data'!O565))</f>
        <v>0</v>
      </c>
    </row>
    <row r="563" spans="1:29" x14ac:dyDescent="0.25">
      <c r="A563" s="4" t="str">
        <f>IF('[1]#source_data'!A566="","",CONCATENATE('[1]#fixed_data'!$B$2&amp;'[1]#source_data'!A566))</f>
        <v>360G-BerkeleyFdn-FG1365</v>
      </c>
      <c r="B563" s="4" t="str">
        <f>IF('[1]#source_data'!A566="","",IF('[1]#source_data'!B566="","",'[1]#source_data'!B566))</f>
        <v>Match funding payment</v>
      </c>
      <c r="C563" s="4" t="str">
        <f>IF('[1]#source_data'!A566="","",IF('[1]#source_data'!C566="","",'[1]#source_data'!C566))</f>
        <v xml:space="preserve">Unrestricted grant provided to partner charities on a quarterly basis to match staff fundraising, volunteering time and donations through payroll giving, in line with the Berkeley Foundation's match funding policy. </v>
      </c>
      <c r="D563" s="4" t="str">
        <f>IF('[1]#source_data'!A566="","",'[1]#fixed_data'!$B$3)</f>
        <v>GBP</v>
      </c>
      <c r="E563" s="5">
        <f>IF('[1]#source_data'!A566="","",IF('[1]#source_data'!D566="","",'[1]#source_data'!D566))</f>
        <v>5232.5</v>
      </c>
      <c r="F563" s="5">
        <f>IF('[1]#source_data'!A566="","",IF('[1]#source_data'!F566="","",'[1]#source_data'!F566))</f>
        <v>5232.5</v>
      </c>
      <c r="G563" s="6">
        <f>IF('[1]#source_data'!A566="","",IF('[1]#source_data'!E566="","",'[1]#source_data'!E566))</f>
        <v>45412</v>
      </c>
      <c r="H563" s="4" t="str">
        <f>IF('[1]#source_data'!A566="","",IF(AND(J563="",K563=""),'[1]#fixed_data'!$B$4&amp;SUBSTITUTE(I563," ","-"),IF(J563="","GB-COH-"&amp;K563,IF(LEFT(J563,2)="SC","GB-SC-"&amp;J563,IF(AND(LEFT(J563,1)="1",LEN(J563)=6),"GB-NIC-"&amp;J563,IF(LEFT(J563,3)="NIC","GB-NIC-"&amp;SUBSTITUTE(J563,"NIC",""),IF(LEFT(J563,1)="X","GB-REV-"&amp;J563,"GB-CHC-"&amp;J563)))))))</f>
        <v>GB-CHC-1122206</v>
      </c>
      <c r="I563" s="4" t="str">
        <f>IF('[1]#source_data'!A566="","",IF('[1]#source_data'!G566="","",'[1]#source_data'!G566))</f>
        <v>Spear</v>
      </c>
      <c r="J563" s="4">
        <f>IF('[1]#source_data'!A566="","",IF(ISBLANK('[1]#source_data'!H566),"",'[1]#source_data'!H566))</f>
        <v>1122206</v>
      </c>
      <c r="K563" s="4" t="str">
        <f>IF('[1]#source_data'!A566="","",IF('[1]#source_data'!I566="","",TEXT('[1]#source_data'!I566,"00000000")))</f>
        <v/>
      </c>
      <c r="L563" s="4" t="str">
        <f>IF('[1]#source_data'!A566="","",'[1]#fixed_data'!$B$5)</f>
        <v>GB-CHC-1152596</v>
      </c>
      <c r="M563" s="4" t="str">
        <f>IF('[1]#source_data'!A566="","",'[1]#fixed_data'!$B$6)</f>
        <v>The Berkeley Foundation</v>
      </c>
      <c r="N563" s="4" t="str">
        <f>IF('[1]#source_data'!A566="","",IF('[1]#source_data'!J566="","",'[1]#source_data'!J566))</f>
        <v>Unrestricted funding</v>
      </c>
      <c r="O563" s="4" t="str">
        <f>IF('[1]#source_data'!A566="","",IF('[1]#source_data'!K566="","",'[1]#source_data'!K566))</f>
        <v>London</v>
      </c>
      <c r="P563" s="4" t="str">
        <f>IF('[1]#source_data'!A566="","",IF(O563="","",VLOOKUP(O563,[1]!Table2[#All],2,FALSE)))</f>
        <v>E12000007</v>
      </c>
      <c r="Q563" s="4" t="str">
        <f>IF('[1]#source_data'!A566="","",IF(O563="","",VLOOKUP(O563,[1]!Table2[#All],3,FALSE)))</f>
        <v>RGN/GOR</v>
      </c>
      <c r="R563" s="4" t="str">
        <f>IF('[1]#source_data'!A566="","",IF('[1]#source_data'!L566="","",'[1]#source_data'!L566))</f>
        <v/>
      </c>
      <c r="S563" s="4" t="str">
        <f>IF('[1]#source_data'!A566="","",IF(R563="","",VLOOKUP(R563,[1]!Table2[#All],2,FALSE)))</f>
        <v/>
      </c>
      <c r="T563" s="4" t="str">
        <f>IF('[1]#source_data'!A566="","",IF(R563="","",VLOOKUP(R563,[1]!Table2[#All],3,FALSE)))</f>
        <v/>
      </c>
      <c r="U563" s="4" t="str">
        <f>IF('[1]#source_data'!A566="","",IF('[1]#source_data'!M566="","",'[1]#source_data'!M566))</f>
        <v/>
      </c>
      <c r="V563" s="4" t="str">
        <f>IF('[1]#source_data'!A566="","",IF(U563="","",VLOOKUP(U563,[1]!Table2[#All],2,FALSE)))</f>
        <v/>
      </c>
      <c r="W563" s="4" t="str">
        <f>IF('[1]#source_data'!A566="","",IF(U563="","",VLOOKUP(U563,[1]!Table2[#All],3,FALSE)))</f>
        <v/>
      </c>
      <c r="X563" s="4" t="str">
        <f>IF('[1]#source_data'!A566="","",IF('[1]#source_data'!N566="","",'[1]#source_data'!N566))</f>
        <v/>
      </c>
      <c r="Y563" s="4" t="str">
        <f>IF('[1]#source_data'!A566="","",IF(X563="","",VLOOKUP(X563,[1]!Table2[#All],2,FALSE)))</f>
        <v/>
      </c>
      <c r="Z563" s="4" t="str">
        <f>IF('[1]#source_data'!A566="","",IF(X563="","",VLOOKUP(X563,[1]!Table2[#All],3,FALSE)))</f>
        <v/>
      </c>
      <c r="AA563" s="7">
        <f ca="1">IF('[1]#source_data'!A566="","",'[1]#fixed_data'!$B$7)</f>
        <v>46079</v>
      </c>
      <c r="AB563" s="4" t="str">
        <f>IF('[1]#source_data'!A566="","",'[1]#fixed_data'!$B$8)</f>
        <v>https://www.berkeleyfoundation.org.uk/</v>
      </c>
      <c r="AC563" s="4">
        <f>IF('[1]#source_data'!A566="","",IF('[1]#source_data'!O566="","",'[1]#source_data'!O566))</f>
        <v>0</v>
      </c>
    </row>
    <row r="564" spans="1:29" x14ac:dyDescent="0.25">
      <c r="A564" s="4" t="str">
        <f>IF('[1]#source_data'!A567="","",CONCATENATE('[1]#fixed_data'!$B$2&amp;'[1]#source_data'!A567))</f>
        <v>360G-BerkeleyFdn-FG1366</v>
      </c>
      <c r="B564" s="4" t="str">
        <f>IF('[1]#source_data'!A567="","",IF('[1]#source_data'!B567="","",'[1]#source_data'!B567))</f>
        <v>Match funding payment</v>
      </c>
      <c r="C564" s="4" t="str">
        <f>IF('[1]#source_data'!A567="","",IF('[1]#source_data'!C567="","",'[1]#source_data'!C567))</f>
        <v xml:space="preserve">Unrestricted grant provided to partner charities on a quarterly basis to match staff fundraising, volunteering time and donations through payroll giving, in line with the Berkeley Foundation's match funding policy. </v>
      </c>
      <c r="D564" s="4" t="str">
        <f>IF('[1]#source_data'!A567="","",'[1]#fixed_data'!$B$3)</f>
        <v>GBP</v>
      </c>
      <c r="E564" s="5">
        <f>IF('[1]#source_data'!A567="","",IF('[1]#source_data'!D567="","",'[1]#source_data'!D567))</f>
        <v>5135</v>
      </c>
      <c r="F564" s="5">
        <f>IF('[1]#source_data'!A567="","",IF('[1]#source_data'!F567="","",'[1]#source_data'!F567))</f>
        <v>5135</v>
      </c>
      <c r="G564" s="6">
        <f>IF('[1]#source_data'!A567="","",IF('[1]#source_data'!E567="","",'[1]#source_data'!E567))</f>
        <v>45412</v>
      </c>
      <c r="H564" s="4" t="str">
        <f>IF('[1]#source_data'!A567="","",IF(AND(J564="",K564=""),'[1]#fixed_data'!$B$4&amp;SUBSTITUTE(I564," ","-"),IF(J564="","GB-COH-"&amp;K564,IF(LEFT(J564,2)="SC","GB-SC-"&amp;J564,IF(AND(LEFT(J564,1)="1",LEN(J564)=6),"GB-NIC-"&amp;J564,IF(LEFT(J564,3)="NIC","GB-NIC-"&amp;SUBSTITUTE(J564,"NIC",""),IF(LEFT(J564,1)="X","GB-REV-"&amp;J564,"GB-CHC-"&amp;J564)))))))</f>
        <v>GB-CHC-222377</v>
      </c>
      <c r="I564" s="4" t="str">
        <f>IF('[1]#source_data'!A567="","",IF('[1]#source_data'!G567="","",'[1]#source_data'!G567))</f>
        <v>Mencap</v>
      </c>
      <c r="J564" s="4">
        <f>IF('[1]#source_data'!A567="","",IF(ISBLANK('[1]#source_data'!H567),"",'[1]#source_data'!H567))</f>
        <v>222377</v>
      </c>
      <c r="K564" s="4" t="str">
        <f>IF('[1]#source_data'!A567="","",IF('[1]#source_data'!I567="","",TEXT('[1]#source_data'!I567,"00000000")))</f>
        <v/>
      </c>
      <c r="L564" s="4" t="str">
        <f>IF('[1]#source_data'!A567="","",'[1]#fixed_data'!$B$5)</f>
        <v>GB-CHC-1152596</v>
      </c>
      <c r="M564" s="4" t="str">
        <f>IF('[1]#source_data'!A567="","",'[1]#fixed_data'!$B$6)</f>
        <v>The Berkeley Foundation</v>
      </c>
      <c r="N564" s="4" t="str">
        <f>IF('[1]#source_data'!A567="","",IF('[1]#source_data'!J567="","",'[1]#source_data'!J567))</f>
        <v>Unrestricted funding</v>
      </c>
      <c r="O564" s="4" t="str">
        <f>IF('[1]#source_data'!A567="","",IF('[1]#source_data'!K567="","",'[1]#source_data'!K567))</f>
        <v>Birmingham</v>
      </c>
      <c r="P564" s="4" t="str">
        <f>IF('[1]#source_data'!A567="","",IF(O564="","",VLOOKUP(O564,[1]!Table2[#All],2,FALSE)))</f>
        <v>E08000025</v>
      </c>
      <c r="Q564" s="4" t="str">
        <f>IF('[1]#source_data'!A567="","",IF(O564="","",VLOOKUP(O564,[1]!Table2[#All],3,FALSE)))</f>
        <v>MD</v>
      </c>
      <c r="R564" s="4" t="str">
        <f>IF('[1]#source_data'!A567="","",IF('[1]#source_data'!L567="","",'[1]#source_data'!L567))</f>
        <v>London</v>
      </c>
      <c r="S564" s="4" t="str">
        <f>IF('[1]#source_data'!A567="","",IF(R564="","",VLOOKUP(R564,[1]!Table2[#All],2,FALSE)))</f>
        <v>E12000007</v>
      </c>
      <c r="T564" s="4" t="str">
        <f>IF('[1]#source_data'!A567="","",IF(R564="","",VLOOKUP(R564,[1]!Table2[#All],3,FALSE)))</f>
        <v>RGN/GOR</v>
      </c>
      <c r="U564" s="4" t="str">
        <f>IF('[1]#source_data'!A567="","",IF('[1]#source_data'!M567="","",'[1]#source_data'!M567))</f>
        <v/>
      </c>
      <c r="V564" s="4" t="str">
        <f>IF('[1]#source_data'!A567="","",IF(U564="","",VLOOKUP(U564,[1]!Table2[#All],2,FALSE)))</f>
        <v/>
      </c>
      <c r="W564" s="4" t="str">
        <f>IF('[1]#source_data'!A567="","",IF(U564="","",VLOOKUP(U564,[1]!Table2[#All],3,FALSE)))</f>
        <v/>
      </c>
      <c r="X564" s="4" t="str">
        <f>IF('[1]#source_data'!A567="","",IF('[1]#source_data'!N567="","",'[1]#source_data'!N567))</f>
        <v/>
      </c>
      <c r="Y564" s="4" t="str">
        <f>IF('[1]#source_data'!A567="","",IF(X564="","",VLOOKUP(X564,[1]!Table2[#All],2,FALSE)))</f>
        <v/>
      </c>
      <c r="Z564" s="4" t="str">
        <f>IF('[1]#source_data'!A567="","",IF(X564="","",VLOOKUP(X564,[1]!Table2[#All],3,FALSE)))</f>
        <v/>
      </c>
      <c r="AA564" s="7">
        <f ca="1">IF('[1]#source_data'!A567="","",'[1]#fixed_data'!$B$7)</f>
        <v>46079</v>
      </c>
      <c r="AB564" s="4" t="str">
        <f>IF('[1]#source_data'!A567="","",'[1]#fixed_data'!$B$8)</f>
        <v>https://www.berkeleyfoundation.org.uk/</v>
      </c>
      <c r="AC564" s="4">
        <f>IF('[1]#source_data'!A567="","",IF('[1]#source_data'!O567="","",'[1]#source_data'!O567))</f>
        <v>0</v>
      </c>
    </row>
    <row r="565" spans="1:29" x14ac:dyDescent="0.25">
      <c r="A565" s="4" t="str">
        <f>IF('[1]#source_data'!A568="","",CONCATENATE('[1]#fixed_data'!$B$2&amp;'[1]#source_data'!A568))</f>
        <v>360G-BerkeleyFdn-FG1367</v>
      </c>
      <c r="B565" s="4" t="str">
        <f>IF('[1]#source_data'!A568="","",IF('[1]#source_data'!B568="","",'[1]#source_data'!B568))</f>
        <v>Match funding payment</v>
      </c>
      <c r="C565" s="4" t="str">
        <f>IF('[1]#source_data'!A568="","",IF('[1]#source_data'!C568="","",'[1]#source_data'!C568))</f>
        <v xml:space="preserve">Unrestricted grant provided to partner charities on a quarterly basis to match staff fundraising, volunteering time and donations through payroll giving, in line with the Berkeley Foundation's match funding policy. </v>
      </c>
      <c r="D565" s="4" t="str">
        <f>IF('[1]#source_data'!A568="","",'[1]#fixed_data'!$B$3)</f>
        <v>GBP</v>
      </c>
      <c r="E565" s="5">
        <f>IF('[1]#source_data'!A568="","",IF('[1]#source_data'!D568="","",'[1]#source_data'!D568))</f>
        <v>5207</v>
      </c>
      <c r="F565" s="5">
        <f>IF('[1]#source_data'!A568="","",IF('[1]#source_data'!F568="","",'[1]#source_data'!F568))</f>
        <v>5207</v>
      </c>
      <c r="G565" s="6">
        <f>IF('[1]#source_data'!A568="","",IF('[1]#source_data'!E568="","",'[1]#source_data'!E568))</f>
        <v>45412</v>
      </c>
      <c r="H565" s="4" t="str">
        <f>IF('[1]#source_data'!A568="","",IF(AND(J565="",K565=""),'[1]#fixed_data'!$B$4&amp;SUBSTITUTE(I565," ","-"),IF(J565="","GB-COH-"&amp;K565,IF(LEFT(J565,2)="SC","GB-SC-"&amp;J565,IF(AND(LEFT(J565,1)="1",LEN(J565)=6),"GB-NIC-"&amp;J565,IF(LEFT(J565,3)="NIC","GB-NIC-"&amp;SUBSTITUTE(J565,"NIC",""),IF(LEFT(J565,1)="X","GB-REV-"&amp;J565,"GB-CHC-"&amp;J565)))))))</f>
        <v>GB-CHC-1080154</v>
      </c>
      <c r="I565" s="4" t="str">
        <f>IF('[1]#source_data'!A568="","",IF('[1]#source_data'!G568="","",'[1]#source_data'!G568))</f>
        <v>St Basils</v>
      </c>
      <c r="J565" s="4">
        <f>IF('[1]#source_data'!A568="","",IF(ISBLANK('[1]#source_data'!H568),"",'[1]#source_data'!H568))</f>
        <v>1080154</v>
      </c>
      <c r="K565" s="4" t="str">
        <f>IF('[1]#source_data'!A568="","",IF('[1]#source_data'!I568="","",TEXT('[1]#source_data'!I568,"00000000")))</f>
        <v/>
      </c>
      <c r="L565" s="4" t="str">
        <f>IF('[1]#source_data'!A568="","",'[1]#fixed_data'!$B$5)</f>
        <v>GB-CHC-1152596</v>
      </c>
      <c r="M565" s="4" t="str">
        <f>IF('[1]#source_data'!A568="","",'[1]#fixed_data'!$B$6)</f>
        <v>The Berkeley Foundation</v>
      </c>
      <c r="N565" s="4" t="str">
        <f>IF('[1]#source_data'!A568="","",IF('[1]#source_data'!J568="","",'[1]#source_data'!J568))</f>
        <v>Unrestricted funding</v>
      </c>
      <c r="O565" s="4" t="str">
        <f>IF('[1]#source_data'!A568="","",IF('[1]#source_data'!K568="","",'[1]#source_data'!K568))</f>
        <v>Birmingham</v>
      </c>
      <c r="P565" s="4" t="str">
        <f>IF('[1]#source_data'!A568="","",IF(O565="","",VLOOKUP(O565,[1]!Table2[#All],2,FALSE)))</f>
        <v>E08000025</v>
      </c>
      <c r="Q565" s="4" t="str">
        <f>IF('[1]#source_data'!A568="","",IF(O565="","",VLOOKUP(O565,[1]!Table2[#All],3,FALSE)))</f>
        <v>MD</v>
      </c>
      <c r="R565" s="4" t="str">
        <f>IF('[1]#source_data'!A568="","",IF('[1]#source_data'!L568="","",'[1]#source_data'!L568))</f>
        <v/>
      </c>
      <c r="S565" s="4" t="str">
        <f>IF('[1]#source_data'!A568="","",IF(R565="","",VLOOKUP(R565,[1]!Table2[#All],2,FALSE)))</f>
        <v/>
      </c>
      <c r="T565" s="4" t="str">
        <f>IF('[1]#source_data'!A568="","",IF(R565="","",VLOOKUP(R565,[1]!Table2[#All],3,FALSE)))</f>
        <v/>
      </c>
      <c r="U565" s="4" t="str">
        <f>IF('[1]#source_data'!A568="","",IF('[1]#source_data'!M568="","",'[1]#source_data'!M568))</f>
        <v/>
      </c>
      <c r="V565" s="4" t="str">
        <f>IF('[1]#source_data'!A568="","",IF(U565="","",VLOOKUP(U565,[1]!Table2[#All],2,FALSE)))</f>
        <v/>
      </c>
      <c r="W565" s="4" t="str">
        <f>IF('[1]#source_data'!A568="","",IF(U565="","",VLOOKUP(U565,[1]!Table2[#All],3,FALSE)))</f>
        <v/>
      </c>
      <c r="X565" s="4" t="str">
        <f>IF('[1]#source_data'!A568="","",IF('[1]#source_data'!N568="","",'[1]#source_data'!N568))</f>
        <v/>
      </c>
      <c r="Y565" s="4" t="str">
        <f>IF('[1]#source_data'!A568="","",IF(X565="","",VLOOKUP(X565,[1]!Table2[#All],2,FALSE)))</f>
        <v/>
      </c>
      <c r="Z565" s="4" t="str">
        <f>IF('[1]#source_data'!A568="","",IF(X565="","",VLOOKUP(X565,[1]!Table2[#All],3,FALSE)))</f>
        <v/>
      </c>
      <c r="AA565" s="7">
        <f ca="1">IF('[1]#source_data'!A568="","",'[1]#fixed_data'!$B$7)</f>
        <v>46079</v>
      </c>
      <c r="AB565" s="4" t="str">
        <f>IF('[1]#source_data'!A568="","",'[1]#fixed_data'!$B$8)</f>
        <v>https://www.berkeleyfoundation.org.uk/</v>
      </c>
      <c r="AC565" s="4">
        <f>IF('[1]#source_data'!A568="","",IF('[1]#source_data'!O568="","",'[1]#source_data'!O568))</f>
        <v>0</v>
      </c>
    </row>
    <row r="566" spans="1:29" x14ac:dyDescent="0.25">
      <c r="A566" s="4" t="str">
        <f>IF('[1]#source_data'!A569="","",CONCATENATE('[1]#fixed_data'!$B$2&amp;'[1]#source_data'!A569))</f>
        <v>360G-BerkeleyFdn-FG1368</v>
      </c>
      <c r="B566" s="4" t="str">
        <f>IF('[1]#source_data'!A569="","",IF('[1]#source_data'!B569="","",'[1]#source_data'!B569))</f>
        <v>Match funding payment</v>
      </c>
      <c r="C566" s="4" t="str">
        <f>IF('[1]#source_data'!A569="","",IF('[1]#source_data'!C569="","",'[1]#source_data'!C569))</f>
        <v xml:space="preserve">Unrestricted grant provided to partner charities on a quarterly basis to match staff fundraising, volunteering time and donations through payroll giving, in line with the Berkeley Foundation's match funding policy. </v>
      </c>
      <c r="D566" s="4" t="str">
        <f>IF('[1]#source_data'!A569="","",'[1]#fixed_data'!$B$3)</f>
        <v>GBP</v>
      </c>
      <c r="E566" s="5">
        <f>IF('[1]#source_data'!A569="","",IF('[1]#source_data'!D569="","",'[1]#source_data'!D569))</f>
        <v>9434.5</v>
      </c>
      <c r="F566" s="5">
        <f>IF('[1]#source_data'!A569="","",IF('[1]#source_data'!F569="","",'[1]#source_data'!F569))</f>
        <v>9434.5</v>
      </c>
      <c r="G566" s="6">
        <f>IF('[1]#source_data'!A569="","",IF('[1]#source_data'!E569="","",'[1]#source_data'!E569))</f>
        <v>45412</v>
      </c>
      <c r="H566" s="4" t="str">
        <f>IF('[1]#source_data'!A569="","",IF(AND(J566="",K566=""),'[1]#fixed_data'!$B$4&amp;SUBSTITUTE(I566," ","-"),IF(J566="","GB-COH-"&amp;K566,IF(LEFT(J566,2)="SC","GB-SC-"&amp;J566,IF(AND(LEFT(J566,1)="1",LEN(J566)=6),"GB-NIC-"&amp;J566,IF(LEFT(J566,3)="NIC","GB-NIC-"&amp;SUBSTITUTE(J566,"NIC",""),IF(LEFT(J566,1)="X","GB-REV-"&amp;J566,"GB-CHC-"&amp;J566)))))))</f>
        <v>GB-CHC-281512</v>
      </c>
      <c r="I566" s="4" t="str">
        <f>IF('[1]#source_data'!A569="","",IF('[1]#source_data'!G569="","",'[1]#source_data'!G569))</f>
        <v>Vauxhall City Farm</v>
      </c>
      <c r="J566" s="4">
        <f>IF('[1]#source_data'!A569="","",IF(ISBLANK('[1]#source_data'!H569),"",'[1]#source_data'!H569))</f>
        <v>281512</v>
      </c>
      <c r="K566" s="4" t="str">
        <f>IF('[1]#source_data'!A569="","",IF('[1]#source_data'!I569="","",TEXT('[1]#source_data'!I569,"00000000")))</f>
        <v/>
      </c>
      <c r="L566" s="4" t="str">
        <f>IF('[1]#source_data'!A569="","",'[1]#fixed_data'!$B$5)</f>
        <v>GB-CHC-1152596</v>
      </c>
      <c r="M566" s="4" t="str">
        <f>IF('[1]#source_data'!A569="","",'[1]#fixed_data'!$B$6)</f>
        <v>The Berkeley Foundation</v>
      </c>
      <c r="N566" s="4" t="str">
        <f>IF('[1]#source_data'!A569="","",IF('[1]#source_data'!J569="","",'[1]#source_data'!J569))</f>
        <v>Unrestricted funding</v>
      </c>
      <c r="O566" s="4" t="str">
        <f>IF('[1]#source_data'!A569="","",IF('[1]#source_data'!K569="","",'[1]#source_data'!K569))</f>
        <v>London</v>
      </c>
      <c r="P566" s="4" t="str">
        <f>IF('[1]#source_data'!A569="","",IF(O566="","",VLOOKUP(O566,[1]!Table2[#All],2,FALSE)))</f>
        <v>E12000007</v>
      </c>
      <c r="Q566" s="4" t="str">
        <f>IF('[1]#source_data'!A569="","",IF(O566="","",VLOOKUP(O566,[1]!Table2[#All],3,FALSE)))</f>
        <v>RGN/GOR</v>
      </c>
      <c r="R566" s="4" t="str">
        <f>IF('[1]#source_data'!A569="","",IF('[1]#source_data'!L569="","",'[1]#source_data'!L569))</f>
        <v/>
      </c>
      <c r="S566" s="4" t="str">
        <f>IF('[1]#source_data'!A569="","",IF(R566="","",VLOOKUP(R566,[1]!Table2[#All],2,FALSE)))</f>
        <v/>
      </c>
      <c r="T566" s="4" t="str">
        <f>IF('[1]#source_data'!A569="","",IF(R566="","",VLOOKUP(R566,[1]!Table2[#All],3,FALSE)))</f>
        <v/>
      </c>
      <c r="U566" s="4" t="str">
        <f>IF('[1]#source_data'!A569="","",IF('[1]#source_data'!M569="","",'[1]#source_data'!M569))</f>
        <v/>
      </c>
      <c r="V566" s="4" t="str">
        <f>IF('[1]#source_data'!A569="","",IF(U566="","",VLOOKUP(U566,[1]!Table2[#All],2,FALSE)))</f>
        <v/>
      </c>
      <c r="W566" s="4" t="str">
        <f>IF('[1]#source_data'!A569="","",IF(U566="","",VLOOKUP(U566,[1]!Table2[#All],3,FALSE)))</f>
        <v/>
      </c>
      <c r="X566" s="4" t="str">
        <f>IF('[1]#source_data'!A569="","",IF('[1]#source_data'!N569="","",'[1]#source_data'!N569))</f>
        <v/>
      </c>
      <c r="Y566" s="4" t="str">
        <f>IF('[1]#source_data'!A569="","",IF(X566="","",VLOOKUP(X566,[1]!Table2[#All],2,FALSE)))</f>
        <v/>
      </c>
      <c r="Z566" s="4" t="str">
        <f>IF('[1]#source_data'!A569="","",IF(X566="","",VLOOKUP(X566,[1]!Table2[#All],3,FALSE)))</f>
        <v/>
      </c>
      <c r="AA566" s="7">
        <f ca="1">IF('[1]#source_data'!A569="","",'[1]#fixed_data'!$B$7)</f>
        <v>46079</v>
      </c>
      <c r="AB566" s="4" t="str">
        <f>IF('[1]#source_data'!A569="","",'[1]#fixed_data'!$B$8)</f>
        <v>https://www.berkeleyfoundation.org.uk/</v>
      </c>
      <c r="AC566" s="4">
        <f>IF('[1]#source_data'!A569="","",IF('[1]#source_data'!O569="","",'[1]#source_data'!O569))</f>
        <v>0</v>
      </c>
    </row>
    <row r="567" spans="1:29" x14ac:dyDescent="0.25">
      <c r="A567" s="4" t="str">
        <f>IF('[1]#source_data'!A570="","",CONCATENATE('[1]#fixed_data'!$B$2&amp;'[1]#source_data'!A570))</f>
        <v>360G-BerkeleyFdn-FG1369</v>
      </c>
      <c r="B567" s="4" t="str">
        <f>IF('[1]#source_data'!A570="","",IF('[1]#source_data'!B570="","",'[1]#source_data'!B570))</f>
        <v>Match funding payment</v>
      </c>
      <c r="C567" s="4" t="str">
        <f>IF('[1]#source_data'!A570="","",IF('[1]#source_data'!C570="","",'[1]#source_data'!C570))</f>
        <v xml:space="preserve">Unrestricted grant provided to partner charities on a quarterly basis to match staff fundraising, volunteering time and donations through payroll giving, in line with the Berkeley Foundation's match funding policy. </v>
      </c>
      <c r="D567" s="4" t="str">
        <f>IF('[1]#source_data'!A570="","",'[1]#fixed_data'!$B$3)</f>
        <v>GBP</v>
      </c>
      <c r="E567" s="5">
        <f>IF('[1]#source_data'!A570="","",IF('[1]#source_data'!D570="","",'[1]#source_data'!D570))</f>
        <v>3211.88</v>
      </c>
      <c r="F567" s="5">
        <f>IF('[1]#source_data'!A570="","",IF('[1]#source_data'!F570="","",'[1]#source_data'!F570))</f>
        <v>3211.88</v>
      </c>
      <c r="G567" s="6">
        <f>IF('[1]#source_data'!A570="","",IF('[1]#source_data'!E570="","",'[1]#source_data'!E570))</f>
        <v>45412</v>
      </c>
      <c r="H567" s="4" t="str">
        <f>IF('[1]#source_data'!A570="","",IF(AND(J567="",K567=""),'[1]#fixed_data'!$B$4&amp;SUBSTITUTE(I567," ","-"),IF(J567="","GB-COH-"&amp;K567,IF(LEFT(J567,2)="SC","GB-SC-"&amp;J567,IF(AND(LEFT(J567,1)="1",LEN(J567)=6),"GB-NIC-"&amp;J567,IF(LEFT(J567,3)="NIC","GB-NIC-"&amp;SUBSTITUTE(J567,"NIC",""),IF(LEFT(J567,1)="X","GB-REV-"&amp;J567,"GB-CHC-"&amp;J567)))))))</f>
        <v>GB-CHC-1143126</v>
      </c>
      <c r="I567" s="4" t="str">
        <f>IF('[1]#source_data'!A570="","",IF('[1]#source_data'!G570="","",'[1]#source_data'!G570))</f>
        <v>Streets of Growth</v>
      </c>
      <c r="J567" s="4">
        <f>IF('[1]#source_data'!A570="","",IF(ISBLANK('[1]#source_data'!H570),"",'[1]#source_data'!H570))</f>
        <v>1143126</v>
      </c>
      <c r="K567" s="4" t="str">
        <f>IF('[1]#source_data'!A570="","",IF('[1]#source_data'!I570="","",TEXT('[1]#source_data'!I570,"00000000")))</f>
        <v/>
      </c>
      <c r="L567" s="4" t="str">
        <f>IF('[1]#source_data'!A570="","",'[1]#fixed_data'!$B$5)</f>
        <v>GB-CHC-1152596</v>
      </c>
      <c r="M567" s="4" t="str">
        <f>IF('[1]#source_data'!A570="","",'[1]#fixed_data'!$B$6)</f>
        <v>The Berkeley Foundation</v>
      </c>
      <c r="N567" s="4" t="str">
        <f>IF('[1]#source_data'!A570="","",IF('[1]#source_data'!J570="","",'[1]#source_data'!J570))</f>
        <v>Unrestricted funding</v>
      </c>
      <c r="O567" s="4" t="str">
        <f>IF('[1]#source_data'!A570="","",IF('[1]#source_data'!K570="","",'[1]#source_data'!K570))</f>
        <v>London</v>
      </c>
      <c r="P567" s="4" t="str">
        <f>IF('[1]#source_data'!A570="","",IF(O567="","",VLOOKUP(O567,[1]!Table2[#All],2,FALSE)))</f>
        <v>E12000007</v>
      </c>
      <c r="Q567" s="4" t="str">
        <f>IF('[1]#source_data'!A570="","",IF(O567="","",VLOOKUP(O567,[1]!Table2[#All],3,FALSE)))</f>
        <v>RGN/GOR</v>
      </c>
      <c r="R567" s="4" t="str">
        <f>IF('[1]#source_data'!A570="","",IF('[1]#source_data'!L570="","",'[1]#source_data'!L570))</f>
        <v/>
      </c>
      <c r="S567" s="4" t="str">
        <f>IF('[1]#source_data'!A570="","",IF(R567="","",VLOOKUP(R567,[1]!Table2[#All],2,FALSE)))</f>
        <v/>
      </c>
      <c r="T567" s="4" t="str">
        <f>IF('[1]#source_data'!A570="","",IF(R567="","",VLOOKUP(R567,[1]!Table2[#All],3,FALSE)))</f>
        <v/>
      </c>
      <c r="U567" s="4" t="str">
        <f>IF('[1]#source_data'!A570="","",IF('[1]#source_data'!M570="","",'[1]#source_data'!M570))</f>
        <v/>
      </c>
      <c r="V567" s="4" t="str">
        <f>IF('[1]#source_data'!A570="","",IF(U567="","",VLOOKUP(U567,[1]!Table2[#All],2,FALSE)))</f>
        <v/>
      </c>
      <c r="W567" s="4" t="str">
        <f>IF('[1]#source_data'!A570="","",IF(U567="","",VLOOKUP(U567,[1]!Table2[#All],3,FALSE)))</f>
        <v/>
      </c>
      <c r="X567" s="4" t="str">
        <f>IF('[1]#source_data'!A570="","",IF('[1]#source_data'!N570="","",'[1]#source_data'!N570))</f>
        <v/>
      </c>
      <c r="Y567" s="4" t="str">
        <f>IF('[1]#source_data'!A570="","",IF(X567="","",VLOOKUP(X567,[1]!Table2[#All],2,FALSE)))</f>
        <v/>
      </c>
      <c r="Z567" s="4" t="str">
        <f>IF('[1]#source_data'!A570="","",IF(X567="","",VLOOKUP(X567,[1]!Table2[#All],3,FALSE)))</f>
        <v/>
      </c>
      <c r="AA567" s="7">
        <f ca="1">IF('[1]#source_data'!A570="","",'[1]#fixed_data'!$B$7)</f>
        <v>46079</v>
      </c>
      <c r="AB567" s="4" t="str">
        <f>IF('[1]#source_data'!A570="","",'[1]#fixed_data'!$B$8)</f>
        <v>https://www.berkeleyfoundation.org.uk/</v>
      </c>
      <c r="AC567" s="4">
        <f>IF('[1]#source_data'!A570="","",IF('[1]#source_data'!O570="","",'[1]#source_data'!O570))</f>
        <v>0</v>
      </c>
    </row>
    <row r="568" spans="1:29" x14ac:dyDescent="0.25">
      <c r="A568" s="4" t="str">
        <f>IF('[1]#source_data'!A571="","",CONCATENATE('[1]#fixed_data'!$B$2&amp;'[1]#source_data'!A571))</f>
        <v>360G-BerkeleyFdn-FG1370</v>
      </c>
      <c r="B568" s="4" t="str">
        <f>IF('[1]#source_data'!A571="","",IF('[1]#source_data'!B571="","",'[1]#source_data'!B571))</f>
        <v>Match funding payment</v>
      </c>
      <c r="C568" s="4" t="str">
        <f>IF('[1]#source_data'!A571="","",IF('[1]#source_data'!C571="","",'[1]#source_data'!C571))</f>
        <v xml:space="preserve">Unrestricted grant provided to partner charities on a quarterly basis to match staff fundraising, volunteering time and donations through payroll giving, in line with the Berkeley Foundation's match funding policy. </v>
      </c>
      <c r="D568" s="4" t="str">
        <f>IF('[1]#source_data'!A571="","",'[1]#fixed_data'!$B$3)</f>
        <v>GBP</v>
      </c>
      <c r="E568" s="5">
        <f>IF('[1]#source_data'!A571="","",IF('[1]#source_data'!D571="","",'[1]#source_data'!D571))</f>
        <v>5298</v>
      </c>
      <c r="F568" s="5">
        <f>IF('[1]#source_data'!A571="","",IF('[1]#source_data'!F571="","",'[1]#source_data'!F571))</f>
        <v>5298</v>
      </c>
      <c r="G568" s="6">
        <f>IF('[1]#source_data'!A571="","",IF('[1]#source_data'!E571="","",'[1]#source_data'!E571))</f>
        <v>45412</v>
      </c>
      <c r="H568" s="4" t="str">
        <f>IF('[1]#source_data'!A571="","",IF(AND(J568="",K568=""),'[1]#fixed_data'!$B$4&amp;SUBSTITUTE(I568," ","-"),IF(J568="","GB-COH-"&amp;K568,IF(LEFT(J568,2)="SC","GB-SC-"&amp;J568,IF(AND(LEFT(J568,1)="1",LEN(J568)=6),"GB-NIC-"&amp;J568,IF(LEFT(J568,3)="NIC","GB-NIC-"&amp;SUBSTITUTE(J568,"NIC",""),IF(LEFT(J568,1)="X","GB-REV-"&amp;J568,"GB-CHC-"&amp;J568)))))))</f>
        <v>GB-CHC-1179981</v>
      </c>
      <c r="I568" s="4" t="str">
        <f>IF('[1]#source_data'!A571="","",IF('[1]#source_data'!G571="","",'[1]#source_data'!G571))</f>
        <v>Hammersmith and Fulham Youth Zone</v>
      </c>
      <c r="J568" s="4">
        <f>IF('[1]#source_data'!A571="","",IF(ISBLANK('[1]#source_data'!H571),"",'[1]#source_data'!H571))</f>
        <v>1179981</v>
      </c>
      <c r="K568" s="4" t="str">
        <f>IF('[1]#source_data'!A571="","",IF('[1]#source_data'!I571="","",TEXT('[1]#source_data'!I571,"00000000")))</f>
        <v/>
      </c>
      <c r="L568" s="4" t="str">
        <f>IF('[1]#source_data'!A571="","",'[1]#fixed_data'!$B$5)</f>
        <v>GB-CHC-1152596</v>
      </c>
      <c r="M568" s="4" t="str">
        <f>IF('[1]#source_data'!A571="","",'[1]#fixed_data'!$B$6)</f>
        <v>The Berkeley Foundation</v>
      </c>
      <c r="N568" s="4" t="str">
        <f>IF('[1]#source_data'!A571="","",IF('[1]#source_data'!J571="","",'[1]#source_data'!J571))</f>
        <v>Unrestricted funding</v>
      </c>
      <c r="O568" s="4" t="str">
        <f>IF('[1]#source_data'!A571="","",IF('[1]#source_data'!K571="","",'[1]#source_data'!K571))</f>
        <v>London</v>
      </c>
      <c r="P568" s="4" t="str">
        <f>IF('[1]#source_data'!A571="","",IF(O568="","",VLOOKUP(O568,[1]!Table2[#All],2,FALSE)))</f>
        <v>E12000007</v>
      </c>
      <c r="Q568" s="4" t="str">
        <f>IF('[1]#source_data'!A571="","",IF(O568="","",VLOOKUP(O568,[1]!Table2[#All],3,FALSE)))</f>
        <v>RGN/GOR</v>
      </c>
      <c r="R568" s="4" t="str">
        <f>IF('[1]#source_data'!A571="","",IF('[1]#source_data'!L571="","",'[1]#source_data'!L571))</f>
        <v/>
      </c>
      <c r="S568" s="4" t="str">
        <f>IF('[1]#source_data'!A571="","",IF(R568="","",VLOOKUP(R568,[1]!Table2[#All],2,FALSE)))</f>
        <v/>
      </c>
      <c r="T568" s="4" t="str">
        <f>IF('[1]#source_data'!A571="","",IF(R568="","",VLOOKUP(R568,[1]!Table2[#All],3,FALSE)))</f>
        <v/>
      </c>
      <c r="U568" s="4" t="str">
        <f>IF('[1]#source_data'!A571="","",IF('[1]#source_data'!M571="","",'[1]#source_data'!M571))</f>
        <v/>
      </c>
      <c r="V568" s="4" t="str">
        <f>IF('[1]#source_data'!A571="","",IF(U568="","",VLOOKUP(U568,[1]!Table2[#All],2,FALSE)))</f>
        <v/>
      </c>
      <c r="W568" s="4" t="str">
        <f>IF('[1]#source_data'!A571="","",IF(U568="","",VLOOKUP(U568,[1]!Table2[#All],3,FALSE)))</f>
        <v/>
      </c>
      <c r="X568" s="4" t="str">
        <f>IF('[1]#source_data'!A571="","",IF('[1]#source_data'!N571="","",'[1]#source_data'!N571))</f>
        <v/>
      </c>
      <c r="Y568" s="4" t="str">
        <f>IF('[1]#source_data'!A571="","",IF(X568="","",VLOOKUP(X568,[1]!Table2[#All],2,FALSE)))</f>
        <v/>
      </c>
      <c r="Z568" s="4" t="str">
        <f>IF('[1]#source_data'!A571="","",IF(X568="","",VLOOKUP(X568,[1]!Table2[#All],3,FALSE)))</f>
        <v/>
      </c>
      <c r="AA568" s="7">
        <f ca="1">IF('[1]#source_data'!A571="","",'[1]#fixed_data'!$B$7)</f>
        <v>46079</v>
      </c>
      <c r="AB568" s="4" t="str">
        <f>IF('[1]#source_data'!A571="","",'[1]#fixed_data'!$B$8)</f>
        <v>https://www.berkeleyfoundation.org.uk/</v>
      </c>
      <c r="AC568" s="4">
        <f>IF('[1]#source_data'!A571="","",IF('[1]#source_data'!O571="","",'[1]#source_data'!O571))</f>
        <v>0</v>
      </c>
    </row>
    <row r="569" spans="1:29" x14ac:dyDescent="0.25">
      <c r="A569" s="4" t="str">
        <f>IF('[1]#source_data'!A572="","",CONCATENATE('[1]#fixed_data'!$B$2&amp;'[1]#source_data'!A572))</f>
        <v>360G-BerkeleyFdn-FG1371</v>
      </c>
      <c r="B569" s="4" t="str">
        <f>IF('[1]#source_data'!A572="","",IF('[1]#source_data'!B572="","",'[1]#source_data'!B572))</f>
        <v>Match funding payment</v>
      </c>
      <c r="C569" s="4" t="str">
        <f>IF('[1]#source_data'!A572="","",IF('[1]#source_data'!C572="","",'[1]#source_data'!C572))</f>
        <v xml:space="preserve">Unrestricted grant provided to partner charities on a quarterly basis to match staff fundraising, volunteering time and donations through payroll giving, in line with the Berkeley Foundation's match funding policy. </v>
      </c>
      <c r="D569" s="4" t="str">
        <f>IF('[1]#source_data'!A572="","",'[1]#fixed_data'!$B$3)</f>
        <v>GBP</v>
      </c>
      <c r="E569" s="5">
        <f>IF('[1]#source_data'!A572="","",IF('[1]#source_data'!D572="","",'[1]#source_data'!D572))</f>
        <v>3768.42</v>
      </c>
      <c r="F569" s="5">
        <f>IF('[1]#source_data'!A572="","",IF('[1]#source_data'!F572="","",'[1]#source_data'!F572))</f>
        <v>3768.42</v>
      </c>
      <c r="G569" s="6">
        <f>IF('[1]#source_data'!A572="","",IF('[1]#source_data'!E572="","",'[1]#source_data'!E572))</f>
        <v>45412</v>
      </c>
      <c r="H569" s="4" t="str">
        <f>IF('[1]#source_data'!A572="","",IF(AND(J569="",K569=""),'[1]#fixed_data'!$B$4&amp;SUBSTITUTE(I569," ","-"),IF(J569="","GB-COH-"&amp;K569,IF(LEFT(J569,2)="SC","GB-SC-"&amp;J569,IF(AND(LEFT(J569,1)="1",LEN(J569)=6),"GB-NIC-"&amp;J569,IF(LEFT(J569,3)="NIC","GB-NIC-"&amp;SUBSTITUTE(J569,"NIC",""),IF(LEFT(J569,1)="X","GB-REV-"&amp;J569,"GB-CHC-"&amp;J569)))))))</f>
        <v>GB-CHC-1116714</v>
      </c>
      <c r="I569" s="4" t="str">
        <f>IF('[1]#source_data'!A572="","",IF('[1]#source_data'!G572="","",'[1]#source_data'!G572))</f>
        <v>Action for Carers</v>
      </c>
      <c r="J569" s="4">
        <f>IF('[1]#source_data'!A572="","",IF(ISBLANK('[1]#source_data'!H572),"",'[1]#source_data'!H572))</f>
        <v>1116714</v>
      </c>
      <c r="K569" s="4" t="str">
        <f>IF('[1]#source_data'!A572="","",IF('[1]#source_data'!I572="","",TEXT('[1]#source_data'!I572,"00000000")))</f>
        <v/>
      </c>
      <c r="L569" s="4" t="str">
        <f>IF('[1]#source_data'!A572="","",'[1]#fixed_data'!$B$5)</f>
        <v>GB-CHC-1152596</v>
      </c>
      <c r="M569" s="4" t="str">
        <f>IF('[1]#source_data'!A572="","",'[1]#fixed_data'!$B$6)</f>
        <v>The Berkeley Foundation</v>
      </c>
      <c r="N569" s="4" t="str">
        <f>IF('[1]#source_data'!A572="","",IF('[1]#source_data'!J572="","",'[1]#source_data'!J572))</f>
        <v>Unrestricted funding</v>
      </c>
      <c r="O569" s="4" t="str">
        <f>IF('[1]#source_data'!A572="","",IF('[1]#source_data'!K572="","",'[1]#source_data'!K572))</f>
        <v>South East England</v>
      </c>
      <c r="P569" s="4" t="str">
        <f>IF('[1]#source_data'!A572="","",IF(O569="","",VLOOKUP(O569,[1]!Table2[#All],2,FALSE)))</f>
        <v>E12000008</v>
      </c>
      <c r="Q569" s="4" t="str">
        <f>IF('[1]#source_data'!A572="","",IF(O569="","",VLOOKUP(O569,[1]!Table2[#All],3,FALSE)))</f>
        <v>RGN/GOR</v>
      </c>
      <c r="R569" s="4" t="str">
        <f>IF('[1]#source_data'!A572="","",IF('[1]#source_data'!L572="","",'[1]#source_data'!L572))</f>
        <v/>
      </c>
      <c r="S569" s="4" t="str">
        <f>IF('[1]#source_data'!A572="","",IF(R569="","",VLOOKUP(R569,[1]!Table2[#All],2,FALSE)))</f>
        <v/>
      </c>
      <c r="T569" s="4" t="str">
        <f>IF('[1]#source_data'!A572="","",IF(R569="","",VLOOKUP(R569,[1]!Table2[#All],3,FALSE)))</f>
        <v/>
      </c>
      <c r="U569" s="4" t="str">
        <f>IF('[1]#source_data'!A572="","",IF('[1]#source_data'!M572="","",'[1]#source_data'!M572))</f>
        <v/>
      </c>
      <c r="V569" s="4" t="str">
        <f>IF('[1]#source_data'!A572="","",IF(U569="","",VLOOKUP(U569,[1]!Table2[#All],2,FALSE)))</f>
        <v/>
      </c>
      <c r="W569" s="4" t="str">
        <f>IF('[1]#source_data'!A572="","",IF(U569="","",VLOOKUP(U569,[1]!Table2[#All],3,FALSE)))</f>
        <v/>
      </c>
      <c r="X569" s="4" t="str">
        <f>IF('[1]#source_data'!A572="","",IF('[1]#source_data'!N572="","",'[1]#source_data'!N572))</f>
        <v/>
      </c>
      <c r="Y569" s="4" t="str">
        <f>IF('[1]#source_data'!A572="","",IF(X569="","",VLOOKUP(X569,[1]!Table2[#All],2,FALSE)))</f>
        <v/>
      </c>
      <c r="Z569" s="4" t="str">
        <f>IF('[1]#source_data'!A572="","",IF(X569="","",VLOOKUP(X569,[1]!Table2[#All],3,FALSE)))</f>
        <v/>
      </c>
      <c r="AA569" s="7">
        <f ca="1">IF('[1]#source_data'!A572="","",'[1]#fixed_data'!$B$7)</f>
        <v>46079</v>
      </c>
      <c r="AB569" s="4" t="str">
        <f>IF('[1]#source_data'!A572="","",'[1]#fixed_data'!$B$8)</f>
        <v>https://www.berkeleyfoundation.org.uk/</v>
      </c>
      <c r="AC569" s="4">
        <f>IF('[1]#source_data'!A572="","",IF('[1]#source_data'!O572="","",'[1]#source_data'!O572))</f>
        <v>0</v>
      </c>
    </row>
    <row r="570" spans="1:29" x14ac:dyDescent="0.25">
      <c r="A570" s="4" t="str">
        <f>IF('[1]#source_data'!A573="","",CONCATENATE('[1]#fixed_data'!$B$2&amp;'[1]#source_data'!A573))</f>
        <v>360G-BerkeleyFdn-FG1372</v>
      </c>
      <c r="B570" s="4" t="str">
        <f>IF('[1]#source_data'!A573="","",IF('[1]#source_data'!B573="","",'[1]#source_data'!B573))</f>
        <v>Match funding payment</v>
      </c>
      <c r="C570" s="4" t="str">
        <f>IF('[1]#source_data'!A573="","",IF('[1]#source_data'!C573="","",'[1]#source_data'!C573))</f>
        <v xml:space="preserve">Unrestricted grant provided to partner charities on a quarterly basis to match staff fundraising, volunteering time and donations through payroll giving, in line with the Berkeley Foundation's match funding policy. </v>
      </c>
      <c r="D570" s="4" t="str">
        <f>IF('[1]#source_data'!A573="","",'[1]#fixed_data'!$B$3)</f>
        <v>GBP</v>
      </c>
      <c r="E570" s="5">
        <f>IF('[1]#source_data'!A573="","",IF('[1]#source_data'!D573="","",'[1]#source_data'!D573))</f>
        <v>4513.5</v>
      </c>
      <c r="F570" s="5">
        <f>IF('[1]#source_data'!A573="","",IF('[1]#source_data'!F573="","",'[1]#source_data'!F573))</f>
        <v>4513.5</v>
      </c>
      <c r="G570" s="6">
        <f>IF('[1]#source_data'!A573="","",IF('[1]#source_data'!E573="","",'[1]#source_data'!E573))</f>
        <v>45412</v>
      </c>
      <c r="H570" s="4" t="str">
        <f>IF('[1]#source_data'!A573="","",IF(AND(J570="",K570=""),'[1]#fixed_data'!$B$4&amp;SUBSTITUTE(I570," ","-"),IF(J570="","GB-COH-"&amp;K570,IF(LEFT(J570,2)="SC","GB-SC-"&amp;J570,IF(AND(LEFT(J570,1)="1",LEN(J570)=6),"GB-NIC-"&amp;J570,IF(LEFT(J570,3)="NIC","GB-NIC-"&amp;SUBSTITUTE(J570,"NIC",""),IF(LEFT(J570,1)="X","GB-REV-"&amp;J570,"GB-CHC-"&amp;J570)))))))</f>
        <v>GB-CHC-1082947</v>
      </c>
      <c r="I570" s="4" t="str">
        <f>IF('[1]#source_data'!A573="","",IF('[1]#source_data'!G573="","",'[1]#source_data'!G573))</f>
        <v>Crisis</v>
      </c>
      <c r="J570" s="4">
        <f>IF('[1]#source_data'!A573="","",IF(ISBLANK('[1]#source_data'!H573),"",'[1]#source_data'!H573))</f>
        <v>1082947</v>
      </c>
      <c r="K570" s="4" t="str">
        <f>IF('[1]#source_data'!A573="","",IF('[1]#source_data'!I573="","",TEXT('[1]#source_data'!I573,"00000000")))</f>
        <v/>
      </c>
      <c r="L570" s="4" t="str">
        <f>IF('[1]#source_data'!A573="","",'[1]#fixed_data'!$B$5)</f>
        <v>GB-CHC-1152596</v>
      </c>
      <c r="M570" s="4" t="str">
        <f>IF('[1]#source_data'!A573="","",'[1]#fixed_data'!$B$6)</f>
        <v>The Berkeley Foundation</v>
      </c>
      <c r="N570" s="4" t="str">
        <f>IF('[1]#source_data'!A573="","",IF('[1]#source_data'!J573="","",'[1]#source_data'!J573))</f>
        <v>Unrestricted funding</v>
      </c>
      <c r="O570" s="4" t="str">
        <f>IF('[1]#source_data'!A573="","",IF('[1]#source_data'!K573="","",'[1]#source_data'!K573))</f>
        <v>London</v>
      </c>
      <c r="P570" s="4" t="str">
        <f>IF('[1]#source_data'!A573="","",IF(O570="","",VLOOKUP(O570,[1]!Table2[#All],2,FALSE)))</f>
        <v>E12000007</v>
      </c>
      <c r="Q570" s="4" t="str">
        <f>IF('[1]#source_data'!A573="","",IF(O570="","",VLOOKUP(O570,[1]!Table2[#All],3,FALSE)))</f>
        <v>RGN/GOR</v>
      </c>
      <c r="R570" s="4" t="str">
        <f>IF('[1]#source_data'!A573="","",IF('[1]#source_data'!L573="","",'[1]#source_data'!L573))</f>
        <v/>
      </c>
      <c r="S570" s="4" t="str">
        <f>IF('[1]#source_data'!A573="","",IF(R570="","",VLOOKUP(R570,[1]!Table2[#All],2,FALSE)))</f>
        <v/>
      </c>
      <c r="T570" s="4" t="str">
        <f>IF('[1]#source_data'!A573="","",IF(R570="","",VLOOKUP(R570,[1]!Table2[#All],3,FALSE)))</f>
        <v/>
      </c>
      <c r="U570" s="4" t="str">
        <f>IF('[1]#source_data'!A573="","",IF('[1]#source_data'!M573="","",'[1]#source_data'!M573))</f>
        <v/>
      </c>
      <c r="V570" s="4" t="str">
        <f>IF('[1]#source_data'!A573="","",IF(U570="","",VLOOKUP(U570,[1]!Table2[#All],2,FALSE)))</f>
        <v/>
      </c>
      <c r="W570" s="4" t="str">
        <f>IF('[1]#source_data'!A573="","",IF(U570="","",VLOOKUP(U570,[1]!Table2[#All],3,FALSE)))</f>
        <v/>
      </c>
      <c r="X570" s="4" t="str">
        <f>IF('[1]#source_data'!A573="","",IF('[1]#source_data'!N573="","",'[1]#source_data'!N573))</f>
        <v/>
      </c>
      <c r="Y570" s="4" t="str">
        <f>IF('[1]#source_data'!A573="","",IF(X570="","",VLOOKUP(X570,[1]!Table2[#All],2,FALSE)))</f>
        <v/>
      </c>
      <c r="Z570" s="4" t="str">
        <f>IF('[1]#source_data'!A573="","",IF(X570="","",VLOOKUP(X570,[1]!Table2[#All],3,FALSE)))</f>
        <v/>
      </c>
      <c r="AA570" s="7">
        <f ca="1">IF('[1]#source_data'!A573="","",'[1]#fixed_data'!$B$7)</f>
        <v>46079</v>
      </c>
      <c r="AB570" s="4" t="str">
        <f>IF('[1]#source_data'!A573="","",'[1]#fixed_data'!$B$8)</f>
        <v>https://www.berkeleyfoundation.org.uk/</v>
      </c>
      <c r="AC570" s="4">
        <f>IF('[1]#source_data'!A573="","",IF('[1]#source_data'!O573="","",'[1]#source_data'!O573))</f>
        <v>0</v>
      </c>
    </row>
    <row r="571" spans="1:29" x14ac:dyDescent="0.25">
      <c r="A571" s="4" t="str">
        <f>IF('[1]#source_data'!A574="","",CONCATENATE('[1]#fixed_data'!$B$2&amp;'[1]#source_data'!A574))</f>
        <v>360G-BerkeleyFdn-FG1373</v>
      </c>
      <c r="B571" s="4" t="str">
        <f>IF('[1]#source_data'!A574="","",IF('[1]#source_data'!B574="","",'[1]#source_data'!B574))</f>
        <v>Match funding payment</v>
      </c>
      <c r="C571" s="4" t="str">
        <f>IF('[1]#source_data'!A574="","",IF('[1]#source_data'!C574="","",'[1]#source_data'!C574))</f>
        <v xml:space="preserve">Unrestricted grant provided to partner charities on a quarterly basis to match staff fundraising, volunteering time and donations through payroll giving, in line with the Berkeley Foundation's match funding policy. </v>
      </c>
      <c r="D571" s="4" t="str">
        <f>IF('[1]#source_data'!A574="","",'[1]#fixed_data'!$B$3)</f>
        <v>GBP</v>
      </c>
      <c r="E571" s="5">
        <f>IF('[1]#source_data'!A574="","",IF('[1]#source_data'!D574="","",'[1]#source_data'!D574))</f>
        <v>5711.25</v>
      </c>
      <c r="F571" s="5">
        <f>IF('[1]#source_data'!A574="","",IF('[1]#source_data'!F574="","",'[1]#source_data'!F574))</f>
        <v>5711.25</v>
      </c>
      <c r="G571" s="6">
        <f>IF('[1]#source_data'!A574="","",IF('[1]#source_data'!E574="","",'[1]#source_data'!E574))</f>
        <v>45412</v>
      </c>
      <c r="H571" s="4" t="str">
        <f>IF('[1]#source_data'!A574="","",IF(AND(J571="",K571=""),'[1]#fixed_data'!$B$4&amp;SUBSTITUTE(I571," ","-"),IF(J571="","GB-COH-"&amp;K571,IF(LEFT(J571,2)="SC","GB-SC-"&amp;J571,IF(AND(LEFT(J571,1)="1",LEN(J571)=6),"GB-NIC-"&amp;J571,IF(LEFT(J571,3)="NIC","GB-NIC-"&amp;SUBSTITUTE(J571,"NIC",""),IF(LEFT(J571,1)="X","GB-REV-"&amp;J571,"GB-CHC-"&amp;J571)))))))</f>
        <v>GB-CHC-306054</v>
      </c>
      <c r="I571" s="4" t="str">
        <f>IF('[1]#source_data'!A574="","",IF('[1]#source_data'!G574="","",'[1]#source_data'!G574))</f>
        <v>The Lord's Taverners</v>
      </c>
      <c r="J571" s="4">
        <f>IF('[1]#source_data'!A574="","",IF(ISBLANK('[1]#source_data'!H574),"",'[1]#source_data'!H574))</f>
        <v>306054</v>
      </c>
      <c r="K571" s="4" t="str">
        <f>IF('[1]#source_data'!A574="","",IF('[1]#source_data'!I574="","",TEXT('[1]#source_data'!I574,"00000000")))</f>
        <v/>
      </c>
      <c r="L571" s="4" t="str">
        <f>IF('[1]#source_data'!A574="","",'[1]#fixed_data'!$B$5)</f>
        <v>GB-CHC-1152596</v>
      </c>
      <c r="M571" s="4" t="str">
        <f>IF('[1]#source_data'!A574="","",'[1]#fixed_data'!$B$6)</f>
        <v>The Berkeley Foundation</v>
      </c>
      <c r="N571" s="4" t="str">
        <f>IF('[1]#source_data'!A574="","",IF('[1]#source_data'!J574="","",'[1]#source_data'!J574))</f>
        <v>Unrestricted funding</v>
      </c>
      <c r="O571" s="4" t="str">
        <f>IF('[1]#source_data'!A574="","",IF('[1]#source_data'!K574="","",'[1]#source_data'!K574))</f>
        <v>Birmingham</v>
      </c>
      <c r="P571" s="4" t="str">
        <f>IF('[1]#source_data'!A574="","",IF(O571="","",VLOOKUP(O571,[1]!Table2[#All],2,FALSE)))</f>
        <v>E08000025</v>
      </c>
      <c r="Q571" s="4" t="str">
        <f>IF('[1]#source_data'!A574="","",IF(O571="","",VLOOKUP(O571,[1]!Table2[#All],3,FALSE)))</f>
        <v>MD</v>
      </c>
      <c r="R571" s="4" t="str">
        <f>IF('[1]#source_data'!A574="","",IF('[1]#source_data'!L574="","",'[1]#source_data'!L574))</f>
        <v>London</v>
      </c>
      <c r="S571" s="4" t="str">
        <f>IF('[1]#source_data'!A574="","",IF(R571="","",VLOOKUP(R571,[1]!Table2[#All],2,FALSE)))</f>
        <v>E12000007</v>
      </c>
      <c r="T571" s="4" t="str">
        <f>IF('[1]#source_data'!A574="","",IF(R571="","",VLOOKUP(R571,[1]!Table2[#All],3,FALSE)))</f>
        <v>RGN/GOR</v>
      </c>
      <c r="U571" s="4" t="str">
        <f>IF('[1]#source_data'!A574="","",IF('[1]#source_data'!M574="","",'[1]#source_data'!M574))</f>
        <v>South East England</v>
      </c>
      <c r="V571" s="4" t="str">
        <f>IF('[1]#source_data'!A574="","",IF(U571="","",VLOOKUP(U571,[1]!Table2[#All],2,FALSE)))</f>
        <v>E12000008</v>
      </c>
      <c r="W571" s="4" t="str">
        <f>IF('[1]#source_data'!A574="","",IF(U571="","",VLOOKUP(U571,[1]!Table2[#All],3,FALSE)))</f>
        <v>RGN/GOR</v>
      </c>
      <c r="X571" s="4" t="str">
        <f>IF('[1]#source_data'!A574="","",IF('[1]#source_data'!N574="","",'[1]#source_data'!N574))</f>
        <v/>
      </c>
      <c r="Y571" s="4" t="str">
        <f>IF('[1]#source_data'!A574="","",IF(X571="","",VLOOKUP(X571,[1]!Table2[#All],2,FALSE)))</f>
        <v/>
      </c>
      <c r="Z571" s="4" t="str">
        <f>IF('[1]#source_data'!A574="","",IF(X571="","",VLOOKUP(X571,[1]!Table2[#All],3,FALSE)))</f>
        <v/>
      </c>
      <c r="AA571" s="7">
        <f ca="1">IF('[1]#source_data'!A574="","",'[1]#fixed_data'!$B$7)</f>
        <v>46079</v>
      </c>
      <c r="AB571" s="4" t="str">
        <f>IF('[1]#source_data'!A574="","",'[1]#fixed_data'!$B$8)</f>
        <v>https://www.berkeleyfoundation.org.uk/</v>
      </c>
      <c r="AC571" s="4">
        <f>IF('[1]#source_data'!A574="","",IF('[1]#source_data'!O574="","",'[1]#source_data'!O574))</f>
        <v>0</v>
      </c>
    </row>
    <row r="572" spans="1:29" x14ac:dyDescent="0.25">
      <c r="A572" s="4" t="str">
        <f>IF('[1]#source_data'!A575="","",CONCATENATE('[1]#fixed_data'!$B$2&amp;'[1]#source_data'!A575))</f>
        <v>360G-BerkeleyFdn-FG1374</v>
      </c>
      <c r="B572" s="4" t="str">
        <f>IF('[1]#source_data'!A575="","",IF('[1]#source_data'!B575="","",'[1]#source_data'!B575))</f>
        <v>Match funding payment</v>
      </c>
      <c r="C572" s="4" t="str">
        <f>IF('[1]#source_data'!A575="","",IF('[1]#source_data'!C575="","",'[1]#source_data'!C575))</f>
        <v xml:space="preserve">Unrestricted grant provided to partner charities on a quarterly basis to match staff fundraising, volunteering time and donations through payroll giving, in line with the Berkeley Foundation's match funding policy. </v>
      </c>
      <c r="D572" s="4" t="str">
        <f>IF('[1]#source_data'!A575="","",'[1]#fixed_data'!$B$3)</f>
        <v>GBP</v>
      </c>
      <c r="E572" s="5">
        <f>IF('[1]#source_data'!A575="","",IF('[1]#source_data'!D575="","",'[1]#source_data'!D575))</f>
        <v>571</v>
      </c>
      <c r="F572" s="5">
        <f>IF('[1]#source_data'!A575="","",IF('[1]#source_data'!F575="","",'[1]#source_data'!F575))</f>
        <v>571</v>
      </c>
      <c r="G572" s="6">
        <f>IF('[1]#source_data'!A575="","",IF('[1]#source_data'!E575="","",'[1]#source_data'!E575))</f>
        <v>45412</v>
      </c>
      <c r="H572" s="4" t="str">
        <f>IF('[1]#source_data'!A575="","",IF(AND(J572="",K572=""),'[1]#fixed_data'!$B$4&amp;SUBSTITUTE(I572," ","-"),IF(J572="","GB-COH-"&amp;K572,IF(LEFT(J572,2)="SC","GB-SC-"&amp;J572,IF(AND(LEFT(J572,1)="1",LEN(J572)=6),"GB-NIC-"&amp;J572,IF(LEFT(J572,3)="NIC","GB-NIC-"&amp;SUBSTITUTE(J572,"NIC",""),IF(LEFT(J572,1)="X","GB-REV-"&amp;J572,"GB-CHC-"&amp;J572)))))))</f>
        <v>GB-CHC-1046047</v>
      </c>
      <c r="I572" s="4" t="str">
        <f>IF('[1]#source_data'!A575="","",IF('[1]#source_data'!G575="","",'[1]#source_data'!G575))</f>
        <v>The Change Foundation</v>
      </c>
      <c r="J572" s="4">
        <f>IF('[1]#source_data'!A575="","",IF(ISBLANK('[1]#source_data'!H575),"",'[1]#source_data'!H575))</f>
        <v>1046047</v>
      </c>
      <c r="K572" s="4" t="str">
        <f>IF('[1]#source_data'!A575="","",IF('[1]#source_data'!I575="","",TEXT('[1]#source_data'!I575,"00000000")))</f>
        <v/>
      </c>
      <c r="L572" s="4" t="str">
        <f>IF('[1]#source_data'!A575="","",'[1]#fixed_data'!$B$5)</f>
        <v>GB-CHC-1152596</v>
      </c>
      <c r="M572" s="4" t="str">
        <f>IF('[1]#source_data'!A575="","",'[1]#fixed_data'!$B$6)</f>
        <v>The Berkeley Foundation</v>
      </c>
      <c r="N572" s="4" t="str">
        <f>IF('[1]#source_data'!A575="","",IF('[1]#source_data'!J575="","",'[1]#source_data'!J575))</f>
        <v>Unrestricted funding</v>
      </c>
      <c r="O572" s="4" t="str">
        <f>IF('[1]#source_data'!A575="","",IF('[1]#source_data'!K575="","",'[1]#source_data'!K575))</f>
        <v>Birmingham</v>
      </c>
      <c r="P572" s="4" t="str">
        <f>IF('[1]#source_data'!A575="","",IF(O572="","",VLOOKUP(O572,[1]!Table2[#All],2,FALSE)))</f>
        <v>E08000025</v>
      </c>
      <c r="Q572" s="4" t="str">
        <f>IF('[1]#source_data'!A575="","",IF(O572="","",VLOOKUP(O572,[1]!Table2[#All],3,FALSE)))</f>
        <v>MD</v>
      </c>
      <c r="R572" s="4" t="str">
        <f>IF('[1]#source_data'!A575="","",IF('[1]#source_data'!L575="","",'[1]#source_data'!L575))</f>
        <v>London</v>
      </c>
      <c r="S572" s="4" t="str">
        <f>IF('[1]#source_data'!A575="","",IF(R572="","",VLOOKUP(R572,[1]!Table2[#All],2,FALSE)))</f>
        <v>E12000007</v>
      </c>
      <c r="T572" s="4" t="str">
        <f>IF('[1]#source_data'!A575="","",IF(R572="","",VLOOKUP(R572,[1]!Table2[#All],3,FALSE)))</f>
        <v>RGN/GOR</v>
      </c>
      <c r="U572" s="4" t="str">
        <f>IF('[1]#source_data'!A575="","",IF('[1]#source_data'!M575="","",'[1]#source_data'!M575))</f>
        <v/>
      </c>
      <c r="V572" s="4" t="str">
        <f>IF('[1]#source_data'!A575="","",IF(U572="","",VLOOKUP(U572,[1]!Table2[#All],2,FALSE)))</f>
        <v/>
      </c>
      <c r="W572" s="4" t="str">
        <f>IF('[1]#source_data'!A575="","",IF(U572="","",VLOOKUP(U572,[1]!Table2[#All],3,FALSE)))</f>
        <v/>
      </c>
      <c r="X572" s="4" t="str">
        <f>IF('[1]#source_data'!A575="","",IF('[1]#source_data'!N575="","",'[1]#source_data'!N575))</f>
        <v/>
      </c>
      <c r="Y572" s="4" t="str">
        <f>IF('[1]#source_data'!A575="","",IF(X572="","",VLOOKUP(X572,[1]!Table2[#All],2,FALSE)))</f>
        <v/>
      </c>
      <c r="Z572" s="4" t="str">
        <f>IF('[1]#source_data'!A575="","",IF(X572="","",VLOOKUP(X572,[1]!Table2[#All],3,FALSE)))</f>
        <v/>
      </c>
      <c r="AA572" s="7">
        <f ca="1">IF('[1]#source_data'!A575="","",'[1]#fixed_data'!$B$7)</f>
        <v>46079</v>
      </c>
      <c r="AB572" s="4" t="str">
        <f>IF('[1]#source_data'!A575="","",'[1]#fixed_data'!$B$8)</f>
        <v>https://www.berkeleyfoundation.org.uk/</v>
      </c>
      <c r="AC572" s="4">
        <f>IF('[1]#source_data'!A575="","",IF('[1]#source_data'!O575="","",'[1]#source_data'!O575))</f>
        <v>0</v>
      </c>
    </row>
    <row r="573" spans="1:29" x14ac:dyDescent="0.25">
      <c r="A573" s="4" t="str">
        <f>IF('[1]#source_data'!A576="","",CONCATENATE('[1]#fixed_data'!$B$2&amp;'[1]#source_data'!A576))</f>
        <v>360G-BerkeleyFdn-FG1375</v>
      </c>
      <c r="B573" s="4" t="str">
        <f>IF('[1]#source_data'!A576="","",IF('[1]#source_data'!B576="","",'[1]#source_data'!B576))</f>
        <v>Match funding payment</v>
      </c>
      <c r="C573" s="4" t="str">
        <f>IF('[1]#source_data'!A576="","",IF('[1]#source_data'!C576="","",'[1]#source_data'!C576))</f>
        <v xml:space="preserve">Unrestricted grant provided to partner charities on a quarterly basis to match staff fundraising, volunteering time and donations through payroll giving, in line with the Berkeley Foundation's match funding policy. </v>
      </c>
      <c r="D573" s="4" t="str">
        <f>IF('[1]#source_data'!A576="","",'[1]#fixed_data'!$B$3)</f>
        <v>GBP</v>
      </c>
      <c r="E573" s="5">
        <f>IF('[1]#source_data'!A576="","",IF('[1]#source_data'!D576="","",'[1]#source_data'!D576))</f>
        <v>2107.5</v>
      </c>
      <c r="F573" s="5">
        <f>IF('[1]#source_data'!A576="","",IF('[1]#source_data'!F576="","",'[1]#source_data'!F576))</f>
        <v>2107.5</v>
      </c>
      <c r="G573" s="6">
        <f>IF('[1]#source_data'!A576="","",IF('[1]#source_data'!E576="","",'[1]#source_data'!E576))</f>
        <v>45412</v>
      </c>
      <c r="H573" s="4" t="str">
        <f>IF('[1]#source_data'!A576="","",IF(AND(J573="",K573=""),'[1]#fixed_data'!$B$4&amp;SUBSTITUTE(I573," ","-"),IF(J573="","GB-COH-"&amp;K573,IF(LEFT(J573,2)="SC","GB-SC-"&amp;J573,IF(AND(LEFT(J573,1)="1",LEN(J573)=6),"GB-NIC-"&amp;J573,IF(LEFT(J573,3)="NIC","GB-NIC-"&amp;SUBSTITUTE(J573,"NIC",""),IF(LEFT(J573,1)="X","GB-REV-"&amp;J573,"GB-CHC-"&amp;J573)))))))</f>
        <v>GB-CHC-1124833</v>
      </c>
      <c r="I573" s="4" t="str">
        <f>IF('[1]#source_data'!A576="","",IF('[1]#source_data'!G576="","",'[1]#source_data'!G576))</f>
        <v>Mayor's Fund for London</v>
      </c>
      <c r="J573" s="4">
        <f>IF('[1]#source_data'!A576="","",IF(ISBLANK('[1]#source_data'!H576),"",'[1]#source_data'!H576))</f>
        <v>1124833</v>
      </c>
      <c r="K573" s="4" t="str">
        <f>IF('[1]#source_data'!A576="","",IF('[1]#source_data'!I576="","",TEXT('[1]#source_data'!I576,"00000000")))</f>
        <v/>
      </c>
      <c r="L573" s="4" t="str">
        <f>IF('[1]#source_data'!A576="","",'[1]#fixed_data'!$B$5)</f>
        <v>GB-CHC-1152596</v>
      </c>
      <c r="M573" s="4" t="str">
        <f>IF('[1]#source_data'!A576="","",'[1]#fixed_data'!$B$6)</f>
        <v>The Berkeley Foundation</v>
      </c>
      <c r="N573" s="4" t="str">
        <f>IF('[1]#source_data'!A576="","",IF('[1]#source_data'!J576="","",'[1]#source_data'!J576))</f>
        <v>Unrestricted funding</v>
      </c>
      <c r="O573" s="4" t="str">
        <f>IF('[1]#source_data'!A576="","",IF('[1]#source_data'!K576="","",'[1]#source_data'!K576))</f>
        <v>London</v>
      </c>
      <c r="P573" s="4" t="str">
        <f>IF('[1]#source_data'!A576="","",IF(O573="","",VLOOKUP(O573,[1]!Table2[#All],2,FALSE)))</f>
        <v>E12000007</v>
      </c>
      <c r="Q573" s="4" t="str">
        <f>IF('[1]#source_data'!A576="","",IF(O573="","",VLOOKUP(O573,[1]!Table2[#All],3,FALSE)))</f>
        <v>RGN/GOR</v>
      </c>
      <c r="R573" s="4" t="str">
        <f>IF('[1]#source_data'!A576="","",IF('[1]#source_data'!L576="","",'[1]#source_data'!L576))</f>
        <v/>
      </c>
      <c r="S573" s="4" t="str">
        <f>IF('[1]#source_data'!A576="","",IF(R573="","",VLOOKUP(R573,[1]!Table2[#All],2,FALSE)))</f>
        <v/>
      </c>
      <c r="T573" s="4" t="str">
        <f>IF('[1]#source_data'!A576="","",IF(R573="","",VLOOKUP(R573,[1]!Table2[#All],3,FALSE)))</f>
        <v/>
      </c>
      <c r="U573" s="4" t="str">
        <f>IF('[1]#source_data'!A576="","",IF('[1]#source_data'!M576="","",'[1]#source_data'!M576))</f>
        <v/>
      </c>
      <c r="V573" s="4" t="str">
        <f>IF('[1]#source_data'!A576="","",IF(U573="","",VLOOKUP(U573,[1]!Table2[#All],2,FALSE)))</f>
        <v/>
      </c>
      <c r="W573" s="4" t="str">
        <f>IF('[1]#source_data'!A576="","",IF(U573="","",VLOOKUP(U573,[1]!Table2[#All],3,FALSE)))</f>
        <v/>
      </c>
      <c r="X573" s="4" t="str">
        <f>IF('[1]#source_data'!A576="","",IF('[1]#source_data'!N576="","",'[1]#source_data'!N576))</f>
        <v/>
      </c>
      <c r="Y573" s="4" t="str">
        <f>IF('[1]#source_data'!A576="","",IF(X573="","",VLOOKUP(X573,[1]!Table2[#All],2,FALSE)))</f>
        <v/>
      </c>
      <c r="Z573" s="4" t="str">
        <f>IF('[1]#source_data'!A576="","",IF(X573="","",VLOOKUP(X573,[1]!Table2[#All],3,FALSE)))</f>
        <v/>
      </c>
      <c r="AA573" s="7">
        <f ca="1">IF('[1]#source_data'!A576="","",'[1]#fixed_data'!$B$7)</f>
        <v>46079</v>
      </c>
      <c r="AB573" s="4" t="str">
        <f>IF('[1]#source_data'!A576="","",'[1]#fixed_data'!$B$8)</f>
        <v>https://www.berkeleyfoundation.org.uk/</v>
      </c>
      <c r="AC573" s="4">
        <f>IF('[1]#source_data'!A576="","",IF('[1]#source_data'!O576="","",'[1]#source_data'!O576))</f>
        <v>0</v>
      </c>
    </row>
    <row r="574" spans="1:29" x14ac:dyDescent="0.25">
      <c r="A574" s="4" t="str">
        <f>IF('[1]#source_data'!A577="","",CONCATENATE('[1]#fixed_data'!$B$2&amp;'[1]#source_data'!A577))</f>
        <v>360G-BerkeleyFdn-FG1376</v>
      </c>
      <c r="B574" s="4" t="str">
        <f>IF('[1]#source_data'!A577="","",IF('[1]#source_data'!B577="","",'[1]#source_data'!B577))</f>
        <v>Match funding payment</v>
      </c>
      <c r="C574" s="4" t="str">
        <f>IF('[1]#source_data'!A577="","",IF('[1]#source_data'!C577="","",'[1]#source_data'!C577))</f>
        <v xml:space="preserve">Unrestricted grant provided to partner charities on a quarterly basis to match staff fundraising, volunteering time and donations through payroll giving, in line with the Berkeley Foundation's match funding policy. </v>
      </c>
      <c r="D574" s="4" t="str">
        <f>IF('[1]#source_data'!A577="","",'[1]#fixed_data'!$B$3)</f>
        <v>GBP</v>
      </c>
      <c r="E574" s="5">
        <f>IF('[1]#source_data'!A577="","",IF('[1]#source_data'!D577="","",'[1]#source_data'!D577))</f>
        <v>555.5</v>
      </c>
      <c r="F574" s="5">
        <f>IF('[1]#source_data'!A577="","",IF('[1]#source_data'!F577="","",'[1]#source_data'!F577))</f>
        <v>555.5</v>
      </c>
      <c r="G574" s="6">
        <f>IF('[1]#source_data'!A577="","",IF('[1]#source_data'!E577="","",'[1]#source_data'!E577))</f>
        <v>45412</v>
      </c>
      <c r="H574" s="4" t="str">
        <f>IF('[1]#source_data'!A577="","",IF(AND(J574="",K574=""),'[1]#fixed_data'!$B$4&amp;SUBSTITUTE(I574," ","-"),IF(J574="","GB-COH-"&amp;K574,IF(LEFT(J574,2)="SC","GB-SC-"&amp;J574,IF(AND(LEFT(J574,1)="1",LEN(J574)=6),"GB-NIC-"&amp;J574,IF(LEFT(J574,3)="NIC","GB-NIC-"&amp;SUBSTITUTE(J574,"NIC",""),IF(LEFT(J574,1)="X","GB-REV-"&amp;J574,"GB-CHC-"&amp;J574)))))))</f>
        <v>GB-CHC-1123791</v>
      </c>
      <c r="I574" s="4" t="str">
        <f>IF('[1]#source_data'!A577="","",IF('[1]#source_data'!G577="","",'[1]#source_data'!G577))</f>
        <v>MyBnk</v>
      </c>
      <c r="J574" s="4">
        <f>IF('[1]#source_data'!A577="","",IF(ISBLANK('[1]#source_data'!H577),"",'[1]#source_data'!H577))</f>
        <v>1123791</v>
      </c>
      <c r="K574" s="4" t="str">
        <f>IF('[1]#source_data'!A577="","",IF('[1]#source_data'!I577="","",TEXT('[1]#source_data'!I577,"00000000")))</f>
        <v/>
      </c>
      <c r="L574" s="4" t="str">
        <f>IF('[1]#source_data'!A577="","",'[1]#fixed_data'!$B$5)</f>
        <v>GB-CHC-1152596</v>
      </c>
      <c r="M574" s="4" t="str">
        <f>IF('[1]#source_data'!A577="","",'[1]#fixed_data'!$B$6)</f>
        <v>The Berkeley Foundation</v>
      </c>
      <c r="N574" s="4" t="str">
        <f>IF('[1]#source_data'!A577="","",IF('[1]#source_data'!J577="","",'[1]#source_data'!J577))</f>
        <v>Unrestricted funding</v>
      </c>
      <c r="O574" s="4" t="str">
        <f>IF('[1]#source_data'!A577="","",IF('[1]#source_data'!K577="","",'[1]#source_data'!K577))</f>
        <v>Birmingham</v>
      </c>
      <c r="P574" s="4" t="str">
        <f>IF('[1]#source_data'!A577="","",IF(O574="","",VLOOKUP(O574,[1]!Table2[#All],2,FALSE)))</f>
        <v>E08000025</v>
      </c>
      <c r="Q574" s="4" t="str">
        <f>IF('[1]#source_data'!A577="","",IF(O574="","",VLOOKUP(O574,[1]!Table2[#All],3,FALSE)))</f>
        <v>MD</v>
      </c>
      <c r="R574" s="4" t="str">
        <f>IF('[1]#source_data'!A577="","",IF('[1]#source_data'!L577="","",'[1]#source_data'!L577))</f>
        <v>London</v>
      </c>
      <c r="S574" s="4" t="str">
        <f>IF('[1]#source_data'!A577="","",IF(R574="","",VLOOKUP(R574,[1]!Table2[#All],2,FALSE)))</f>
        <v>E12000007</v>
      </c>
      <c r="T574" s="4" t="str">
        <f>IF('[1]#source_data'!A577="","",IF(R574="","",VLOOKUP(R574,[1]!Table2[#All],3,FALSE)))</f>
        <v>RGN/GOR</v>
      </c>
      <c r="U574" s="4" t="str">
        <f>IF('[1]#source_data'!A577="","",IF('[1]#source_data'!M577="","",'[1]#source_data'!M577))</f>
        <v/>
      </c>
      <c r="V574" s="4" t="str">
        <f>IF('[1]#source_data'!A577="","",IF(U574="","",VLOOKUP(U574,[1]!Table2[#All],2,FALSE)))</f>
        <v/>
      </c>
      <c r="W574" s="4" t="str">
        <f>IF('[1]#source_data'!A577="","",IF(U574="","",VLOOKUP(U574,[1]!Table2[#All],3,FALSE)))</f>
        <v/>
      </c>
      <c r="X574" s="4" t="str">
        <f>IF('[1]#source_data'!A577="","",IF('[1]#source_data'!N577="","",'[1]#source_data'!N577))</f>
        <v/>
      </c>
      <c r="Y574" s="4" t="str">
        <f>IF('[1]#source_data'!A577="","",IF(X574="","",VLOOKUP(X574,[1]!Table2[#All],2,FALSE)))</f>
        <v/>
      </c>
      <c r="Z574" s="4" t="str">
        <f>IF('[1]#source_data'!A577="","",IF(X574="","",VLOOKUP(X574,[1]!Table2[#All],3,FALSE)))</f>
        <v/>
      </c>
      <c r="AA574" s="7">
        <f ca="1">IF('[1]#source_data'!A577="","",'[1]#fixed_data'!$B$7)</f>
        <v>46079</v>
      </c>
      <c r="AB574" s="4" t="str">
        <f>IF('[1]#source_data'!A577="","",'[1]#fixed_data'!$B$8)</f>
        <v>https://www.berkeleyfoundation.org.uk/</v>
      </c>
      <c r="AC574" s="4">
        <f>IF('[1]#source_data'!A577="","",IF('[1]#source_data'!O577="","",'[1]#source_data'!O577))</f>
        <v>0</v>
      </c>
    </row>
    <row r="575" spans="1:29" x14ac:dyDescent="0.25">
      <c r="A575" s="4" t="str">
        <f>IF('[1]#source_data'!A578="","",CONCATENATE('[1]#fixed_data'!$B$2&amp;'[1]#source_data'!A578))</f>
        <v>360G-BerkeleyFdn-FG1377</v>
      </c>
      <c r="B575" s="4" t="str">
        <f>IF('[1]#source_data'!A578="","",IF('[1]#source_data'!B578="","",'[1]#source_data'!B578))</f>
        <v>Match funding payment</v>
      </c>
      <c r="C575" s="4" t="str">
        <f>IF('[1]#source_data'!A578="","",IF('[1]#source_data'!C578="","",'[1]#source_data'!C578))</f>
        <v xml:space="preserve">Unrestricted grant provided to partner charities on a quarterly basis to match staff fundraising, volunteering time and donations through payroll giving, in line with the Berkeley Foundation's match funding policy. </v>
      </c>
      <c r="D575" s="4" t="str">
        <f>IF('[1]#source_data'!A578="","",'[1]#fixed_data'!$B$3)</f>
        <v>GBP</v>
      </c>
      <c r="E575" s="5">
        <f>IF('[1]#source_data'!A578="","",IF('[1]#source_data'!D578="","",'[1]#source_data'!D578))</f>
        <v>1187.5</v>
      </c>
      <c r="F575" s="5">
        <f>IF('[1]#source_data'!A578="","",IF('[1]#source_data'!F578="","",'[1]#source_data'!F578))</f>
        <v>1187.5</v>
      </c>
      <c r="G575" s="6">
        <f>IF('[1]#source_data'!A578="","",IF('[1]#source_data'!E578="","",'[1]#source_data'!E578))</f>
        <v>45412</v>
      </c>
      <c r="H575" s="4" t="str">
        <f>IF('[1]#source_data'!A578="","",IF(AND(J575="",K575=""),'[1]#fixed_data'!$B$4&amp;SUBSTITUTE(I575," ","-"),IF(J575="","GB-COH-"&amp;K575,IF(LEFT(J575,2)="SC","GB-SC-"&amp;J575,IF(AND(LEFT(J575,1)="1",LEN(J575)=6),"GB-NIC-"&amp;J575,IF(LEFT(J575,3)="NIC","GB-NIC-"&amp;SUBSTITUTE(J575,"NIC",""),IF(LEFT(J575,1)="X","GB-REV-"&amp;J575,"GB-CHC-"&amp;J575)))))))</f>
        <v>GB-CHC-276943</v>
      </c>
      <c r="I575" s="4" t="str">
        <f>IF('[1]#source_data'!A578="","",IF('[1]#source_data'!G578="","",'[1]#source_data'!G578))</f>
        <v>New Horizon Youth Centre</v>
      </c>
      <c r="J575" s="4">
        <f>IF('[1]#source_data'!A578="","",IF(ISBLANK('[1]#source_data'!H578),"",'[1]#source_data'!H578))</f>
        <v>276943</v>
      </c>
      <c r="K575" s="4" t="str">
        <f>IF('[1]#source_data'!A578="","",IF('[1]#source_data'!I578="","",TEXT('[1]#source_data'!I578,"00000000")))</f>
        <v/>
      </c>
      <c r="L575" s="4" t="str">
        <f>IF('[1]#source_data'!A578="","",'[1]#fixed_data'!$B$5)</f>
        <v>GB-CHC-1152596</v>
      </c>
      <c r="M575" s="4" t="str">
        <f>IF('[1]#source_data'!A578="","",'[1]#fixed_data'!$B$6)</f>
        <v>The Berkeley Foundation</v>
      </c>
      <c r="N575" s="4" t="str">
        <f>IF('[1]#source_data'!A578="","",IF('[1]#source_data'!J578="","",'[1]#source_data'!J578))</f>
        <v>Unrestricted funding</v>
      </c>
      <c r="O575" s="4" t="str">
        <f>IF('[1]#source_data'!A578="","",IF('[1]#source_data'!K578="","",'[1]#source_data'!K578))</f>
        <v>London</v>
      </c>
      <c r="P575" s="4" t="str">
        <f>IF('[1]#source_data'!A578="","",IF(O575="","",VLOOKUP(O575,[1]!Table2[#All],2,FALSE)))</f>
        <v>E12000007</v>
      </c>
      <c r="Q575" s="4" t="str">
        <f>IF('[1]#source_data'!A578="","",IF(O575="","",VLOOKUP(O575,[1]!Table2[#All],3,FALSE)))</f>
        <v>RGN/GOR</v>
      </c>
      <c r="R575" s="4" t="str">
        <f>IF('[1]#source_data'!A578="","",IF('[1]#source_data'!L578="","",'[1]#source_data'!L578))</f>
        <v/>
      </c>
      <c r="S575" s="4" t="str">
        <f>IF('[1]#source_data'!A578="","",IF(R575="","",VLOOKUP(R575,[1]!Table2[#All],2,FALSE)))</f>
        <v/>
      </c>
      <c r="T575" s="4" t="str">
        <f>IF('[1]#source_data'!A578="","",IF(R575="","",VLOOKUP(R575,[1]!Table2[#All],3,FALSE)))</f>
        <v/>
      </c>
      <c r="U575" s="4" t="str">
        <f>IF('[1]#source_data'!A578="","",IF('[1]#source_data'!M578="","",'[1]#source_data'!M578))</f>
        <v/>
      </c>
      <c r="V575" s="4" t="str">
        <f>IF('[1]#source_data'!A578="","",IF(U575="","",VLOOKUP(U575,[1]!Table2[#All],2,FALSE)))</f>
        <v/>
      </c>
      <c r="W575" s="4" t="str">
        <f>IF('[1]#source_data'!A578="","",IF(U575="","",VLOOKUP(U575,[1]!Table2[#All],3,FALSE)))</f>
        <v/>
      </c>
      <c r="X575" s="4" t="str">
        <f>IF('[1]#source_data'!A578="","",IF('[1]#source_data'!N578="","",'[1]#source_data'!N578))</f>
        <v/>
      </c>
      <c r="Y575" s="4" t="str">
        <f>IF('[1]#source_data'!A578="","",IF(X575="","",VLOOKUP(X575,[1]!Table2[#All],2,FALSE)))</f>
        <v/>
      </c>
      <c r="Z575" s="4" t="str">
        <f>IF('[1]#source_data'!A578="","",IF(X575="","",VLOOKUP(X575,[1]!Table2[#All],3,FALSE)))</f>
        <v/>
      </c>
      <c r="AA575" s="7">
        <f ca="1">IF('[1]#source_data'!A578="","",'[1]#fixed_data'!$B$7)</f>
        <v>46079</v>
      </c>
      <c r="AB575" s="4" t="str">
        <f>IF('[1]#source_data'!A578="","",'[1]#fixed_data'!$B$8)</f>
        <v>https://www.berkeleyfoundation.org.uk/</v>
      </c>
      <c r="AC575" s="4">
        <f>IF('[1]#source_data'!A578="","",IF('[1]#source_data'!O578="","",'[1]#source_data'!O578))</f>
        <v>0</v>
      </c>
    </row>
    <row r="576" spans="1:29" x14ac:dyDescent="0.25">
      <c r="A576" s="4" t="str">
        <f>IF('[1]#source_data'!A579="","",CONCATENATE('[1]#fixed_data'!$B$2&amp;'[1]#source_data'!A579))</f>
        <v>360G-BerkeleyFdn-FG1378</v>
      </c>
      <c r="B576" s="4" t="str">
        <f>IF('[1]#source_data'!A579="","",IF('[1]#source_data'!B579="","",'[1]#source_data'!B579))</f>
        <v>Match funding payment</v>
      </c>
      <c r="C576" s="4" t="str">
        <f>IF('[1]#source_data'!A579="","",IF('[1]#source_data'!C579="","",'[1]#source_data'!C579))</f>
        <v xml:space="preserve">Unrestricted grant provided to partner charities on a quarterly basis to match staff fundraising, volunteering time and donations through payroll giving, in line with the Berkeley Foundation's match funding policy. </v>
      </c>
      <c r="D576" s="4" t="str">
        <f>IF('[1]#source_data'!A579="","",'[1]#fixed_data'!$B$3)</f>
        <v>GBP</v>
      </c>
      <c r="E576" s="5">
        <f>IF('[1]#source_data'!A579="","",IF('[1]#source_data'!D579="","",'[1]#source_data'!D579))</f>
        <v>593.75</v>
      </c>
      <c r="F576" s="5">
        <f>IF('[1]#source_data'!A579="","",IF('[1]#source_data'!F579="","",'[1]#source_data'!F579))</f>
        <v>593.75</v>
      </c>
      <c r="G576" s="6">
        <f>IF('[1]#source_data'!A579="","",IF('[1]#source_data'!E579="","",'[1]#source_data'!E579))</f>
        <v>45412</v>
      </c>
      <c r="H576" s="4" t="str">
        <f>IF('[1]#source_data'!A579="","",IF(AND(J576="",K576=""),'[1]#fixed_data'!$B$4&amp;SUBSTITUTE(I576," ","-"),IF(J576="","GB-COH-"&amp;K576,IF(LEFT(J576,2)="SC","GB-SC-"&amp;J576,IF(AND(LEFT(J576,1)="1",LEN(J576)=6),"GB-NIC-"&amp;J576,IF(LEFT(J576,3)="NIC","GB-NIC-"&amp;SUBSTITUTE(J576,"NIC",""),IF(LEFT(J576,1)="X","GB-REV-"&amp;J576,"GB-CHC-"&amp;J576)))))))</f>
        <v>GB-CHC-4465125</v>
      </c>
      <c r="I576" s="4" t="str">
        <f>IF('[1]#source_data'!A579="","",IF('[1]#source_data'!G579="","",'[1]#source_data'!G579))</f>
        <v>Imperial College London</v>
      </c>
      <c r="J576" s="4">
        <f>IF('[1]#source_data'!A579="","",IF(ISBLANK('[1]#source_data'!H579),"",'[1]#source_data'!H579))</f>
        <v>4465125</v>
      </c>
      <c r="K576" s="4" t="str">
        <f>IF('[1]#source_data'!A579="","",IF('[1]#source_data'!I579="","",TEXT('[1]#source_data'!I579,"00000000")))</f>
        <v/>
      </c>
      <c r="L576" s="4" t="str">
        <f>IF('[1]#source_data'!A579="","",'[1]#fixed_data'!$B$5)</f>
        <v>GB-CHC-1152596</v>
      </c>
      <c r="M576" s="4" t="str">
        <f>IF('[1]#source_data'!A579="","",'[1]#fixed_data'!$B$6)</f>
        <v>The Berkeley Foundation</v>
      </c>
      <c r="N576" s="4" t="str">
        <f>IF('[1]#source_data'!A579="","",IF('[1]#source_data'!J579="","",'[1]#source_data'!J579))</f>
        <v>Unrestricted funding</v>
      </c>
      <c r="O576" s="4" t="str">
        <f>IF('[1]#source_data'!A579="","",IF('[1]#source_data'!K579="","",'[1]#source_data'!K579))</f>
        <v>London</v>
      </c>
      <c r="P576" s="4" t="str">
        <f>IF('[1]#source_data'!A579="","",IF(O576="","",VLOOKUP(O576,[1]!Table2[#All],2,FALSE)))</f>
        <v>E12000007</v>
      </c>
      <c r="Q576" s="4" t="str">
        <f>IF('[1]#source_data'!A579="","",IF(O576="","",VLOOKUP(O576,[1]!Table2[#All],3,FALSE)))</f>
        <v>RGN/GOR</v>
      </c>
      <c r="R576" s="4" t="str">
        <f>IF('[1]#source_data'!A579="","",IF('[1]#source_data'!L579="","",'[1]#source_data'!L579))</f>
        <v/>
      </c>
      <c r="S576" s="4" t="str">
        <f>IF('[1]#source_data'!A579="","",IF(R576="","",VLOOKUP(R576,[1]!Table2[#All],2,FALSE)))</f>
        <v/>
      </c>
      <c r="T576" s="4" t="str">
        <f>IF('[1]#source_data'!A579="","",IF(R576="","",VLOOKUP(R576,[1]!Table2[#All],3,FALSE)))</f>
        <v/>
      </c>
      <c r="U576" s="4" t="str">
        <f>IF('[1]#source_data'!A579="","",IF('[1]#source_data'!M579="","",'[1]#source_data'!M579))</f>
        <v/>
      </c>
      <c r="V576" s="4" t="str">
        <f>IF('[1]#source_data'!A579="","",IF(U576="","",VLOOKUP(U576,[1]!Table2[#All],2,FALSE)))</f>
        <v/>
      </c>
      <c r="W576" s="4" t="str">
        <f>IF('[1]#source_data'!A579="","",IF(U576="","",VLOOKUP(U576,[1]!Table2[#All],3,FALSE)))</f>
        <v/>
      </c>
      <c r="X576" s="4" t="str">
        <f>IF('[1]#source_data'!A579="","",IF('[1]#source_data'!N579="","",'[1]#source_data'!N579))</f>
        <v/>
      </c>
      <c r="Y576" s="4" t="str">
        <f>IF('[1]#source_data'!A579="","",IF(X576="","",VLOOKUP(X576,[1]!Table2[#All],2,FALSE)))</f>
        <v/>
      </c>
      <c r="Z576" s="4" t="str">
        <f>IF('[1]#source_data'!A579="","",IF(X576="","",VLOOKUP(X576,[1]!Table2[#All],3,FALSE)))</f>
        <v/>
      </c>
      <c r="AA576" s="7">
        <f ca="1">IF('[1]#source_data'!A579="","",'[1]#fixed_data'!$B$7)</f>
        <v>46079</v>
      </c>
      <c r="AB576" s="4" t="str">
        <f>IF('[1]#source_data'!A579="","",'[1]#fixed_data'!$B$8)</f>
        <v>https://www.berkeleyfoundation.org.uk/</v>
      </c>
      <c r="AC576" s="4">
        <f>IF('[1]#source_data'!A579="","",IF('[1]#source_data'!O579="","",'[1]#source_data'!O579))</f>
        <v>0</v>
      </c>
    </row>
    <row r="577" spans="1:29" x14ac:dyDescent="0.25">
      <c r="A577" s="4" t="str">
        <f>IF('[1]#source_data'!A580="","",CONCATENATE('[1]#fixed_data'!$B$2&amp;'[1]#source_data'!A580))</f>
        <v>360G-BerkeleyFdn-FG1379</v>
      </c>
      <c r="B577" s="4" t="str">
        <f>IF('[1]#source_data'!A580="","",IF('[1]#source_data'!B580="","",'[1]#source_data'!B580))</f>
        <v>Match funding payment</v>
      </c>
      <c r="C577" s="4" t="str">
        <f>IF('[1]#source_data'!A580="","",IF('[1]#source_data'!C580="","",'[1]#source_data'!C580))</f>
        <v xml:space="preserve">Unrestricted grant provided to partner charities on a quarterly basis to match staff fundraising, volunteering time and donations through payroll giving, in line with the Berkeley Foundation's match funding policy. </v>
      </c>
      <c r="D577" s="4" t="str">
        <f>IF('[1]#source_data'!A580="","",'[1]#fixed_data'!$B$3)</f>
        <v>GBP</v>
      </c>
      <c r="E577" s="5">
        <f>IF('[1]#source_data'!A580="","",IF('[1]#source_data'!D580="","",'[1]#source_data'!D580))</f>
        <v>732.5</v>
      </c>
      <c r="F577" s="5">
        <f>IF('[1]#source_data'!A580="","",IF('[1]#source_data'!F580="","",'[1]#source_data'!F580))</f>
        <v>732.5</v>
      </c>
      <c r="G577" s="6">
        <f>IF('[1]#source_data'!A580="","",IF('[1]#source_data'!E580="","",'[1]#source_data'!E580))</f>
        <v>45412</v>
      </c>
      <c r="H577" s="4" t="str">
        <f>IF('[1]#source_data'!A580="","",IF(AND(J577="",K577=""),'[1]#fixed_data'!$B$4&amp;SUBSTITUTE(I577," ","-"),IF(J577="","GB-COH-"&amp;K577,IF(LEFT(J577,2)="SC","GB-SC-"&amp;J577,IF(AND(LEFT(J577,1)="1",LEN(J577)=6),"GB-NIC-"&amp;J577,IF(LEFT(J577,3)="NIC","GB-NIC-"&amp;SUBSTITUTE(J577,"NIC",""),IF(LEFT(J577,1)="X","GB-REV-"&amp;J577,"GB-CHC-"&amp;J577)))))))</f>
        <v>GB-CHC-1059029</v>
      </c>
      <c r="I577" s="4" t="str">
        <f>IF('[1]#source_data'!A580="","",IF('[1]#source_data'!G580="","",'[1]#source_data'!G580))</f>
        <v>Richard House Trust</v>
      </c>
      <c r="J577" s="4">
        <f>IF('[1]#source_data'!A580="","",IF(ISBLANK('[1]#source_data'!H580),"",'[1]#source_data'!H580))</f>
        <v>1059029</v>
      </c>
      <c r="K577" s="4" t="str">
        <f>IF('[1]#source_data'!A580="","",IF('[1]#source_data'!I580="","",TEXT('[1]#source_data'!I580,"00000000")))</f>
        <v/>
      </c>
      <c r="L577" s="4" t="str">
        <f>IF('[1]#source_data'!A580="","",'[1]#fixed_data'!$B$5)</f>
        <v>GB-CHC-1152596</v>
      </c>
      <c r="M577" s="4" t="str">
        <f>IF('[1]#source_data'!A580="","",'[1]#fixed_data'!$B$6)</f>
        <v>The Berkeley Foundation</v>
      </c>
      <c r="N577" s="4" t="str">
        <f>IF('[1]#source_data'!A580="","",IF('[1]#source_data'!J580="","",'[1]#source_data'!J580))</f>
        <v>Unrestricted funding</v>
      </c>
      <c r="O577" s="4" t="str">
        <f>IF('[1]#source_data'!A580="","",IF('[1]#source_data'!K580="","",'[1]#source_data'!K580))</f>
        <v>London</v>
      </c>
      <c r="P577" s="4" t="str">
        <f>IF('[1]#source_data'!A580="","",IF(O577="","",VLOOKUP(O577,[1]!Table2[#All],2,FALSE)))</f>
        <v>E12000007</v>
      </c>
      <c r="Q577" s="4" t="str">
        <f>IF('[1]#source_data'!A580="","",IF(O577="","",VLOOKUP(O577,[1]!Table2[#All],3,FALSE)))</f>
        <v>RGN/GOR</v>
      </c>
      <c r="R577" s="4" t="str">
        <f>IF('[1]#source_data'!A580="","",IF('[1]#source_data'!L580="","",'[1]#source_data'!L580))</f>
        <v/>
      </c>
      <c r="S577" s="4" t="str">
        <f>IF('[1]#source_data'!A580="","",IF(R577="","",VLOOKUP(R577,[1]!Table2[#All],2,FALSE)))</f>
        <v/>
      </c>
      <c r="T577" s="4" t="str">
        <f>IF('[1]#source_data'!A580="","",IF(R577="","",VLOOKUP(R577,[1]!Table2[#All],3,FALSE)))</f>
        <v/>
      </c>
      <c r="U577" s="4" t="str">
        <f>IF('[1]#source_data'!A580="","",IF('[1]#source_data'!M580="","",'[1]#source_data'!M580))</f>
        <v/>
      </c>
      <c r="V577" s="4" t="str">
        <f>IF('[1]#source_data'!A580="","",IF(U577="","",VLOOKUP(U577,[1]!Table2[#All],2,FALSE)))</f>
        <v/>
      </c>
      <c r="W577" s="4" t="str">
        <f>IF('[1]#source_data'!A580="","",IF(U577="","",VLOOKUP(U577,[1]!Table2[#All],3,FALSE)))</f>
        <v/>
      </c>
      <c r="X577" s="4" t="str">
        <f>IF('[1]#source_data'!A580="","",IF('[1]#source_data'!N580="","",'[1]#source_data'!N580))</f>
        <v/>
      </c>
      <c r="Y577" s="4" t="str">
        <f>IF('[1]#source_data'!A580="","",IF(X577="","",VLOOKUP(X577,[1]!Table2[#All],2,FALSE)))</f>
        <v/>
      </c>
      <c r="Z577" s="4" t="str">
        <f>IF('[1]#source_data'!A580="","",IF(X577="","",VLOOKUP(X577,[1]!Table2[#All],3,FALSE)))</f>
        <v/>
      </c>
      <c r="AA577" s="7">
        <f ca="1">IF('[1]#source_data'!A580="","",'[1]#fixed_data'!$B$7)</f>
        <v>46079</v>
      </c>
      <c r="AB577" s="4" t="str">
        <f>IF('[1]#source_data'!A580="","",'[1]#fixed_data'!$B$8)</f>
        <v>https://www.berkeleyfoundation.org.uk/</v>
      </c>
      <c r="AC577" s="4">
        <f>IF('[1]#source_data'!A580="","",IF('[1]#source_data'!O580="","",'[1]#source_data'!O580))</f>
        <v>0</v>
      </c>
    </row>
    <row r="578" spans="1:29" x14ac:dyDescent="0.25">
      <c r="A578" s="4" t="str">
        <f>IF('[1]#source_data'!A581="","",CONCATENATE('[1]#fixed_data'!$B$2&amp;'[1]#source_data'!A581))</f>
        <v>360G-BerkeleyFdn-GR10258</v>
      </c>
      <c r="B578" s="4" t="str">
        <f>IF('[1]#source_data'!A581="","",IF('[1]#source_data'!B581="","",'[1]#source_data'!B581))</f>
        <v>One-off grant</v>
      </c>
      <c r="C578" s="4" t="str">
        <f>IF('[1]#source_data'!A581="","",IF('[1]#source_data'!C581="","",'[1]#source_data'!C581))</f>
        <v>A grant provided to support the time and expertise contributed during the 2024 Festival of Learning session.</v>
      </c>
      <c r="D578" s="4" t="str">
        <f>IF('[1]#source_data'!A581="","",'[1]#fixed_data'!$B$3)</f>
        <v>GBP</v>
      </c>
      <c r="E578" s="5">
        <f>IF('[1]#source_data'!A581="","",IF('[1]#source_data'!D581="","",'[1]#source_data'!D581))</f>
        <v>500</v>
      </c>
      <c r="F578" s="5">
        <f>IF('[1]#source_data'!A581="","",IF('[1]#source_data'!F581="","",'[1]#source_data'!F581))</f>
        <v>500</v>
      </c>
      <c r="G578" s="6">
        <f>IF('[1]#source_data'!A581="","",IF('[1]#source_data'!E581="","",'[1]#source_data'!E581))</f>
        <v>45412</v>
      </c>
      <c r="H578" s="4" t="str">
        <f>IF('[1]#source_data'!A581="","",IF(AND(J578="",K578=""),'[1]#fixed_data'!$B$4&amp;SUBSTITUTE(I578," ","-"),IF(J578="","GB-COH-"&amp;K578,IF(LEFT(J578,2)="SC","GB-SC-"&amp;J578,IF(AND(LEFT(J578,1)="1",LEN(J578)=6),"GB-NIC-"&amp;J578,IF(LEFT(J578,3)="NIC","GB-NIC-"&amp;SUBSTITUTE(J578,"NIC",""),IF(LEFT(J578,1)="X","GB-REV-"&amp;J578,"GB-CHC-"&amp;J578)))))))</f>
        <v>GB-CHC-1106341</v>
      </c>
      <c r="I578" s="4" t="str">
        <f>IF('[1]#source_data'!A581="","",IF('[1]#source_data'!G581="","",'[1]#source_data'!G581))</f>
        <v>Berkshire Youth</v>
      </c>
      <c r="J578" s="4">
        <f>IF('[1]#source_data'!A581="","",IF(ISBLANK('[1]#source_data'!H581),"",'[1]#source_data'!H581))</f>
        <v>1106341</v>
      </c>
      <c r="K578" s="4" t="str">
        <f>IF('[1]#source_data'!A581="","",IF('[1]#source_data'!I581="","",TEXT('[1]#source_data'!I581,"00000000")))</f>
        <v/>
      </c>
      <c r="L578" s="4" t="str">
        <f>IF('[1]#source_data'!A581="","",'[1]#fixed_data'!$B$5)</f>
        <v>GB-CHC-1152596</v>
      </c>
      <c r="M578" s="4" t="str">
        <f>IF('[1]#source_data'!A581="","",'[1]#fixed_data'!$B$6)</f>
        <v>The Berkeley Foundation</v>
      </c>
      <c r="N578" s="4" t="str">
        <f>IF('[1]#source_data'!A581="","",IF('[1]#source_data'!J581="","",'[1]#source_data'!J581))</f>
        <v>Unrestricted funding</v>
      </c>
      <c r="O578" s="4" t="str">
        <f>IF('[1]#source_data'!A581="","",IF('[1]#source_data'!K581="","",'[1]#source_data'!K581))</f>
        <v>South East England</v>
      </c>
      <c r="P578" s="4" t="str">
        <f>IF('[1]#source_data'!A581="","",IF(O578="","",VLOOKUP(O578,[1]!Table2[#All],2,FALSE)))</f>
        <v>E12000008</v>
      </c>
      <c r="Q578" s="4" t="str">
        <f>IF('[1]#source_data'!A581="","",IF(O578="","",VLOOKUP(O578,[1]!Table2[#All],3,FALSE)))</f>
        <v>RGN/GOR</v>
      </c>
      <c r="R578" s="4" t="str">
        <f>IF('[1]#source_data'!A581="","",IF('[1]#source_data'!L581="","",'[1]#source_data'!L581))</f>
        <v/>
      </c>
      <c r="S578" s="4" t="str">
        <f>IF('[1]#source_data'!A581="","",IF(R578="","",VLOOKUP(R578,[1]!Table2[#All],2,FALSE)))</f>
        <v/>
      </c>
      <c r="T578" s="4" t="str">
        <f>IF('[1]#source_data'!A581="","",IF(R578="","",VLOOKUP(R578,[1]!Table2[#All],3,FALSE)))</f>
        <v/>
      </c>
      <c r="U578" s="4" t="str">
        <f>IF('[1]#source_data'!A581="","",IF('[1]#source_data'!M581="","",'[1]#source_data'!M581))</f>
        <v/>
      </c>
      <c r="V578" s="4" t="str">
        <f>IF('[1]#source_data'!A581="","",IF(U578="","",VLOOKUP(U578,[1]!Table2[#All],2,FALSE)))</f>
        <v/>
      </c>
      <c r="W578" s="4" t="str">
        <f>IF('[1]#source_data'!A581="","",IF(U578="","",VLOOKUP(U578,[1]!Table2[#All],3,FALSE)))</f>
        <v/>
      </c>
      <c r="X578" s="4" t="str">
        <f>IF('[1]#source_data'!A581="","",IF('[1]#source_data'!N581="","",'[1]#source_data'!N581))</f>
        <v/>
      </c>
      <c r="Y578" s="4" t="str">
        <f>IF('[1]#source_data'!A581="","",IF(X578="","",VLOOKUP(X578,[1]!Table2[#All],2,FALSE)))</f>
        <v/>
      </c>
      <c r="Z578" s="4" t="str">
        <f>IF('[1]#source_data'!A581="","",IF(X578="","",VLOOKUP(X578,[1]!Table2[#All],3,FALSE)))</f>
        <v/>
      </c>
      <c r="AA578" s="7">
        <f ca="1">IF('[1]#source_data'!A581="","",'[1]#fixed_data'!$B$7)</f>
        <v>46079</v>
      </c>
      <c r="AB578" s="4" t="str">
        <f>IF('[1]#source_data'!A581="","",'[1]#fixed_data'!$B$8)</f>
        <v>https://www.berkeleyfoundation.org.uk/</v>
      </c>
      <c r="AC578" s="4">
        <f>IF('[1]#source_data'!A581="","",IF('[1]#source_data'!O581="","",'[1]#source_data'!O581))</f>
        <v>0</v>
      </c>
    </row>
    <row r="579" spans="1:29" x14ac:dyDescent="0.25">
      <c r="A579" s="4" t="str">
        <f>IF('[1]#source_data'!A582="","",CONCATENATE('[1]#fixed_data'!$B$2&amp;'[1]#source_data'!A582))</f>
        <v>360G-BerkeleyFdn-GR10259</v>
      </c>
      <c r="B579" s="4" t="str">
        <f>IF('[1]#source_data'!A582="","",IF('[1]#source_data'!B582="","",'[1]#source_data'!B582))</f>
        <v>One-off grant</v>
      </c>
      <c r="C579" s="4" t="str">
        <f>IF('[1]#source_data'!A582="","",IF('[1]#source_data'!C582="","",'[1]#source_data'!C582))</f>
        <v>A grant provided to support the time and expertise contributed during the 2024 Festival of Learning session.</v>
      </c>
      <c r="D579" s="4" t="str">
        <f>IF('[1]#source_data'!A582="","",'[1]#fixed_data'!$B$3)</f>
        <v>GBP</v>
      </c>
      <c r="E579" s="5">
        <f>IF('[1]#source_data'!A582="","",IF('[1]#source_data'!D582="","",'[1]#source_data'!D582))</f>
        <v>500</v>
      </c>
      <c r="F579" s="5">
        <f>IF('[1]#source_data'!A582="","",IF('[1]#source_data'!F582="","",'[1]#source_data'!F582))</f>
        <v>500</v>
      </c>
      <c r="G579" s="6">
        <f>IF('[1]#source_data'!A582="","",IF('[1]#source_data'!E582="","",'[1]#source_data'!E582))</f>
        <v>45412</v>
      </c>
      <c r="H579" s="4" t="str">
        <f>IF('[1]#source_data'!A582="","",IF(AND(J579="",K579=""),'[1]#fixed_data'!$B$4&amp;SUBSTITUTE(I579," ","-"),IF(J579="","GB-COH-"&amp;K579,IF(LEFT(J579,2)="SC","GB-SC-"&amp;J579,IF(AND(LEFT(J579,1)="1",LEN(J579)=6),"GB-NIC-"&amp;J579,IF(LEFT(J579,3)="NIC","GB-NIC-"&amp;SUBSTITUTE(J579,"NIC",""),IF(LEFT(J579,1)="X","GB-REV-"&amp;J579,"GB-CHC-"&amp;J579)))))))</f>
        <v>GB-CHC-1082947</v>
      </c>
      <c r="I579" s="4" t="str">
        <f>IF('[1]#source_data'!A582="","",IF('[1]#source_data'!G582="","",'[1]#source_data'!G582))</f>
        <v>Crisis</v>
      </c>
      <c r="J579" s="4">
        <f>IF('[1]#source_data'!A582="","",IF(ISBLANK('[1]#source_data'!H582),"",'[1]#source_data'!H582))</f>
        <v>1082947</v>
      </c>
      <c r="K579" s="4" t="str">
        <f>IF('[1]#source_data'!A582="","",IF('[1]#source_data'!I582="","",TEXT('[1]#source_data'!I582,"00000000")))</f>
        <v/>
      </c>
      <c r="L579" s="4" t="str">
        <f>IF('[1]#source_data'!A582="","",'[1]#fixed_data'!$B$5)</f>
        <v>GB-CHC-1152596</v>
      </c>
      <c r="M579" s="4" t="str">
        <f>IF('[1]#source_data'!A582="","",'[1]#fixed_data'!$B$6)</f>
        <v>The Berkeley Foundation</v>
      </c>
      <c r="N579" s="4" t="str">
        <f>IF('[1]#source_data'!A582="","",IF('[1]#source_data'!J582="","",'[1]#source_data'!J582))</f>
        <v>Unrestricted funding</v>
      </c>
      <c r="O579" s="4" t="str">
        <f>IF('[1]#source_data'!A582="","",IF('[1]#source_data'!K582="","",'[1]#source_data'!K582))</f>
        <v>London</v>
      </c>
      <c r="P579" s="4" t="str">
        <f>IF('[1]#source_data'!A582="","",IF(O579="","",VLOOKUP(O579,[1]!Table2[#All],2,FALSE)))</f>
        <v>E12000007</v>
      </c>
      <c r="Q579" s="4" t="str">
        <f>IF('[1]#source_data'!A582="","",IF(O579="","",VLOOKUP(O579,[1]!Table2[#All],3,FALSE)))</f>
        <v>RGN/GOR</v>
      </c>
      <c r="R579" s="4" t="str">
        <f>IF('[1]#source_data'!A582="","",IF('[1]#source_data'!L582="","",'[1]#source_data'!L582))</f>
        <v/>
      </c>
      <c r="S579" s="4" t="str">
        <f>IF('[1]#source_data'!A582="","",IF(R579="","",VLOOKUP(R579,[1]!Table2[#All],2,FALSE)))</f>
        <v/>
      </c>
      <c r="T579" s="4" t="str">
        <f>IF('[1]#source_data'!A582="","",IF(R579="","",VLOOKUP(R579,[1]!Table2[#All],3,FALSE)))</f>
        <v/>
      </c>
      <c r="U579" s="4" t="str">
        <f>IF('[1]#source_data'!A582="","",IF('[1]#source_data'!M582="","",'[1]#source_data'!M582))</f>
        <v/>
      </c>
      <c r="V579" s="4" t="str">
        <f>IF('[1]#source_data'!A582="","",IF(U579="","",VLOOKUP(U579,[1]!Table2[#All],2,FALSE)))</f>
        <v/>
      </c>
      <c r="W579" s="4" t="str">
        <f>IF('[1]#source_data'!A582="","",IF(U579="","",VLOOKUP(U579,[1]!Table2[#All],3,FALSE)))</f>
        <v/>
      </c>
      <c r="X579" s="4" t="str">
        <f>IF('[1]#source_data'!A582="","",IF('[1]#source_data'!N582="","",'[1]#source_data'!N582))</f>
        <v/>
      </c>
      <c r="Y579" s="4" t="str">
        <f>IF('[1]#source_data'!A582="","",IF(X579="","",VLOOKUP(X579,[1]!Table2[#All],2,FALSE)))</f>
        <v/>
      </c>
      <c r="Z579" s="4" t="str">
        <f>IF('[1]#source_data'!A582="","",IF(X579="","",VLOOKUP(X579,[1]!Table2[#All],3,FALSE)))</f>
        <v/>
      </c>
      <c r="AA579" s="7">
        <f ca="1">IF('[1]#source_data'!A582="","",'[1]#fixed_data'!$B$7)</f>
        <v>46079</v>
      </c>
      <c r="AB579" s="4" t="str">
        <f>IF('[1]#source_data'!A582="","",'[1]#fixed_data'!$B$8)</f>
        <v>https://www.berkeleyfoundation.org.uk/</v>
      </c>
      <c r="AC579" s="4">
        <f>IF('[1]#source_data'!A582="","",IF('[1]#source_data'!O582="","",'[1]#source_data'!O582))</f>
        <v>0</v>
      </c>
    </row>
    <row r="580" spans="1:29" x14ac:dyDescent="0.25">
      <c r="A580" s="4" t="str">
        <f>IF('[1]#source_data'!A583="","",CONCATENATE('[1]#fixed_data'!$B$2&amp;'[1]#source_data'!A583))</f>
        <v>360G-BerkeleyFdn-GR10263</v>
      </c>
      <c r="B580" s="4" t="str">
        <f>IF('[1]#source_data'!A583="","",IF('[1]#source_data'!B583="","",'[1]#source_data'!B583))</f>
        <v>Resilience Fund Cohort 3</v>
      </c>
      <c r="C580" s="4" t="str">
        <f>IF('[1]#source_data'!A583="","",IF('[1]#source_data'!C583="","",'[1]#source_data'!C583))</f>
        <v>2-year grant aimed at building organisational resilience in charities working with young people experiencing or at risk of homelessness (A safe place to call home impact goal)</v>
      </c>
      <c r="D580" s="4" t="str">
        <f>IF('[1]#source_data'!A583="","",'[1]#fixed_data'!$B$3)</f>
        <v>GBP</v>
      </c>
      <c r="E580" s="5">
        <f>IF('[1]#source_data'!A583="","",IF('[1]#source_data'!D583="","",'[1]#source_data'!D583))</f>
        <v>60000</v>
      </c>
      <c r="F580" s="5">
        <f>IF('[1]#source_data'!A583="","",IF('[1]#source_data'!F583="","",'[1]#source_data'!F583))</f>
        <v>60000</v>
      </c>
      <c r="G580" s="6">
        <f>IF('[1]#source_data'!A583="","",IF('[1]#source_data'!E583="","",'[1]#source_data'!E583))</f>
        <v>45442</v>
      </c>
      <c r="H580" s="4" t="str">
        <f>IF('[1]#source_data'!A583="","",IF(AND(J580="",K580=""),'[1]#fixed_data'!$B$4&amp;SUBSTITUTE(I580," ","-"),IF(J580="","GB-COH-"&amp;K580,IF(LEFT(J580,2)="SC","GB-SC-"&amp;J580,IF(AND(LEFT(J580,1)="1",LEN(J580)=6),"GB-NIC-"&amp;J580,IF(LEFT(J580,3)="NIC","GB-NIC-"&amp;SUBSTITUTE(J580,"NIC",""),IF(LEFT(J580,1)="X","GB-REV-"&amp;J580,"GB-CHC-"&amp;J580)))))))</f>
        <v>GB-CHC-1124376</v>
      </c>
      <c r="I580" s="4" t="str">
        <f>IF('[1]#source_data'!A583="","",IF('[1]#source_data'!G583="","",'[1]#source_data'!G583))</f>
        <v>CARAS</v>
      </c>
      <c r="J580" s="4">
        <f>IF('[1]#source_data'!A583="","",IF(ISBLANK('[1]#source_data'!H583),"",'[1]#source_data'!H583))</f>
        <v>1124376</v>
      </c>
      <c r="K580" s="4" t="str">
        <f>IF('[1]#source_data'!A583="","",IF('[1]#source_data'!I583="","",TEXT('[1]#source_data'!I583,"00000000")))</f>
        <v/>
      </c>
      <c r="L580" s="4" t="str">
        <f>IF('[1]#source_data'!A583="","",'[1]#fixed_data'!$B$5)</f>
        <v>GB-CHC-1152596</v>
      </c>
      <c r="M580" s="4" t="str">
        <f>IF('[1]#source_data'!A583="","",'[1]#fixed_data'!$B$6)</f>
        <v>The Berkeley Foundation</v>
      </c>
      <c r="N580" s="4" t="str">
        <f>IF('[1]#source_data'!A583="","",IF('[1]#source_data'!J583="","",'[1]#source_data'!J583))</f>
        <v>A Resilient Voluntary Sector</v>
      </c>
      <c r="O580" s="4" t="str">
        <f>IF('[1]#source_data'!A583="","",IF('[1]#source_data'!K583="","",'[1]#source_data'!K583))</f>
        <v>London</v>
      </c>
      <c r="P580" s="4" t="str">
        <f>IF('[1]#source_data'!A583="","",IF(O580="","",VLOOKUP(O580,[1]!Table2[#All],2,FALSE)))</f>
        <v>E12000007</v>
      </c>
      <c r="Q580" s="4" t="str">
        <f>IF('[1]#source_data'!A583="","",IF(O580="","",VLOOKUP(O580,[1]!Table2[#All],3,FALSE)))</f>
        <v>RGN/GOR</v>
      </c>
      <c r="R580" s="4" t="str">
        <f>IF('[1]#source_data'!A583="","",IF('[1]#source_data'!L583="","",'[1]#source_data'!L583))</f>
        <v/>
      </c>
      <c r="S580" s="4" t="str">
        <f>IF('[1]#source_data'!A583="","",IF(R580="","",VLOOKUP(R580,[1]!Table2[#All],2,FALSE)))</f>
        <v/>
      </c>
      <c r="T580" s="4" t="str">
        <f>IF('[1]#source_data'!A583="","",IF(R580="","",VLOOKUP(R580,[1]!Table2[#All],3,FALSE)))</f>
        <v/>
      </c>
      <c r="U580" s="4" t="str">
        <f>IF('[1]#source_data'!A583="","",IF('[1]#source_data'!M583="","",'[1]#source_data'!M583))</f>
        <v/>
      </c>
      <c r="V580" s="4" t="str">
        <f>IF('[1]#source_data'!A583="","",IF(U580="","",VLOOKUP(U580,[1]!Table2[#All],2,FALSE)))</f>
        <v/>
      </c>
      <c r="W580" s="4" t="str">
        <f>IF('[1]#source_data'!A583="","",IF(U580="","",VLOOKUP(U580,[1]!Table2[#All],3,FALSE)))</f>
        <v/>
      </c>
      <c r="X580" s="4" t="str">
        <f>IF('[1]#source_data'!A583="","",IF('[1]#source_data'!N583="","",'[1]#source_data'!N583))</f>
        <v/>
      </c>
      <c r="Y580" s="4" t="str">
        <f>IF('[1]#source_data'!A583="","",IF(X580="","",VLOOKUP(X580,[1]!Table2[#All],2,FALSE)))</f>
        <v/>
      </c>
      <c r="Z580" s="4" t="str">
        <f>IF('[1]#source_data'!A583="","",IF(X580="","",VLOOKUP(X580,[1]!Table2[#All],3,FALSE)))</f>
        <v/>
      </c>
      <c r="AA580" s="7">
        <f ca="1">IF('[1]#source_data'!A583="","",'[1]#fixed_data'!$B$7)</f>
        <v>46079</v>
      </c>
      <c r="AB580" s="4" t="str">
        <f>IF('[1]#source_data'!A583="","",'[1]#fixed_data'!$B$8)</f>
        <v>https://www.berkeleyfoundation.org.uk/</v>
      </c>
      <c r="AC580" s="4">
        <f>IF('[1]#source_data'!A583="","",IF('[1]#source_data'!O583="","",'[1]#source_data'!O583))</f>
        <v>24</v>
      </c>
    </row>
    <row r="581" spans="1:29" x14ac:dyDescent="0.25">
      <c r="A581" s="4" t="str">
        <f>IF('[1]#source_data'!A584="","",CONCATENATE('[1]#fixed_data'!$B$2&amp;'[1]#source_data'!A584))</f>
        <v>360G-BerkeleyFdn-GR10262</v>
      </c>
      <c r="B581" s="4" t="str">
        <f>IF('[1]#source_data'!A584="","",IF('[1]#source_data'!B584="","",'[1]#source_data'!B584))</f>
        <v>Resilience Fund Cohort 3</v>
      </c>
      <c r="C581" s="4" t="str">
        <f>IF('[1]#source_data'!A584="","",IF('[1]#source_data'!C584="","",'[1]#source_data'!C584))</f>
        <v>2-year grant aimed at building organisational resilience in charities working with young people experiencing or at risk of homelessness (A safe place to call home impact goal)</v>
      </c>
      <c r="D581" s="4" t="str">
        <f>IF('[1]#source_data'!A584="","",'[1]#fixed_data'!$B$3)</f>
        <v>GBP</v>
      </c>
      <c r="E581" s="5">
        <f>IF('[1]#source_data'!A584="","",IF('[1]#source_data'!D584="","",'[1]#source_data'!D584))</f>
        <v>60000</v>
      </c>
      <c r="F581" s="5">
        <f>IF('[1]#source_data'!A584="","",IF('[1]#source_data'!F584="","",'[1]#source_data'!F584))</f>
        <v>30000</v>
      </c>
      <c r="G581" s="6">
        <f>IF('[1]#source_data'!A584="","",IF('[1]#source_data'!E584="","",'[1]#source_data'!E584))</f>
        <v>45442</v>
      </c>
      <c r="H581" s="4" t="str">
        <f>IF('[1]#source_data'!A584="","",IF(AND(J581="",K581=""),'[1]#fixed_data'!$B$4&amp;SUBSTITUTE(I581," ","-"),IF(J581="","GB-COH-"&amp;K581,IF(LEFT(J581,2)="SC","GB-SC-"&amp;J581,IF(AND(LEFT(J581,1)="1",LEN(J581)=6),"GB-NIC-"&amp;J581,IF(LEFT(J581,3)="NIC","GB-NIC-"&amp;SUBSTITUTE(J581,"NIC",""),IF(LEFT(J581,1)="X","GB-REV-"&amp;J581,"GB-CHC-"&amp;J581)))))))</f>
        <v>GB-CHC-1187128</v>
      </c>
      <c r="I581" s="4" t="str">
        <f>IF('[1]#source_data'!A584="","",IF('[1]#source_data'!G584="","",'[1]#source_data'!G584))</f>
        <v>Esteem</v>
      </c>
      <c r="J581" s="4">
        <f>IF('[1]#source_data'!A584="","",IF(ISBLANK('[1]#source_data'!H584),"",'[1]#source_data'!H584))</f>
        <v>1187128</v>
      </c>
      <c r="K581" s="4" t="str">
        <f>IF('[1]#source_data'!A584="","",IF('[1]#source_data'!I584="","",TEXT('[1]#source_data'!I584,"00000000")))</f>
        <v/>
      </c>
      <c r="L581" s="4" t="str">
        <f>IF('[1]#source_data'!A584="","",'[1]#fixed_data'!$B$5)</f>
        <v>GB-CHC-1152596</v>
      </c>
      <c r="M581" s="4" t="str">
        <f>IF('[1]#source_data'!A584="","",'[1]#fixed_data'!$B$6)</f>
        <v>The Berkeley Foundation</v>
      </c>
      <c r="N581" s="4" t="str">
        <f>IF('[1]#source_data'!A584="","",IF('[1]#source_data'!J584="","",'[1]#source_data'!J584))</f>
        <v>A Resilient Voluntary Sector</v>
      </c>
      <c r="O581" s="4" t="str">
        <f>IF('[1]#source_data'!A584="","",IF('[1]#source_data'!K584="","",'[1]#source_data'!K584))</f>
        <v>South East England</v>
      </c>
      <c r="P581" s="4" t="str">
        <f>IF('[1]#source_data'!A584="","",IF(O581="","",VLOOKUP(O581,[1]!Table2[#All],2,FALSE)))</f>
        <v>E12000008</v>
      </c>
      <c r="Q581" s="4" t="str">
        <f>IF('[1]#source_data'!A584="","",IF(O581="","",VLOOKUP(O581,[1]!Table2[#All],3,FALSE)))</f>
        <v>RGN/GOR</v>
      </c>
      <c r="R581" s="4" t="str">
        <f>IF('[1]#source_data'!A584="","",IF('[1]#source_data'!L584="","",'[1]#source_data'!L584))</f>
        <v>London</v>
      </c>
      <c r="S581" s="4" t="str">
        <f>IF('[1]#source_data'!A584="","",IF(R581="","",VLOOKUP(R581,[1]!Table2[#All],2,FALSE)))</f>
        <v>E12000007</v>
      </c>
      <c r="T581" s="4" t="str">
        <f>IF('[1]#source_data'!A584="","",IF(R581="","",VLOOKUP(R581,[1]!Table2[#All],3,FALSE)))</f>
        <v>RGN/GOR</v>
      </c>
      <c r="U581" s="4" t="str">
        <f>IF('[1]#source_data'!A584="","",IF('[1]#source_data'!M584="","",'[1]#source_data'!M584))</f>
        <v/>
      </c>
      <c r="V581" s="4" t="str">
        <f>IF('[1]#source_data'!A584="","",IF(U581="","",VLOOKUP(U581,[1]!Table2[#All],2,FALSE)))</f>
        <v/>
      </c>
      <c r="W581" s="4" t="str">
        <f>IF('[1]#source_data'!A584="","",IF(U581="","",VLOOKUP(U581,[1]!Table2[#All],3,FALSE)))</f>
        <v/>
      </c>
      <c r="X581" s="4" t="str">
        <f>IF('[1]#source_data'!A584="","",IF('[1]#source_data'!N584="","",'[1]#source_data'!N584))</f>
        <v/>
      </c>
      <c r="Y581" s="4" t="str">
        <f>IF('[1]#source_data'!A584="","",IF(X581="","",VLOOKUP(X581,[1]!Table2[#All],2,FALSE)))</f>
        <v/>
      </c>
      <c r="Z581" s="4" t="str">
        <f>IF('[1]#source_data'!A584="","",IF(X581="","",VLOOKUP(X581,[1]!Table2[#All],3,FALSE)))</f>
        <v/>
      </c>
      <c r="AA581" s="7">
        <f ca="1">IF('[1]#source_data'!A584="","",'[1]#fixed_data'!$B$7)</f>
        <v>46079</v>
      </c>
      <c r="AB581" s="4" t="str">
        <f>IF('[1]#source_data'!A584="","",'[1]#fixed_data'!$B$8)</f>
        <v>https://www.berkeleyfoundation.org.uk/</v>
      </c>
      <c r="AC581" s="4">
        <f>IF('[1]#source_data'!A584="","",IF('[1]#source_data'!O584="","",'[1]#source_data'!O584))</f>
        <v>24</v>
      </c>
    </row>
    <row r="582" spans="1:29" x14ac:dyDescent="0.25">
      <c r="A582" s="4" t="str">
        <f>IF('[1]#source_data'!A585="","",CONCATENATE('[1]#fixed_data'!$B$2&amp;'[1]#source_data'!A585))</f>
        <v>360G-BerkeleyFdn-GR10264</v>
      </c>
      <c r="B582" s="4" t="str">
        <f>IF('[1]#source_data'!A585="","",IF('[1]#source_data'!B585="","",'[1]#source_data'!B585))</f>
        <v>Resilience Fund Cohort 3</v>
      </c>
      <c r="C582" s="4" t="str">
        <f>IF('[1]#source_data'!A585="","",IF('[1]#source_data'!C585="","",'[1]#source_data'!C585))</f>
        <v>2-year grant aimed at building organisational resilience in charities working with young people experiencing or at risk of homelessness (A safe place to call home impact goal)</v>
      </c>
      <c r="D582" s="4" t="str">
        <f>IF('[1]#source_data'!A585="","",'[1]#fixed_data'!$B$3)</f>
        <v>GBP</v>
      </c>
      <c r="E582" s="5">
        <f>IF('[1]#source_data'!A585="","",IF('[1]#source_data'!D585="","",'[1]#source_data'!D585))</f>
        <v>60000</v>
      </c>
      <c r="F582" s="5">
        <f>IF('[1]#source_data'!A585="","",IF('[1]#source_data'!F585="","",'[1]#source_data'!F585))</f>
        <v>60000</v>
      </c>
      <c r="G582" s="6">
        <f>IF('[1]#source_data'!A585="","",IF('[1]#source_data'!E585="","",'[1]#source_data'!E585))</f>
        <v>45442</v>
      </c>
      <c r="H582" s="4" t="str">
        <f>IF('[1]#source_data'!A585="","",IF(AND(J582="",K582=""),'[1]#fixed_data'!$B$4&amp;SUBSTITUTE(I582," ","-"),IF(J582="","GB-COH-"&amp;K582,IF(LEFT(J582,2)="SC","GB-SC-"&amp;J582,IF(AND(LEFT(J582,1)="1",LEN(J582)=6),"GB-NIC-"&amp;J582,IF(LEFT(J582,3)="NIC","GB-NIC-"&amp;SUBSTITUTE(J582,"NIC",""),IF(LEFT(J582,1)="X","GB-REV-"&amp;J582,"GB-CHC-"&amp;J582)))))))</f>
        <v>GB-CHC-1040482</v>
      </c>
      <c r="I582" s="4" t="str">
        <f>IF('[1]#source_data'!A585="","",IF('[1]#source_data'!G585="","",'[1]#source_data'!G585))</f>
        <v>The Foyer Federation</v>
      </c>
      <c r="J582" s="4">
        <f>IF('[1]#source_data'!A585="","",IF(ISBLANK('[1]#source_data'!H585),"",'[1]#source_data'!H585))</f>
        <v>1040482</v>
      </c>
      <c r="K582" s="4" t="str">
        <f>IF('[1]#source_data'!A585="","",IF('[1]#source_data'!I585="","",TEXT('[1]#source_data'!I585,"00000000")))</f>
        <v/>
      </c>
      <c r="L582" s="4" t="str">
        <f>IF('[1]#source_data'!A585="","",'[1]#fixed_data'!$B$5)</f>
        <v>GB-CHC-1152596</v>
      </c>
      <c r="M582" s="4" t="str">
        <f>IF('[1]#source_data'!A585="","",'[1]#fixed_data'!$B$6)</f>
        <v>The Berkeley Foundation</v>
      </c>
      <c r="N582" s="4" t="str">
        <f>IF('[1]#source_data'!A585="","",IF('[1]#source_data'!J585="","",'[1]#source_data'!J585))</f>
        <v>A Resilient Voluntary Sector</v>
      </c>
      <c r="O582" s="4" t="str">
        <f>IF('[1]#source_data'!A585="","",IF('[1]#source_data'!K585="","",'[1]#source_data'!K585))</f>
        <v>South East England</v>
      </c>
      <c r="P582" s="4" t="str">
        <f>IF('[1]#source_data'!A585="","",IF(O582="","",VLOOKUP(O582,[1]!Table2[#All],2,FALSE)))</f>
        <v>E12000008</v>
      </c>
      <c r="Q582" s="4" t="str">
        <f>IF('[1]#source_data'!A585="","",IF(O582="","",VLOOKUP(O582,[1]!Table2[#All],3,FALSE)))</f>
        <v>RGN/GOR</v>
      </c>
      <c r="R582" s="4" t="str">
        <f>IF('[1]#source_data'!A585="","",IF('[1]#source_data'!L585="","",'[1]#source_data'!L585))</f>
        <v>London</v>
      </c>
      <c r="S582" s="4" t="str">
        <f>IF('[1]#source_data'!A585="","",IF(R582="","",VLOOKUP(R582,[1]!Table2[#All],2,FALSE)))</f>
        <v>E12000007</v>
      </c>
      <c r="T582" s="4" t="str">
        <f>IF('[1]#source_data'!A585="","",IF(R582="","",VLOOKUP(R582,[1]!Table2[#All],3,FALSE)))</f>
        <v>RGN/GOR</v>
      </c>
      <c r="U582" s="4" t="str">
        <f>IF('[1]#source_data'!A585="","",IF('[1]#source_data'!M585="","",'[1]#source_data'!M585))</f>
        <v/>
      </c>
      <c r="V582" s="4" t="str">
        <f>IF('[1]#source_data'!A585="","",IF(U582="","",VLOOKUP(U582,[1]!Table2[#All],2,FALSE)))</f>
        <v/>
      </c>
      <c r="W582" s="4" t="str">
        <f>IF('[1]#source_data'!A585="","",IF(U582="","",VLOOKUP(U582,[1]!Table2[#All],3,FALSE)))</f>
        <v/>
      </c>
      <c r="X582" s="4" t="str">
        <f>IF('[1]#source_data'!A585="","",IF('[1]#source_data'!N585="","",'[1]#source_data'!N585))</f>
        <v/>
      </c>
      <c r="Y582" s="4" t="str">
        <f>IF('[1]#source_data'!A585="","",IF(X582="","",VLOOKUP(X582,[1]!Table2[#All],2,FALSE)))</f>
        <v/>
      </c>
      <c r="Z582" s="4" t="str">
        <f>IF('[1]#source_data'!A585="","",IF(X582="","",VLOOKUP(X582,[1]!Table2[#All],3,FALSE)))</f>
        <v/>
      </c>
      <c r="AA582" s="7">
        <f ca="1">IF('[1]#source_data'!A585="","",'[1]#fixed_data'!$B$7)</f>
        <v>46079</v>
      </c>
      <c r="AB582" s="4" t="str">
        <f>IF('[1]#source_data'!A585="","",'[1]#fixed_data'!$B$8)</f>
        <v>https://www.berkeleyfoundation.org.uk/</v>
      </c>
      <c r="AC582" s="4">
        <f>IF('[1]#source_data'!A585="","",IF('[1]#source_data'!O585="","",'[1]#source_data'!O585))</f>
        <v>24</v>
      </c>
    </row>
    <row r="583" spans="1:29" x14ac:dyDescent="0.25">
      <c r="A583" s="4" t="str">
        <f>IF('[1]#source_data'!A586="","",CONCATENATE('[1]#fixed_data'!$B$2&amp;'[1]#source_data'!A586))</f>
        <v>360G-BerkeleyFdn-GR10265</v>
      </c>
      <c r="B583" s="4" t="str">
        <f>IF('[1]#source_data'!A586="","",IF('[1]#source_data'!B586="","",'[1]#source_data'!B586))</f>
        <v>Resilience Fund Cohort 3</v>
      </c>
      <c r="C583" s="4" t="str">
        <f>IF('[1]#source_data'!A586="","",IF('[1]#source_data'!C586="","",'[1]#source_data'!C586))</f>
        <v>2-year grant aimed at building organisational resilience in charities working with young people experiencing or at risk of homelessness (A safe place to call home impact goal)</v>
      </c>
      <c r="D583" s="4" t="str">
        <f>IF('[1]#source_data'!A586="","",'[1]#fixed_data'!$B$3)</f>
        <v>GBP</v>
      </c>
      <c r="E583" s="5">
        <f>IF('[1]#source_data'!A586="","",IF('[1]#source_data'!D586="","",'[1]#source_data'!D586))</f>
        <v>60000</v>
      </c>
      <c r="F583" s="5">
        <f>IF('[1]#source_data'!A586="","",IF('[1]#source_data'!F586="","",'[1]#source_data'!F586))</f>
        <v>60000</v>
      </c>
      <c r="G583" s="6">
        <f>IF('[1]#source_data'!A586="","",IF('[1]#source_data'!E586="","",'[1]#source_data'!E586))</f>
        <v>45442</v>
      </c>
      <c r="H583" s="4" t="str">
        <f>IF('[1]#source_data'!A586="","",IF(AND(J583="",K583=""),'[1]#fixed_data'!$B$4&amp;SUBSTITUTE(I583," ","-"),IF(J583="","GB-COH-"&amp;K583,IF(LEFT(J583,2)="SC","GB-SC-"&amp;J583,IF(AND(LEFT(J583,1)="1",LEN(J583)=6),"GB-NIC-"&amp;J583,IF(LEFT(J583,3)="NIC","GB-NIC-"&amp;SUBSTITUTE(J583,"NIC",""),IF(LEFT(J583,1)="X","GB-REV-"&amp;J583,"GB-CHC-"&amp;J583)))))))</f>
        <v>GB-CHC-1162399</v>
      </c>
      <c r="I583" s="4" t="str">
        <f>IF('[1]#source_data'!A586="","",IF('[1]#source_data'!G586="","",'[1]#source_data'!G586))</f>
        <v>Settle</v>
      </c>
      <c r="J583" s="4">
        <f>IF('[1]#source_data'!A586="","",IF(ISBLANK('[1]#source_data'!H586),"",'[1]#source_data'!H586))</f>
        <v>1162399</v>
      </c>
      <c r="K583" s="4" t="str">
        <f>IF('[1]#source_data'!A586="","",IF('[1]#source_data'!I586="","",TEXT('[1]#source_data'!I586,"00000000")))</f>
        <v/>
      </c>
      <c r="L583" s="4" t="str">
        <f>IF('[1]#source_data'!A586="","",'[1]#fixed_data'!$B$5)</f>
        <v>GB-CHC-1152596</v>
      </c>
      <c r="M583" s="4" t="str">
        <f>IF('[1]#source_data'!A586="","",'[1]#fixed_data'!$B$6)</f>
        <v>The Berkeley Foundation</v>
      </c>
      <c r="N583" s="4" t="str">
        <f>IF('[1]#source_data'!A586="","",IF('[1]#source_data'!J586="","",'[1]#source_data'!J586))</f>
        <v>A Resilient Voluntary Sector</v>
      </c>
      <c r="O583" s="4" t="str">
        <f>IF('[1]#source_data'!A586="","",IF('[1]#source_data'!K586="","",'[1]#source_data'!K586))</f>
        <v>London</v>
      </c>
      <c r="P583" s="4" t="str">
        <f>IF('[1]#source_data'!A586="","",IF(O583="","",VLOOKUP(O583,[1]!Table2[#All],2,FALSE)))</f>
        <v>E12000007</v>
      </c>
      <c r="Q583" s="4" t="str">
        <f>IF('[1]#source_data'!A586="","",IF(O583="","",VLOOKUP(O583,[1]!Table2[#All],3,FALSE)))</f>
        <v>RGN/GOR</v>
      </c>
      <c r="R583" s="4" t="str">
        <f>IF('[1]#source_data'!A586="","",IF('[1]#source_data'!L586="","",'[1]#source_data'!L586))</f>
        <v/>
      </c>
      <c r="S583" s="4" t="str">
        <f>IF('[1]#source_data'!A586="","",IF(R583="","",VLOOKUP(R583,[1]!Table2[#All],2,FALSE)))</f>
        <v/>
      </c>
      <c r="T583" s="4" t="str">
        <f>IF('[1]#source_data'!A586="","",IF(R583="","",VLOOKUP(R583,[1]!Table2[#All],3,FALSE)))</f>
        <v/>
      </c>
      <c r="U583" s="4" t="str">
        <f>IF('[1]#source_data'!A586="","",IF('[1]#source_data'!M586="","",'[1]#source_data'!M586))</f>
        <v/>
      </c>
      <c r="V583" s="4" t="str">
        <f>IF('[1]#source_data'!A586="","",IF(U583="","",VLOOKUP(U583,[1]!Table2[#All],2,FALSE)))</f>
        <v/>
      </c>
      <c r="W583" s="4" t="str">
        <f>IF('[1]#source_data'!A586="","",IF(U583="","",VLOOKUP(U583,[1]!Table2[#All],3,FALSE)))</f>
        <v/>
      </c>
      <c r="X583" s="4" t="str">
        <f>IF('[1]#source_data'!A586="","",IF('[1]#source_data'!N586="","",'[1]#source_data'!N586))</f>
        <v/>
      </c>
      <c r="Y583" s="4" t="str">
        <f>IF('[1]#source_data'!A586="","",IF(X583="","",VLOOKUP(X583,[1]!Table2[#All],2,FALSE)))</f>
        <v/>
      </c>
      <c r="Z583" s="4" t="str">
        <f>IF('[1]#source_data'!A586="","",IF(X583="","",VLOOKUP(X583,[1]!Table2[#All],3,FALSE)))</f>
        <v/>
      </c>
      <c r="AA583" s="7">
        <f ca="1">IF('[1]#source_data'!A586="","",'[1]#fixed_data'!$B$7)</f>
        <v>46079</v>
      </c>
      <c r="AB583" s="4" t="str">
        <f>IF('[1]#source_data'!A586="","",'[1]#fixed_data'!$B$8)</f>
        <v>https://www.berkeleyfoundation.org.uk/</v>
      </c>
      <c r="AC583" s="4">
        <f>IF('[1]#source_data'!A586="","",IF('[1]#source_data'!O586="","",'[1]#source_data'!O586))</f>
        <v>24</v>
      </c>
    </row>
    <row r="584" spans="1:29" x14ac:dyDescent="0.25">
      <c r="A584" s="4" t="str">
        <f>IF('[1]#source_data'!A587="","",CONCATENATE('[1]#fixed_data'!$B$2&amp;'[1]#source_data'!A587))</f>
        <v>360G-BerkeleyFdn-GR10261</v>
      </c>
      <c r="B584" s="4" t="str">
        <f>IF('[1]#source_data'!A587="","",IF('[1]#source_data'!B587="","",'[1]#source_data'!B587))</f>
        <v>Resilience Fund Cohort 3</v>
      </c>
      <c r="C584" s="4" t="str">
        <f>IF('[1]#source_data'!A587="","",IF('[1]#source_data'!C587="","",'[1]#source_data'!C587))</f>
        <v>2-year grant aimed at building organisational resilience in charities working with young people experiencing or at risk of homelessness (A safe place to call home impact goal)</v>
      </c>
      <c r="D584" s="4" t="str">
        <f>IF('[1]#source_data'!A587="","",'[1]#fixed_data'!$B$3)</f>
        <v>GBP</v>
      </c>
      <c r="E584" s="5">
        <f>IF('[1]#source_data'!A587="","",IF('[1]#source_data'!D587="","",'[1]#source_data'!D587))</f>
        <v>60000</v>
      </c>
      <c r="F584" s="5">
        <f>IF('[1]#source_data'!A587="","",IF('[1]#source_data'!F587="","",'[1]#source_data'!F587))</f>
        <v>60000</v>
      </c>
      <c r="G584" s="6">
        <f>IF('[1]#source_data'!A587="","",IF('[1]#source_data'!E587="","",'[1]#source_data'!E587))</f>
        <v>45442</v>
      </c>
      <c r="H584" s="4" t="str">
        <f>IF('[1]#source_data'!A587="","",IF(AND(J584="",K584=""),'[1]#fixed_data'!$B$4&amp;SUBSTITUTE(I584," ","-"),IF(J584="","GB-COH-"&amp;K584,IF(LEFT(J584,2)="SC","GB-SC-"&amp;J584,IF(AND(LEFT(J584,1)="1",LEN(J584)=6),"GB-NIC-"&amp;J584,IF(LEFT(J584,3)="NIC","GB-NIC-"&amp;SUBSTITUTE(J584,"NIC",""),IF(LEFT(J584,1)="X","GB-REV-"&amp;J584,"GB-CHC-"&amp;J584)))))))</f>
        <v>GB-CHC-1175680</v>
      </c>
      <c r="I584" s="4" t="str">
        <f>IF('[1]#source_data'!A587="","",IF('[1]#source_data'!G587="","",'[1]#source_data'!G587))</f>
        <v>Youth Concern</v>
      </c>
      <c r="J584" s="4">
        <f>IF('[1]#source_data'!A587="","",IF(ISBLANK('[1]#source_data'!H587),"",'[1]#source_data'!H587))</f>
        <v>1175680</v>
      </c>
      <c r="K584" s="4" t="str">
        <f>IF('[1]#source_data'!A587="","",IF('[1]#source_data'!I587="","",TEXT('[1]#source_data'!I587,"00000000")))</f>
        <v/>
      </c>
      <c r="L584" s="4" t="str">
        <f>IF('[1]#source_data'!A587="","",'[1]#fixed_data'!$B$5)</f>
        <v>GB-CHC-1152596</v>
      </c>
      <c r="M584" s="4" t="str">
        <f>IF('[1]#source_data'!A587="","",'[1]#fixed_data'!$B$6)</f>
        <v>The Berkeley Foundation</v>
      </c>
      <c r="N584" s="4" t="str">
        <f>IF('[1]#source_data'!A587="","",IF('[1]#source_data'!J587="","",'[1]#source_data'!J587))</f>
        <v>A resilient Voluntary Sector</v>
      </c>
      <c r="O584" s="4" t="str">
        <f>IF('[1]#source_data'!A587="","",IF('[1]#source_data'!K587="","",'[1]#source_data'!K587))</f>
        <v>South East England</v>
      </c>
      <c r="P584" s="4" t="str">
        <f>IF('[1]#source_data'!A587="","",IF(O584="","",VLOOKUP(O584,[1]!Table2[#All],2,FALSE)))</f>
        <v>E12000008</v>
      </c>
      <c r="Q584" s="4" t="str">
        <f>IF('[1]#source_data'!A587="","",IF(O584="","",VLOOKUP(O584,[1]!Table2[#All],3,FALSE)))</f>
        <v>RGN/GOR</v>
      </c>
      <c r="R584" s="4" t="str">
        <f>IF('[1]#source_data'!A587="","",IF('[1]#source_data'!L587="","",'[1]#source_data'!L587))</f>
        <v/>
      </c>
      <c r="S584" s="4" t="str">
        <f>IF('[1]#source_data'!A587="","",IF(R584="","",VLOOKUP(R584,[1]!Table2[#All],2,FALSE)))</f>
        <v/>
      </c>
      <c r="T584" s="4" t="str">
        <f>IF('[1]#source_data'!A587="","",IF(R584="","",VLOOKUP(R584,[1]!Table2[#All],3,FALSE)))</f>
        <v/>
      </c>
      <c r="U584" s="4" t="str">
        <f>IF('[1]#source_data'!A587="","",IF('[1]#source_data'!M587="","",'[1]#source_data'!M587))</f>
        <v/>
      </c>
      <c r="V584" s="4" t="str">
        <f>IF('[1]#source_data'!A587="","",IF(U584="","",VLOOKUP(U584,[1]!Table2[#All],2,FALSE)))</f>
        <v/>
      </c>
      <c r="W584" s="4" t="str">
        <f>IF('[1]#source_data'!A587="","",IF(U584="","",VLOOKUP(U584,[1]!Table2[#All],3,FALSE)))</f>
        <v/>
      </c>
      <c r="X584" s="4" t="str">
        <f>IF('[1]#source_data'!A587="","",IF('[1]#source_data'!N587="","",'[1]#source_data'!N587))</f>
        <v/>
      </c>
      <c r="Y584" s="4" t="str">
        <f>IF('[1]#source_data'!A587="","",IF(X584="","",VLOOKUP(X584,[1]!Table2[#All],2,FALSE)))</f>
        <v/>
      </c>
      <c r="Z584" s="4" t="str">
        <f>IF('[1]#source_data'!A587="","",IF(X584="","",VLOOKUP(X584,[1]!Table2[#All],3,FALSE)))</f>
        <v/>
      </c>
      <c r="AA584" s="7">
        <f ca="1">IF('[1]#source_data'!A587="","",'[1]#fixed_data'!$B$7)</f>
        <v>46079</v>
      </c>
      <c r="AB584" s="4" t="str">
        <f>IF('[1]#source_data'!A587="","",'[1]#fixed_data'!$B$8)</f>
        <v>https://www.berkeleyfoundation.org.uk/</v>
      </c>
      <c r="AC584" s="4">
        <f>IF('[1]#source_data'!A587="","",IF('[1]#source_data'!O587="","",'[1]#source_data'!O587))</f>
        <v>24</v>
      </c>
    </row>
    <row r="585" spans="1:29" x14ac:dyDescent="0.25">
      <c r="A585" s="4" t="str">
        <f>IF('[1]#source_data'!A588="","",CONCATENATE('[1]#fixed_data'!$B$2&amp;'[1]#source_data'!A588))</f>
        <v>360G-BerkeleyFdn-360G-BerkeleyFdn-GR10260</v>
      </c>
      <c r="B585" s="4" t="str">
        <f>IF('[1]#source_data'!A588="","",IF('[1]#source_data'!B588="","",'[1]#source_data'!B588))</f>
        <v>Development Fund</v>
      </c>
      <c r="C585" s="4" t="str">
        <f>IF('[1]#source_data'!A588="","",IF('[1]#source_data'!C588="","",'[1]#source_data'!C588))</f>
        <v>A one-off grant provided to support young people to participate actively in decision-making processes about issues that matter to them and gain the skills and knowledge to take on leadership roles.</v>
      </c>
      <c r="D585" s="4" t="str">
        <f>IF('[1]#source_data'!A588="","",'[1]#fixed_data'!$B$3)</f>
        <v>GBP</v>
      </c>
      <c r="E585" s="5">
        <f>IF('[1]#source_data'!A588="","",IF('[1]#source_data'!D588="","",'[1]#source_data'!D588))</f>
        <v>20880</v>
      </c>
      <c r="F585" s="5">
        <f>IF('[1]#source_data'!A588="","",IF('[1]#source_data'!F588="","",'[1]#source_data'!F588))</f>
        <v>20880</v>
      </c>
      <c r="G585" s="6">
        <f>IF('[1]#source_data'!A588="","",IF('[1]#source_data'!E588="","",'[1]#source_data'!E588))</f>
        <v>45482</v>
      </c>
      <c r="H585" s="4" t="str">
        <f>IF('[1]#source_data'!A588="","",IF(AND(J585="",K585=""),'[1]#fixed_data'!$B$4&amp;SUBSTITUTE(I585," ","-"),IF(J585="","GB-COH-"&amp;K585,IF(LEFT(J585,2)="SC","GB-SC-"&amp;J585,IF(AND(LEFT(J585,1)="1",LEN(J585)=6),"GB-NIC-"&amp;J585,IF(LEFT(J585,3)="NIC","GB-NIC-"&amp;SUBSTITUTE(J585,"NIC",""),IF(LEFT(J585,1)="X","GB-REV-"&amp;J585,"GB-CHC-"&amp;J585)))))))</f>
        <v>GB-CHC-1167431</v>
      </c>
      <c r="I585" s="4" t="str">
        <f>IF('[1]#source_data'!A588="","",IF('[1]#source_data'!G588="","",'[1]#source_data'!G588))</f>
        <v>My Life My Say</v>
      </c>
      <c r="J585" s="4">
        <f>IF('[1]#source_data'!A588="","",IF(ISBLANK('[1]#source_data'!H588),"",'[1]#source_data'!H588))</f>
        <v>1167431</v>
      </c>
      <c r="K585" s="4" t="str">
        <f>IF('[1]#source_data'!A588="","",IF('[1]#source_data'!I588="","",TEXT('[1]#source_data'!I588,"00000000")))</f>
        <v/>
      </c>
      <c r="L585" s="4" t="str">
        <f>IF('[1]#source_data'!A588="","",'[1]#fixed_data'!$B$5)</f>
        <v>GB-CHC-1152596</v>
      </c>
      <c r="M585" s="4" t="str">
        <f>IF('[1]#source_data'!A588="","",'[1]#fixed_data'!$B$6)</f>
        <v>The Berkeley Foundation</v>
      </c>
      <c r="N585" s="4" t="str">
        <f>IF('[1]#source_data'!A588="","",IF('[1]#source_data'!J588="","",'[1]#source_data'!J588))</f>
        <v>Youth Leadership</v>
      </c>
      <c r="O585" s="4" t="str">
        <f>IF('[1]#source_data'!A588="","",IF('[1]#source_data'!K588="","",'[1]#source_data'!K588))</f>
        <v>South East England</v>
      </c>
      <c r="P585" s="4" t="str">
        <f>IF('[1]#source_data'!A588="","",IF(O585="","",VLOOKUP(O585,[1]!Table2[#All],2,FALSE)))</f>
        <v>E12000008</v>
      </c>
      <c r="Q585" s="4" t="str">
        <f>IF('[1]#source_data'!A588="","",IF(O585="","",VLOOKUP(O585,[1]!Table2[#All],3,FALSE)))</f>
        <v>RGN/GOR</v>
      </c>
      <c r="R585" s="4" t="str">
        <f>IF('[1]#source_data'!A588="","",IF('[1]#source_data'!L588="","",'[1]#source_data'!L588))</f>
        <v>London</v>
      </c>
      <c r="S585" s="4" t="str">
        <f>IF('[1]#source_data'!A588="","",IF(R585="","",VLOOKUP(R585,[1]!Table2[#All],2,FALSE)))</f>
        <v>E12000007</v>
      </c>
      <c r="T585" s="4" t="str">
        <f>IF('[1]#source_data'!A588="","",IF(R585="","",VLOOKUP(R585,[1]!Table2[#All],3,FALSE)))</f>
        <v>RGN/GOR</v>
      </c>
      <c r="U585" s="4" t="str">
        <f>IF('[1]#source_data'!A588="","",IF('[1]#source_data'!M588="","",'[1]#source_data'!M588))</f>
        <v/>
      </c>
      <c r="V585" s="4" t="str">
        <f>IF('[1]#source_data'!A588="","",IF(U585="","",VLOOKUP(U585,[1]!Table2[#All],2,FALSE)))</f>
        <v/>
      </c>
      <c r="W585" s="4" t="str">
        <f>IF('[1]#source_data'!A588="","",IF(U585="","",VLOOKUP(U585,[1]!Table2[#All],3,FALSE)))</f>
        <v/>
      </c>
      <c r="X585" s="4" t="str">
        <f>IF('[1]#source_data'!A588="","",IF('[1]#source_data'!N588="","",'[1]#source_data'!N588))</f>
        <v/>
      </c>
      <c r="Y585" s="4" t="str">
        <f>IF('[1]#source_data'!A588="","",IF(X585="","",VLOOKUP(X585,[1]!Table2[#All],2,FALSE)))</f>
        <v/>
      </c>
      <c r="Z585" s="4" t="str">
        <f>IF('[1]#source_data'!A588="","",IF(X585="","",VLOOKUP(X585,[1]!Table2[#All],3,FALSE)))</f>
        <v/>
      </c>
      <c r="AA585" s="7">
        <f ca="1">IF('[1]#source_data'!A588="","",'[1]#fixed_data'!$B$7)</f>
        <v>46079</v>
      </c>
      <c r="AB585" s="4" t="str">
        <f>IF('[1]#source_data'!A588="","",'[1]#fixed_data'!$B$8)</f>
        <v>https://www.berkeleyfoundation.org.uk/</v>
      </c>
      <c r="AC585" s="4">
        <f>IF('[1]#source_data'!A588="","",IF('[1]#source_data'!O588="","",'[1]#source_data'!O588))</f>
        <v>12</v>
      </c>
    </row>
    <row r="586" spans="1:29" x14ac:dyDescent="0.25">
      <c r="A586" s="4" t="str">
        <f>IF('[1]#source_data'!A589="","",CONCATENATE('[1]#fixed_data'!$B$2&amp;'[1]#source_data'!A589))</f>
        <v>360G-BerkeleyFdn-360G-BerkeleyFdn-GR10266</v>
      </c>
      <c r="B586" s="4" t="str">
        <f>IF('[1]#source_data'!A589="","",IF('[1]#source_data'!B589="","",'[1]#source_data'!B589))</f>
        <v>Strategic Partnership</v>
      </c>
      <c r="C586" s="4" t="str">
        <f>IF('[1]#source_data'!A589="","",IF('[1]#source_data'!C589="","",'[1]#source_data'!C589))</f>
        <v xml:space="preserve">The 2025-2029 renewal (five-year grant) supports the Street Elite training for work programme, supporting young people across London and Birmingham, who are impacted by violence, crime and inequality, to access education, employment or training </v>
      </c>
      <c r="D586" s="4" t="str">
        <f>IF('[1]#source_data'!A589="","",'[1]#fixed_data'!$B$3)</f>
        <v>GBP</v>
      </c>
      <c r="E586" s="5">
        <f>IF('[1]#source_data'!A589="","",IF('[1]#source_data'!D589="","",'[1]#source_data'!D589))</f>
        <v>1550625</v>
      </c>
      <c r="F586" s="5">
        <f>IF('[1]#source_data'!A589="","",IF('[1]#source_data'!F589="","",'[1]#source_data'!F589))</f>
        <v>568905</v>
      </c>
      <c r="G586" s="6">
        <f>IF('[1]#source_data'!A589="","",IF('[1]#source_data'!E589="","",'[1]#source_data'!E589))</f>
        <v>45482</v>
      </c>
      <c r="H586" s="4" t="str">
        <f>IF('[1]#source_data'!A589="","",IF(AND(J586="",K586=""),'[1]#fixed_data'!$B$4&amp;SUBSTITUTE(I586," ","-"),IF(J586="","GB-COH-"&amp;K586,IF(LEFT(J586,2)="SC","GB-SC-"&amp;J586,IF(AND(LEFT(J586,1)="1",LEN(J586)=6),"GB-NIC-"&amp;J586,IF(LEFT(J586,3)="NIC","GB-NIC-"&amp;SUBSTITUTE(J586,"NIC",""),IF(LEFT(J586,1)="X","GB-REV-"&amp;J586,"GB-CHC-"&amp;J586)))))))</f>
        <v>GB-CHC-1046047</v>
      </c>
      <c r="I586" s="4" t="str">
        <f>IF('[1]#source_data'!A589="","",IF('[1]#source_data'!G589="","",'[1]#source_data'!G589))</f>
        <v>The Change Foundation</v>
      </c>
      <c r="J586" s="4">
        <f>IF('[1]#source_data'!A589="","",IF(ISBLANK('[1]#source_data'!H589),"",'[1]#source_data'!H589))</f>
        <v>1046047</v>
      </c>
      <c r="K586" s="4" t="str">
        <f>IF('[1]#source_data'!A589="","",IF('[1]#source_data'!I589="","",TEXT('[1]#source_data'!I589,"00000000")))</f>
        <v/>
      </c>
      <c r="L586" s="4" t="str">
        <f>IF('[1]#source_data'!A589="","",'[1]#fixed_data'!$B$5)</f>
        <v>GB-CHC-1152596</v>
      </c>
      <c r="M586" s="4" t="str">
        <f>IF('[1]#source_data'!A589="","",'[1]#fixed_data'!$B$6)</f>
        <v>The Berkeley Foundation</v>
      </c>
      <c r="N586" s="4" t="str">
        <f>IF('[1]#source_data'!A589="","",IF('[1]#source_data'!J589="","",'[1]#source_data'!J589))</f>
        <v>Journey to Employment</v>
      </c>
      <c r="O586" s="4" t="str">
        <f>IF('[1]#source_data'!A589="","",IF('[1]#source_data'!K589="","",'[1]#source_data'!K589))</f>
        <v>Birmingham</v>
      </c>
      <c r="P586" s="4" t="str">
        <f>IF('[1]#source_data'!A589="","",IF(O586="","",VLOOKUP(O586,[1]!Table2[#All],2,FALSE)))</f>
        <v>E08000025</v>
      </c>
      <c r="Q586" s="4" t="str">
        <f>IF('[1]#source_data'!A589="","",IF(O586="","",VLOOKUP(O586,[1]!Table2[#All],3,FALSE)))</f>
        <v>MD</v>
      </c>
      <c r="R586" s="4" t="str">
        <f>IF('[1]#source_data'!A589="","",IF('[1]#source_data'!L589="","",'[1]#source_data'!L589))</f>
        <v>London</v>
      </c>
      <c r="S586" s="4" t="str">
        <f>IF('[1]#source_data'!A589="","",IF(R586="","",VLOOKUP(R586,[1]!Table2[#All],2,FALSE)))</f>
        <v>E12000007</v>
      </c>
      <c r="T586" s="4" t="str">
        <f>IF('[1]#source_data'!A589="","",IF(R586="","",VLOOKUP(R586,[1]!Table2[#All],3,FALSE)))</f>
        <v>RGN/GOR</v>
      </c>
      <c r="U586" s="4" t="str">
        <f>IF('[1]#source_data'!A589="","",IF('[1]#source_data'!M589="","",'[1]#source_data'!M589))</f>
        <v/>
      </c>
      <c r="V586" s="4" t="str">
        <f>IF('[1]#source_data'!A589="","",IF(U586="","",VLOOKUP(U586,[1]!Table2[#All],2,FALSE)))</f>
        <v/>
      </c>
      <c r="W586" s="4" t="str">
        <f>IF('[1]#source_data'!A589="","",IF(U586="","",VLOOKUP(U586,[1]!Table2[#All],3,FALSE)))</f>
        <v/>
      </c>
      <c r="X586" s="4" t="str">
        <f>IF('[1]#source_data'!A589="","",IF('[1]#source_data'!N589="","",'[1]#source_data'!N589))</f>
        <v/>
      </c>
      <c r="Y586" s="4" t="str">
        <f>IF('[1]#source_data'!A589="","",IF(X586="","",VLOOKUP(X586,[1]!Table2[#All],2,FALSE)))</f>
        <v/>
      </c>
      <c r="Z586" s="4" t="str">
        <f>IF('[1]#source_data'!A589="","",IF(X586="","",VLOOKUP(X586,[1]!Table2[#All],3,FALSE)))</f>
        <v/>
      </c>
      <c r="AA586" s="7">
        <f ca="1">IF('[1]#source_data'!A589="","",'[1]#fixed_data'!$B$7)</f>
        <v>46079</v>
      </c>
      <c r="AB586" s="4" t="str">
        <f>IF('[1]#source_data'!A589="","",'[1]#fixed_data'!$B$8)</f>
        <v>https://www.berkeleyfoundation.org.uk/</v>
      </c>
      <c r="AC586" s="4">
        <f>IF('[1]#source_data'!A589="","",IF('[1]#source_data'!O589="","",'[1]#source_data'!O589))</f>
        <v>60</v>
      </c>
    </row>
    <row r="587" spans="1:29" x14ac:dyDescent="0.25">
      <c r="A587" s="4" t="str">
        <f>IF('[1]#source_data'!A590="","",CONCATENATE('[1]#fixed_data'!$B$2&amp;'[1]#source_data'!A590))</f>
        <v>360G-BerkeleyFdn-360G-BerkeleyFdn-FG1380</v>
      </c>
      <c r="B587" s="4" t="str">
        <f>IF('[1]#source_data'!A590="","",IF('[1]#source_data'!B590="","",'[1]#source_data'!B590))</f>
        <v>Match funding payment</v>
      </c>
      <c r="C587" s="4" t="str">
        <f>IF('[1]#source_data'!A590="","",IF('[1]#source_data'!C590="","",'[1]#source_data'!C590))</f>
        <v xml:space="preserve">Unrestricted grant provided to partner charities on a quarterly basis to match staff fundraising, volunteering time and donations through payroll giving, in line with the Berkeley Foundation's match funding policy. </v>
      </c>
      <c r="D587" s="4" t="str">
        <f>IF('[1]#source_data'!A590="","",'[1]#fixed_data'!$B$3)</f>
        <v>GBP</v>
      </c>
      <c r="E587" s="5">
        <f>IF('[1]#source_data'!A590="","",IF('[1]#source_data'!D590="","",'[1]#source_data'!D590))</f>
        <v>2125</v>
      </c>
      <c r="F587" s="5">
        <f>IF('[1]#source_data'!A590="","",IF('[1]#source_data'!F590="","",'[1]#source_data'!F590))</f>
        <v>2125</v>
      </c>
      <c r="G587" s="6">
        <f>IF('[1]#source_data'!A590="","",IF('[1]#source_data'!E590="","",'[1]#source_data'!E590))</f>
        <v>45504</v>
      </c>
      <c r="H587" s="4" t="str">
        <f>IF('[1]#source_data'!A590="","",IF(AND(J587="",K587=""),'[1]#fixed_data'!$B$4&amp;SUBSTITUTE(I587," ","-"),IF(J587="","GB-COH-"&amp;K587,IF(LEFT(J587,2)="SC","GB-SC-"&amp;J587,IF(AND(LEFT(J587,1)="1",LEN(J587)=6),"GB-NIC-"&amp;J587,IF(LEFT(J587,3)="NIC","GB-NIC-"&amp;SUBSTITUTE(J587,"NIC",""),IF(LEFT(J587,1)="X","GB-REV-"&amp;J587,"GB-CHC-"&amp;J587)))))))</f>
        <v>GB-CHC-801355</v>
      </c>
      <c r="I587" s="4" t="str">
        <f>IF('[1]#source_data'!A590="","",IF('[1]#source_data'!G590="","",'[1]#source_data'!G590))</f>
        <v>St Giles Trust</v>
      </c>
      <c r="J587" s="4">
        <f>IF('[1]#source_data'!A590="","",IF(ISBLANK('[1]#source_data'!H590),"",'[1]#source_data'!H590))</f>
        <v>801355</v>
      </c>
      <c r="K587" s="4" t="str">
        <f>IF('[1]#source_data'!A590="","",IF('[1]#source_data'!I590="","",TEXT('[1]#source_data'!I590,"00000000")))</f>
        <v/>
      </c>
      <c r="L587" s="4" t="str">
        <f>IF('[1]#source_data'!A590="","",'[1]#fixed_data'!$B$5)</f>
        <v>GB-CHC-1152596</v>
      </c>
      <c r="M587" s="4" t="str">
        <f>IF('[1]#source_data'!A590="","",'[1]#fixed_data'!$B$6)</f>
        <v>The Berkeley Foundation</v>
      </c>
      <c r="N587" s="4" t="str">
        <f>IF('[1]#source_data'!A590="","",IF('[1]#source_data'!J590="","",'[1]#source_data'!J590))</f>
        <v>Unrestricted funding</v>
      </c>
      <c r="O587" s="4" t="str">
        <f>IF('[1]#source_data'!A590="","",IF('[1]#source_data'!K590="","",'[1]#source_data'!K590))</f>
        <v>London</v>
      </c>
      <c r="P587" s="4" t="str">
        <f>IF('[1]#source_data'!A590="","",IF(O587="","",VLOOKUP(O587,[1]!Table2[#All],2,FALSE)))</f>
        <v>E12000007</v>
      </c>
      <c r="Q587" s="4" t="str">
        <f>IF('[1]#source_data'!A590="","",IF(O587="","",VLOOKUP(O587,[1]!Table2[#All],3,FALSE)))</f>
        <v>RGN/GOR</v>
      </c>
      <c r="R587" s="4" t="str">
        <f>IF('[1]#source_data'!A590="","",IF('[1]#source_data'!L590="","",'[1]#source_data'!L590))</f>
        <v/>
      </c>
      <c r="S587" s="4" t="str">
        <f>IF('[1]#source_data'!A590="","",IF(R587="","",VLOOKUP(R587,[1]!Table2[#All],2,FALSE)))</f>
        <v/>
      </c>
      <c r="T587" s="4" t="str">
        <f>IF('[1]#source_data'!A590="","",IF(R587="","",VLOOKUP(R587,[1]!Table2[#All],3,FALSE)))</f>
        <v/>
      </c>
      <c r="U587" s="4" t="str">
        <f>IF('[1]#source_data'!A590="","",IF('[1]#source_data'!M590="","",'[1]#source_data'!M590))</f>
        <v/>
      </c>
      <c r="V587" s="4" t="str">
        <f>IF('[1]#source_data'!A590="","",IF(U587="","",VLOOKUP(U587,[1]!Table2[#All],2,FALSE)))</f>
        <v/>
      </c>
      <c r="W587" s="4" t="str">
        <f>IF('[1]#source_data'!A590="","",IF(U587="","",VLOOKUP(U587,[1]!Table2[#All],3,FALSE)))</f>
        <v/>
      </c>
      <c r="X587" s="4" t="str">
        <f>IF('[1]#source_data'!A590="","",IF('[1]#source_data'!N590="","",'[1]#source_data'!N590))</f>
        <v/>
      </c>
      <c r="Y587" s="4" t="str">
        <f>IF('[1]#source_data'!A590="","",IF(X587="","",VLOOKUP(X587,[1]!Table2[#All],2,FALSE)))</f>
        <v/>
      </c>
      <c r="Z587" s="4" t="str">
        <f>IF('[1]#source_data'!A590="","",IF(X587="","",VLOOKUP(X587,[1]!Table2[#All],3,FALSE)))</f>
        <v/>
      </c>
      <c r="AA587" s="7">
        <f ca="1">IF('[1]#source_data'!A590="","",'[1]#fixed_data'!$B$7)</f>
        <v>46079</v>
      </c>
      <c r="AB587" s="4" t="str">
        <f>IF('[1]#source_data'!A590="","",'[1]#fixed_data'!$B$8)</f>
        <v>https://www.berkeleyfoundation.org.uk/</v>
      </c>
      <c r="AC587" s="4">
        <f>IF('[1]#source_data'!A590="","",IF('[1]#source_data'!O590="","",'[1]#source_data'!O590))</f>
        <v>0</v>
      </c>
    </row>
    <row r="588" spans="1:29" x14ac:dyDescent="0.25">
      <c r="A588" s="4" t="str">
        <f>IF('[1]#source_data'!A591="","",CONCATENATE('[1]#fixed_data'!$B$2&amp;'[1]#source_data'!A591))</f>
        <v>360G-BerkeleyFdn-360G-BerkeleyFdn-FG1381</v>
      </c>
      <c r="B588" s="4" t="str">
        <f>IF('[1]#source_data'!A591="","",IF('[1]#source_data'!B591="","",'[1]#source_data'!B591))</f>
        <v>Match funding payment</v>
      </c>
      <c r="C588" s="4" t="str">
        <f>IF('[1]#source_data'!A591="","",IF('[1]#source_data'!C591="","",'[1]#source_data'!C591))</f>
        <v xml:space="preserve">Unrestricted grant provided to partner charities on a quarterly basis to match staff fundraising, volunteering time and donations through payroll giving, in line with the Berkeley Foundation's match funding policy. </v>
      </c>
      <c r="D588" s="4" t="str">
        <f>IF('[1]#source_data'!A591="","",'[1]#fixed_data'!$B$3)</f>
        <v>GBP</v>
      </c>
      <c r="E588" s="5">
        <f>IF('[1]#source_data'!A591="","",IF('[1]#source_data'!D591="","",'[1]#source_data'!D591))</f>
        <v>262.5</v>
      </c>
      <c r="F588" s="5">
        <f>IF('[1]#source_data'!A591="","",IF('[1]#source_data'!F591="","",'[1]#source_data'!F591))</f>
        <v>262.5</v>
      </c>
      <c r="G588" s="6">
        <f>IF('[1]#source_data'!A591="","",IF('[1]#source_data'!E591="","",'[1]#source_data'!E591))</f>
        <v>45504</v>
      </c>
      <c r="H588" s="4" t="str">
        <f>IF('[1]#source_data'!A591="","",IF(AND(J588="",K588=""),'[1]#fixed_data'!$B$4&amp;SUBSTITUTE(I588," ","-"),IF(J588="","GB-COH-"&amp;K588,IF(LEFT(J588,2)="SC","GB-SC-"&amp;J588,IF(AND(LEFT(J588,1)="1",LEN(J588)=6),"GB-NIC-"&amp;J588,IF(LEFT(J588,3)="NIC","GB-NIC-"&amp;SUBSTITUTE(J588,"NIC",""),IF(LEFT(J588,1)="X","GB-REV-"&amp;J588,"GB-CHC-"&amp;J588)))))))</f>
        <v>GB-CHC-1068841</v>
      </c>
      <c r="I588" s="4" t="str">
        <f>IF('[1]#source_data'!A591="","",IF('[1]#source_data'!G591="","",'[1]#source_data'!G591))</f>
        <v>Action for Kids Charitable Trust</v>
      </c>
      <c r="J588" s="4">
        <f>IF('[1]#source_data'!A591="","",IF(ISBLANK('[1]#source_data'!H591),"",'[1]#source_data'!H591))</f>
        <v>1068841</v>
      </c>
      <c r="K588" s="4" t="str">
        <f>IF('[1]#source_data'!A591="","",IF('[1]#source_data'!I591="","",TEXT('[1]#source_data'!I591,"00000000")))</f>
        <v/>
      </c>
      <c r="L588" s="4" t="str">
        <f>IF('[1]#source_data'!A591="","",'[1]#fixed_data'!$B$5)</f>
        <v>GB-CHC-1152596</v>
      </c>
      <c r="M588" s="4" t="str">
        <f>IF('[1]#source_data'!A591="","",'[1]#fixed_data'!$B$6)</f>
        <v>The Berkeley Foundation</v>
      </c>
      <c r="N588" s="4" t="str">
        <f>IF('[1]#source_data'!A591="","",IF('[1]#source_data'!J591="","",'[1]#source_data'!J591))</f>
        <v>Unrestricted funding</v>
      </c>
      <c r="O588" s="4" t="str">
        <f>IF('[1]#source_data'!A591="","",IF('[1]#source_data'!K591="","",'[1]#source_data'!K591))</f>
        <v>London</v>
      </c>
      <c r="P588" s="4" t="str">
        <f>IF('[1]#source_data'!A591="","",IF(O588="","",VLOOKUP(O588,[1]!Table2[#All],2,FALSE)))</f>
        <v>E12000007</v>
      </c>
      <c r="Q588" s="4" t="str">
        <f>IF('[1]#source_data'!A591="","",IF(O588="","",VLOOKUP(O588,[1]!Table2[#All],3,FALSE)))</f>
        <v>RGN/GOR</v>
      </c>
      <c r="R588" s="4" t="str">
        <f>IF('[1]#source_data'!A591="","",IF('[1]#source_data'!L591="","",'[1]#source_data'!L591))</f>
        <v/>
      </c>
      <c r="S588" s="4" t="str">
        <f>IF('[1]#source_data'!A591="","",IF(R588="","",VLOOKUP(R588,[1]!Table2[#All],2,FALSE)))</f>
        <v/>
      </c>
      <c r="T588" s="4" t="str">
        <f>IF('[1]#source_data'!A591="","",IF(R588="","",VLOOKUP(R588,[1]!Table2[#All],3,FALSE)))</f>
        <v/>
      </c>
      <c r="U588" s="4" t="str">
        <f>IF('[1]#source_data'!A591="","",IF('[1]#source_data'!M591="","",'[1]#source_data'!M591))</f>
        <v/>
      </c>
      <c r="V588" s="4" t="str">
        <f>IF('[1]#source_data'!A591="","",IF(U588="","",VLOOKUP(U588,[1]!Table2[#All],2,FALSE)))</f>
        <v/>
      </c>
      <c r="W588" s="4" t="str">
        <f>IF('[1]#source_data'!A591="","",IF(U588="","",VLOOKUP(U588,[1]!Table2[#All],3,FALSE)))</f>
        <v/>
      </c>
      <c r="X588" s="4" t="str">
        <f>IF('[1]#source_data'!A591="","",IF('[1]#source_data'!N591="","",'[1]#source_data'!N591))</f>
        <v/>
      </c>
      <c r="Y588" s="4" t="str">
        <f>IF('[1]#source_data'!A591="","",IF(X588="","",VLOOKUP(X588,[1]!Table2[#All],2,FALSE)))</f>
        <v/>
      </c>
      <c r="Z588" s="4" t="str">
        <f>IF('[1]#source_data'!A591="","",IF(X588="","",VLOOKUP(X588,[1]!Table2[#All],3,FALSE)))</f>
        <v/>
      </c>
      <c r="AA588" s="7">
        <f ca="1">IF('[1]#source_data'!A591="","",'[1]#fixed_data'!$B$7)</f>
        <v>46079</v>
      </c>
      <c r="AB588" s="4" t="str">
        <f>IF('[1]#source_data'!A591="","",'[1]#fixed_data'!$B$8)</f>
        <v>https://www.berkeleyfoundation.org.uk/</v>
      </c>
      <c r="AC588" s="4">
        <f>IF('[1]#source_data'!A591="","",IF('[1]#source_data'!O591="","",'[1]#source_data'!O591))</f>
        <v>0</v>
      </c>
    </row>
    <row r="589" spans="1:29" x14ac:dyDescent="0.25">
      <c r="A589" s="4" t="str">
        <f>IF('[1]#source_data'!A592="","",CONCATENATE('[1]#fixed_data'!$B$2&amp;'[1]#source_data'!A592))</f>
        <v>360G-BerkeleyFdn-360G-BerkeleyFdn-FG1382</v>
      </c>
      <c r="B589" s="4" t="str">
        <f>IF('[1]#source_data'!A592="","",IF('[1]#source_data'!B592="","",'[1]#source_data'!B592))</f>
        <v>Match funding payment</v>
      </c>
      <c r="C589" s="4" t="str">
        <f>IF('[1]#source_data'!A592="","",IF('[1]#source_data'!C592="","",'[1]#source_data'!C592))</f>
        <v xml:space="preserve">Unrestricted grant provided to partner charities on a quarterly basis to match staff fundraising, volunteering time and donations through payroll giving, in line with the Berkeley Foundation's match funding policy. </v>
      </c>
      <c r="D589" s="4" t="str">
        <f>IF('[1]#source_data'!A592="","",'[1]#fixed_data'!$B$3)</f>
        <v>GBP</v>
      </c>
      <c r="E589" s="5">
        <f>IF('[1]#source_data'!A592="","",IF('[1]#source_data'!D592="","",'[1]#source_data'!D592))</f>
        <v>5805.5</v>
      </c>
      <c r="F589" s="5">
        <f>IF('[1]#source_data'!A592="","",IF('[1]#source_data'!F592="","",'[1]#source_data'!F592))</f>
        <v>5805.5</v>
      </c>
      <c r="G589" s="6">
        <f>IF('[1]#source_data'!A592="","",IF('[1]#source_data'!E592="","",'[1]#source_data'!E592))</f>
        <v>45504</v>
      </c>
      <c r="H589" s="4" t="str">
        <f>IF('[1]#source_data'!A592="","",IF(AND(J589="",K589=""),'[1]#fixed_data'!$B$4&amp;SUBSTITUTE(I589," ","-"),IF(J589="","GB-COH-"&amp;K589,IF(LEFT(J589,2)="SC","GB-SC-"&amp;J589,IF(AND(LEFT(J589,1)="1",LEN(J589)=6),"GB-NIC-"&amp;J589,IF(LEFT(J589,3)="NIC","GB-NIC-"&amp;SUBSTITUTE(J589,"NIC",""),IF(LEFT(J589,1)="X","GB-REV-"&amp;J589,"GB-CHC-"&amp;J589)))))))</f>
        <v>GB-CHC-1106677</v>
      </c>
      <c r="I589" s="4" t="str">
        <f>IF('[1]#source_data'!A592="","",IF('[1]#source_data'!G592="","",'[1]#source_data'!G592))</f>
        <v>Momentum Children's Charity</v>
      </c>
      <c r="J589" s="4">
        <f>IF('[1]#source_data'!A592="","",IF(ISBLANK('[1]#source_data'!H592),"",'[1]#source_data'!H592))</f>
        <v>1106677</v>
      </c>
      <c r="K589" s="4" t="str">
        <f>IF('[1]#source_data'!A592="","",IF('[1]#source_data'!I592="","",TEXT('[1]#source_data'!I592,"00000000")))</f>
        <v/>
      </c>
      <c r="L589" s="4" t="str">
        <f>IF('[1]#source_data'!A592="","",'[1]#fixed_data'!$B$5)</f>
        <v>GB-CHC-1152596</v>
      </c>
      <c r="M589" s="4" t="str">
        <f>IF('[1]#source_data'!A592="","",'[1]#fixed_data'!$B$6)</f>
        <v>The Berkeley Foundation</v>
      </c>
      <c r="N589" s="4" t="str">
        <f>IF('[1]#source_data'!A592="","",IF('[1]#source_data'!J592="","",'[1]#source_data'!J592))</f>
        <v>Unrestricted funding</v>
      </c>
      <c r="O589" s="4" t="str">
        <f>IF('[1]#source_data'!A592="","",IF('[1]#source_data'!K592="","",'[1]#source_data'!K592))</f>
        <v>South East England</v>
      </c>
      <c r="P589" s="4" t="str">
        <f>IF('[1]#source_data'!A592="","",IF(O589="","",VLOOKUP(O589,[1]!Table2[#All],2,FALSE)))</f>
        <v>E12000008</v>
      </c>
      <c r="Q589" s="4" t="str">
        <f>IF('[1]#source_data'!A592="","",IF(O589="","",VLOOKUP(O589,[1]!Table2[#All],3,FALSE)))</f>
        <v>RGN/GOR</v>
      </c>
      <c r="R589" s="4" t="str">
        <f>IF('[1]#source_data'!A592="","",IF('[1]#source_data'!L592="","",'[1]#source_data'!L592))</f>
        <v>London</v>
      </c>
      <c r="S589" s="4" t="str">
        <f>IF('[1]#source_data'!A592="","",IF(R589="","",VLOOKUP(R589,[1]!Table2[#All],2,FALSE)))</f>
        <v>E12000007</v>
      </c>
      <c r="T589" s="4" t="str">
        <f>IF('[1]#source_data'!A592="","",IF(R589="","",VLOOKUP(R589,[1]!Table2[#All],3,FALSE)))</f>
        <v>RGN/GOR</v>
      </c>
      <c r="U589" s="4" t="str">
        <f>IF('[1]#source_data'!A592="","",IF('[1]#source_data'!M592="","",'[1]#source_data'!M592))</f>
        <v/>
      </c>
      <c r="V589" s="4" t="str">
        <f>IF('[1]#source_data'!A592="","",IF(U589="","",VLOOKUP(U589,[1]!Table2[#All],2,FALSE)))</f>
        <v/>
      </c>
      <c r="W589" s="4" t="str">
        <f>IF('[1]#source_data'!A592="","",IF(U589="","",VLOOKUP(U589,[1]!Table2[#All],3,FALSE)))</f>
        <v/>
      </c>
      <c r="X589" s="4" t="str">
        <f>IF('[1]#source_data'!A592="","",IF('[1]#source_data'!N592="","",'[1]#source_data'!N592))</f>
        <v/>
      </c>
      <c r="Y589" s="4" t="str">
        <f>IF('[1]#source_data'!A592="","",IF(X589="","",VLOOKUP(X589,[1]!Table2[#All],2,FALSE)))</f>
        <v/>
      </c>
      <c r="Z589" s="4" t="str">
        <f>IF('[1]#source_data'!A592="","",IF(X589="","",VLOOKUP(X589,[1]!Table2[#All],3,FALSE)))</f>
        <v/>
      </c>
      <c r="AA589" s="7">
        <f ca="1">IF('[1]#source_data'!A592="","",'[1]#fixed_data'!$B$7)</f>
        <v>46079</v>
      </c>
      <c r="AB589" s="4" t="str">
        <f>IF('[1]#source_data'!A592="","",'[1]#fixed_data'!$B$8)</f>
        <v>https://www.berkeleyfoundation.org.uk/</v>
      </c>
      <c r="AC589" s="4">
        <f>IF('[1]#source_data'!A592="","",IF('[1]#source_data'!O592="","",'[1]#source_data'!O592))</f>
        <v>0</v>
      </c>
    </row>
    <row r="590" spans="1:29" x14ac:dyDescent="0.25">
      <c r="A590" s="4" t="str">
        <f>IF('[1]#source_data'!A593="","",CONCATENATE('[1]#fixed_data'!$B$2&amp;'[1]#source_data'!A593))</f>
        <v>360G-BerkeleyFdn-360G-BerkeleyFdn-FG1383</v>
      </c>
      <c r="B590" s="4" t="str">
        <f>IF('[1]#source_data'!A593="","",IF('[1]#source_data'!B593="","",'[1]#source_data'!B593))</f>
        <v>Match funding payment</v>
      </c>
      <c r="C590" s="4" t="str">
        <f>IF('[1]#source_data'!A593="","",IF('[1]#source_data'!C593="","",'[1]#source_data'!C593))</f>
        <v xml:space="preserve">Unrestricted grant provided to partner charities on a quarterly basis to match staff fundraising, volunteering time and donations through payroll giving, in line with the Berkeley Foundation's match funding policy. </v>
      </c>
      <c r="D590" s="4" t="str">
        <f>IF('[1]#source_data'!A593="","",'[1]#fixed_data'!$B$3)</f>
        <v>GBP</v>
      </c>
      <c r="E590" s="5">
        <f>IF('[1]#source_data'!A593="","",IF('[1]#source_data'!D593="","",'[1]#source_data'!D593))</f>
        <v>5000</v>
      </c>
      <c r="F590" s="5">
        <f>IF('[1]#source_data'!A593="","",IF('[1]#source_data'!F593="","",'[1]#source_data'!F593))</f>
        <v>5000</v>
      </c>
      <c r="G590" s="6">
        <f>IF('[1]#source_data'!A593="","",IF('[1]#source_data'!E593="","",'[1]#source_data'!E593))</f>
        <v>45504</v>
      </c>
      <c r="H590" s="4" t="str">
        <f>IF('[1]#source_data'!A593="","",IF(AND(J590="",K590=""),'[1]#fixed_data'!$B$4&amp;SUBSTITUTE(I590," ","-"),IF(J590="","GB-COH-"&amp;K590,IF(LEFT(J590,2)="SC","GB-SC-"&amp;J590,IF(AND(LEFT(J590,1)="1",LEN(J590)=6),"GB-NIC-"&amp;J590,IF(LEFT(J590,3)="NIC","GB-NIC-"&amp;SUBSTITUTE(J590,"NIC",""),IF(LEFT(J590,1)="X","GB-REV-"&amp;J590,"GB-CHC-"&amp;J590)))))))</f>
        <v>GB-CHC-1115367</v>
      </c>
      <c r="I590" s="4" t="str">
        <f>IF('[1]#source_data'!A593="","",IF('[1]#source_data'!G593="","",'[1]#source_data'!G593))</f>
        <v>Your Story</v>
      </c>
      <c r="J590" s="4">
        <f>IF('[1]#source_data'!A593="","",IF(ISBLANK('[1]#source_data'!H593),"",'[1]#source_data'!H593))</f>
        <v>1115367</v>
      </c>
      <c r="K590" s="4" t="str">
        <f>IF('[1]#source_data'!A593="","",IF('[1]#source_data'!I593="","",TEXT('[1]#source_data'!I593,"00000000")))</f>
        <v/>
      </c>
      <c r="L590" s="4" t="str">
        <f>IF('[1]#source_data'!A593="","",'[1]#fixed_data'!$B$5)</f>
        <v>GB-CHC-1152596</v>
      </c>
      <c r="M590" s="4" t="str">
        <f>IF('[1]#source_data'!A593="","",'[1]#fixed_data'!$B$6)</f>
        <v>The Berkeley Foundation</v>
      </c>
      <c r="N590" s="4" t="str">
        <f>IF('[1]#source_data'!A593="","",IF('[1]#source_data'!J593="","",'[1]#source_data'!J593))</f>
        <v>Unrestricted funding</v>
      </c>
      <c r="O590" s="4" t="str">
        <f>IF('[1]#source_data'!A593="","",IF('[1]#source_data'!K593="","",'[1]#source_data'!K593))</f>
        <v>London</v>
      </c>
      <c r="P590" s="4" t="str">
        <f>IF('[1]#source_data'!A593="","",IF(O590="","",VLOOKUP(O590,[1]!Table2[#All],2,FALSE)))</f>
        <v>E12000007</v>
      </c>
      <c r="Q590" s="4" t="str">
        <f>IF('[1]#source_data'!A593="","",IF(O590="","",VLOOKUP(O590,[1]!Table2[#All],3,FALSE)))</f>
        <v>RGN/GOR</v>
      </c>
      <c r="R590" s="4" t="str">
        <f>IF('[1]#source_data'!A593="","",IF('[1]#source_data'!L593="","",'[1]#source_data'!L593))</f>
        <v/>
      </c>
      <c r="S590" s="4" t="str">
        <f>IF('[1]#source_data'!A593="","",IF(R590="","",VLOOKUP(R590,[1]!Table2[#All],2,FALSE)))</f>
        <v/>
      </c>
      <c r="T590" s="4" t="str">
        <f>IF('[1]#source_data'!A593="","",IF(R590="","",VLOOKUP(R590,[1]!Table2[#All],3,FALSE)))</f>
        <v/>
      </c>
      <c r="U590" s="4" t="str">
        <f>IF('[1]#source_data'!A593="","",IF('[1]#source_data'!M593="","",'[1]#source_data'!M593))</f>
        <v/>
      </c>
      <c r="V590" s="4" t="str">
        <f>IF('[1]#source_data'!A593="","",IF(U590="","",VLOOKUP(U590,[1]!Table2[#All],2,FALSE)))</f>
        <v/>
      </c>
      <c r="W590" s="4" t="str">
        <f>IF('[1]#source_data'!A593="","",IF(U590="","",VLOOKUP(U590,[1]!Table2[#All],3,FALSE)))</f>
        <v/>
      </c>
      <c r="X590" s="4" t="str">
        <f>IF('[1]#source_data'!A593="","",IF('[1]#source_data'!N593="","",'[1]#source_data'!N593))</f>
        <v/>
      </c>
      <c r="Y590" s="4" t="str">
        <f>IF('[1]#source_data'!A593="","",IF(X590="","",VLOOKUP(X590,[1]!Table2[#All],2,FALSE)))</f>
        <v/>
      </c>
      <c r="Z590" s="4" t="str">
        <f>IF('[1]#source_data'!A593="","",IF(X590="","",VLOOKUP(X590,[1]!Table2[#All],3,FALSE)))</f>
        <v/>
      </c>
      <c r="AA590" s="7">
        <f ca="1">IF('[1]#source_data'!A593="","",'[1]#fixed_data'!$B$7)</f>
        <v>46079</v>
      </c>
      <c r="AB590" s="4" t="str">
        <f>IF('[1]#source_data'!A593="","",'[1]#fixed_data'!$B$8)</f>
        <v>https://www.berkeleyfoundation.org.uk/</v>
      </c>
      <c r="AC590" s="4">
        <f>IF('[1]#source_data'!A593="","",IF('[1]#source_data'!O593="","",'[1]#source_data'!O593))</f>
        <v>0</v>
      </c>
    </row>
    <row r="591" spans="1:29" x14ac:dyDescent="0.25">
      <c r="A591" s="4" t="str">
        <f>IF('[1]#source_data'!A594="","",CONCATENATE('[1]#fixed_data'!$B$2&amp;'[1]#source_data'!A594))</f>
        <v>360G-BerkeleyFdn-360G-BerkeleyFdn-FG1384</v>
      </c>
      <c r="B591" s="4" t="str">
        <f>IF('[1]#source_data'!A594="","",IF('[1]#source_data'!B594="","",'[1]#source_data'!B594))</f>
        <v>Match funding payment</v>
      </c>
      <c r="C591" s="4" t="str">
        <f>IF('[1]#source_data'!A594="","",IF('[1]#source_data'!C594="","",'[1]#source_data'!C594))</f>
        <v xml:space="preserve">Unrestricted grant provided to partner charities on a quarterly basis to match staff fundraising, volunteering time and donations through payroll giving, in line with the Berkeley Foundation's match funding policy. </v>
      </c>
      <c r="D591" s="4" t="str">
        <f>IF('[1]#source_data'!A594="","",'[1]#fixed_data'!$B$3)</f>
        <v>GBP</v>
      </c>
      <c r="E591" s="5">
        <f>IF('[1]#source_data'!A594="","",IF('[1]#source_data'!D594="","",'[1]#source_data'!D594))</f>
        <v>1583.3</v>
      </c>
      <c r="F591" s="5">
        <f>IF('[1]#source_data'!A594="","",IF('[1]#source_data'!F594="","",'[1]#source_data'!F594))</f>
        <v>1583.3</v>
      </c>
      <c r="G591" s="6">
        <f>IF('[1]#source_data'!A594="","",IF('[1]#source_data'!E594="","",'[1]#source_data'!E594))</f>
        <v>45504</v>
      </c>
      <c r="H591" s="4" t="str">
        <f>IF('[1]#source_data'!A594="","",IF(AND(J591="",K591=""),'[1]#fixed_data'!$B$4&amp;SUBSTITUTE(I591," ","-"),IF(J591="","GB-COH-"&amp;K591,IF(LEFT(J591,2)="SC","GB-SC-"&amp;J591,IF(AND(LEFT(J591,1)="1",LEN(J591)=6),"GB-NIC-"&amp;J591,IF(LEFT(J591,3)="NIC","GB-NIC-"&amp;SUBSTITUTE(J591,"NIC",""),IF(LEFT(J591,1)="X","GB-REV-"&amp;J591,"GB-CHC-"&amp;J591)))))))</f>
        <v>GB-CHC-207740</v>
      </c>
      <c r="I591" s="4" t="str">
        <f>IF('[1]#source_data'!A594="","",IF('[1]#source_data'!G594="","",'[1]#source_data'!G594))</f>
        <v>The Grange Centre for People with Disabilities</v>
      </c>
      <c r="J591" s="4">
        <f>IF('[1]#source_data'!A594="","",IF(ISBLANK('[1]#source_data'!H594),"",'[1]#source_data'!H594))</f>
        <v>207740</v>
      </c>
      <c r="K591" s="4" t="str">
        <f>IF('[1]#source_data'!A594="","",IF('[1]#source_data'!I594="","",TEXT('[1]#source_data'!I594,"00000000")))</f>
        <v/>
      </c>
      <c r="L591" s="4" t="str">
        <f>IF('[1]#source_data'!A594="","",'[1]#fixed_data'!$B$5)</f>
        <v>GB-CHC-1152596</v>
      </c>
      <c r="M591" s="4" t="str">
        <f>IF('[1]#source_data'!A594="","",'[1]#fixed_data'!$B$6)</f>
        <v>The Berkeley Foundation</v>
      </c>
      <c r="N591" s="4" t="str">
        <f>IF('[1]#source_data'!A594="","",IF('[1]#source_data'!J594="","",'[1]#source_data'!J594))</f>
        <v>Unrestricted funding</v>
      </c>
      <c r="O591" s="4" t="str">
        <f>IF('[1]#source_data'!A594="","",IF('[1]#source_data'!K594="","",'[1]#source_data'!K594))</f>
        <v>South East England</v>
      </c>
      <c r="P591" s="4" t="str">
        <f>IF('[1]#source_data'!A594="","",IF(O591="","",VLOOKUP(O591,[1]!Table2[#All],2,FALSE)))</f>
        <v>E12000008</v>
      </c>
      <c r="Q591" s="4" t="str">
        <f>IF('[1]#source_data'!A594="","",IF(O591="","",VLOOKUP(O591,[1]!Table2[#All],3,FALSE)))</f>
        <v>RGN/GOR</v>
      </c>
      <c r="R591" s="4" t="str">
        <f>IF('[1]#source_data'!A594="","",IF('[1]#source_data'!L594="","",'[1]#source_data'!L594))</f>
        <v/>
      </c>
      <c r="S591" s="4" t="str">
        <f>IF('[1]#source_data'!A594="","",IF(R591="","",VLOOKUP(R591,[1]!Table2[#All],2,FALSE)))</f>
        <v/>
      </c>
      <c r="T591" s="4" t="str">
        <f>IF('[1]#source_data'!A594="","",IF(R591="","",VLOOKUP(R591,[1]!Table2[#All],3,FALSE)))</f>
        <v/>
      </c>
      <c r="U591" s="4" t="str">
        <f>IF('[1]#source_data'!A594="","",IF('[1]#source_data'!M594="","",'[1]#source_data'!M594))</f>
        <v/>
      </c>
      <c r="V591" s="4" t="str">
        <f>IF('[1]#source_data'!A594="","",IF(U591="","",VLOOKUP(U591,[1]!Table2[#All],2,FALSE)))</f>
        <v/>
      </c>
      <c r="W591" s="4" t="str">
        <f>IF('[1]#source_data'!A594="","",IF(U591="","",VLOOKUP(U591,[1]!Table2[#All],3,FALSE)))</f>
        <v/>
      </c>
      <c r="X591" s="4" t="str">
        <f>IF('[1]#source_data'!A594="","",IF('[1]#source_data'!N594="","",'[1]#source_data'!N594))</f>
        <v/>
      </c>
      <c r="Y591" s="4" t="str">
        <f>IF('[1]#source_data'!A594="","",IF(X591="","",VLOOKUP(X591,[1]!Table2[#All],2,FALSE)))</f>
        <v/>
      </c>
      <c r="Z591" s="4" t="str">
        <f>IF('[1]#source_data'!A594="","",IF(X591="","",VLOOKUP(X591,[1]!Table2[#All],3,FALSE)))</f>
        <v/>
      </c>
      <c r="AA591" s="7">
        <f ca="1">IF('[1]#source_data'!A594="","",'[1]#fixed_data'!$B$7)</f>
        <v>46079</v>
      </c>
      <c r="AB591" s="4" t="str">
        <f>IF('[1]#source_data'!A594="","",'[1]#fixed_data'!$B$8)</f>
        <v>https://www.berkeleyfoundation.org.uk/</v>
      </c>
      <c r="AC591" s="4">
        <f>IF('[1]#source_data'!A594="","",IF('[1]#source_data'!O594="","",'[1]#source_data'!O594))</f>
        <v>0</v>
      </c>
    </row>
    <row r="592" spans="1:29" x14ac:dyDescent="0.25">
      <c r="A592" s="4" t="str">
        <f>IF('[1]#source_data'!A595="","",CONCATENATE('[1]#fixed_data'!$B$2&amp;'[1]#source_data'!A595))</f>
        <v>360G-BerkeleyFdn-360G-BerkeleyFdn-FG1385</v>
      </c>
      <c r="B592" s="4" t="str">
        <f>IF('[1]#source_data'!A595="","",IF('[1]#source_data'!B595="","",'[1]#source_data'!B595))</f>
        <v>Match funding payment</v>
      </c>
      <c r="C592" s="4" t="str">
        <f>IF('[1]#source_data'!A595="","",IF('[1]#source_data'!C595="","",'[1]#source_data'!C595))</f>
        <v xml:space="preserve">Unrestricted grant provided to partner charities on a quarterly basis to match staff fundraising, volunteering time and donations through payroll giving, in line with the Berkeley Foundation's match funding policy. </v>
      </c>
      <c r="D592" s="4" t="str">
        <f>IF('[1]#source_data'!A595="","",'[1]#fixed_data'!$B$3)</f>
        <v>GBP</v>
      </c>
      <c r="E592" s="5">
        <f>IF('[1]#source_data'!A595="","",IF('[1]#source_data'!D595="","",'[1]#source_data'!D595))</f>
        <v>2846.3</v>
      </c>
      <c r="F592" s="5">
        <f>IF('[1]#source_data'!A595="","",IF('[1]#source_data'!F595="","",'[1]#source_data'!F595))</f>
        <v>2846.3</v>
      </c>
      <c r="G592" s="6">
        <f>IF('[1]#source_data'!A595="","",IF('[1]#source_data'!E595="","",'[1]#source_data'!E595))</f>
        <v>45504</v>
      </c>
      <c r="H592" s="4" t="str">
        <f>IF('[1]#source_data'!A595="","",IF(AND(J592="",K592=""),'[1]#fixed_data'!$B$4&amp;SUBSTITUTE(I592," ","-"),IF(J592="","GB-COH-"&amp;K592,IF(LEFT(J592,2)="SC","GB-SC-"&amp;J592,IF(AND(LEFT(J592,1)="1",LEN(J592)=6),"GB-NIC-"&amp;J592,IF(LEFT(J592,3)="NIC","GB-NIC-"&amp;SUBSTITUTE(J592,"NIC",""),IF(LEFT(J592,1)="X","GB-REV-"&amp;J592,"GB-CHC-"&amp;J592)))))))</f>
        <v>GB-CHC-1121561</v>
      </c>
      <c r="I592" s="4" t="str">
        <f>IF('[1]#source_data'!A595="","",IF('[1]#source_data'!G595="","",'[1]#source_data'!G595))</f>
        <v>Ellenor Lions Hospices</v>
      </c>
      <c r="J592" s="4">
        <f>IF('[1]#source_data'!A595="","",IF(ISBLANK('[1]#source_data'!H595),"",'[1]#source_data'!H595))</f>
        <v>1121561</v>
      </c>
      <c r="K592" s="4" t="str">
        <f>IF('[1]#source_data'!A595="","",IF('[1]#source_data'!I595="","",TEXT('[1]#source_data'!I595,"00000000")))</f>
        <v/>
      </c>
      <c r="L592" s="4" t="str">
        <f>IF('[1]#source_data'!A595="","",'[1]#fixed_data'!$B$5)</f>
        <v>GB-CHC-1152596</v>
      </c>
      <c r="M592" s="4" t="str">
        <f>IF('[1]#source_data'!A595="","",'[1]#fixed_data'!$B$6)</f>
        <v>The Berkeley Foundation</v>
      </c>
      <c r="N592" s="4" t="str">
        <f>IF('[1]#source_data'!A595="","",IF('[1]#source_data'!J595="","",'[1]#source_data'!J595))</f>
        <v>Unrestricted funding</v>
      </c>
      <c r="O592" s="4" t="str">
        <f>IF('[1]#source_data'!A595="","",IF('[1]#source_data'!K595="","",'[1]#source_data'!K595))</f>
        <v>South East England</v>
      </c>
      <c r="P592" s="4" t="str">
        <f>IF('[1]#source_data'!A595="","",IF(O592="","",VLOOKUP(O592,[1]!Table2[#All],2,FALSE)))</f>
        <v>E12000008</v>
      </c>
      <c r="Q592" s="4" t="str">
        <f>IF('[1]#source_data'!A595="","",IF(O592="","",VLOOKUP(O592,[1]!Table2[#All],3,FALSE)))</f>
        <v>RGN/GOR</v>
      </c>
      <c r="R592" s="4" t="str">
        <f>IF('[1]#source_data'!A595="","",IF('[1]#source_data'!L595="","",'[1]#source_data'!L595))</f>
        <v>London</v>
      </c>
      <c r="S592" s="4" t="str">
        <f>IF('[1]#source_data'!A595="","",IF(R592="","",VLOOKUP(R592,[1]!Table2[#All],2,FALSE)))</f>
        <v>E12000007</v>
      </c>
      <c r="T592" s="4" t="str">
        <f>IF('[1]#source_data'!A595="","",IF(R592="","",VLOOKUP(R592,[1]!Table2[#All],3,FALSE)))</f>
        <v>RGN/GOR</v>
      </c>
      <c r="U592" s="4" t="str">
        <f>IF('[1]#source_data'!A595="","",IF('[1]#source_data'!M595="","",'[1]#source_data'!M595))</f>
        <v/>
      </c>
      <c r="V592" s="4" t="str">
        <f>IF('[1]#source_data'!A595="","",IF(U592="","",VLOOKUP(U592,[1]!Table2[#All],2,FALSE)))</f>
        <v/>
      </c>
      <c r="W592" s="4" t="str">
        <f>IF('[1]#source_data'!A595="","",IF(U592="","",VLOOKUP(U592,[1]!Table2[#All],3,FALSE)))</f>
        <v/>
      </c>
      <c r="X592" s="4" t="str">
        <f>IF('[1]#source_data'!A595="","",IF('[1]#source_data'!N595="","",'[1]#source_data'!N595))</f>
        <v/>
      </c>
      <c r="Y592" s="4" t="str">
        <f>IF('[1]#source_data'!A595="","",IF(X592="","",VLOOKUP(X592,[1]!Table2[#All],2,FALSE)))</f>
        <v/>
      </c>
      <c r="Z592" s="4" t="str">
        <f>IF('[1]#source_data'!A595="","",IF(X592="","",VLOOKUP(X592,[1]!Table2[#All],3,FALSE)))</f>
        <v/>
      </c>
      <c r="AA592" s="7">
        <f ca="1">IF('[1]#source_data'!A595="","",'[1]#fixed_data'!$B$7)</f>
        <v>46079</v>
      </c>
      <c r="AB592" s="4" t="str">
        <f>IF('[1]#source_data'!A595="","",'[1]#fixed_data'!$B$8)</f>
        <v>https://www.berkeleyfoundation.org.uk/</v>
      </c>
      <c r="AC592" s="4">
        <f>IF('[1]#source_data'!A595="","",IF('[1]#source_data'!O595="","",'[1]#source_data'!O595))</f>
        <v>0</v>
      </c>
    </row>
    <row r="593" spans="1:29" x14ac:dyDescent="0.25">
      <c r="A593" s="4" t="str">
        <f>IF('[1]#source_data'!A596="","",CONCATENATE('[1]#fixed_data'!$B$2&amp;'[1]#source_data'!A596))</f>
        <v>360G-BerkeleyFdn-360G-BerkeleyFdn-FG1386</v>
      </c>
      <c r="B593" s="4" t="str">
        <f>IF('[1]#source_data'!A596="","",IF('[1]#source_data'!B596="","",'[1]#source_data'!B596))</f>
        <v>Match funding payment</v>
      </c>
      <c r="C593" s="4" t="str">
        <f>IF('[1]#source_data'!A596="","",IF('[1]#source_data'!C596="","",'[1]#source_data'!C596))</f>
        <v xml:space="preserve">Unrestricted grant provided to partner charities on a quarterly basis to match staff fundraising, volunteering time and donations through payroll giving, in line with the Berkeley Foundation's match funding policy. </v>
      </c>
      <c r="D593" s="4" t="str">
        <f>IF('[1]#source_data'!A596="","",'[1]#fixed_data'!$B$3)</f>
        <v>GBP</v>
      </c>
      <c r="E593" s="5">
        <f>IF('[1]#source_data'!A596="","",IF('[1]#source_data'!D596="","",'[1]#source_data'!D596))</f>
        <v>7854</v>
      </c>
      <c r="F593" s="5">
        <f>IF('[1]#source_data'!A596="","",IF('[1]#source_data'!F596="","",'[1]#source_data'!F596))</f>
        <v>7854</v>
      </c>
      <c r="G593" s="6">
        <f>IF('[1]#source_data'!A596="","",IF('[1]#source_data'!E596="","",'[1]#source_data'!E596))</f>
        <v>45504</v>
      </c>
      <c r="H593" s="4" t="str">
        <f>IF('[1]#source_data'!A596="","",IF(AND(J593="",K593=""),'[1]#fixed_data'!$B$4&amp;SUBSTITUTE(I593," ","-"),IF(J593="","GB-COH-"&amp;K593,IF(LEFT(J593,2)="SC","GB-SC-"&amp;J593,IF(AND(LEFT(J593,1)="1",LEN(J593)=6),"GB-NIC-"&amp;J593,IF(LEFT(J593,3)="NIC","GB-NIC-"&amp;SUBSTITUTE(J593,"NIC",""),IF(LEFT(J593,1)="X","GB-REV-"&amp;J593,"GB-CHC-"&amp;J593)))))))</f>
        <v>GB-CHC-1039651</v>
      </c>
      <c r="I593" s="4" t="str">
        <f>IF('[1]#source_data'!A596="","",IF('[1]#source_data'!G596="","",'[1]#source_data'!G596))</f>
        <v>Demelza</v>
      </c>
      <c r="J593" s="4">
        <f>IF('[1]#source_data'!A596="","",IF(ISBLANK('[1]#source_data'!H596),"",'[1]#source_data'!H596))</f>
        <v>1039651</v>
      </c>
      <c r="K593" s="4" t="str">
        <f>IF('[1]#source_data'!A596="","",IF('[1]#source_data'!I596="","",TEXT('[1]#source_data'!I596,"00000000")))</f>
        <v/>
      </c>
      <c r="L593" s="4" t="str">
        <f>IF('[1]#source_data'!A596="","",'[1]#fixed_data'!$B$5)</f>
        <v>GB-CHC-1152596</v>
      </c>
      <c r="M593" s="4" t="str">
        <f>IF('[1]#source_data'!A596="","",'[1]#fixed_data'!$B$6)</f>
        <v>The Berkeley Foundation</v>
      </c>
      <c r="N593" s="4" t="str">
        <f>IF('[1]#source_data'!A596="","",IF('[1]#source_data'!J596="","",'[1]#source_data'!J596))</f>
        <v>Unrestricted funding</v>
      </c>
      <c r="O593" s="4" t="str">
        <f>IF('[1]#source_data'!A596="","",IF('[1]#source_data'!K596="","",'[1]#source_data'!K596))</f>
        <v>South East England</v>
      </c>
      <c r="P593" s="4" t="str">
        <f>IF('[1]#source_data'!A596="","",IF(O593="","",VLOOKUP(O593,[1]!Table2[#All],2,FALSE)))</f>
        <v>E12000008</v>
      </c>
      <c r="Q593" s="4" t="str">
        <f>IF('[1]#source_data'!A596="","",IF(O593="","",VLOOKUP(O593,[1]!Table2[#All],3,FALSE)))</f>
        <v>RGN/GOR</v>
      </c>
      <c r="R593" s="4" t="str">
        <f>IF('[1]#source_data'!A596="","",IF('[1]#source_data'!L596="","",'[1]#source_data'!L596))</f>
        <v/>
      </c>
      <c r="S593" s="4" t="str">
        <f>IF('[1]#source_data'!A596="","",IF(R593="","",VLOOKUP(R593,[1]!Table2[#All],2,FALSE)))</f>
        <v/>
      </c>
      <c r="T593" s="4" t="str">
        <f>IF('[1]#source_data'!A596="","",IF(R593="","",VLOOKUP(R593,[1]!Table2[#All],3,FALSE)))</f>
        <v/>
      </c>
      <c r="U593" s="4" t="str">
        <f>IF('[1]#source_data'!A596="","",IF('[1]#source_data'!M596="","",'[1]#source_data'!M596))</f>
        <v/>
      </c>
      <c r="V593" s="4" t="str">
        <f>IF('[1]#source_data'!A596="","",IF(U593="","",VLOOKUP(U593,[1]!Table2[#All],2,FALSE)))</f>
        <v/>
      </c>
      <c r="W593" s="4" t="str">
        <f>IF('[1]#source_data'!A596="","",IF(U593="","",VLOOKUP(U593,[1]!Table2[#All],3,FALSE)))</f>
        <v/>
      </c>
      <c r="X593" s="4" t="str">
        <f>IF('[1]#source_data'!A596="","",IF('[1]#source_data'!N596="","",'[1]#source_data'!N596))</f>
        <v/>
      </c>
      <c r="Y593" s="4" t="str">
        <f>IF('[1]#source_data'!A596="","",IF(X593="","",VLOOKUP(X593,[1]!Table2[#All],2,FALSE)))</f>
        <v/>
      </c>
      <c r="Z593" s="4" t="str">
        <f>IF('[1]#source_data'!A596="","",IF(X593="","",VLOOKUP(X593,[1]!Table2[#All],3,FALSE)))</f>
        <v/>
      </c>
      <c r="AA593" s="7">
        <f ca="1">IF('[1]#source_data'!A596="","",'[1]#fixed_data'!$B$7)</f>
        <v>46079</v>
      </c>
      <c r="AB593" s="4" t="str">
        <f>IF('[1]#source_data'!A596="","",'[1]#fixed_data'!$B$8)</f>
        <v>https://www.berkeleyfoundation.org.uk/</v>
      </c>
      <c r="AC593" s="4">
        <f>IF('[1]#source_data'!A596="","",IF('[1]#source_data'!O596="","",'[1]#source_data'!O596))</f>
        <v>0</v>
      </c>
    </row>
    <row r="594" spans="1:29" x14ac:dyDescent="0.25">
      <c r="A594" s="4" t="str">
        <f>IF('[1]#source_data'!A597="","",CONCATENATE('[1]#fixed_data'!$B$2&amp;'[1]#source_data'!A597))</f>
        <v>360G-BerkeleyFdn-360G-BerkeleyFdn-FG1387</v>
      </c>
      <c r="B594" s="4" t="str">
        <f>IF('[1]#source_data'!A597="","",IF('[1]#source_data'!B597="","",'[1]#source_data'!B597))</f>
        <v>Match funding payment</v>
      </c>
      <c r="C594" s="4" t="str">
        <f>IF('[1]#source_data'!A597="","",IF('[1]#source_data'!C597="","",'[1]#source_data'!C597))</f>
        <v xml:space="preserve">Unrestricted grant provided to partner charities on a quarterly basis to match staff fundraising, volunteering time and donations through payroll giving, in line with the Berkeley Foundation's match funding policy. </v>
      </c>
      <c r="D594" s="4" t="str">
        <f>IF('[1]#source_data'!A597="","",'[1]#fixed_data'!$B$3)</f>
        <v>GBP</v>
      </c>
      <c r="E594" s="5">
        <f>IF('[1]#source_data'!A597="","",IF('[1]#source_data'!D597="","",'[1]#source_data'!D597))</f>
        <v>3576</v>
      </c>
      <c r="F594" s="5">
        <f>IF('[1]#source_data'!A597="","",IF('[1]#source_data'!F597="","",'[1]#source_data'!F597))</f>
        <v>3576</v>
      </c>
      <c r="G594" s="6">
        <f>IF('[1]#source_data'!A597="","",IF('[1]#source_data'!E597="","",'[1]#source_data'!E597))</f>
        <v>45504</v>
      </c>
      <c r="H594" s="4" t="str">
        <f>IF('[1]#source_data'!A597="","",IF(AND(J594="",K594=""),'[1]#fixed_data'!$B$4&amp;SUBSTITUTE(I594," ","-"),IF(J594="","GB-COH-"&amp;K594,IF(LEFT(J594,2)="SC","GB-SC-"&amp;J594,IF(AND(LEFT(J594,1)="1",LEN(J594)=6),"GB-NIC-"&amp;J594,IF(LEFT(J594,3)="NIC","GB-NIC-"&amp;SUBSTITUTE(J594,"NIC",""),IF(LEFT(J594,1)="X","GB-REV-"&amp;J594,"GB-CHC-"&amp;J594)))))))</f>
        <v>GB-CHC-1118947</v>
      </c>
      <c r="I594" s="4" t="str">
        <f>IF('[1]#source_data'!A597="","",IF('[1]#source_data'!G597="","",'[1]#source_data'!G597))</f>
        <v>Alexander Devine Children's Cancer Trust</v>
      </c>
      <c r="J594" s="4">
        <f>IF('[1]#source_data'!A597="","",IF(ISBLANK('[1]#source_data'!H597),"",'[1]#source_data'!H597))</f>
        <v>1118947</v>
      </c>
      <c r="K594" s="4" t="str">
        <f>IF('[1]#source_data'!A597="","",IF('[1]#source_data'!I597="","",TEXT('[1]#source_data'!I597,"00000000")))</f>
        <v/>
      </c>
      <c r="L594" s="4" t="str">
        <f>IF('[1]#source_data'!A597="","",'[1]#fixed_data'!$B$5)</f>
        <v>GB-CHC-1152596</v>
      </c>
      <c r="M594" s="4" t="str">
        <f>IF('[1]#source_data'!A597="","",'[1]#fixed_data'!$B$6)</f>
        <v>The Berkeley Foundation</v>
      </c>
      <c r="N594" s="4" t="str">
        <f>IF('[1]#source_data'!A597="","",IF('[1]#source_data'!J597="","",'[1]#source_data'!J597))</f>
        <v>Unrestricted funding</v>
      </c>
      <c r="O594" s="4" t="str">
        <f>IF('[1]#source_data'!A597="","",IF('[1]#source_data'!K597="","",'[1]#source_data'!K597))</f>
        <v>South East England</v>
      </c>
      <c r="P594" s="4" t="str">
        <f>IF('[1]#source_data'!A597="","",IF(O594="","",VLOOKUP(O594,[1]!Table2[#All],2,FALSE)))</f>
        <v>E12000008</v>
      </c>
      <c r="Q594" s="4" t="str">
        <f>IF('[1]#source_data'!A597="","",IF(O594="","",VLOOKUP(O594,[1]!Table2[#All],3,FALSE)))</f>
        <v>RGN/GOR</v>
      </c>
      <c r="R594" s="4" t="str">
        <f>IF('[1]#source_data'!A597="","",IF('[1]#source_data'!L597="","",'[1]#source_data'!L597))</f>
        <v/>
      </c>
      <c r="S594" s="4" t="str">
        <f>IF('[1]#source_data'!A597="","",IF(R594="","",VLOOKUP(R594,[1]!Table2[#All],2,FALSE)))</f>
        <v/>
      </c>
      <c r="T594" s="4" t="str">
        <f>IF('[1]#source_data'!A597="","",IF(R594="","",VLOOKUP(R594,[1]!Table2[#All],3,FALSE)))</f>
        <v/>
      </c>
      <c r="U594" s="4" t="str">
        <f>IF('[1]#source_data'!A597="","",IF('[1]#source_data'!M597="","",'[1]#source_data'!M597))</f>
        <v/>
      </c>
      <c r="V594" s="4" t="str">
        <f>IF('[1]#source_data'!A597="","",IF(U594="","",VLOOKUP(U594,[1]!Table2[#All],2,FALSE)))</f>
        <v/>
      </c>
      <c r="W594" s="4" t="str">
        <f>IF('[1]#source_data'!A597="","",IF(U594="","",VLOOKUP(U594,[1]!Table2[#All],3,FALSE)))</f>
        <v/>
      </c>
      <c r="X594" s="4" t="str">
        <f>IF('[1]#source_data'!A597="","",IF('[1]#source_data'!N597="","",'[1]#source_data'!N597))</f>
        <v/>
      </c>
      <c r="Y594" s="4" t="str">
        <f>IF('[1]#source_data'!A597="","",IF(X594="","",VLOOKUP(X594,[1]!Table2[#All],2,FALSE)))</f>
        <v/>
      </c>
      <c r="Z594" s="4" t="str">
        <f>IF('[1]#source_data'!A597="","",IF(X594="","",VLOOKUP(X594,[1]!Table2[#All],3,FALSE)))</f>
        <v/>
      </c>
      <c r="AA594" s="7">
        <f ca="1">IF('[1]#source_data'!A597="","",'[1]#fixed_data'!$B$7)</f>
        <v>46079</v>
      </c>
      <c r="AB594" s="4" t="str">
        <f>IF('[1]#source_data'!A597="","",'[1]#fixed_data'!$B$8)</f>
        <v>https://www.berkeleyfoundation.org.uk/</v>
      </c>
      <c r="AC594" s="4">
        <f>IF('[1]#source_data'!A597="","",IF('[1]#source_data'!O597="","",'[1]#source_data'!O597))</f>
        <v>0</v>
      </c>
    </row>
    <row r="595" spans="1:29" x14ac:dyDescent="0.25">
      <c r="A595" s="4" t="str">
        <f>IF('[1]#source_data'!A598="","",CONCATENATE('[1]#fixed_data'!$B$2&amp;'[1]#source_data'!A598))</f>
        <v>360G-BerkeleyFdn-360G-BerkeleyFdn-FG1388</v>
      </c>
      <c r="B595" s="4" t="str">
        <f>IF('[1]#source_data'!A598="","",IF('[1]#source_data'!B598="","",'[1]#source_data'!B598))</f>
        <v>Match funding payment</v>
      </c>
      <c r="C595" s="4" t="str">
        <f>IF('[1]#source_data'!A598="","",IF('[1]#source_data'!C598="","",'[1]#source_data'!C598))</f>
        <v xml:space="preserve">Unrestricted grant provided to partner charities on a quarterly basis to match staff fundraising, volunteering time and donations through payroll giving, in line with the Berkeley Foundation's match funding policy. </v>
      </c>
      <c r="D595" s="4" t="str">
        <f>IF('[1]#source_data'!A598="","",'[1]#fixed_data'!$B$3)</f>
        <v>GBP</v>
      </c>
      <c r="E595" s="5">
        <f>IF('[1]#source_data'!A598="","",IF('[1]#source_data'!D598="","",'[1]#source_data'!D598))</f>
        <v>5799</v>
      </c>
      <c r="F595" s="5">
        <f>IF('[1]#source_data'!A598="","",IF('[1]#source_data'!F598="","",'[1]#source_data'!F598))</f>
        <v>5799</v>
      </c>
      <c r="G595" s="6">
        <f>IF('[1]#source_data'!A598="","",IF('[1]#source_data'!E598="","",'[1]#source_data'!E598))</f>
        <v>45504</v>
      </c>
      <c r="H595" s="4" t="str">
        <f>IF('[1]#source_data'!A598="","",IF(AND(J595="",K595=""),'[1]#fixed_data'!$B$4&amp;SUBSTITUTE(I595," ","-"),IF(J595="","GB-COH-"&amp;K595,IF(LEFT(J595,2)="SC","GB-SC-"&amp;J595,IF(AND(LEFT(J595,1)="1",LEN(J595)=6),"GB-NIC-"&amp;J595,IF(LEFT(J595,3)="NIC","GB-NIC-"&amp;SUBSTITUTE(J595,"NIC",""),IF(LEFT(J595,1)="X","GB-REV-"&amp;J595,"GB-CHC-"&amp;J595)))))))</f>
        <v>GB-CHC-1184132</v>
      </c>
      <c r="I595" s="4" t="str">
        <f>IF('[1]#source_data'!A598="","",IF('[1]#source_data'!G598="","",'[1]#source_data'!G598))</f>
        <v>The Honeypot Charity</v>
      </c>
      <c r="J595" s="4">
        <f>IF('[1]#source_data'!A598="","",IF(ISBLANK('[1]#source_data'!H598),"",'[1]#source_data'!H598))</f>
        <v>1184132</v>
      </c>
      <c r="K595" s="4" t="str">
        <f>IF('[1]#source_data'!A598="","",IF('[1]#source_data'!I598="","",TEXT('[1]#source_data'!I598,"00000000")))</f>
        <v/>
      </c>
      <c r="L595" s="4" t="str">
        <f>IF('[1]#source_data'!A598="","",'[1]#fixed_data'!$B$5)</f>
        <v>GB-CHC-1152596</v>
      </c>
      <c r="M595" s="4" t="str">
        <f>IF('[1]#source_data'!A598="","",'[1]#fixed_data'!$B$6)</f>
        <v>The Berkeley Foundation</v>
      </c>
      <c r="N595" s="4" t="str">
        <f>IF('[1]#source_data'!A598="","",IF('[1]#source_data'!J598="","",'[1]#source_data'!J598))</f>
        <v>Unrestricted funding</v>
      </c>
      <c r="O595" s="4" t="str">
        <f>IF('[1]#source_data'!A598="","",IF('[1]#source_data'!K598="","",'[1]#source_data'!K598))</f>
        <v>South East England</v>
      </c>
      <c r="P595" s="4" t="str">
        <f>IF('[1]#source_data'!A598="","",IF(O595="","",VLOOKUP(O595,[1]!Table2[#All],2,FALSE)))</f>
        <v>E12000008</v>
      </c>
      <c r="Q595" s="4" t="str">
        <f>IF('[1]#source_data'!A598="","",IF(O595="","",VLOOKUP(O595,[1]!Table2[#All],3,FALSE)))</f>
        <v>RGN/GOR</v>
      </c>
      <c r="R595" s="4" t="str">
        <f>IF('[1]#source_data'!A598="","",IF('[1]#source_data'!L598="","",'[1]#source_data'!L598))</f>
        <v>London</v>
      </c>
      <c r="S595" s="4" t="str">
        <f>IF('[1]#source_data'!A598="","",IF(R595="","",VLOOKUP(R595,[1]!Table2[#All],2,FALSE)))</f>
        <v>E12000007</v>
      </c>
      <c r="T595" s="4" t="str">
        <f>IF('[1]#source_data'!A598="","",IF(R595="","",VLOOKUP(R595,[1]!Table2[#All],3,FALSE)))</f>
        <v>RGN/GOR</v>
      </c>
      <c r="U595" s="4" t="str">
        <f>IF('[1]#source_data'!A598="","",IF('[1]#source_data'!M598="","",'[1]#source_data'!M598))</f>
        <v/>
      </c>
      <c r="V595" s="4" t="str">
        <f>IF('[1]#source_data'!A598="","",IF(U595="","",VLOOKUP(U595,[1]!Table2[#All],2,FALSE)))</f>
        <v/>
      </c>
      <c r="W595" s="4" t="str">
        <f>IF('[1]#source_data'!A598="","",IF(U595="","",VLOOKUP(U595,[1]!Table2[#All],3,FALSE)))</f>
        <v/>
      </c>
      <c r="X595" s="4" t="str">
        <f>IF('[1]#source_data'!A598="","",IF('[1]#source_data'!N598="","",'[1]#source_data'!N598))</f>
        <v/>
      </c>
      <c r="Y595" s="4" t="str">
        <f>IF('[1]#source_data'!A598="","",IF(X595="","",VLOOKUP(X595,[1]!Table2[#All],2,FALSE)))</f>
        <v/>
      </c>
      <c r="Z595" s="4" t="str">
        <f>IF('[1]#source_data'!A598="","",IF(X595="","",VLOOKUP(X595,[1]!Table2[#All],3,FALSE)))</f>
        <v/>
      </c>
      <c r="AA595" s="7">
        <f ca="1">IF('[1]#source_data'!A598="","",'[1]#fixed_data'!$B$7)</f>
        <v>46079</v>
      </c>
      <c r="AB595" s="4" t="str">
        <f>IF('[1]#source_data'!A598="","",'[1]#fixed_data'!$B$8)</f>
        <v>https://www.berkeleyfoundation.org.uk/</v>
      </c>
      <c r="AC595" s="4">
        <f>IF('[1]#source_data'!A598="","",IF('[1]#source_data'!O598="","",'[1]#source_data'!O598))</f>
        <v>0</v>
      </c>
    </row>
    <row r="596" spans="1:29" x14ac:dyDescent="0.25">
      <c r="A596" s="4" t="str">
        <f>IF('[1]#source_data'!A599="","",CONCATENATE('[1]#fixed_data'!$B$2&amp;'[1]#source_data'!A599))</f>
        <v>360G-BerkeleyFdn-360G-BerkeleyFdn-FG1389</v>
      </c>
      <c r="B596" s="4" t="str">
        <f>IF('[1]#source_data'!A599="","",IF('[1]#source_data'!B599="","",'[1]#source_data'!B599))</f>
        <v>Match funding payment</v>
      </c>
      <c r="C596" s="4" t="str">
        <f>IF('[1]#source_data'!A599="","",IF('[1]#source_data'!C599="","",'[1]#source_data'!C599))</f>
        <v xml:space="preserve">Unrestricted grant provided to partner charities on a quarterly basis to match staff fundraising, volunteering time and donations through payroll giving, in line with the Berkeley Foundation's match funding policy. </v>
      </c>
      <c r="D596" s="4" t="str">
        <f>IF('[1]#source_data'!A599="","",'[1]#fixed_data'!$B$3)</f>
        <v>GBP</v>
      </c>
      <c r="E596" s="5">
        <f>IF('[1]#source_data'!A599="","",IF('[1]#source_data'!D599="","",'[1]#source_data'!D599))</f>
        <v>5217.5</v>
      </c>
      <c r="F596" s="5">
        <f>IF('[1]#source_data'!A599="","",IF('[1]#source_data'!F599="","",'[1]#source_data'!F599))</f>
        <v>5217.5</v>
      </c>
      <c r="G596" s="6">
        <f>IF('[1]#source_data'!A599="","",IF('[1]#source_data'!E599="","",'[1]#source_data'!E599))</f>
        <v>45504</v>
      </c>
      <c r="H596" s="4" t="str">
        <f>IF('[1]#source_data'!A599="","",IF(AND(J596="",K596=""),'[1]#fixed_data'!$B$4&amp;SUBSTITUTE(I596," ","-"),IF(J596="","GB-COH-"&amp;K596,IF(LEFT(J596,2)="SC","GB-SC-"&amp;J596,IF(AND(LEFT(J596,1)="1",LEN(J596)=6),"GB-NIC-"&amp;J596,IF(LEFT(J596,3)="NIC","GB-NIC-"&amp;SUBSTITUTE(J596,"NIC",""),IF(LEFT(J596,1)="X","GB-REV-"&amp;J596,"GB-CHC-"&amp;J596)))))))</f>
        <v>GB-CHC-1122206</v>
      </c>
      <c r="I596" s="4" t="str">
        <f>IF('[1]#source_data'!A599="","",IF('[1]#source_data'!G599="","",'[1]#source_data'!G599))</f>
        <v>Spear</v>
      </c>
      <c r="J596" s="4">
        <f>IF('[1]#source_data'!A599="","",IF(ISBLANK('[1]#source_data'!H599),"",'[1]#source_data'!H599))</f>
        <v>1122206</v>
      </c>
      <c r="K596" s="4" t="str">
        <f>IF('[1]#source_data'!A599="","",IF('[1]#source_data'!I599="","",TEXT('[1]#source_data'!I599,"00000000")))</f>
        <v/>
      </c>
      <c r="L596" s="4" t="str">
        <f>IF('[1]#source_data'!A599="","",'[1]#fixed_data'!$B$5)</f>
        <v>GB-CHC-1152596</v>
      </c>
      <c r="M596" s="4" t="str">
        <f>IF('[1]#source_data'!A599="","",'[1]#fixed_data'!$B$6)</f>
        <v>The Berkeley Foundation</v>
      </c>
      <c r="N596" s="4" t="str">
        <f>IF('[1]#source_data'!A599="","",IF('[1]#source_data'!J599="","",'[1]#source_data'!J599))</f>
        <v>Unrestricted funding</v>
      </c>
      <c r="O596" s="4" t="str">
        <f>IF('[1]#source_data'!A599="","",IF('[1]#source_data'!K599="","",'[1]#source_data'!K599))</f>
        <v>London</v>
      </c>
      <c r="P596" s="4" t="str">
        <f>IF('[1]#source_data'!A599="","",IF(O596="","",VLOOKUP(O596,[1]!Table2[#All],2,FALSE)))</f>
        <v>E12000007</v>
      </c>
      <c r="Q596" s="4" t="str">
        <f>IF('[1]#source_data'!A599="","",IF(O596="","",VLOOKUP(O596,[1]!Table2[#All],3,FALSE)))</f>
        <v>RGN/GOR</v>
      </c>
      <c r="R596" s="4" t="str">
        <f>IF('[1]#source_data'!A599="","",IF('[1]#source_data'!L599="","",'[1]#source_data'!L599))</f>
        <v/>
      </c>
      <c r="S596" s="4" t="str">
        <f>IF('[1]#source_data'!A599="","",IF(R596="","",VLOOKUP(R596,[1]!Table2[#All],2,FALSE)))</f>
        <v/>
      </c>
      <c r="T596" s="4" t="str">
        <f>IF('[1]#source_data'!A599="","",IF(R596="","",VLOOKUP(R596,[1]!Table2[#All],3,FALSE)))</f>
        <v/>
      </c>
      <c r="U596" s="4" t="str">
        <f>IF('[1]#source_data'!A599="","",IF('[1]#source_data'!M599="","",'[1]#source_data'!M599))</f>
        <v/>
      </c>
      <c r="V596" s="4" t="str">
        <f>IF('[1]#source_data'!A599="","",IF(U596="","",VLOOKUP(U596,[1]!Table2[#All],2,FALSE)))</f>
        <v/>
      </c>
      <c r="W596" s="4" t="str">
        <f>IF('[1]#source_data'!A599="","",IF(U596="","",VLOOKUP(U596,[1]!Table2[#All],3,FALSE)))</f>
        <v/>
      </c>
      <c r="X596" s="4" t="str">
        <f>IF('[1]#source_data'!A599="","",IF('[1]#source_data'!N599="","",'[1]#source_data'!N599))</f>
        <v/>
      </c>
      <c r="Y596" s="4" t="str">
        <f>IF('[1]#source_data'!A599="","",IF(X596="","",VLOOKUP(X596,[1]!Table2[#All],2,FALSE)))</f>
        <v/>
      </c>
      <c r="Z596" s="4" t="str">
        <f>IF('[1]#source_data'!A599="","",IF(X596="","",VLOOKUP(X596,[1]!Table2[#All],3,FALSE)))</f>
        <v/>
      </c>
      <c r="AA596" s="7">
        <f ca="1">IF('[1]#source_data'!A599="","",'[1]#fixed_data'!$B$7)</f>
        <v>46079</v>
      </c>
      <c r="AB596" s="4" t="str">
        <f>IF('[1]#source_data'!A599="","",'[1]#fixed_data'!$B$8)</f>
        <v>https://www.berkeleyfoundation.org.uk/</v>
      </c>
      <c r="AC596" s="4">
        <f>IF('[1]#source_data'!A599="","",IF('[1]#source_data'!O599="","",'[1]#source_data'!O599))</f>
        <v>0</v>
      </c>
    </row>
    <row r="597" spans="1:29" x14ac:dyDescent="0.25">
      <c r="A597" s="4" t="str">
        <f>IF('[1]#source_data'!A600="","",CONCATENATE('[1]#fixed_data'!$B$2&amp;'[1]#source_data'!A600))</f>
        <v>360G-BerkeleyFdn-360G-BerkeleyFdn-FG1390</v>
      </c>
      <c r="B597" s="4" t="str">
        <f>IF('[1]#source_data'!A600="","",IF('[1]#source_data'!B600="","",'[1]#source_data'!B600))</f>
        <v>Match funding payment</v>
      </c>
      <c r="C597" s="4" t="str">
        <f>IF('[1]#source_data'!A600="","",IF('[1]#source_data'!C600="","",'[1]#source_data'!C600))</f>
        <v xml:space="preserve">Unrestricted grant provided to partner charities on a quarterly basis to match staff fundraising, volunteering time and donations through payroll giving, in line with the Berkeley Foundation's match funding policy. </v>
      </c>
      <c r="D597" s="4" t="str">
        <f>IF('[1]#source_data'!A600="","",'[1]#fixed_data'!$B$3)</f>
        <v>GBP</v>
      </c>
      <c r="E597" s="5">
        <f>IF('[1]#source_data'!A600="","",IF('[1]#source_data'!D600="","",'[1]#source_data'!D600))</f>
        <v>5115</v>
      </c>
      <c r="F597" s="5">
        <f>IF('[1]#source_data'!A600="","",IF('[1]#source_data'!F600="","",'[1]#source_data'!F600))</f>
        <v>5115</v>
      </c>
      <c r="G597" s="6">
        <f>IF('[1]#source_data'!A600="","",IF('[1]#source_data'!E600="","",'[1]#source_data'!E600))</f>
        <v>45504</v>
      </c>
      <c r="H597" s="4" t="str">
        <f>IF('[1]#source_data'!A600="","",IF(AND(J597="",K597=""),'[1]#fixed_data'!$B$4&amp;SUBSTITUTE(I597," ","-"),IF(J597="","GB-COH-"&amp;K597,IF(LEFT(J597,2)="SC","GB-SC-"&amp;J597,IF(AND(LEFT(J597,1)="1",LEN(J597)=6),"GB-NIC-"&amp;J597,IF(LEFT(J597,3)="NIC","GB-NIC-"&amp;SUBSTITUTE(J597,"NIC",""),IF(LEFT(J597,1)="X","GB-REV-"&amp;J597,"GB-CHC-"&amp;J597)))))))</f>
        <v>GB-CHC-222377</v>
      </c>
      <c r="I597" s="4" t="str">
        <f>IF('[1]#source_data'!A600="","",IF('[1]#source_data'!G600="","",'[1]#source_data'!G600))</f>
        <v>Mencap</v>
      </c>
      <c r="J597" s="4">
        <f>IF('[1]#source_data'!A600="","",IF(ISBLANK('[1]#source_data'!H600),"",'[1]#source_data'!H600))</f>
        <v>222377</v>
      </c>
      <c r="K597" s="4" t="str">
        <f>IF('[1]#source_data'!A600="","",IF('[1]#source_data'!I600="","",TEXT('[1]#source_data'!I600,"00000000")))</f>
        <v/>
      </c>
      <c r="L597" s="4" t="str">
        <f>IF('[1]#source_data'!A600="","",'[1]#fixed_data'!$B$5)</f>
        <v>GB-CHC-1152596</v>
      </c>
      <c r="M597" s="4" t="str">
        <f>IF('[1]#source_data'!A600="","",'[1]#fixed_data'!$B$6)</f>
        <v>The Berkeley Foundation</v>
      </c>
      <c r="N597" s="4" t="str">
        <f>IF('[1]#source_data'!A600="","",IF('[1]#source_data'!J600="","",'[1]#source_data'!J600))</f>
        <v>Unrestricted funding</v>
      </c>
      <c r="O597" s="4" t="str">
        <f>IF('[1]#source_data'!A600="","",IF('[1]#source_data'!K600="","",'[1]#source_data'!K600))</f>
        <v>Birmingham</v>
      </c>
      <c r="P597" s="4" t="str">
        <f>IF('[1]#source_data'!A600="","",IF(O597="","",VLOOKUP(O597,[1]!Table2[#All],2,FALSE)))</f>
        <v>E08000025</v>
      </c>
      <c r="Q597" s="4" t="str">
        <f>IF('[1]#source_data'!A600="","",IF(O597="","",VLOOKUP(O597,[1]!Table2[#All],3,FALSE)))</f>
        <v>MD</v>
      </c>
      <c r="R597" s="4" t="str">
        <f>IF('[1]#source_data'!A600="","",IF('[1]#source_data'!L600="","",'[1]#source_data'!L600))</f>
        <v>London</v>
      </c>
      <c r="S597" s="4" t="str">
        <f>IF('[1]#source_data'!A600="","",IF(R597="","",VLOOKUP(R597,[1]!Table2[#All],2,FALSE)))</f>
        <v>E12000007</v>
      </c>
      <c r="T597" s="4" t="str">
        <f>IF('[1]#source_data'!A600="","",IF(R597="","",VLOOKUP(R597,[1]!Table2[#All],3,FALSE)))</f>
        <v>RGN/GOR</v>
      </c>
      <c r="U597" s="4" t="str">
        <f>IF('[1]#source_data'!A600="","",IF('[1]#source_data'!M600="","",'[1]#source_data'!M600))</f>
        <v/>
      </c>
      <c r="V597" s="4" t="str">
        <f>IF('[1]#source_data'!A600="","",IF(U597="","",VLOOKUP(U597,[1]!Table2[#All],2,FALSE)))</f>
        <v/>
      </c>
      <c r="W597" s="4" t="str">
        <f>IF('[1]#source_data'!A600="","",IF(U597="","",VLOOKUP(U597,[1]!Table2[#All],3,FALSE)))</f>
        <v/>
      </c>
      <c r="X597" s="4" t="str">
        <f>IF('[1]#source_data'!A600="","",IF('[1]#source_data'!N600="","",'[1]#source_data'!N600))</f>
        <v/>
      </c>
      <c r="Y597" s="4" t="str">
        <f>IF('[1]#source_data'!A600="","",IF(X597="","",VLOOKUP(X597,[1]!Table2[#All],2,FALSE)))</f>
        <v/>
      </c>
      <c r="Z597" s="4" t="str">
        <f>IF('[1]#source_data'!A600="","",IF(X597="","",VLOOKUP(X597,[1]!Table2[#All],3,FALSE)))</f>
        <v/>
      </c>
      <c r="AA597" s="7">
        <f ca="1">IF('[1]#source_data'!A600="","",'[1]#fixed_data'!$B$7)</f>
        <v>46079</v>
      </c>
      <c r="AB597" s="4" t="str">
        <f>IF('[1]#source_data'!A600="","",'[1]#fixed_data'!$B$8)</f>
        <v>https://www.berkeleyfoundation.org.uk/</v>
      </c>
      <c r="AC597" s="4">
        <f>IF('[1]#source_data'!A600="","",IF('[1]#source_data'!O600="","",'[1]#source_data'!O600))</f>
        <v>0</v>
      </c>
    </row>
    <row r="598" spans="1:29" x14ac:dyDescent="0.25">
      <c r="A598" s="4" t="str">
        <f>IF('[1]#source_data'!A601="","",CONCATENATE('[1]#fixed_data'!$B$2&amp;'[1]#source_data'!A601))</f>
        <v>360G-BerkeleyFdn-360G-BerkeleyFdn-FG1391</v>
      </c>
      <c r="B598" s="4" t="str">
        <f>IF('[1]#source_data'!A601="","",IF('[1]#source_data'!B601="","",'[1]#source_data'!B601))</f>
        <v>Match funding payment</v>
      </c>
      <c r="C598" s="4" t="str">
        <f>IF('[1]#source_data'!A601="","",IF('[1]#source_data'!C601="","",'[1]#source_data'!C601))</f>
        <v xml:space="preserve">Unrestricted grant provided to partner charities on a quarterly basis to match staff fundraising, volunteering time and donations through payroll giving, in line with the Berkeley Foundation's match funding policy. </v>
      </c>
      <c r="D598" s="4" t="str">
        <f>IF('[1]#source_data'!A601="","",'[1]#fixed_data'!$B$3)</f>
        <v>GBP</v>
      </c>
      <c r="E598" s="5">
        <f>IF('[1]#source_data'!A601="","",IF('[1]#source_data'!D601="","",'[1]#source_data'!D601))</f>
        <v>5769.5</v>
      </c>
      <c r="F598" s="5">
        <f>IF('[1]#source_data'!A601="","",IF('[1]#source_data'!F601="","",'[1]#source_data'!F601))</f>
        <v>5769.5</v>
      </c>
      <c r="G598" s="6">
        <f>IF('[1]#source_data'!A601="","",IF('[1]#source_data'!E601="","",'[1]#source_data'!E601))</f>
        <v>45504</v>
      </c>
      <c r="H598" s="4" t="str">
        <f>IF('[1]#source_data'!A601="","",IF(AND(J598="",K598=""),'[1]#fixed_data'!$B$4&amp;SUBSTITUTE(I598," ","-"),IF(J598="","GB-COH-"&amp;K598,IF(LEFT(J598,2)="SC","GB-SC-"&amp;J598,IF(AND(LEFT(J598,1)="1",LEN(J598)=6),"GB-NIC-"&amp;J598,IF(LEFT(J598,3)="NIC","GB-NIC-"&amp;SUBSTITUTE(J598,"NIC",""),IF(LEFT(J598,1)="X","GB-REV-"&amp;J598,"GB-CHC-"&amp;J598)))))))</f>
        <v>GB-CHC-1080154</v>
      </c>
      <c r="I598" s="4" t="str">
        <f>IF('[1]#source_data'!A601="","",IF('[1]#source_data'!G601="","",'[1]#source_data'!G601))</f>
        <v>St Basils</v>
      </c>
      <c r="J598" s="4">
        <f>IF('[1]#source_data'!A601="","",IF(ISBLANK('[1]#source_data'!H601),"",'[1]#source_data'!H601))</f>
        <v>1080154</v>
      </c>
      <c r="K598" s="4" t="str">
        <f>IF('[1]#source_data'!A601="","",IF('[1]#source_data'!I601="","",TEXT('[1]#source_data'!I601,"00000000")))</f>
        <v/>
      </c>
      <c r="L598" s="4" t="str">
        <f>IF('[1]#source_data'!A601="","",'[1]#fixed_data'!$B$5)</f>
        <v>GB-CHC-1152596</v>
      </c>
      <c r="M598" s="4" t="str">
        <f>IF('[1]#source_data'!A601="","",'[1]#fixed_data'!$B$6)</f>
        <v>The Berkeley Foundation</v>
      </c>
      <c r="N598" s="4" t="str">
        <f>IF('[1]#source_data'!A601="","",IF('[1]#source_data'!J601="","",'[1]#source_data'!J601))</f>
        <v>Unrestricted funding</v>
      </c>
      <c r="O598" s="4" t="str">
        <f>IF('[1]#source_data'!A601="","",IF('[1]#source_data'!K601="","",'[1]#source_data'!K601))</f>
        <v>Birmingham</v>
      </c>
      <c r="P598" s="4" t="str">
        <f>IF('[1]#source_data'!A601="","",IF(O598="","",VLOOKUP(O598,[1]!Table2[#All],2,FALSE)))</f>
        <v>E08000025</v>
      </c>
      <c r="Q598" s="4" t="str">
        <f>IF('[1]#source_data'!A601="","",IF(O598="","",VLOOKUP(O598,[1]!Table2[#All],3,FALSE)))</f>
        <v>MD</v>
      </c>
      <c r="R598" s="4" t="str">
        <f>IF('[1]#source_data'!A601="","",IF('[1]#source_data'!L601="","",'[1]#source_data'!L601))</f>
        <v/>
      </c>
      <c r="S598" s="4" t="str">
        <f>IF('[1]#source_data'!A601="","",IF(R598="","",VLOOKUP(R598,[1]!Table2[#All],2,FALSE)))</f>
        <v/>
      </c>
      <c r="T598" s="4" t="str">
        <f>IF('[1]#source_data'!A601="","",IF(R598="","",VLOOKUP(R598,[1]!Table2[#All],3,FALSE)))</f>
        <v/>
      </c>
      <c r="U598" s="4" t="str">
        <f>IF('[1]#source_data'!A601="","",IF('[1]#source_data'!M601="","",'[1]#source_data'!M601))</f>
        <v/>
      </c>
      <c r="V598" s="4" t="str">
        <f>IF('[1]#source_data'!A601="","",IF(U598="","",VLOOKUP(U598,[1]!Table2[#All],2,FALSE)))</f>
        <v/>
      </c>
      <c r="W598" s="4" t="str">
        <f>IF('[1]#source_data'!A601="","",IF(U598="","",VLOOKUP(U598,[1]!Table2[#All],3,FALSE)))</f>
        <v/>
      </c>
      <c r="X598" s="4" t="str">
        <f>IF('[1]#source_data'!A601="","",IF('[1]#source_data'!N601="","",'[1]#source_data'!N601))</f>
        <v/>
      </c>
      <c r="Y598" s="4" t="str">
        <f>IF('[1]#source_data'!A601="","",IF(X598="","",VLOOKUP(X598,[1]!Table2[#All],2,FALSE)))</f>
        <v/>
      </c>
      <c r="Z598" s="4" t="str">
        <f>IF('[1]#source_data'!A601="","",IF(X598="","",VLOOKUP(X598,[1]!Table2[#All],3,FALSE)))</f>
        <v/>
      </c>
      <c r="AA598" s="7">
        <f ca="1">IF('[1]#source_data'!A601="","",'[1]#fixed_data'!$B$7)</f>
        <v>46079</v>
      </c>
      <c r="AB598" s="4" t="str">
        <f>IF('[1]#source_data'!A601="","",'[1]#fixed_data'!$B$8)</f>
        <v>https://www.berkeleyfoundation.org.uk/</v>
      </c>
      <c r="AC598" s="4">
        <f>IF('[1]#source_data'!A601="","",IF('[1]#source_data'!O601="","",'[1]#source_data'!O601))</f>
        <v>0</v>
      </c>
    </row>
    <row r="599" spans="1:29" x14ac:dyDescent="0.25">
      <c r="A599" s="4" t="str">
        <f>IF('[1]#source_data'!A602="","",CONCATENATE('[1]#fixed_data'!$B$2&amp;'[1]#source_data'!A602))</f>
        <v>360G-BerkeleyFdn-360G-BerkeleyFdn-FG1392</v>
      </c>
      <c r="B599" s="4" t="str">
        <f>IF('[1]#source_data'!A602="","",IF('[1]#source_data'!B602="","",'[1]#source_data'!B602))</f>
        <v>Match funding payment</v>
      </c>
      <c r="C599" s="4" t="str">
        <f>IF('[1]#source_data'!A602="","",IF('[1]#source_data'!C602="","",'[1]#source_data'!C602))</f>
        <v xml:space="preserve">Unrestricted grant provided to partner charities on a quarterly basis to match staff fundraising, volunteering time and donations through payroll giving, in line with the Berkeley Foundation's match funding policy. </v>
      </c>
      <c r="D599" s="4" t="str">
        <f>IF('[1]#source_data'!A602="","",'[1]#fixed_data'!$B$3)</f>
        <v>GBP</v>
      </c>
      <c r="E599" s="5">
        <f>IF('[1]#source_data'!A602="","",IF('[1]#source_data'!D602="","",'[1]#source_data'!D602))</f>
        <v>11683.25</v>
      </c>
      <c r="F599" s="5">
        <f>IF('[1]#source_data'!A602="","",IF('[1]#source_data'!F602="","",'[1]#source_data'!F602))</f>
        <v>11683.25</v>
      </c>
      <c r="G599" s="6">
        <f>IF('[1]#source_data'!A602="","",IF('[1]#source_data'!E602="","",'[1]#source_data'!E602))</f>
        <v>45504</v>
      </c>
      <c r="H599" s="4" t="str">
        <f>IF('[1]#source_data'!A602="","",IF(AND(J599="",K599=""),'[1]#fixed_data'!$B$4&amp;SUBSTITUTE(I599," ","-"),IF(J599="","GB-COH-"&amp;K599,IF(LEFT(J599,2)="SC","GB-SC-"&amp;J599,IF(AND(LEFT(J599,1)="1",LEN(J599)=6),"GB-NIC-"&amp;J599,IF(LEFT(J599,3)="NIC","GB-NIC-"&amp;SUBSTITUTE(J599,"NIC",""),IF(LEFT(J599,1)="X","GB-REV-"&amp;J599,"GB-CHC-"&amp;J599)))))))</f>
        <v>GB-CHC-281512</v>
      </c>
      <c r="I599" s="4" t="str">
        <f>IF('[1]#source_data'!A602="","",IF('[1]#source_data'!G602="","",'[1]#source_data'!G602))</f>
        <v>Vauxhall City Farm</v>
      </c>
      <c r="J599" s="4">
        <f>IF('[1]#source_data'!A602="","",IF(ISBLANK('[1]#source_data'!H602),"",'[1]#source_data'!H602))</f>
        <v>281512</v>
      </c>
      <c r="K599" s="4" t="str">
        <f>IF('[1]#source_data'!A602="","",IF('[1]#source_data'!I602="","",TEXT('[1]#source_data'!I602,"00000000")))</f>
        <v/>
      </c>
      <c r="L599" s="4" t="str">
        <f>IF('[1]#source_data'!A602="","",'[1]#fixed_data'!$B$5)</f>
        <v>GB-CHC-1152596</v>
      </c>
      <c r="M599" s="4" t="str">
        <f>IF('[1]#source_data'!A602="","",'[1]#fixed_data'!$B$6)</f>
        <v>The Berkeley Foundation</v>
      </c>
      <c r="N599" s="4" t="str">
        <f>IF('[1]#source_data'!A602="","",IF('[1]#source_data'!J602="","",'[1]#source_data'!J602))</f>
        <v>Unrestricted funding</v>
      </c>
      <c r="O599" s="4" t="str">
        <f>IF('[1]#source_data'!A602="","",IF('[1]#source_data'!K602="","",'[1]#source_data'!K602))</f>
        <v>London</v>
      </c>
      <c r="P599" s="4" t="str">
        <f>IF('[1]#source_data'!A602="","",IF(O599="","",VLOOKUP(O599,[1]!Table2[#All],2,FALSE)))</f>
        <v>E12000007</v>
      </c>
      <c r="Q599" s="4" t="str">
        <f>IF('[1]#source_data'!A602="","",IF(O599="","",VLOOKUP(O599,[1]!Table2[#All],3,FALSE)))</f>
        <v>RGN/GOR</v>
      </c>
      <c r="R599" s="4" t="str">
        <f>IF('[1]#source_data'!A602="","",IF('[1]#source_data'!L602="","",'[1]#source_data'!L602))</f>
        <v/>
      </c>
      <c r="S599" s="4" t="str">
        <f>IF('[1]#source_data'!A602="","",IF(R599="","",VLOOKUP(R599,[1]!Table2[#All],2,FALSE)))</f>
        <v/>
      </c>
      <c r="T599" s="4" t="str">
        <f>IF('[1]#source_data'!A602="","",IF(R599="","",VLOOKUP(R599,[1]!Table2[#All],3,FALSE)))</f>
        <v/>
      </c>
      <c r="U599" s="4" t="str">
        <f>IF('[1]#source_data'!A602="","",IF('[1]#source_data'!M602="","",'[1]#source_data'!M602))</f>
        <v/>
      </c>
      <c r="V599" s="4" t="str">
        <f>IF('[1]#source_data'!A602="","",IF(U599="","",VLOOKUP(U599,[1]!Table2[#All],2,FALSE)))</f>
        <v/>
      </c>
      <c r="W599" s="4" t="str">
        <f>IF('[1]#source_data'!A602="","",IF(U599="","",VLOOKUP(U599,[1]!Table2[#All],3,FALSE)))</f>
        <v/>
      </c>
      <c r="X599" s="4" t="str">
        <f>IF('[1]#source_data'!A602="","",IF('[1]#source_data'!N602="","",'[1]#source_data'!N602))</f>
        <v/>
      </c>
      <c r="Y599" s="4" t="str">
        <f>IF('[1]#source_data'!A602="","",IF(X599="","",VLOOKUP(X599,[1]!Table2[#All],2,FALSE)))</f>
        <v/>
      </c>
      <c r="Z599" s="4" t="str">
        <f>IF('[1]#source_data'!A602="","",IF(X599="","",VLOOKUP(X599,[1]!Table2[#All],3,FALSE)))</f>
        <v/>
      </c>
      <c r="AA599" s="7">
        <f ca="1">IF('[1]#source_data'!A602="","",'[1]#fixed_data'!$B$7)</f>
        <v>46079</v>
      </c>
      <c r="AB599" s="4" t="str">
        <f>IF('[1]#source_data'!A602="","",'[1]#fixed_data'!$B$8)</f>
        <v>https://www.berkeleyfoundation.org.uk/</v>
      </c>
      <c r="AC599" s="4">
        <f>IF('[1]#source_data'!A602="","",IF('[1]#source_data'!O602="","",'[1]#source_data'!O602))</f>
        <v>0</v>
      </c>
    </row>
    <row r="600" spans="1:29" x14ac:dyDescent="0.25">
      <c r="A600" s="4" t="str">
        <f>IF('[1]#source_data'!A603="","",CONCATENATE('[1]#fixed_data'!$B$2&amp;'[1]#source_data'!A603))</f>
        <v>360G-BerkeleyFdn-360G-BerkeleyFdn-FG1393</v>
      </c>
      <c r="B600" s="4" t="str">
        <f>IF('[1]#source_data'!A603="","",IF('[1]#source_data'!B603="","",'[1]#source_data'!B603))</f>
        <v>Match funding payment</v>
      </c>
      <c r="C600" s="4" t="str">
        <f>IF('[1]#source_data'!A603="","",IF('[1]#source_data'!C603="","",'[1]#source_data'!C603))</f>
        <v xml:space="preserve">Unrestricted grant provided to partner charities on a quarterly basis to match staff fundraising, volunteering time and donations through payroll giving, in line with the Berkeley Foundation's match funding policy. </v>
      </c>
      <c r="D600" s="4" t="str">
        <f>IF('[1]#source_data'!A603="","",'[1]#fixed_data'!$B$3)</f>
        <v>GBP</v>
      </c>
      <c r="E600" s="5">
        <f>IF('[1]#source_data'!A603="","",IF('[1]#source_data'!D603="","",'[1]#source_data'!D603))</f>
        <v>2537.5</v>
      </c>
      <c r="F600" s="5">
        <f>IF('[1]#source_data'!A603="","",IF('[1]#source_data'!F603="","",'[1]#source_data'!F603))</f>
        <v>2537.5</v>
      </c>
      <c r="G600" s="6">
        <f>IF('[1]#source_data'!A603="","",IF('[1]#source_data'!E603="","",'[1]#source_data'!E603))</f>
        <v>45504</v>
      </c>
      <c r="H600" s="4" t="str">
        <f>IF('[1]#source_data'!A603="","",IF(AND(J600="",K600=""),'[1]#fixed_data'!$B$4&amp;SUBSTITUTE(I600," ","-"),IF(J600="","GB-COH-"&amp;K600,IF(LEFT(J600,2)="SC","GB-SC-"&amp;J600,IF(AND(LEFT(J600,1)="1",LEN(J600)=6),"GB-NIC-"&amp;J600,IF(LEFT(J600,3)="NIC","GB-NIC-"&amp;SUBSTITUTE(J600,"NIC",""),IF(LEFT(J600,1)="X","GB-REV-"&amp;J600,"GB-CHC-"&amp;J600)))))))</f>
        <v>GB-CHC-1143126</v>
      </c>
      <c r="I600" s="4" t="str">
        <f>IF('[1]#source_data'!A603="","",IF('[1]#source_data'!G603="","",'[1]#source_data'!G603))</f>
        <v>Streets of Growth</v>
      </c>
      <c r="J600" s="4">
        <f>IF('[1]#source_data'!A603="","",IF(ISBLANK('[1]#source_data'!H603),"",'[1]#source_data'!H603))</f>
        <v>1143126</v>
      </c>
      <c r="K600" s="4" t="str">
        <f>IF('[1]#source_data'!A603="","",IF('[1]#source_data'!I603="","",TEXT('[1]#source_data'!I603,"00000000")))</f>
        <v/>
      </c>
      <c r="L600" s="4" t="str">
        <f>IF('[1]#source_data'!A603="","",'[1]#fixed_data'!$B$5)</f>
        <v>GB-CHC-1152596</v>
      </c>
      <c r="M600" s="4" t="str">
        <f>IF('[1]#source_data'!A603="","",'[1]#fixed_data'!$B$6)</f>
        <v>The Berkeley Foundation</v>
      </c>
      <c r="N600" s="4" t="str">
        <f>IF('[1]#source_data'!A603="","",IF('[1]#source_data'!J603="","",'[1]#source_data'!J603))</f>
        <v>Unrestricted funding</v>
      </c>
      <c r="O600" s="4" t="str">
        <f>IF('[1]#source_data'!A603="","",IF('[1]#source_data'!K603="","",'[1]#source_data'!K603))</f>
        <v>London</v>
      </c>
      <c r="P600" s="4" t="str">
        <f>IF('[1]#source_data'!A603="","",IF(O600="","",VLOOKUP(O600,[1]!Table2[#All],2,FALSE)))</f>
        <v>E12000007</v>
      </c>
      <c r="Q600" s="4" t="str">
        <f>IF('[1]#source_data'!A603="","",IF(O600="","",VLOOKUP(O600,[1]!Table2[#All],3,FALSE)))</f>
        <v>RGN/GOR</v>
      </c>
      <c r="R600" s="4" t="str">
        <f>IF('[1]#source_data'!A603="","",IF('[1]#source_data'!L603="","",'[1]#source_data'!L603))</f>
        <v/>
      </c>
      <c r="S600" s="4" t="str">
        <f>IF('[1]#source_data'!A603="","",IF(R600="","",VLOOKUP(R600,[1]!Table2[#All],2,FALSE)))</f>
        <v/>
      </c>
      <c r="T600" s="4" t="str">
        <f>IF('[1]#source_data'!A603="","",IF(R600="","",VLOOKUP(R600,[1]!Table2[#All],3,FALSE)))</f>
        <v/>
      </c>
      <c r="U600" s="4" t="str">
        <f>IF('[1]#source_data'!A603="","",IF('[1]#source_data'!M603="","",'[1]#source_data'!M603))</f>
        <v/>
      </c>
      <c r="V600" s="4" t="str">
        <f>IF('[1]#source_data'!A603="","",IF(U600="","",VLOOKUP(U600,[1]!Table2[#All],2,FALSE)))</f>
        <v/>
      </c>
      <c r="W600" s="4" t="str">
        <f>IF('[1]#source_data'!A603="","",IF(U600="","",VLOOKUP(U600,[1]!Table2[#All],3,FALSE)))</f>
        <v/>
      </c>
      <c r="X600" s="4" t="str">
        <f>IF('[1]#source_data'!A603="","",IF('[1]#source_data'!N603="","",'[1]#source_data'!N603))</f>
        <v/>
      </c>
      <c r="Y600" s="4" t="str">
        <f>IF('[1]#source_data'!A603="","",IF(X600="","",VLOOKUP(X600,[1]!Table2[#All],2,FALSE)))</f>
        <v/>
      </c>
      <c r="Z600" s="4" t="str">
        <f>IF('[1]#source_data'!A603="","",IF(X600="","",VLOOKUP(X600,[1]!Table2[#All],3,FALSE)))</f>
        <v/>
      </c>
      <c r="AA600" s="7">
        <f ca="1">IF('[1]#source_data'!A603="","",'[1]#fixed_data'!$B$7)</f>
        <v>46079</v>
      </c>
      <c r="AB600" s="4" t="str">
        <f>IF('[1]#source_data'!A603="","",'[1]#fixed_data'!$B$8)</f>
        <v>https://www.berkeleyfoundation.org.uk/</v>
      </c>
      <c r="AC600" s="4">
        <f>IF('[1]#source_data'!A603="","",IF('[1]#source_data'!O603="","",'[1]#source_data'!O603))</f>
        <v>0</v>
      </c>
    </row>
    <row r="601" spans="1:29" x14ac:dyDescent="0.25">
      <c r="A601" s="4" t="str">
        <f>IF('[1]#source_data'!A604="","",CONCATENATE('[1]#fixed_data'!$B$2&amp;'[1]#source_data'!A604))</f>
        <v>360G-BerkeleyFdn-360G-BerkeleyFdn-FG1394</v>
      </c>
      <c r="B601" s="4" t="str">
        <f>IF('[1]#source_data'!A604="","",IF('[1]#source_data'!B604="","",'[1]#source_data'!B604))</f>
        <v>Match funding payment</v>
      </c>
      <c r="C601" s="4" t="str">
        <f>IF('[1]#source_data'!A604="","",IF('[1]#source_data'!C604="","",'[1]#source_data'!C604))</f>
        <v xml:space="preserve">Unrestricted grant provided to partner charities on a quarterly basis to match staff fundraising, volunteering time and donations through payroll giving, in line with the Berkeley Foundation's match funding policy. </v>
      </c>
      <c r="D601" s="4" t="str">
        <f>IF('[1]#source_data'!A604="","",'[1]#fixed_data'!$B$3)</f>
        <v>GBP</v>
      </c>
      <c r="E601" s="5">
        <f>IF('[1]#source_data'!A604="","",IF('[1]#source_data'!D604="","",'[1]#source_data'!D604))</f>
        <v>5294</v>
      </c>
      <c r="F601" s="5">
        <f>IF('[1]#source_data'!A604="","",IF('[1]#source_data'!F604="","",'[1]#source_data'!F604))</f>
        <v>5294</v>
      </c>
      <c r="G601" s="6">
        <f>IF('[1]#source_data'!A604="","",IF('[1]#source_data'!E604="","",'[1]#source_data'!E604))</f>
        <v>45504</v>
      </c>
      <c r="H601" s="4" t="str">
        <f>IF('[1]#source_data'!A604="","",IF(AND(J601="",K601=""),'[1]#fixed_data'!$B$4&amp;SUBSTITUTE(I601," ","-"),IF(J601="","GB-COH-"&amp;K601,IF(LEFT(J601,2)="SC","GB-SC-"&amp;J601,IF(AND(LEFT(J601,1)="1",LEN(J601)=6),"GB-NIC-"&amp;J601,IF(LEFT(J601,3)="NIC","GB-NIC-"&amp;SUBSTITUTE(J601,"NIC",""),IF(LEFT(J601,1)="X","GB-REV-"&amp;J601,"GB-CHC-"&amp;J601)))))))</f>
        <v>GB-CHC-1179981</v>
      </c>
      <c r="I601" s="4" t="str">
        <f>IF('[1]#source_data'!A604="","",IF('[1]#source_data'!G604="","",'[1]#source_data'!G604))</f>
        <v>Hammersmith and Fulham Youth Zone</v>
      </c>
      <c r="J601" s="4">
        <f>IF('[1]#source_data'!A604="","",IF(ISBLANK('[1]#source_data'!H604),"",'[1]#source_data'!H604))</f>
        <v>1179981</v>
      </c>
      <c r="K601" s="4" t="str">
        <f>IF('[1]#source_data'!A604="","",IF('[1]#source_data'!I604="","",TEXT('[1]#source_data'!I604,"00000000")))</f>
        <v/>
      </c>
      <c r="L601" s="4" t="str">
        <f>IF('[1]#source_data'!A604="","",'[1]#fixed_data'!$B$5)</f>
        <v>GB-CHC-1152596</v>
      </c>
      <c r="M601" s="4" t="str">
        <f>IF('[1]#source_data'!A604="","",'[1]#fixed_data'!$B$6)</f>
        <v>The Berkeley Foundation</v>
      </c>
      <c r="N601" s="4" t="str">
        <f>IF('[1]#source_data'!A604="","",IF('[1]#source_data'!J604="","",'[1]#source_data'!J604))</f>
        <v>Unrestricted funding</v>
      </c>
      <c r="O601" s="4" t="str">
        <f>IF('[1]#source_data'!A604="","",IF('[1]#source_data'!K604="","",'[1]#source_data'!K604))</f>
        <v>London</v>
      </c>
      <c r="P601" s="4" t="str">
        <f>IF('[1]#source_data'!A604="","",IF(O601="","",VLOOKUP(O601,[1]!Table2[#All],2,FALSE)))</f>
        <v>E12000007</v>
      </c>
      <c r="Q601" s="4" t="str">
        <f>IF('[1]#source_data'!A604="","",IF(O601="","",VLOOKUP(O601,[1]!Table2[#All],3,FALSE)))</f>
        <v>RGN/GOR</v>
      </c>
      <c r="R601" s="4" t="str">
        <f>IF('[1]#source_data'!A604="","",IF('[1]#source_data'!L604="","",'[1]#source_data'!L604))</f>
        <v/>
      </c>
      <c r="S601" s="4" t="str">
        <f>IF('[1]#source_data'!A604="","",IF(R601="","",VLOOKUP(R601,[1]!Table2[#All],2,FALSE)))</f>
        <v/>
      </c>
      <c r="T601" s="4" t="str">
        <f>IF('[1]#source_data'!A604="","",IF(R601="","",VLOOKUP(R601,[1]!Table2[#All],3,FALSE)))</f>
        <v/>
      </c>
      <c r="U601" s="4" t="str">
        <f>IF('[1]#source_data'!A604="","",IF('[1]#source_data'!M604="","",'[1]#source_data'!M604))</f>
        <v/>
      </c>
      <c r="V601" s="4" t="str">
        <f>IF('[1]#source_data'!A604="","",IF(U601="","",VLOOKUP(U601,[1]!Table2[#All],2,FALSE)))</f>
        <v/>
      </c>
      <c r="W601" s="4" t="str">
        <f>IF('[1]#source_data'!A604="","",IF(U601="","",VLOOKUP(U601,[1]!Table2[#All],3,FALSE)))</f>
        <v/>
      </c>
      <c r="X601" s="4" t="str">
        <f>IF('[1]#source_data'!A604="","",IF('[1]#source_data'!N604="","",'[1]#source_data'!N604))</f>
        <v/>
      </c>
      <c r="Y601" s="4" t="str">
        <f>IF('[1]#source_data'!A604="","",IF(X601="","",VLOOKUP(X601,[1]!Table2[#All],2,FALSE)))</f>
        <v/>
      </c>
      <c r="Z601" s="4" t="str">
        <f>IF('[1]#source_data'!A604="","",IF(X601="","",VLOOKUP(X601,[1]!Table2[#All],3,FALSE)))</f>
        <v/>
      </c>
      <c r="AA601" s="7">
        <f ca="1">IF('[1]#source_data'!A604="","",'[1]#fixed_data'!$B$7)</f>
        <v>46079</v>
      </c>
      <c r="AB601" s="4" t="str">
        <f>IF('[1]#source_data'!A604="","",'[1]#fixed_data'!$B$8)</f>
        <v>https://www.berkeleyfoundation.org.uk/</v>
      </c>
      <c r="AC601" s="4">
        <f>IF('[1]#source_data'!A604="","",IF('[1]#source_data'!O604="","",'[1]#source_data'!O604))</f>
        <v>0</v>
      </c>
    </row>
    <row r="602" spans="1:29" x14ac:dyDescent="0.25">
      <c r="A602" s="4" t="str">
        <f>IF('[1]#source_data'!A605="","",CONCATENATE('[1]#fixed_data'!$B$2&amp;'[1]#source_data'!A605))</f>
        <v>360G-BerkeleyFdn-360G-BerkeleyFdn-FG1395</v>
      </c>
      <c r="B602" s="4" t="str">
        <f>IF('[1]#source_data'!A605="","",IF('[1]#source_data'!B605="","",'[1]#source_data'!B605))</f>
        <v>Match funding payment</v>
      </c>
      <c r="C602" s="4" t="str">
        <f>IF('[1]#source_data'!A605="","",IF('[1]#source_data'!C605="","",'[1]#source_data'!C605))</f>
        <v xml:space="preserve">Unrestricted grant provided to partner charities on a quarterly basis to match staff fundraising, volunteering time and donations through payroll giving, in line with the Berkeley Foundation's match funding policy. </v>
      </c>
      <c r="D602" s="4" t="str">
        <f>IF('[1]#source_data'!A605="","",'[1]#fixed_data'!$B$3)</f>
        <v>GBP</v>
      </c>
      <c r="E602" s="5">
        <f>IF('[1]#source_data'!A605="","",IF('[1]#source_data'!D605="","",'[1]#source_data'!D605))</f>
        <v>1432</v>
      </c>
      <c r="F602" s="5">
        <f>IF('[1]#source_data'!A605="","",IF('[1]#source_data'!F605="","",'[1]#source_data'!F605))</f>
        <v>1432</v>
      </c>
      <c r="G602" s="6">
        <f>IF('[1]#source_data'!A605="","",IF('[1]#source_data'!E605="","",'[1]#source_data'!E605))</f>
        <v>45504</v>
      </c>
      <c r="H602" s="4" t="str">
        <f>IF('[1]#source_data'!A605="","",IF(AND(J602="",K602=""),'[1]#fixed_data'!$B$4&amp;SUBSTITUTE(I602," ","-"),IF(J602="","GB-COH-"&amp;K602,IF(LEFT(J602,2)="SC","GB-SC-"&amp;J602,IF(AND(LEFT(J602,1)="1",LEN(J602)=6),"GB-NIC-"&amp;J602,IF(LEFT(J602,3)="NIC","GB-NIC-"&amp;SUBSTITUTE(J602,"NIC",""),IF(LEFT(J602,1)="X","GB-REV-"&amp;J602,"GB-CHC-"&amp;J602)))))))</f>
        <v>GB-CHC-1116714</v>
      </c>
      <c r="I602" s="4" t="str">
        <f>IF('[1]#source_data'!A605="","",IF('[1]#source_data'!G605="","",'[1]#source_data'!G605))</f>
        <v>Action for Carers</v>
      </c>
      <c r="J602" s="4">
        <f>IF('[1]#source_data'!A605="","",IF(ISBLANK('[1]#source_data'!H605),"",'[1]#source_data'!H605))</f>
        <v>1116714</v>
      </c>
      <c r="K602" s="4" t="str">
        <f>IF('[1]#source_data'!A605="","",IF('[1]#source_data'!I605="","",TEXT('[1]#source_data'!I605,"00000000")))</f>
        <v/>
      </c>
      <c r="L602" s="4" t="str">
        <f>IF('[1]#source_data'!A605="","",'[1]#fixed_data'!$B$5)</f>
        <v>GB-CHC-1152596</v>
      </c>
      <c r="M602" s="4" t="str">
        <f>IF('[1]#source_data'!A605="","",'[1]#fixed_data'!$B$6)</f>
        <v>The Berkeley Foundation</v>
      </c>
      <c r="N602" s="4" t="str">
        <f>IF('[1]#source_data'!A605="","",IF('[1]#source_data'!J605="","",'[1]#source_data'!J605))</f>
        <v>Unrestricted funding</v>
      </c>
      <c r="O602" s="4" t="str">
        <f>IF('[1]#source_data'!A605="","",IF('[1]#source_data'!K605="","",'[1]#source_data'!K605))</f>
        <v>South East England</v>
      </c>
      <c r="P602" s="4" t="str">
        <f>IF('[1]#source_data'!A605="","",IF(O602="","",VLOOKUP(O602,[1]!Table2[#All],2,FALSE)))</f>
        <v>E12000008</v>
      </c>
      <c r="Q602" s="4" t="str">
        <f>IF('[1]#source_data'!A605="","",IF(O602="","",VLOOKUP(O602,[1]!Table2[#All],3,FALSE)))</f>
        <v>RGN/GOR</v>
      </c>
      <c r="R602" s="4" t="str">
        <f>IF('[1]#source_data'!A605="","",IF('[1]#source_data'!L605="","",'[1]#source_data'!L605))</f>
        <v/>
      </c>
      <c r="S602" s="4" t="str">
        <f>IF('[1]#source_data'!A605="","",IF(R602="","",VLOOKUP(R602,[1]!Table2[#All],2,FALSE)))</f>
        <v/>
      </c>
      <c r="T602" s="4" t="str">
        <f>IF('[1]#source_data'!A605="","",IF(R602="","",VLOOKUP(R602,[1]!Table2[#All],3,FALSE)))</f>
        <v/>
      </c>
      <c r="U602" s="4" t="str">
        <f>IF('[1]#source_data'!A605="","",IF('[1]#source_data'!M605="","",'[1]#source_data'!M605))</f>
        <v/>
      </c>
      <c r="V602" s="4" t="str">
        <f>IF('[1]#source_data'!A605="","",IF(U602="","",VLOOKUP(U602,[1]!Table2[#All],2,FALSE)))</f>
        <v/>
      </c>
      <c r="W602" s="4" t="str">
        <f>IF('[1]#source_data'!A605="","",IF(U602="","",VLOOKUP(U602,[1]!Table2[#All],3,FALSE)))</f>
        <v/>
      </c>
      <c r="X602" s="4" t="str">
        <f>IF('[1]#source_data'!A605="","",IF('[1]#source_data'!N605="","",'[1]#source_data'!N605))</f>
        <v/>
      </c>
      <c r="Y602" s="4" t="str">
        <f>IF('[1]#source_data'!A605="","",IF(X602="","",VLOOKUP(X602,[1]!Table2[#All],2,FALSE)))</f>
        <v/>
      </c>
      <c r="Z602" s="4" t="str">
        <f>IF('[1]#source_data'!A605="","",IF(X602="","",VLOOKUP(X602,[1]!Table2[#All],3,FALSE)))</f>
        <v/>
      </c>
      <c r="AA602" s="7">
        <f ca="1">IF('[1]#source_data'!A605="","",'[1]#fixed_data'!$B$7)</f>
        <v>46079</v>
      </c>
      <c r="AB602" s="4" t="str">
        <f>IF('[1]#source_data'!A605="","",'[1]#fixed_data'!$B$8)</f>
        <v>https://www.berkeleyfoundation.org.uk/</v>
      </c>
      <c r="AC602" s="4">
        <f>IF('[1]#source_data'!A605="","",IF('[1]#source_data'!O605="","",'[1]#source_data'!O605))</f>
        <v>0</v>
      </c>
    </row>
    <row r="603" spans="1:29" x14ac:dyDescent="0.25">
      <c r="A603" s="4" t="str">
        <f>IF('[1]#source_data'!A606="","",CONCATENATE('[1]#fixed_data'!$B$2&amp;'[1]#source_data'!A606))</f>
        <v>360G-BerkeleyFdn-FG1396</v>
      </c>
      <c r="B603" s="4" t="str">
        <f>IF('[1]#source_data'!A606="","",IF('[1]#source_data'!B606="","",'[1]#source_data'!B606))</f>
        <v>Match funding payment</v>
      </c>
      <c r="C603" s="4" t="str">
        <f>IF('[1]#source_data'!A606="","",IF('[1]#source_data'!C606="","",'[1]#source_data'!C606))</f>
        <v xml:space="preserve">Unrestricted grant provided to partner charities on a quarterly basis to match staff fundraising, volunteering time and donations through payroll giving, in line with the Berkeley Foundation's match funding policy. </v>
      </c>
      <c r="D603" s="4" t="str">
        <f>IF('[1]#source_data'!A606="","",'[1]#fixed_data'!$B$3)</f>
        <v>GBP</v>
      </c>
      <c r="E603" s="5">
        <f>IF('[1]#source_data'!A606="","",IF('[1]#source_data'!D606="","",'[1]#source_data'!D606))</f>
        <v>8043.5</v>
      </c>
      <c r="F603" s="5">
        <f>IF('[1]#source_data'!A606="","",IF('[1]#source_data'!F606="","",'[1]#source_data'!F606))</f>
        <v>8043.5</v>
      </c>
      <c r="G603" s="6">
        <f>IF('[1]#source_data'!A606="","",IF('[1]#source_data'!E606="","",'[1]#source_data'!E606))</f>
        <v>45504</v>
      </c>
      <c r="H603" s="4" t="str">
        <f>IF('[1]#source_data'!A606="","",IF(AND(J603="",K603=""),'[1]#fixed_data'!$B$4&amp;SUBSTITUTE(I603," ","-"),IF(J603="","GB-COH-"&amp;K603,IF(LEFT(J603,2)="SC","GB-SC-"&amp;J603,IF(AND(LEFT(J603,1)="1",LEN(J603)=6),"GB-NIC-"&amp;J603,IF(LEFT(J603,3)="NIC","GB-NIC-"&amp;SUBSTITUTE(J603,"NIC",""),IF(LEFT(J603,1)="X","GB-REV-"&amp;J603,"GB-CHC-"&amp;J603)))))))</f>
        <v>GB-CHC-1082947</v>
      </c>
      <c r="I603" s="4" t="str">
        <f>IF('[1]#source_data'!A606="","",IF('[1]#source_data'!G606="","",'[1]#source_data'!G606))</f>
        <v>Crisis</v>
      </c>
      <c r="J603" s="4">
        <f>IF('[1]#source_data'!A606="","",IF(ISBLANK('[1]#source_data'!H606),"",'[1]#source_data'!H606))</f>
        <v>1082947</v>
      </c>
      <c r="K603" s="4" t="str">
        <f>IF('[1]#source_data'!A606="","",IF('[1]#source_data'!I606="","",TEXT('[1]#source_data'!I606,"00000000")))</f>
        <v/>
      </c>
      <c r="L603" s="4" t="str">
        <f>IF('[1]#source_data'!A606="","",'[1]#fixed_data'!$B$5)</f>
        <v>GB-CHC-1152596</v>
      </c>
      <c r="M603" s="4" t="str">
        <f>IF('[1]#source_data'!A606="","",'[1]#fixed_data'!$B$6)</f>
        <v>The Berkeley Foundation</v>
      </c>
      <c r="N603" s="4" t="str">
        <f>IF('[1]#source_data'!A606="","",IF('[1]#source_data'!J606="","",'[1]#source_data'!J606))</f>
        <v>Unrestricted funding</v>
      </c>
      <c r="O603" s="4" t="str">
        <f>IF('[1]#source_data'!A606="","",IF('[1]#source_data'!K606="","",'[1]#source_data'!K606))</f>
        <v>London</v>
      </c>
      <c r="P603" s="4" t="str">
        <f>IF('[1]#source_data'!A606="","",IF(O603="","",VLOOKUP(O603,[1]!Table2[#All],2,FALSE)))</f>
        <v>E12000007</v>
      </c>
      <c r="Q603" s="4" t="str">
        <f>IF('[1]#source_data'!A606="","",IF(O603="","",VLOOKUP(O603,[1]!Table2[#All],3,FALSE)))</f>
        <v>RGN/GOR</v>
      </c>
      <c r="R603" s="4" t="str">
        <f>IF('[1]#source_data'!A606="","",IF('[1]#source_data'!L606="","",'[1]#source_data'!L606))</f>
        <v/>
      </c>
      <c r="S603" s="4" t="str">
        <f>IF('[1]#source_data'!A606="","",IF(R603="","",VLOOKUP(R603,[1]!Table2[#All],2,FALSE)))</f>
        <v/>
      </c>
      <c r="T603" s="4" t="str">
        <f>IF('[1]#source_data'!A606="","",IF(R603="","",VLOOKUP(R603,[1]!Table2[#All],3,FALSE)))</f>
        <v/>
      </c>
      <c r="U603" s="4" t="str">
        <f>IF('[1]#source_data'!A606="","",IF('[1]#source_data'!M606="","",'[1]#source_data'!M606))</f>
        <v/>
      </c>
      <c r="V603" s="4" t="str">
        <f>IF('[1]#source_data'!A606="","",IF(U603="","",VLOOKUP(U603,[1]!Table2[#All],2,FALSE)))</f>
        <v/>
      </c>
      <c r="W603" s="4" t="str">
        <f>IF('[1]#source_data'!A606="","",IF(U603="","",VLOOKUP(U603,[1]!Table2[#All],3,FALSE)))</f>
        <v/>
      </c>
      <c r="X603" s="4" t="str">
        <f>IF('[1]#source_data'!A606="","",IF('[1]#source_data'!N606="","",'[1]#source_data'!N606))</f>
        <v/>
      </c>
      <c r="Y603" s="4" t="str">
        <f>IF('[1]#source_data'!A606="","",IF(X603="","",VLOOKUP(X603,[1]!Table2[#All],2,FALSE)))</f>
        <v/>
      </c>
      <c r="Z603" s="4" t="str">
        <f>IF('[1]#source_data'!A606="","",IF(X603="","",VLOOKUP(X603,[1]!Table2[#All],3,FALSE)))</f>
        <v/>
      </c>
      <c r="AA603" s="7">
        <f ca="1">IF('[1]#source_data'!A606="","",'[1]#fixed_data'!$B$7)</f>
        <v>46079</v>
      </c>
      <c r="AB603" s="4" t="str">
        <f>IF('[1]#source_data'!A606="","",'[1]#fixed_data'!$B$8)</f>
        <v>https://www.berkeleyfoundation.org.uk/</v>
      </c>
      <c r="AC603" s="4">
        <f>IF('[1]#source_data'!A606="","",IF('[1]#source_data'!O606="","",'[1]#source_data'!O606))</f>
        <v>0</v>
      </c>
    </row>
    <row r="604" spans="1:29" x14ac:dyDescent="0.25">
      <c r="A604" s="4" t="str">
        <f>IF('[1]#source_data'!A607="","",CONCATENATE('[1]#fixed_data'!$B$2&amp;'[1]#source_data'!A607))</f>
        <v>360G-BerkeleyFdn-360G-BerkeleyFdn-FG1397</v>
      </c>
      <c r="B604" s="4" t="str">
        <f>IF('[1]#source_data'!A607="","",IF('[1]#source_data'!B607="","",'[1]#source_data'!B607))</f>
        <v>Match funding payment</v>
      </c>
      <c r="C604" s="4" t="str">
        <f>IF('[1]#source_data'!A607="","",IF('[1]#source_data'!C607="","",'[1]#source_data'!C607))</f>
        <v xml:space="preserve">Unrestricted grant provided to partner charities on a quarterly basis to match staff fundraising, volunteering time and donations through payroll giving, in line with the Berkeley Foundation's match funding policy. </v>
      </c>
      <c r="D604" s="4" t="str">
        <f>IF('[1]#source_data'!A607="","",'[1]#fixed_data'!$B$3)</f>
        <v>GBP</v>
      </c>
      <c r="E604" s="5">
        <f>IF('[1]#source_data'!A607="","",IF('[1]#source_data'!D607="","",'[1]#source_data'!D607))</f>
        <v>4017.5</v>
      </c>
      <c r="F604" s="5">
        <f>IF('[1]#source_data'!A607="","",IF('[1]#source_data'!F607="","",'[1]#source_data'!F607))</f>
        <v>4017.5</v>
      </c>
      <c r="G604" s="6">
        <f>IF('[1]#source_data'!A607="","",IF('[1]#source_data'!E607="","",'[1]#source_data'!E607))</f>
        <v>45504</v>
      </c>
      <c r="H604" s="4" t="str">
        <f>IF('[1]#source_data'!A607="","",IF(AND(J604="",K604=""),'[1]#fixed_data'!$B$4&amp;SUBSTITUTE(I604," ","-"),IF(J604="","GB-COH-"&amp;K604,IF(LEFT(J604,2)="SC","GB-SC-"&amp;J604,IF(AND(LEFT(J604,1)="1",LEN(J604)=6),"GB-NIC-"&amp;J604,IF(LEFT(J604,3)="NIC","GB-NIC-"&amp;SUBSTITUTE(J604,"NIC",""),IF(LEFT(J604,1)="X","GB-REV-"&amp;J604,"GB-CHC-"&amp;J604)))))))</f>
        <v>GB-CHC-306054</v>
      </c>
      <c r="I604" s="4" t="str">
        <f>IF('[1]#source_data'!A607="","",IF('[1]#source_data'!G607="","",'[1]#source_data'!G607))</f>
        <v>The Lord's Taverners</v>
      </c>
      <c r="J604" s="4">
        <f>IF('[1]#source_data'!A607="","",IF(ISBLANK('[1]#source_data'!H607),"",'[1]#source_data'!H607))</f>
        <v>306054</v>
      </c>
      <c r="K604" s="4" t="str">
        <f>IF('[1]#source_data'!A607="","",IF('[1]#source_data'!I607="","",TEXT('[1]#source_data'!I607,"00000000")))</f>
        <v/>
      </c>
      <c r="L604" s="4" t="str">
        <f>IF('[1]#source_data'!A607="","",'[1]#fixed_data'!$B$5)</f>
        <v>GB-CHC-1152596</v>
      </c>
      <c r="M604" s="4" t="str">
        <f>IF('[1]#source_data'!A607="","",'[1]#fixed_data'!$B$6)</f>
        <v>The Berkeley Foundation</v>
      </c>
      <c r="N604" s="4" t="str">
        <f>IF('[1]#source_data'!A607="","",IF('[1]#source_data'!J607="","",'[1]#source_data'!J607))</f>
        <v>Unrestricted funding</v>
      </c>
      <c r="O604" s="4" t="str">
        <f>IF('[1]#source_data'!A607="","",IF('[1]#source_data'!K607="","",'[1]#source_data'!K607))</f>
        <v>Birmingham</v>
      </c>
      <c r="P604" s="4" t="str">
        <f>IF('[1]#source_data'!A607="","",IF(O604="","",VLOOKUP(O604,[1]!Table2[#All],2,FALSE)))</f>
        <v>E08000025</v>
      </c>
      <c r="Q604" s="4" t="str">
        <f>IF('[1]#source_data'!A607="","",IF(O604="","",VLOOKUP(O604,[1]!Table2[#All],3,FALSE)))</f>
        <v>MD</v>
      </c>
      <c r="R604" s="4" t="str">
        <f>IF('[1]#source_data'!A607="","",IF('[1]#source_data'!L607="","",'[1]#source_data'!L607))</f>
        <v>London</v>
      </c>
      <c r="S604" s="4" t="str">
        <f>IF('[1]#source_data'!A607="","",IF(R604="","",VLOOKUP(R604,[1]!Table2[#All],2,FALSE)))</f>
        <v>E12000007</v>
      </c>
      <c r="T604" s="4" t="str">
        <f>IF('[1]#source_data'!A607="","",IF(R604="","",VLOOKUP(R604,[1]!Table2[#All],3,FALSE)))</f>
        <v>RGN/GOR</v>
      </c>
      <c r="U604" s="4" t="str">
        <f>IF('[1]#source_data'!A607="","",IF('[1]#source_data'!M607="","",'[1]#source_data'!M607))</f>
        <v>South East England</v>
      </c>
      <c r="V604" s="4" t="str">
        <f>IF('[1]#source_data'!A607="","",IF(U604="","",VLOOKUP(U604,[1]!Table2[#All],2,FALSE)))</f>
        <v>E12000008</v>
      </c>
      <c r="W604" s="4" t="str">
        <f>IF('[1]#source_data'!A607="","",IF(U604="","",VLOOKUP(U604,[1]!Table2[#All],3,FALSE)))</f>
        <v>RGN/GOR</v>
      </c>
      <c r="X604" s="4" t="str">
        <f>IF('[1]#source_data'!A607="","",IF('[1]#source_data'!N607="","",'[1]#source_data'!N607))</f>
        <v/>
      </c>
      <c r="Y604" s="4" t="str">
        <f>IF('[1]#source_data'!A607="","",IF(X604="","",VLOOKUP(X604,[1]!Table2[#All],2,FALSE)))</f>
        <v/>
      </c>
      <c r="Z604" s="4" t="str">
        <f>IF('[1]#source_data'!A607="","",IF(X604="","",VLOOKUP(X604,[1]!Table2[#All],3,FALSE)))</f>
        <v/>
      </c>
      <c r="AA604" s="7">
        <f ca="1">IF('[1]#source_data'!A607="","",'[1]#fixed_data'!$B$7)</f>
        <v>46079</v>
      </c>
      <c r="AB604" s="4" t="str">
        <f>IF('[1]#source_data'!A607="","",'[1]#fixed_data'!$B$8)</f>
        <v>https://www.berkeleyfoundation.org.uk/</v>
      </c>
      <c r="AC604" s="4">
        <f>IF('[1]#source_data'!A607="","",IF('[1]#source_data'!O607="","",'[1]#source_data'!O607))</f>
        <v>0</v>
      </c>
    </row>
    <row r="605" spans="1:29" x14ac:dyDescent="0.25">
      <c r="A605" s="4" t="str">
        <f>IF('[1]#source_data'!A608="","",CONCATENATE('[1]#fixed_data'!$B$2&amp;'[1]#source_data'!A608))</f>
        <v>360G-BerkeleyFdn-360G-BerkeleyFdn-FG1398</v>
      </c>
      <c r="B605" s="4" t="str">
        <f>IF('[1]#source_data'!A608="","",IF('[1]#source_data'!B608="","",'[1]#source_data'!B608))</f>
        <v>Match funding payment</v>
      </c>
      <c r="C605" s="4" t="str">
        <f>IF('[1]#source_data'!A608="","",IF('[1]#source_data'!C608="","",'[1]#source_data'!C608))</f>
        <v xml:space="preserve">Unrestricted grant provided to partner charities on a quarterly basis to match staff fundraising, volunteering time and donations through payroll giving, in line with the Berkeley Foundation's match funding policy. </v>
      </c>
      <c r="D605" s="4" t="str">
        <f>IF('[1]#source_data'!A608="","",'[1]#fixed_data'!$B$3)</f>
        <v>GBP</v>
      </c>
      <c r="E605" s="5">
        <f>IF('[1]#source_data'!A608="","",IF('[1]#source_data'!D608="","",'[1]#source_data'!D608))</f>
        <v>4868.5</v>
      </c>
      <c r="F605" s="5">
        <f>IF('[1]#source_data'!A608="","",IF('[1]#source_data'!F608="","",'[1]#source_data'!F608))</f>
        <v>4868.5</v>
      </c>
      <c r="G605" s="6">
        <f>IF('[1]#source_data'!A608="","",IF('[1]#source_data'!E608="","",'[1]#source_data'!E608))</f>
        <v>45504</v>
      </c>
      <c r="H605" s="4" t="str">
        <f>IF('[1]#source_data'!A608="","",IF(AND(J605="",K605=""),'[1]#fixed_data'!$B$4&amp;SUBSTITUTE(I605," ","-"),IF(J605="","GB-COH-"&amp;K605,IF(LEFT(J605,2)="SC","GB-SC-"&amp;J605,IF(AND(LEFT(J605,1)="1",LEN(J605)=6),"GB-NIC-"&amp;J605,IF(LEFT(J605,3)="NIC","GB-NIC-"&amp;SUBSTITUTE(J605,"NIC",""),IF(LEFT(J605,1)="X","GB-REV-"&amp;J605,"GB-CHC-"&amp;J605)))))))</f>
        <v>GB-CHC-1046047</v>
      </c>
      <c r="I605" s="4" t="str">
        <f>IF('[1]#source_data'!A608="","",IF('[1]#source_data'!G608="","",'[1]#source_data'!G608))</f>
        <v>The Change Foundation</v>
      </c>
      <c r="J605" s="4">
        <f>IF('[1]#source_data'!A608="","",IF(ISBLANK('[1]#source_data'!H608),"",'[1]#source_data'!H608))</f>
        <v>1046047</v>
      </c>
      <c r="K605" s="4" t="str">
        <f>IF('[1]#source_data'!A608="","",IF('[1]#source_data'!I608="","",TEXT('[1]#source_data'!I608,"00000000")))</f>
        <v/>
      </c>
      <c r="L605" s="4" t="str">
        <f>IF('[1]#source_data'!A608="","",'[1]#fixed_data'!$B$5)</f>
        <v>GB-CHC-1152596</v>
      </c>
      <c r="M605" s="4" t="str">
        <f>IF('[1]#source_data'!A608="","",'[1]#fixed_data'!$B$6)</f>
        <v>The Berkeley Foundation</v>
      </c>
      <c r="N605" s="4" t="str">
        <f>IF('[1]#source_data'!A608="","",IF('[1]#source_data'!J608="","",'[1]#source_data'!J608))</f>
        <v>Unrestricted funding</v>
      </c>
      <c r="O605" s="4" t="str">
        <f>IF('[1]#source_data'!A608="","",IF('[1]#source_data'!K608="","",'[1]#source_data'!K608))</f>
        <v>Birmingham</v>
      </c>
      <c r="P605" s="4" t="str">
        <f>IF('[1]#source_data'!A608="","",IF(O605="","",VLOOKUP(O605,[1]!Table2[#All],2,FALSE)))</f>
        <v>E08000025</v>
      </c>
      <c r="Q605" s="4" t="str">
        <f>IF('[1]#source_data'!A608="","",IF(O605="","",VLOOKUP(O605,[1]!Table2[#All],3,FALSE)))</f>
        <v>MD</v>
      </c>
      <c r="R605" s="4" t="str">
        <f>IF('[1]#source_data'!A608="","",IF('[1]#source_data'!L608="","",'[1]#source_data'!L608))</f>
        <v>London</v>
      </c>
      <c r="S605" s="4" t="str">
        <f>IF('[1]#source_data'!A608="","",IF(R605="","",VLOOKUP(R605,[1]!Table2[#All],2,FALSE)))</f>
        <v>E12000007</v>
      </c>
      <c r="T605" s="4" t="str">
        <f>IF('[1]#source_data'!A608="","",IF(R605="","",VLOOKUP(R605,[1]!Table2[#All],3,FALSE)))</f>
        <v>RGN/GOR</v>
      </c>
      <c r="U605" s="4" t="str">
        <f>IF('[1]#source_data'!A608="","",IF('[1]#source_data'!M608="","",'[1]#source_data'!M608))</f>
        <v/>
      </c>
      <c r="V605" s="4" t="str">
        <f>IF('[1]#source_data'!A608="","",IF(U605="","",VLOOKUP(U605,[1]!Table2[#All],2,FALSE)))</f>
        <v/>
      </c>
      <c r="W605" s="4" t="str">
        <f>IF('[1]#source_data'!A608="","",IF(U605="","",VLOOKUP(U605,[1]!Table2[#All],3,FALSE)))</f>
        <v/>
      </c>
      <c r="X605" s="4" t="str">
        <f>IF('[1]#source_data'!A608="","",IF('[1]#source_data'!N608="","",'[1]#source_data'!N608))</f>
        <v/>
      </c>
      <c r="Y605" s="4" t="str">
        <f>IF('[1]#source_data'!A608="","",IF(X605="","",VLOOKUP(X605,[1]!Table2[#All],2,FALSE)))</f>
        <v/>
      </c>
      <c r="Z605" s="4" t="str">
        <f>IF('[1]#source_data'!A608="","",IF(X605="","",VLOOKUP(X605,[1]!Table2[#All],3,FALSE)))</f>
        <v/>
      </c>
      <c r="AA605" s="7">
        <f ca="1">IF('[1]#source_data'!A608="","",'[1]#fixed_data'!$B$7)</f>
        <v>46079</v>
      </c>
      <c r="AB605" s="4" t="str">
        <f>IF('[1]#source_data'!A608="","",'[1]#fixed_data'!$B$8)</f>
        <v>https://www.berkeleyfoundation.org.uk/</v>
      </c>
      <c r="AC605" s="4">
        <f>IF('[1]#source_data'!A608="","",IF('[1]#source_data'!O608="","",'[1]#source_data'!O608))</f>
        <v>0</v>
      </c>
    </row>
    <row r="606" spans="1:29" x14ac:dyDescent="0.25">
      <c r="A606" s="4" t="str">
        <f>IF('[1]#source_data'!A609="","",CONCATENATE('[1]#fixed_data'!$B$2&amp;'[1]#source_data'!A609))</f>
        <v>360G-BerkeleyFdn-360G-BerkeleyFdn-FG1399</v>
      </c>
      <c r="B606" s="4" t="str">
        <f>IF('[1]#source_data'!A609="","",IF('[1]#source_data'!B609="","",'[1]#source_data'!B609))</f>
        <v>Match funding payment</v>
      </c>
      <c r="C606" s="4" t="str">
        <f>IF('[1]#source_data'!A609="","",IF('[1]#source_data'!C609="","",'[1]#source_data'!C609))</f>
        <v xml:space="preserve">Unrestricted grant provided to partner charities on a quarterly basis to match staff fundraising, volunteering time and donations through payroll giving, in line with the Berkeley Foundation's match funding policy. </v>
      </c>
      <c r="D606" s="4" t="str">
        <f>IF('[1]#source_data'!A609="","",'[1]#fixed_data'!$B$3)</f>
        <v>GBP</v>
      </c>
      <c r="E606" s="5">
        <f>IF('[1]#source_data'!A609="","",IF('[1]#source_data'!D609="","",'[1]#source_data'!D609))</f>
        <v>201.25</v>
      </c>
      <c r="F606" s="5">
        <f>IF('[1]#source_data'!A609="","",IF('[1]#source_data'!F609="","",'[1]#source_data'!F609))</f>
        <v>201.25</v>
      </c>
      <c r="G606" s="6">
        <f>IF('[1]#source_data'!A609="","",IF('[1]#source_data'!E609="","",'[1]#source_data'!E609))</f>
        <v>45504</v>
      </c>
      <c r="H606" s="4" t="str">
        <f>IF('[1]#source_data'!A609="","",IF(AND(J606="",K606=""),'[1]#fixed_data'!$B$4&amp;SUBSTITUTE(I606," ","-"),IF(J606="","GB-COH-"&amp;K606,IF(LEFT(J606,2)="SC","GB-SC-"&amp;J606,IF(AND(LEFT(J606,1)="1",LEN(J606)=6),"GB-NIC-"&amp;J606,IF(LEFT(J606,3)="NIC","GB-NIC-"&amp;SUBSTITUTE(J606,"NIC",""),IF(LEFT(J606,1)="X","GB-REV-"&amp;J606,"GB-CHC-"&amp;J606)))))))</f>
        <v>GB-CHC-1124833</v>
      </c>
      <c r="I606" s="4" t="str">
        <f>IF('[1]#source_data'!A609="","",IF('[1]#source_data'!G609="","",'[1]#source_data'!G609))</f>
        <v>Mayor's Fund for London</v>
      </c>
      <c r="J606" s="4">
        <f>IF('[1]#source_data'!A609="","",IF(ISBLANK('[1]#source_data'!H609),"",'[1]#source_data'!H609))</f>
        <v>1124833</v>
      </c>
      <c r="K606" s="4" t="str">
        <f>IF('[1]#source_data'!A609="","",IF('[1]#source_data'!I609="","",TEXT('[1]#source_data'!I609,"00000000")))</f>
        <v/>
      </c>
      <c r="L606" s="4" t="str">
        <f>IF('[1]#source_data'!A609="","",'[1]#fixed_data'!$B$5)</f>
        <v>GB-CHC-1152596</v>
      </c>
      <c r="M606" s="4" t="str">
        <f>IF('[1]#source_data'!A609="","",'[1]#fixed_data'!$B$6)</f>
        <v>The Berkeley Foundation</v>
      </c>
      <c r="N606" s="4" t="str">
        <f>IF('[1]#source_data'!A609="","",IF('[1]#source_data'!J609="","",'[1]#source_data'!J609))</f>
        <v>Unrestricted funding</v>
      </c>
      <c r="O606" s="4" t="str">
        <f>IF('[1]#source_data'!A609="","",IF('[1]#source_data'!K609="","",'[1]#source_data'!K609))</f>
        <v>London</v>
      </c>
      <c r="P606" s="4" t="str">
        <f>IF('[1]#source_data'!A609="","",IF(O606="","",VLOOKUP(O606,[1]!Table2[#All],2,FALSE)))</f>
        <v>E12000007</v>
      </c>
      <c r="Q606" s="4" t="str">
        <f>IF('[1]#source_data'!A609="","",IF(O606="","",VLOOKUP(O606,[1]!Table2[#All],3,FALSE)))</f>
        <v>RGN/GOR</v>
      </c>
      <c r="R606" s="4" t="str">
        <f>IF('[1]#source_data'!A609="","",IF('[1]#source_data'!L609="","",'[1]#source_data'!L609))</f>
        <v/>
      </c>
      <c r="S606" s="4" t="str">
        <f>IF('[1]#source_data'!A609="","",IF(R606="","",VLOOKUP(R606,[1]!Table2[#All],2,FALSE)))</f>
        <v/>
      </c>
      <c r="T606" s="4" t="str">
        <f>IF('[1]#source_data'!A609="","",IF(R606="","",VLOOKUP(R606,[1]!Table2[#All],3,FALSE)))</f>
        <v/>
      </c>
      <c r="U606" s="4" t="str">
        <f>IF('[1]#source_data'!A609="","",IF('[1]#source_data'!M609="","",'[1]#source_data'!M609))</f>
        <v/>
      </c>
      <c r="V606" s="4" t="str">
        <f>IF('[1]#source_data'!A609="","",IF(U606="","",VLOOKUP(U606,[1]!Table2[#All],2,FALSE)))</f>
        <v/>
      </c>
      <c r="W606" s="4" t="str">
        <f>IF('[1]#source_data'!A609="","",IF(U606="","",VLOOKUP(U606,[1]!Table2[#All],3,FALSE)))</f>
        <v/>
      </c>
      <c r="X606" s="4" t="str">
        <f>IF('[1]#source_data'!A609="","",IF('[1]#source_data'!N609="","",'[1]#source_data'!N609))</f>
        <v/>
      </c>
      <c r="Y606" s="4" t="str">
        <f>IF('[1]#source_data'!A609="","",IF(X606="","",VLOOKUP(X606,[1]!Table2[#All],2,FALSE)))</f>
        <v/>
      </c>
      <c r="Z606" s="4" t="str">
        <f>IF('[1]#source_data'!A609="","",IF(X606="","",VLOOKUP(X606,[1]!Table2[#All],3,FALSE)))</f>
        <v/>
      </c>
      <c r="AA606" s="7">
        <f ca="1">IF('[1]#source_data'!A609="","",'[1]#fixed_data'!$B$7)</f>
        <v>46079</v>
      </c>
      <c r="AB606" s="4" t="str">
        <f>IF('[1]#source_data'!A609="","",'[1]#fixed_data'!$B$8)</f>
        <v>https://www.berkeleyfoundation.org.uk/</v>
      </c>
      <c r="AC606" s="4">
        <f>IF('[1]#source_data'!A609="","",IF('[1]#source_data'!O609="","",'[1]#source_data'!O609))</f>
        <v>0</v>
      </c>
    </row>
    <row r="607" spans="1:29" x14ac:dyDescent="0.25">
      <c r="A607" s="4" t="str">
        <f>IF('[1]#source_data'!A610="","",CONCATENATE('[1]#fixed_data'!$B$2&amp;'[1]#source_data'!A610))</f>
        <v>360G-BerkeleyFdn-360G-BerkeleyFdn-FG1400</v>
      </c>
      <c r="B607" s="4" t="str">
        <f>IF('[1]#source_data'!A610="","",IF('[1]#source_data'!B610="","",'[1]#source_data'!B610))</f>
        <v>Match funding payment</v>
      </c>
      <c r="C607" s="4" t="str">
        <f>IF('[1]#source_data'!A610="","",IF('[1]#source_data'!C610="","",'[1]#source_data'!C610))</f>
        <v xml:space="preserve">Unrestricted grant provided to partner charities on a quarterly basis to match staff fundraising, volunteering time and donations through payroll giving, in line with the Berkeley Foundation's match funding policy. </v>
      </c>
      <c r="D607" s="4" t="str">
        <f>IF('[1]#source_data'!A610="","",'[1]#fixed_data'!$B$3)</f>
        <v>GBP</v>
      </c>
      <c r="E607" s="5">
        <f>IF('[1]#source_data'!A610="","",IF('[1]#source_data'!D610="","",'[1]#source_data'!D610))</f>
        <v>1491</v>
      </c>
      <c r="F607" s="5">
        <f>IF('[1]#source_data'!A610="","",IF('[1]#source_data'!F610="","",'[1]#source_data'!F610))</f>
        <v>1491</v>
      </c>
      <c r="G607" s="6">
        <f>IF('[1]#source_data'!A610="","",IF('[1]#source_data'!E610="","",'[1]#source_data'!E610))</f>
        <v>45504</v>
      </c>
      <c r="H607" s="4" t="str">
        <f>IF('[1]#source_data'!A610="","",IF(AND(J607="",K607=""),'[1]#fixed_data'!$B$4&amp;SUBSTITUTE(I607," ","-"),IF(J607="","GB-COH-"&amp;K607,IF(LEFT(J607,2)="SC","GB-SC-"&amp;J607,IF(AND(LEFT(J607,1)="1",LEN(J607)=6),"GB-NIC-"&amp;J607,IF(LEFT(J607,3)="NIC","GB-NIC-"&amp;SUBSTITUTE(J607,"NIC",""),IF(LEFT(J607,1)="X","GB-REV-"&amp;J607,"GB-CHC-"&amp;J607)))))))</f>
        <v>GB-CHC-1123791</v>
      </c>
      <c r="I607" s="4" t="str">
        <f>IF('[1]#source_data'!A610="","",IF('[1]#source_data'!G610="","",'[1]#source_data'!G610))</f>
        <v>MyBnk</v>
      </c>
      <c r="J607" s="4">
        <f>IF('[1]#source_data'!A610="","",IF(ISBLANK('[1]#source_data'!H610),"",'[1]#source_data'!H610))</f>
        <v>1123791</v>
      </c>
      <c r="K607" s="4" t="str">
        <f>IF('[1]#source_data'!A610="","",IF('[1]#source_data'!I610="","",TEXT('[1]#source_data'!I610,"00000000")))</f>
        <v/>
      </c>
      <c r="L607" s="4" t="str">
        <f>IF('[1]#source_data'!A610="","",'[1]#fixed_data'!$B$5)</f>
        <v>GB-CHC-1152596</v>
      </c>
      <c r="M607" s="4" t="str">
        <f>IF('[1]#source_data'!A610="","",'[1]#fixed_data'!$B$6)</f>
        <v>The Berkeley Foundation</v>
      </c>
      <c r="N607" s="4" t="str">
        <f>IF('[1]#source_data'!A610="","",IF('[1]#source_data'!J610="","",'[1]#source_data'!J610))</f>
        <v>Unrestricted funding</v>
      </c>
      <c r="O607" s="4" t="str">
        <f>IF('[1]#source_data'!A610="","",IF('[1]#source_data'!K610="","",'[1]#source_data'!K610))</f>
        <v>Birmingham</v>
      </c>
      <c r="P607" s="4" t="str">
        <f>IF('[1]#source_data'!A610="","",IF(O607="","",VLOOKUP(O607,[1]!Table2[#All],2,FALSE)))</f>
        <v>E08000025</v>
      </c>
      <c r="Q607" s="4" t="str">
        <f>IF('[1]#source_data'!A610="","",IF(O607="","",VLOOKUP(O607,[1]!Table2[#All],3,FALSE)))</f>
        <v>MD</v>
      </c>
      <c r="R607" s="4" t="str">
        <f>IF('[1]#source_data'!A610="","",IF('[1]#source_data'!L610="","",'[1]#source_data'!L610))</f>
        <v>London</v>
      </c>
      <c r="S607" s="4" t="str">
        <f>IF('[1]#source_data'!A610="","",IF(R607="","",VLOOKUP(R607,[1]!Table2[#All],2,FALSE)))</f>
        <v>E12000007</v>
      </c>
      <c r="T607" s="4" t="str">
        <f>IF('[1]#source_data'!A610="","",IF(R607="","",VLOOKUP(R607,[1]!Table2[#All],3,FALSE)))</f>
        <v>RGN/GOR</v>
      </c>
      <c r="U607" s="4" t="str">
        <f>IF('[1]#source_data'!A610="","",IF('[1]#source_data'!M610="","",'[1]#source_data'!M610))</f>
        <v/>
      </c>
      <c r="V607" s="4" t="str">
        <f>IF('[1]#source_data'!A610="","",IF(U607="","",VLOOKUP(U607,[1]!Table2[#All],2,FALSE)))</f>
        <v/>
      </c>
      <c r="W607" s="4" t="str">
        <f>IF('[1]#source_data'!A610="","",IF(U607="","",VLOOKUP(U607,[1]!Table2[#All],3,FALSE)))</f>
        <v/>
      </c>
      <c r="X607" s="4" t="str">
        <f>IF('[1]#source_data'!A610="","",IF('[1]#source_data'!N610="","",'[1]#source_data'!N610))</f>
        <v/>
      </c>
      <c r="Y607" s="4" t="str">
        <f>IF('[1]#source_data'!A610="","",IF(X607="","",VLOOKUP(X607,[1]!Table2[#All],2,FALSE)))</f>
        <v/>
      </c>
      <c r="Z607" s="4" t="str">
        <f>IF('[1]#source_data'!A610="","",IF(X607="","",VLOOKUP(X607,[1]!Table2[#All],3,FALSE)))</f>
        <v/>
      </c>
      <c r="AA607" s="7">
        <f ca="1">IF('[1]#source_data'!A610="","",'[1]#fixed_data'!$B$7)</f>
        <v>46079</v>
      </c>
      <c r="AB607" s="4" t="str">
        <f>IF('[1]#source_data'!A610="","",'[1]#fixed_data'!$B$8)</f>
        <v>https://www.berkeleyfoundation.org.uk/</v>
      </c>
      <c r="AC607" s="4">
        <f>IF('[1]#source_data'!A610="","",IF('[1]#source_data'!O610="","",'[1]#source_data'!O610))</f>
        <v>0</v>
      </c>
    </row>
    <row r="608" spans="1:29" x14ac:dyDescent="0.25">
      <c r="A608" s="4" t="str">
        <f>IF('[1]#source_data'!A611="","",CONCATENATE('[1]#fixed_data'!$B$2&amp;'[1]#source_data'!A611))</f>
        <v>360G-BerkeleyFdn-360G-BerkeleyFdn-FG1401</v>
      </c>
      <c r="B608" s="4" t="str">
        <f>IF('[1]#source_data'!A611="","",IF('[1]#source_data'!B611="","",'[1]#source_data'!B611))</f>
        <v>Match funding payment</v>
      </c>
      <c r="C608" s="4" t="str">
        <f>IF('[1]#source_data'!A611="","",IF('[1]#source_data'!C611="","",'[1]#source_data'!C611))</f>
        <v xml:space="preserve">Unrestricted grant provided to partner charities on a quarterly basis to match staff fundraising, volunteering time and donations through payroll giving, in line with the Berkeley Foundation's match funding policy. </v>
      </c>
      <c r="D608" s="4" t="str">
        <f>IF('[1]#source_data'!A611="","",'[1]#fixed_data'!$B$3)</f>
        <v>GBP</v>
      </c>
      <c r="E608" s="5">
        <f>IF('[1]#source_data'!A611="","",IF('[1]#source_data'!D611="","",'[1]#source_data'!D611))</f>
        <v>7.5</v>
      </c>
      <c r="F608" s="5">
        <f>IF('[1]#source_data'!A611="","",IF('[1]#source_data'!F611="","",'[1]#source_data'!F611))</f>
        <v>7.5</v>
      </c>
      <c r="G608" s="6">
        <f>IF('[1]#source_data'!A611="","",IF('[1]#source_data'!E611="","",'[1]#source_data'!E611))</f>
        <v>45504</v>
      </c>
      <c r="H608" s="4" t="str">
        <f>IF('[1]#source_data'!A611="","",IF(AND(J608="",K608=""),'[1]#fixed_data'!$B$4&amp;SUBSTITUTE(I608," ","-"),IF(J608="","GB-COH-"&amp;K608,IF(LEFT(J608,2)="SC","GB-SC-"&amp;J608,IF(AND(LEFT(J608,1)="1",LEN(J608)=6),"GB-NIC-"&amp;J608,IF(LEFT(J608,3)="NIC","GB-NIC-"&amp;SUBSTITUTE(J608,"NIC",""),IF(LEFT(J608,1)="X","GB-REV-"&amp;J608,"GB-CHC-"&amp;J608)))))))</f>
        <v>GB-CHC-276943</v>
      </c>
      <c r="I608" s="4" t="str">
        <f>IF('[1]#source_data'!A611="","",IF('[1]#source_data'!G611="","",'[1]#source_data'!G611))</f>
        <v>New Horizon Youth Centre</v>
      </c>
      <c r="J608" s="4">
        <f>IF('[1]#source_data'!A611="","",IF(ISBLANK('[1]#source_data'!H611),"",'[1]#source_data'!H611))</f>
        <v>276943</v>
      </c>
      <c r="K608" s="4" t="str">
        <f>IF('[1]#source_data'!A611="","",IF('[1]#source_data'!I611="","",TEXT('[1]#source_data'!I611,"00000000")))</f>
        <v/>
      </c>
      <c r="L608" s="4" t="str">
        <f>IF('[1]#source_data'!A611="","",'[1]#fixed_data'!$B$5)</f>
        <v>GB-CHC-1152596</v>
      </c>
      <c r="M608" s="4" t="str">
        <f>IF('[1]#source_data'!A611="","",'[1]#fixed_data'!$B$6)</f>
        <v>The Berkeley Foundation</v>
      </c>
      <c r="N608" s="4" t="str">
        <f>IF('[1]#source_data'!A611="","",IF('[1]#source_data'!J611="","",'[1]#source_data'!J611))</f>
        <v>Unrestricted funding</v>
      </c>
      <c r="O608" s="4" t="str">
        <f>IF('[1]#source_data'!A611="","",IF('[1]#source_data'!K611="","",'[1]#source_data'!K611))</f>
        <v>London</v>
      </c>
      <c r="P608" s="4" t="str">
        <f>IF('[1]#source_data'!A611="","",IF(O608="","",VLOOKUP(O608,[1]!Table2[#All],2,FALSE)))</f>
        <v>E12000007</v>
      </c>
      <c r="Q608" s="4" t="str">
        <f>IF('[1]#source_data'!A611="","",IF(O608="","",VLOOKUP(O608,[1]!Table2[#All],3,FALSE)))</f>
        <v>RGN/GOR</v>
      </c>
      <c r="R608" s="4" t="str">
        <f>IF('[1]#source_data'!A611="","",IF('[1]#source_data'!L611="","",'[1]#source_data'!L611))</f>
        <v/>
      </c>
      <c r="S608" s="4" t="str">
        <f>IF('[1]#source_data'!A611="","",IF(R608="","",VLOOKUP(R608,[1]!Table2[#All],2,FALSE)))</f>
        <v/>
      </c>
      <c r="T608" s="4" t="str">
        <f>IF('[1]#source_data'!A611="","",IF(R608="","",VLOOKUP(R608,[1]!Table2[#All],3,FALSE)))</f>
        <v/>
      </c>
      <c r="U608" s="4" t="str">
        <f>IF('[1]#source_data'!A611="","",IF('[1]#source_data'!M611="","",'[1]#source_data'!M611))</f>
        <v/>
      </c>
      <c r="V608" s="4" t="str">
        <f>IF('[1]#source_data'!A611="","",IF(U608="","",VLOOKUP(U608,[1]!Table2[#All],2,FALSE)))</f>
        <v/>
      </c>
      <c r="W608" s="4" t="str">
        <f>IF('[1]#source_data'!A611="","",IF(U608="","",VLOOKUP(U608,[1]!Table2[#All],3,FALSE)))</f>
        <v/>
      </c>
      <c r="X608" s="4" t="str">
        <f>IF('[1]#source_data'!A611="","",IF('[1]#source_data'!N611="","",'[1]#source_data'!N611))</f>
        <v/>
      </c>
      <c r="Y608" s="4" t="str">
        <f>IF('[1]#source_data'!A611="","",IF(X608="","",VLOOKUP(X608,[1]!Table2[#All],2,FALSE)))</f>
        <v/>
      </c>
      <c r="Z608" s="4" t="str">
        <f>IF('[1]#source_data'!A611="","",IF(X608="","",VLOOKUP(X608,[1]!Table2[#All],3,FALSE)))</f>
        <v/>
      </c>
      <c r="AA608" s="7">
        <f ca="1">IF('[1]#source_data'!A611="","",'[1]#fixed_data'!$B$7)</f>
        <v>46079</v>
      </c>
      <c r="AB608" s="4" t="str">
        <f>IF('[1]#source_data'!A611="","",'[1]#fixed_data'!$B$8)</f>
        <v>https://www.berkeleyfoundation.org.uk/</v>
      </c>
      <c r="AC608" s="4">
        <f>IF('[1]#source_data'!A611="","",IF('[1]#source_data'!O611="","",'[1]#source_data'!O611))</f>
        <v>0</v>
      </c>
    </row>
    <row r="609" spans="1:29" x14ac:dyDescent="0.25">
      <c r="A609" s="4" t="str">
        <f>IF('[1]#source_data'!A612="","",CONCATENATE('[1]#fixed_data'!$B$2&amp;'[1]#source_data'!A612))</f>
        <v>360G-BerkeleyFdn-FG1402</v>
      </c>
      <c r="B609" s="4" t="str">
        <f>IF('[1]#source_data'!A612="","",IF('[1]#source_data'!B612="","",'[1]#source_data'!B612))</f>
        <v>Match funding payment</v>
      </c>
      <c r="C609" s="4" t="str">
        <f>IF('[1]#source_data'!A612="","",IF('[1]#source_data'!C612="","",'[1]#source_data'!C612))</f>
        <v xml:space="preserve">Unrestricted grant provided to partner charities on a quarterly basis to match staff fundraising, volunteering time and donations through payroll giving, in line with the Berkeley Foundation's match funding policy. </v>
      </c>
      <c r="D609" s="4" t="str">
        <f>IF('[1]#source_data'!A612="","",'[1]#fixed_data'!$B$3)</f>
        <v>GBP</v>
      </c>
      <c r="E609" s="5">
        <f>IF('[1]#source_data'!A612="","",IF('[1]#source_data'!D612="","",'[1]#source_data'!D612))</f>
        <v>125</v>
      </c>
      <c r="F609" s="5">
        <f>IF('[1]#source_data'!A612="","",IF('[1]#source_data'!F612="","",'[1]#source_data'!F612))</f>
        <v>125</v>
      </c>
      <c r="G609" s="6">
        <f>IF('[1]#source_data'!A612="","",IF('[1]#source_data'!E612="","",'[1]#source_data'!E612))</f>
        <v>45504</v>
      </c>
      <c r="H609" s="4" t="str">
        <f>IF('[1]#source_data'!A612="","",IF(AND(J609="",K609=""),'[1]#fixed_data'!$B$4&amp;SUBSTITUTE(I609," ","-"),IF(J609="","GB-COH-"&amp;K609,IF(LEFT(J609,2)="SC","GB-SC-"&amp;J609,IF(AND(LEFT(J609,1)="1",LEN(J609)=6),"GB-NIC-"&amp;J609,IF(LEFT(J609,3)="NIC","GB-NIC-"&amp;SUBSTITUTE(J609,"NIC",""),IF(LEFT(J609,1)="X","GB-REV-"&amp;J609,"GB-CHC-"&amp;J609)))))))</f>
        <v>GB-CHC-4465125</v>
      </c>
      <c r="I609" s="4" t="str">
        <f>IF('[1]#source_data'!A612="","",IF('[1]#source_data'!G612="","",'[1]#source_data'!G612))</f>
        <v>Imperial College London</v>
      </c>
      <c r="J609" s="4">
        <f>IF('[1]#source_data'!A612="","",IF(ISBLANK('[1]#source_data'!H612),"",'[1]#source_data'!H612))</f>
        <v>4465125</v>
      </c>
      <c r="K609" s="4" t="str">
        <f>IF('[1]#source_data'!A612="","",IF('[1]#source_data'!I612="","",TEXT('[1]#source_data'!I612,"00000000")))</f>
        <v/>
      </c>
      <c r="L609" s="4" t="str">
        <f>IF('[1]#source_data'!A612="","",'[1]#fixed_data'!$B$5)</f>
        <v>GB-CHC-1152596</v>
      </c>
      <c r="M609" s="4" t="str">
        <f>IF('[1]#source_data'!A612="","",'[1]#fixed_data'!$B$6)</f>
        <v>The Berkeley Foundation</v>
      </c>
      <c r="N609" s="4" t="str">
        <f>IF('[1]#source_data'!A612="","",IF('[1]#source_data'!J612="","",'[1]#source_data'!J612))</f>
        <v>Unrestricted funding</v>
      </c>
      <c r="O609" s="4" t="str">
        <f>IF('[1]#source_data'!A612="","",IF('[1]#source_data'!K612="","",'[1]#source_data'!K612))</f>
        <v>London</v>
      </c>
      <c r="P609" s="4" t="str">
        <f>IF('[1]#source_data'!A612="","",IF(O609="","",VLOOKUP(O609,[1]!Table2[#All],2,FALSE)))</f>
        <v>E12000007</v>
      </c>
      <c r="Q609" s="4" t="str">
        <f>IF('[1]#source_data'!A612="","",IF(O609="","",VLOOKUP(O609,[1]!Table2[#All],3,FALSE)))</f>
        <v>RGN/GOR</v>
      </c>
      <c r="R609" s="4" t="str">
        <f>IF('[1]#source_data'!A612="","",IF('[1]#source_data'!L612="","",'[1]#source_data'!L612))</f>
        <v/>
      </c>
      <c r="S609" s="4" t="str">
        <f>IF('[1]#source_data'!A612="","",IF(R609="","",VLOOKUP(R609,[1]!Table2[#All],2,FALSE)))</f>
        <v/>
      </c>
      <c r="T609" s="4" t="str">
        <f>IF('[1]#source_data'!A612="","",IF(R609="","",VLOOKUP(R609,[1]!Table2[#All],3,FALSE)))</f>
        <v/>
      </c>
      <c r="U609" s="4" t="str">
        <f>IF('[1]#source_data'!A612="","",IF('[1]#source_data'!M612="","",'[1]#source_data'!M612))</f>
        <v/>
      </c>
      <c r="V609" s="4" t="str">
        <f>IF('[1]#source_data'!A612="","",IF(U609="","",VLOOKUP(U609,[1]!Table2[#All],2,FALSE)))</f>
        <v/>
      </c>
      <c r="W609" s="4" t="str">
        <f>IF('[1]#source_data'!A612="","",IF(U609="","",VLOOKUP(U609,[1]!Table2[#All],3,FALSE)))</f>
        <v/>
      </c>
      <c r="X609" s="4" t="str">
        <f>IF('[1]#source_data'!A612="","",IF('[1]#source_data'!N612="","",'[1]#source_data'!N612))</f>
        <v/>
      </c>
      <c r="Y609" s="4" t="str">
        <f>IF('[1]#source_data'!A612="","",IF(X609="","",VLOOKUP(X609,[1]!Table2[#All],2,FALSE)))</f>
        <v/>
      </c>
      <c r="Z609" s="4" t="str">
        <f>IF('[1]#source_data'!A612="","",IF(X609="","",VLOOKUP(X609,[1]!Table2[#All],3,FALSE)))</f>
        <v/>
      </c>
      <c r="AA609" s="7">
        <f ca="1">IF('[1]#source_data'!A612="","",'[1]#fixed_data'!$B$7)</f>
        <v>46079</v>
      </c>
      <c r="AB609" s="4" t="str">
        <f>IF('[1]#source_data'!A612="","",'[1]#fixed_data'!$B$8)</f>
        <v>https://www.berkeleyfoundation.org.uk/</v>
      </c>
      <c r="AC609" s="4">
        <f>IF('[1]#source_data'!A612="","",IF('[1]#source_data'!O612="","",'[1]#source_data'!O612))</f>
        <v>0</v>
      </c>
    </row>
    <row r="610" spans="1:29" x14ac:dyDescent="0.25">
      <c r="A610" s="4" t="str">
        <f>IF('[1]#source_data'!A613="","",CONCATENATE('[1]#fixed_data'!$B$2&amp;'[1]#source_data'!A613))</f>
        <v>360G-BerkeleyFdn-360G-BerkeleyFdn-FG1403</v>
      </c>
      <c r="B610" s="4" t="str">
        <f>IF('[1]#source_data'!A613="","",IF('[1]#source_data'!B613="","",'[1]#source_data'!B613))</f>
        <v>Match funding payment</v>
      </c>
      <c r="C610" s="4" t="str">
        <f>IF('[1]#source_data'!A613="","",IF('[1]#source_data'!C613="","",'[1]#source_data'!C613))</f>
        <v xml:space="preserve">Unrestricted grant provided to partner charities on a quarterly basis to match staff fundraising, volunteering time and donations through payroll giving, in line with the Berkeley Foundation's match funding policy. </v>
      </c>
      <c r="D610" s="4" t="str">
        <f>IF('[1]#source_data'!A613="","",'[1]#fixed_data'!$B$3)</f>
        <v>GBP</v>
      </c>
      <c r="E610" s="5">
        <f>IF('[1]#source_data'!A613="","",IF('[1]#source_data'!D613="","",'[1]#source_data'!D613))</f>
        <v>6640.63</v>
      </c>
      <c r="F610" s="5">
        <f>IF('[1]#source_data'!A613="","",IF('[1]#source_data'!F613="","",'[1]#source_data'!F613))</f>
        <v>6640.63</v>
      </c>
      <c r="G610" s="6">
        <f>IF('[1]#source_data'!A613="","",IF('[1]#source_data'!E613="","",'[1]#source_data'!E613))</f>
        <v>45504</v>
      </c>
      <c r="H610" s="4" t="str">
        <f>IF('[1]#source_data'!A613="","",IF(AND(J610="",K610=""),'[1]#fixed_data'!$B$4&amp;SUBSTITUTE(I610," ","-"),IF(J610="","GB-COH-"&amp;K610,IF(LEFT(J610,2)="SC","GB-SC-"&amp;J610,IF(AND(LEFT(J610,1)="1",LEN(J610)=6),"GB-NIC-"&amp;J610,IF(LEFT(J610,3)="NIC","GB-NIC-"&amp;SUBSTITUTE(J610,"NIC",""),IF(LEFT(J610,1)="X","GB-REV-"&amp;J610,"GB-CHC-"&amp;J610)))))))</f>
        <v>GB-CHC-1121105</v>
      </c>
      <c r="I610" s="4" t="str">
        <f>IF('[1]#source_data'!A613="","",IF('[1]#source_data'!G613="","",'[1]#source_data'!G613))</f>
        <v>Groundwork London</v>
      </c>
      <c r="J610" s="4">
        <f>IF('[1]#source_data'!A613="","",IF(ISBLANK('[1]#source_data'!H613),"",'[1]#source_data'!H613))</f>
        <v>1121105</v>
      </c>
      <c r="K610" s="4" t="str">
        <f>IF('[1]#source_data'!A613="","",IF('[1]#source_data'!I613="","",TEXT('[1]#source_data'!I613,"00000000")))</f>
        <v/>
      </c>
      <c r="L610" s="4" t="str">
        <f>IF('[1]#source_data'!A613="","",'[1]#fixed_data'!$B$5)</f>
        <v>GB-CHC-1152596</v>
      </c>
      <c r="M610" s="4" t="str">
        <f>IF('[1]#source_data'!A613="","",'[1]#fixed_data'!$B$6)</f>
        <v>The Berkeley Foundation</v>
      </c>
      <c r="N610" s="4" t="str">
        <f>IF('[1]#source_data'!A613="","",IF('[1]#source_data'!J613="","",'[1]#source_data'!J613))</f>
        <v>Unrestricted funding</v>
      </c>
      <c r="O610" s="4" t="str">
        <f>IF('[1]#source_data'!A613="","",IF('[1]#source_data'!K613="","",'[1]#source_data'!K613))</f>
        <v>South East England</v>
      </c>
      <c r="P610" s="4" t="str">
        <f>IF('[1]#source_data'!A613="","",IF(O610="","",VLOOKUP(O610,[1]!Table2[#All],2,FALSE)))</f>
        <v>E12000008</v>
      </c>
      <c r="Q610" s="4" t="str">
        <f>IF('[1]#source_data'!A613="","",IF(O610="","",VLOOKUP(O610,[1]!Table2[#All],3,FALSE)))</f>
        <v>RGN/GOR</v>
      </c>
      <c r="R610" s="4" t="str">
        <f>IF('[1]#source_data'!A613="","",IF('[1]#source_data'!L613="","",'[1]#source_data'!L613))</f>
        <v>London</v>
      </c>
      <c r="S610" s="4" t="str">
        <f>IF('[1]#source_data'!A613="","",IF(R610="","",VLOOKUP(R610,[1]!Table2[#All],2,FALSE)))</f>
        <v>E12000007</v>
      </c>
      <c r="T610" s="4" t="str">
        <f>IF('[1]#source_data'!A613="","",IF(R610="","",VLOOKUP(R610,[1]!Table2[#All],3,FALSE)))</f>
        <v>RGN/GOR</v>
      </c>
      <c r="U610" s="4" t="str">
        <f>IF('[1]#source_data'!A613="","",IF('[1]#source_data'!M613="","",'[1]#source_data'!M613))</f>
        <v/>
      </c>
      <c r="V610" s="4" t="str">
        <f>IF('[1]#source_data'!A613="","",IF(U610="","",VLOOKUP(U610,[1]!Table2[#All],2,FALSE)))</f>
        <v/>
      </c>
      <c r="W610" s="4" t="str">
        <f>IF('[1]#source_data'!A613="","",IF(U610="","",VLOOKUP(U610,[1]!Table2[#All],3,FALSE)))</f>
        <v/>
      </c>
      <c r="X610" s="4" t="str">
        <f>IF('[1]#source_data'!A613="","",IF('[1]#source_data'!N613="","",'[1]#source_data'!N613))</f>
        <v/>
      </c>
      <c r="Y610" s="4" t="str">
        <f>IF('[1]#source_data'!A613="","",IF(X610="","",VLOOKUP(X610,[1]!Table2[#All],2,FALSE)))</f>
        <v/>
      </c>
      <c r="Z610" s="4" t="str">
        <f>IF('[1]#source_data'!A613="","",IF(X610="","",VLOOKUP(X610,[1]!Table2[#All],3,FALSE)))</f>
        <v/>
      </c>
      <c r="AA610" s="7">
        <f ca="1">IF('[1]#source_data'!A613="","",'[1]#fixed_data'!$B$7)</f>
        <v>46079</v>
      </c>
      <c r="AB610" s="4" t="str">
        <f>IF('[1]#source_data'!A613="","",'[1]#fixed_data'!$B$8)</f>
        <v>https://www.berkeleyfoundation.org.uk/</v>
      </c>
      <c r="AC610" s="4">
        <f>IF('[1]#source_data'!A613="","",IF('[1]#source_data'!O613="","",'[1]#source_data'!O613))</f>
        <v>0</v>
      </c>
    </row>
    <row r="611" spans="1:29" x14ac:dyDescent="0.25">
      <c r="A611" s="4" t="str">
        <f>IF('[1]#source_data'!A614="","",CONCATENATE('[1]#fixed_data'!$B$2&amp;'[1]#source_data'!A614))</f>
        <v>360G-BerkeleyFdn-360G-BerkeleyFdn-FG1404</v>
      </c>
      <c r="B611" s="4" t="str">
        <f>IF('[1]#source_data'!A614="","",IF('[1]#source_data'!B614="","",'[1]#source_data'!B614))</f>
        <v>Match funding payment</v>
      </c>
      <c r="C611" s="4" t="str">
        <f>IF('[1]#source_data'!A614="","",IF('[1]#source_data'!C614="","",'[1]#source_data'!C614))</f>
        <v xml:space="preserve">Unrestricted grant provided to partner charities on a quarterly basis to match staff fundraising, volunteering time and donations through payroll giving, in line with the Berkeley Foundation's match funding policy. </v>
      </c>
      <c r="D611" s="4" t="str">
        <f>IF('[1]#source_data'!A614="","",'[1]#fixed_data'!$B$3)</f>
        <v>GBP</v>
      </c>
      <c r="E611" s="5">
        <f>IF('[1]#source_data'!A614="","",IF('[1]#source_data'!D614="","",'[1]#source_data'!D614))</f>
        <v>3404.25</v>
      </c>
      <c r="F611" s="5">
        <f>IF('[1]#source_data'!A614="","",IF('[1]#source_data'!F614="","",'[1]#source_data'!F614))</f>
        <v>3404.25</v>
      </c>
      <c r="G611" s="6">
        <f>IF('[1]#source_data'!A614="","",IF('[1]#source_data'!E614="","",'[1]#source_data'!E614))</f>
        <v>45504</v>
      </c>
      <c r="H611" s="4" t="str">
        <f>IF('[1]#source_data'!A614="","",IF(AND(J611="",K611=""),'[1]#fixed_data'!$B$4&amp;SUBSTITUTE(I611," ","-"),IF(J611="","GB-COH-"&amp;K611,IF(LEFT(J611,2)="SC","GB-SC-"&amp;J611,IF(AND(LEFT(J611,1)="1",LEN(J611)=6),"GB-NIC-"&amp;J611,IF(LEFT(J611,3)="NIC","GB-NIC-"&amp;SUBSTITUTE(J611,"NIC",""),IF(LEFT(J611,1)="X","GB-REV-"&amp;J611,"GB-CHC-"&amp;J611)))))))</f>
        <v>GB-CHC-1059029</v>
      </c>
      <c r="I611" s="4" t="str">
        <f>IF('[1]#source_data'!A614="","",IF('[1]#source_data'!G614="","",'[1]#source_data'!G614))</f>
        <v>Richard House Trust</v>
      </c>
      <c r="J611" s="4">
        <f>IF('[1]#source_data'!A614="","",IF(ISBLANK('[1]#source_data'!H614),"",'[1]#source_data'!H614))</f>
        <v>1059029</v>
      </c>
      <c r="K611" s="4" t="str">
        <f>IF('[1]#source_data'!A614="","",IF('[1]#source_data'!I614="","",TEXT('[1]#source_data'!I614,"00000000")))</f>
        <v/>
      </c>
      <c r="L611" s="4" t="str">
        <f>IF('[1]#source_data'!A614="","",'[1]#fixed_data'!$B$5)</f>
        <v>GB-CHC-1152596</v>
      </c>
      <c r="M611" s="4" t="str">
        <f>IF('[1]#source_data'!A614="","",'[1]#fixed_data'!$B$6)</f>
        <v>The Berkeley Foundation</v>
      </c>
      <c r="N611" s="4" t="str">
        <f>IF('[1]#source_data'!A614="","",IF('[1]#source_data'!J614="","",'[1]#source_data'!J614))</f>
        <v>Unrestricted funding</v>
      </c>
      <c r="O611" s="4" t="str">
        <f>IF('[1]#source_data'!A614="","",IF('[1]#source_data'!K614="","",'[1]#source_data'!K614))</f>
        <v>London</v>
      </c>
      <c r="P611" s="4" t="str">
        <f>IF('[1]#source_data'!A614="","",IF(O611="","",VLOOKUP(O611,[1]!Table2[#All],2,FALSE)))</f>
        <v>E12000007</v>
      </c>
      <c r="Q611" s="4" t="str">
        <f>IF('[1]#source_data'!A614="","",IF(O611="","",VLOOKUP(O611,[1]!Table2[#All],3,FALSE)))</f>
        <v>RGN/GOR</v>
      </c>
      <c r="R611" s="4" t="str">
        <f>IF('[1]#source_data'!A614="","",IF('[1]#source_data'!L614="","",'[1]#source_data'!L614))</f>
        <v/>
      </c>
      <c r="S611" s="4" t="str">
        <f>IF('[1]#source_data'!A614="","",IF(R611="","",VLOOKUP(R611,[1]!Table2[#All],2,FALSE)))</f>
        <v/>
      </c>
      <c r="T611" s="4" t="str">
        <f>IF('[1]#source_data'!A614="","",IF(R611="","",VLOOKUP(R611,[1]!Table2[#All],3,FALSE)))</f>
        <v/>
      </c>
      <c r="U611" s="4" t="str">
        <f>IF('[1]#source_data'!A614="","",IF('[1]#source_data'!M614="","",'[1]#source_data'!M614))</f>
        <v/>
      </c>
      <c r="V611" s="4" t="str">
        <f>IF('[1]#source_data'!A614="","",IF(U611="","",VLOOKUP(U611,[1]!Table2[#All],2,FALSE)))</f>
        <v/>
      </c>
      <c r="W611" s="4" t="str">
        <f>IF('[1]#source_data'!A614="","",IF(U611="","",VLOOKUP(U611,[1]!Table2[#All],3,FALSE)))</f>
        <v/>
      </c>
      <c r="X611" s="4" t="str">
        <f>IF('[1]#source_data'!A614="","",IF('[1]#source_data'!N614="","",'[1]#source_data'!N614))</f>
        <v/>
      </c>
      <c r="Y611" s="4" t="str">
        <f>IF('[1]#source_data'!A614="","",IF(X611="","",VLOOKUP(X611,[1]!Table2[#All],2,FALSE)))</f>
        <v/>
      </c>
      <c r="Z611" s="4" t="str">
        <f>IF('[1]#source_data'!A614="","",IF(X611="","",VLOOKUP(X611,[1]!Table2[#All],3,FALSE)))</f>
        <v/>
      </c>
      <c r="AA611" s="7">
        <f ca="1">IF('[1]#source_data'!A614="","",'[1]#fixed_data'!$B$7)</f>
        <v>46079</v>
      </c>
      <c r="AB611" s="4" t="str">
        <f>IF('[1]#source_data'!A614="","",'[1]#fixed_data'!$B$8)</f>
        <v>https://www.berkeleyfoundation.org.uk/</v>
      </c>
      <c r="AC611" s="4">
        <f>IF('[1]#source_data'!A614="","",IF('[1]#source_data'!O614="","",'[1]#source_data'!O614))</f>
        <v>0</v>
      </c>
    </row>
    <row r="612" spans="1:29" x14ac:dyDescent="0.25">
      <c r="A612" s="4" t="str">
        <f>IF('[1]#source_data'!A615="","",CONCATENATE('[1]#fixed_data'!$B$2&amp;'[1]#source_data'!A615))</f>
        <v>360G-BerkeleyFdn-360G-BerkeleyFdn-GR10271</v>
      </c>
      <c r="B612" s="4" t="str">
        <f>IF('[1]#source_data'!A615="","",IF('[1]#source_data'!B615="","",'[1]#source_data'!B615))</f>
        <v>One-off grant</v>
      </c>
      <c r="C612" s="4" t="str">
        <f>IF('[1]#source_data'!A615="","",IF('[1]#source_data'!C615="","",'[1]#source_data'!C615))</f>
        <v>A grant provided in response to UK riots to support affected communities.</v>
      </c>
      <c r="D612" s="4" t="str">
        <f>IF('[1]#source_data'!A615="","",'[1]#fixed_data'!$B$3)</f>
        <v>GBP</v>
      </c>
      <c r="E612" s="5">
        <f>IF('[1]#source_data'!A615="","",IF('[1]#source_data'!D615="","",'[1]#source_data'!D615))</f>
        <v>500</v>
      </c>
      <c r="F612" s="5">
        <f>IF('[1]#source_data'!A615="","",IF('[1]#source_data'!F615="","",'[1]#source_data'!F615))</f>
        <v>500</v>
      </c>
      <c r="G612" s="6">
        <f>IF('[1]#source_data'!A615="","",IF('[1]#source_data'!E615="","",'[1]#source_data'!E615))</f>
        <v>45520</v>
      </c>
      <c r="H612" s="4" t="str">
        <f>IF('[1]#source_data'!A615="","",IF(AND(J612="",K612=""),'[1]#fixed_data'!$B$4&amp;SUBSTITUTE(I612," ","-"),IF(J612="","GB-COH-"&amp;K612,IF(LEFT(J612,2)="SC","GB-SC-"&amp;J612,IF(AND(LEFT(J612,1)="1",LEN(J612)=6),"GB-NIC-"&amp;J612,IF(LEFT(J612,3)="NIC","GB-NIC-"&amp;SUBSTITUTE(J612,"NIC",""),IF(LEFT(J612,1)="X","GB-REV-"&amp;J612,"GB-CHC-"&amp;J612)))))))</f>
        <v>GB-CHC-8860191</v>
      </c>
      <c r="I612" s="4" t="str">
        <f>IF('[1]#source_data'!A615="","",IF('[1]#source_data'!G615="","",'[1]#source_data'!G615))</f>
        <v>Salaam Peace</v>
      </c>
      <c r="J612" s="4">
        <f>IF('[1]#source_data'!A615="","",IF(ISBLANK('[1]#source_data'!H615),"",'[1]#source_data'!H615))</f>
        <v>8860191</v>
      </c>
      <c r="K612" s="4" t="str">
        <f>IF('[1]#source_data'!A615="","",IF('[1]#source_data'!I615="","",TEXT('[1]#source_data'!I615,"00000000")))</f>
        <v/>
      </c>
      <c r="L612" s="4" t="str">
        <f>IF('[1]#source_data'!A615="","",'[1]#fixed_data'!$B$5)</f>
        <v>GB-CHC-1152596</v>
      </c>
      <c r="M612" s="4" t="str">
        <f>IF('[1]#source_data'!A615="","",'[1]#fixed_data'!$B$6)</f>
        <v>The Berkeley Foundation</v>
      </c>
      <c r="N612" s="4" t="str">
        <f>IF('[1]#source_data'!A615="","",IF('[1]#source_data'!J615="","",'[1]#source_data'!J615))</f>
        <v>Unrestricted funding</v>
      </c>
      <c r="O612" s="4" t="str">
        <f>IF('[1]#source_data'!A615="","",IF('[1]#source_data'!K615="","",'[1]#source_data'!K615))</f>
        <v>London</v>
      </c>
      <c r="P612" s="4" t="str">
        <f>IF('[1]#source_data'!A615="","",IF(O612="","",VLOOKUP(O612,[1]!Table2[#All],2,FALSE)))</f>
        <v>E12000007</v>
      </c>
      <c r="Q612" s="4" t="str">
        <f>IF('[1]#source_data'!A615="","",IF(O612="","",VLOOKUP(O612,[1]!Table2[#All],3,FALSE)))</f>
        <v>RGN/GOR</v>
      </c>
      <c r="R612" s="4" t="str">
        <f>IF('[1]#source_data'!A615="","",IF('[1]#source_data'!L615="","",'[1]#source_data'!L615))</f>
        <v/>
      </c>
      <c r="S612" s="4" t="str">
        <f>IF('[1]#source_data'!A615="","",IF(R612="","",VLOOKUP(R612,[1]!Table2[#All],2,FALSE)))</f>
        <v/>
      </c>
      <c r="T612" s="4" t="str">
        <f>IF('[1]#source_data'!A615="","",IF(R612="","",VLOOKUP(R612,[1]!Table2[#All],3,FALSE)))</f>
        <v/>
      </c>
      <c r="U612" s="4" t="str">
        <f>IF('[1]#source_data'!A615="","",IF('[1]#source_data'!M615="","",'[1]#source_data'!M615))</f>
        <v/>
      </c>
      <c r="V612" s="4" t="str">
        <f>IF('[1]#source_data'!A615="","",IF(U612="","",VLOOKUP(U612,[1]!Table2[#All],2,FALSE)))</f>
        <v/>
      </c>
      <c r="W612" s="4" t="str">
        <f>IF('[1]#source_data'!A615="","",IF(U612="","",VLOOKUP(U612,[1]!Table2[#All],3,FALSE)))</f>
        <v/>
      </c>
      <c r="X612" s="4" t="str">
        <f>IF('[1]#source_data'!A615="","",IF('[1]#source_data'!N615="","",'[1]#source_data'!N615))</f>
        <v/>
      </c>
      <c r="Y612" s="4" t="str">
        <f>IF('[1]#source_data'!A615="","",IF(X612="","",VLOOKUP(X612,[1]!Table2[#All],2,FALSE)))</f>
        <v/>
      </c>
      <c r="Z612" s="4" t="str">
        <f>IF('[1]#source_data'!A615="","",IF(X612="","",VLOOKUP(X612,[1]!Table2[#All],3,FALSE)))</f>
        <v/>
      </c>
      <c r="AA612" s="7">
        <f ca="1">IF('[1]#source_data'!A615="","",'[1]#fixed_data'!$B$7)</f>
        <v>46079</v>
      </c>
      <c r="AB612" s="4" t="str">
        <f>IF('[1]#source_data'!A615="","",'[1]#fixed_data'!$B$8)</f>
        <v>https://www.berkeleyfoundation.org.uk/</v>
      </c>
      <c r="AC612" s="4">
        <f>IF('[1]#source_data'!A615="","",IF('[1]#source_data'!O615="","",'[1]#source_data'!O615))</f>
        <v>0</v>
      </c>
    </row>
    <row r="613" spans="1:29" x14ac:dyDescent="0.25">
      <c r="A613" s="4" t="str">
        <f>IF('[1]#source_data'!A616="","",CONCATENATE('[1]#fixed_data'!$B$2&amp;'[1]#source_data'!A616))</f>
        <v>360G-BerkeleyFdn-360G-BerkeleyFdn-GR10270</v>
      </c>
      <c r="B613" s="4" t="str">
        <f>IF('[1]#source_data'!A616="","",IF('[1]#source_data'!B616="","",'[1]#source_data'!B616))</f>
        <v>One-off grant</v>
      </c>
      <c r="C613" s="4" t="str">
        <f>IF('[1]#source_data'!A616="","",IF('[1]#source_data'!C616="","",'[1]#source_data'!C616))</f>
        <v>A grant provided in response to UK riots to support affected communities.</v>
      </c>
      <c r="D613" s="4" t="str">
        <f>IF('[1]#source_data'!A616="","",'[1]#fixed_data'!$B$3)</f>
        <v>GBP</v>
      </c>
      <c r="E613" s="5">
        <f>IF('[1]#source_data'!A616="","",IF('[1]#source_data'!D616="","",'[1]#source_data'!D616))</f>
        <v>1000</v>
      </c>
      <c r="F613" s="5">
        <f>IF('[1]#source_data'!A616="","",IF('[1]#source_data'!F616="","",'[1]#source_data'!F616))</f>
        <v>1000</v>
      </c>
      <c r="G613" s="6">
        <f>IF('[1]#source_data'!A616="","",IF('[1]#source_data'!E616="","",'[1]#source_data'!E616))</f>
        <v>45520</v>
      </c>
      <c r="H613" s="4" t="str">
        <f>IF('[1]#source_data'!A616="","",IF(AND(J613="",K613=""),'[1]#fixed_data'!$B$4&amp;SUBSTITUTE(I613," ","-"),IF(J613="","GB-COH-"&amp;K613,IF(LEFT(J613,2)="SC","GB-SC-"&amp;J613,IF(AND(LEFT(J613,1)="1",LEN(J613)=6),"GB-NIC-"&amp;J613,IF(LEFT(J613,3)="NIC","GB-NIC-"&amp;SUBSTITUTE(J613,"NIC",""),IF(LEFT(J613,1)="X","GB-REV-"&amp;J613,"GB-CHC-"&amp;J613)))))))</f>
        <v>GB-CHC-1114835</v>
      </c>
      <c r="I613" s="4" t="str">
        <f>IF('[1]#source_data'!A616="","",IF('[1]#source_data'!G616="","",'[1]#source_data'!G616))</f>
        <v>Newham All Star Sports Academy</v>
      </c>
      <c r="J613" s="4">
        <f>IF('[1]#source_data'!A616="","",IF(ISBLANK('[1]#source_data'!H616),"",'[1]#source_data'!H616))</f>
        <v>1114835</v>
      </c>
      <c r="K613" s="4" t="str">
        <f>IF('[1]#source_data'!A616="","",IF('[1]#source_data'!I616="","",TEXT('[1]#source_data'!I616,"00000000")))</f>
        <v/>
      </c>
      <c r="L613" s="4" t="str">
        <f>IF('[1]#source_data'!A616="","",'[1]#fixed_data'!$B$5)</f>
        <v>GB-CHC-1152596</v>
      </c>
      <c r="M613" s="4" t="str">
        <f>IF('[1]#source_data'!A616="","",'[1]#fixed_data'!$B$6)</f>
        <v>The Berkeley Foundation</v>
      </c>
      <c r="N613" s="4" t="str">
        <f>IF('[1]#source_data'!A616="","",IF('[1]#source_data'!J616="","",'[1]#source_data'!J616))</f>
        <v>Unrestricted funding</v>
      </c>
      <c r="O613" s="4" t="str">
        <f>IF('[1]#source_data'!A616="","",IF('[1]#source_data'!K616="","",'[1]#source_data'!K616))</f>
        <v>London</v>
      </c>
      <c r="P613" s="4" t="str">
        <f>IF('[1]#source_data'!A616="","",IF(O613="","",VLOOKUP(O613,[1]!Table2[#All],2,FALSE)))</f>
        <v>E12000007</v>
      </c>
      <c r="Q613" s="4" t="str">
        <f>IF('[1]#source_data'!A616="","",IF(O613="","",VLOOKUP(O613,[1]!Table2[#All],3,FALSE)))</f>
        <v>RGN/GOR</v>
      </c>
      <c r="R613" s="4" t="str">
        <f>IF('[1]#source_data'!A616="","",IF('[1]#source_data'!L616="","",'[1]#source_data'!L616))</f>
        <v/>
      </c>
      <c r="S613" s="4" t="str">
        <f>IF('[1]#source_data'!A616="","",IF(R613="","",VLOOKUP(R613,[1]!Table2[#All],2,FALSE)))</f>
        <v/>
      </c>
      <c r="T613" s="4" t="str">
        <f>IF('[1]#source_data'!A616="","",IF(R613="","",VLOOKUP(R613,[1]!Table2[#All],3,FALSE)))</f>
        <v/>
      </c>
      <c r="U613" s="4" t="str">
        <f>IF('[1]#source_data'!A616="","",IF('[1]#source_data'!M616="","",'[1]#source_data'!M616))</f>
        <v/>
      </c>
      <c r="V613" s="4" t="str">
        <f>IF('[1]#source_data'!A616="","",IF(U613="","",VLOOKUP(U613,[1]!Table2[#All],2,FALSE)))</f>
        <v/>
      </c>
      <c r="W613" s="4" t="str">
        <f>IF('[1]#source_data'!A616="","",IF(U613="","",VLOOKUP(U613,[1]!Table2[#All],3,FALSE)))</f>
        <v/>
      </c>
      <c r="X613" s="4" t="str">
        <f>IF('[1]#source_data'!A616="","",IF('[1]#source_data'!N616="","",'[1]#source_data'!N616))</f>
        <v/>
      </c>
      <c r="Y613" s="4" t="str">
        <f>IF('[1]#source_data'!A616="","",IF(X613="","",VLOOKUP(X613,[1]!Table2[#All],2,FALSE)))</f>
        <v/>
      </c>
      <c r="Z613" s="4" t="str">
        <f>IF('[1]#source_data'!A616="","",IF(X613="","",VLOOKUP(X613,[1]!Table2[#All],3,FALSE)))</f>
        <v/>
      </c>
      <c r="AA613" s="7">
        <f ca="1">IF('[1]#source_data'!A616="","",'[1]#fixed_data'!$B$7)</f>
        <v>46079</v>
      </c>
      <c r="AB613" s="4" t="str">
        <f>IF('[1]#source_data'!A616="","",'[1]#fixed_data'!$B$8)</f>
        <v>https://www.berkeleyfoundation.org.uk/</v>
      </c>
      <c r="AC613" s="4">
        <f>IF('[1]#source_data'!A616="","",IF('[1]#source_data'!O616="","",'[1]#source_data'!O616))</f>
        <v>0</v>
      </c>
    </row>
    <row r="614" spans="1:29" x14ac:dyDescent="0.25">
      <c r="A614" s="4" t="str">
        <f>IF('[1]#source_data'!A617="","",CONCATENATE('[1]#fixed_data'!$B$2&amp;'[1]#source_data'!A617))</f>
        <v>360G-BerkeleyFdn-360G-BerkeleyFdn-GR10269</v>
      </c>
      <c r="B614" s="4" t="str">
        <f>IF('[1]#source_data'!A617="","",IF('[1]#source_data'!B617="","",'[1]#source_data'!B617))</f>
        <v>One-off grant</v>
      </c>
      <c r="C614" s="4" t="str">
        <f>IF('[1]#source_data'!A617="","",IF('[1]#source_data'!C617="","",'[1]#source_data'!C617))</f>
        <v>A grant provided in response to UK riots to support affected communities.</v>
      </c>
      <c r="D614" s="4" t="str">
        <f>IF('[1]#source_data'!A617="","",'[1]#fixed_data'!$B$3)</f>
        <v>GBP</v>
      </c>
      <c r="E614" s="5">
        <f>IF('[1]#source_data'!A617="","",IF('[1]#source_data'!D617="","",'[1]#source_data'!D617))</f>
        <v>1000</v>
      </c>
      <c r="F614" s="5">
        <f>IF('[1]#source_data'!A617="","",IF('[1]#source_data'!F617="","",'[1]#source_data'!F617))</f>
        <v>1000</v>
      </c>
      <c r="G614" s="6">
        <f>IF('[1]#source_data'!A617="","",IF('[1]#source_data'!E617="","",'[1]#source_data'!E617))</f>
        <v>45520</v>
      </c>
      <c r="H614" s="4" t="str">
        <f>IF('[1]#source_data'!A617="","",IF(AND(J614="",K614=""),'[1]#fixed_data'!$B$4&amp;SUBSTITUTE(I614," ","-"),IF(J614="","GB-COH-"&amp;K614,IF(LEFT(J614,2)="SC","GB-SC-"&amp;J614,IF(AND(LEFT(J614,1)="1",LEN(J614)=6),"GB-NIC-"&amp;J614,IF(LEFT(J614,3)="NIC","GB-NIC-"&amp;SUBSTITUTE(J614,"NIC",""),IF(LEFT(J614,1)="X","GB-REV-"&amp;J614,"GB-CHC-"&amp;J614)))))))</f>
        <v>GB-CHC-1137915</v>
      </c>
      <c r="I614" s="4" t="str">
        <f>IF('[1]#source_data'!A617="","",IF('[1]#source_data'!G617="","",'[1]#source_data'!G617))</f>
        <v>Reaching Higher</v>
      </c>
      <c r="J614" s="4">
        <f>IF('[1]#source_data'!A617="","",IF(ISBLANK('[1]#source_data'!H617),"",'[1]#source_data'!H617))</f>
        <v>1137915</v>
      </c>
      <c r="K614" s="4" t="str">
        <f>IF('[1]#source_data'!A617="","",IF('[1]#source_data'!I617="","",TEXT('[1]#source_data'!I617,"00000000")))</f>
        <v/>
      </c>
      <c r="L614" s="4" t="str">
        <f>IF('[1]#source_data'!A617="","",'[1]#fixed_data'!$B$5)</f>
        <v>GB-CHC-1152596</v>
      </c>
      <c r="M614" s="4" t="str">
        <f>IF('[1]#source_data'!A617="","",'[1]#fixed_data'!$B$6)</f>
        <v>The Berkeley Foundation</v>
      </c>
      <c r="N614" s="4" t="str">
        <f>IF('[1]#source_data'!A617="","",IF('[1]#source_data'!J617="","",'[1]#source_data'!J617))</f>
        <v>Unrestricted funding</v>
      </c>
      <c r="O614" s="4" t="str">
        <f>IF('[1]#source_data'!A617="","",IF('[1]#source_data'!K617="","",'[1]#source_data'!K617))</f>
        <v>London</v>
      </c>
      <c r="P614" s="4" t="str">
        <f>IF('[1]#source_data'!A617="","",IF(O614="","",VLOOKUP(O614,[1]!Table2[#All],2,FALSE)))</f>
        <v>E12000007</v>
      </c>
      <c r="Q614" s="4" t="str">
        <f>IF('[1]#source_data'!A617="","",IF(O614="","",VLOOKUP(O614,[1]!Table2[#All],3,FALSE)))</f>
        <v>RGN/GOR</v>
      </c>
      <c r="R614" s="4" t="str">
        <f>IF('[1]#source_data'!A617="","",IF('[1]#source_data'!L617="","",'[1]#source_data'!L617))</f>
        <v/>
      </c>
      <c r="S614" s="4" t="str">
        <f>IF('[1]#source_data'!A617="","",IF(R614="","",VLOOKUP(R614,[1]!Table2[#All],2,FALSE)))</f>
        <v/>
      </c>
      <c r="T614" s="4" t="str">
        <f>IF('[1]#source_data'!A617="","",IF(R614="","",VLOOKUP(R614,[1]!Table2[#All],3,FALSE)))</f>
        <v/>
      </c>
      <c r="U614" s="4" t="str">
        <f>IF('[1]#source_data'!A617="","",IF('[1]#source_data'!M617="","",'[1]#source_data'!M617))</f>
        <v/>
      </c>
      <c r="V614" s="4" t="str">
        <f>IF('[1]#source_data'!A617="","",IF(U614="","",VLOOKUP(U614,[1]!Table2[#All],2,FALSE)))</f>
        <v/>
      </c>
      <c r="W614" s="4" t="str">
        <f>IF('[1]#source_data'!A617="","",IF(U614="","",VLOOKUP(U614,[1]!Table2[#All],3,FALSE)))</f>
        <v/>
      </c>
      <c r="X614" s="4" t="str">
        <f>IF('[1]#source_data'!A617="","",IF('[1]#source_data'!N617="","",'[1]#source_data'!N617))</f>
        <v/>
      </c>
      <c r="Y614" s="4" t="str">
        <f>IF('[1]#source_data'!A617="","",IF(X614="","",VLOOKUP(X614,[1]!Table2[#All],2,FALSE)))</f>
        <v/>
      </c>
      <c r="Z614" s="4" t="str">
        <f>IF('[1]#source_data'!A617="","",IF(X614="","",VLOOKUP(X614,[1]!Table2[#All],3,FALSE)))</f>
        <v/>
      </c>
      <c r="AA614" s="7">
        <f ca="1">IF('[1]#source_data'!A617="","",'[1]#fixed_data'!$B$7)</f>
        <v>46079</v>
      </c>
      <c r="AB614" s="4" t="str">
        <f>IF('[1]#source_data'!A617="","",'[1]#fixed_data'!$B$8)</f>
        <v>https://www.berkeleyfoundation.org.uk/</v>
      </c>
      <c r="AC614" s="4">
        <f>IF('[1]#source_data'!A617="","",IF('[1]#source_data'!O617="","",'[1]#source_data'!O617))</f>
        <v>0</v>
      </c>
    </row>
    <row r="615" spans="1:29" x14ac:dyDescent="0.25">
      <c r="A615" s="4" t="str">
        <f>IF('[1]#source_data'!A618="","",CONCATENATE('[1]#fixed_data'!$B$2&amp;'[1]#source_data'!A618))</f>
        <v>360G-BerkeleyFdn-360G-BerkeleyFdn-GR10267</v>
      </c>
      <c r="B615" s="4" t="str">
        <f>IF('[1]#source_data'!A618="","",IF('[1]#source_data'!B618="","",'[1]#source_data'!B618))</f>
        <v>One-off grant</v>
      </c>
      <c r="C615" s="4" t="str">
        <f>IF('[1]#source_data'!A618="","",IF('[1]#source_data'!C618="","",'[1]#source_data'!C618))</f>
        <v>A grant provided in response to UK riots to support affected communities.</v>
      </c>
      <c r="D615" s="4" t="str">
        <f>IF('[1]#source_data'!A618="","",'[1]#fixed_data'!$B$3)</f>
        <v>GBP</v>
      </c>
      <c r="E615" s="5">
        <f>IF('[1]#source_data'!A618="","",IF('[1]#source_data'!D618="","",'[1]#source_data'!D618))</f>
        <v>1000</v>
      </c>
      <c r="F615" s="5">
        <f>IF('[1]#source_data'!A618="","",IF('[1]#source_data'!F618="","",'[1]#source_data'!F618))</f>
        <v>1000</v>
      </c>
      <c r="G615" s="6">
        <f>IF('[1]#source_data'!A618="","",IF('[1]#source_data'!E618="","",'[1]#source_data'!E618))</f>
        <v>45520</v>
      </c>
      <c r="H615" s="4" t="str">
        <f>IF('[1]#source_data'!A618="","",IF(AND(J615="",K615=""),'[1]#fixed_data'!$B$4&amp;SUBSTITUTE(I615," ","-"),IF(J615="","GB-COH-"&amp;K615,IF(LEFT(J615,2)="SC","GB-SC-"&amp;J615,IF(AND(LEFT(J615,1)="1",LEN(J615)=6),"GB-NIC-"&amp;J615,IF(LEFT(J615,3)="NIC","GB-NIC-"&amp;SUBSTITUTE(J615,"NIC",""),IF(LEFT(J615,1)="X","GB-REV-"&amp;J615,"GB-CHC-"&amp;J615)))))))</f>
        <v>GB-COH-13264319</v>
      </c>
      <c r="I615" s="4" t="str">
        <f>IF('[1]#source_data'!A618="","",IF('[1]#source_data'!G618="","",'[1]#source_data'!G618))</f>
        <v>The Boury Academy</v>
      </c>
      <c r="J615" s="4" t="str">
        <f>IF('[1]#source_data'!A618="","",IF(ISBLANK('[1]#source_data'!H618),"",'[1]#source_data'!H618))</f>
        <v/>
      </c>
      <c r="K615" s="4" t="str">
        <f>IF('[1]#source_data'!A618="","",IF('[1]#source_data'!I618="","",TEXT('[1]#source_data'!I618,"00000000")))</f>
        <v>13264319</v>
      </c>
      <c r="L615" s="4" t="str">
        <f>IF('[1]#source_data'!A618="","",'[1]#fixed_data'!$B$5)</f>
        <v>GB-CHC-1152596</v>
      </c>
      <c r="M615" s="4" t="str">
        <f>IF('[1]#source_data'!A618="","",'[1]#fixed_data'!$B$6)</f>
        <v>The Berkeley Foundation</v>
      </c>
      <c r="N615" s="4" t="str">
        <f>IF('[1]#source_data'!A618="","",IF('[1]#source_data'!J618="","",'[1]#source_data'!J618))</f>
        <v>Unrestricted funding</v>
      </c>
      <c r="O615" s="4" t="str">
        <f>IF('[1]#source_data'!A618="","",IF('[1]#source_data'!K618="","",'[1]#source_data'!K618))</f>
        <v>London</v>
      </c>
      <c r="P615" s="4" t="str">
        <f>IF('[1]#source_data'!A618="","",IF(O615="","",VLOOKUP(O615,[1]!Table2[#All],2,FALSE)))</f>
        <v>E12000007</v>
      </c>
      <c r="Q615" s="4" t="str">
        <f>IF('[1]#source_data'!A618="","",IF(O615="","",VLOOKUP(O615,[1]!Table2[#All],3,FALSE)))</f>
        <v>RGN/GOR</v>
      </c>
      <c r="R615" s="4" t="str">
        <f>IF('[1]#source_data'!A618="","",IF('[1]#source_data'!L618="","",'[1]#source_data'!L618))</f>
        <v/>
      </c>
      <c r="S615" s="4" t="str">
        <f>IF('[1]#source_data'!A618="","",IF(R615="","",VLOOKUP(R615,[1]!Table2[#All],2,FALSE)))</f>
        <v/>
      </c>
      <c r="T615" s="4" t="str">
        <f>IF('[1]#source_data'!A618="","",IF(R615="","",VLOOKUP(R615,[1]!Table2[#All],3,FALSE)))</f>
        <v/>
      </c>
      <c r="U615" s="4" t="str">
        <f>IF('[1]#source_data'!A618="","",IF('[1]#source_data'!M618="","",'[1]#source_data'!M618))</f>
        <v/>
      </c>
      <c r="V615" s="4" t="str">
        <f>IF('[1]#source_data'!A618="","",IF(U615="","",VLOOKUP(U615,[1]!Table2[#All],2,FALSE)))</f>
        <v/>
      </c>
      <c r="W615" s="4" t="str">
        <f>IF('[1]#source_data'!A618="","",IF(U615="","",VLOOKUP(U615,[1]!Table2[#All],3,FALSE)))</f>
        <v/>
      </c>
      <c r="X615" s="4" t="str">
        <f>IF('[1]#source_data'!A618="","",IF('[1]#source_data'!N618="","",'[1]#source_data'!N618))</f>
        <v/>
      </c>
      <c r="Y615" s="4" t="str">
        <f>IF('[1]#source_data'!A618="","",IF(X615="","",VLOOKUP(X615,[1]!Table2[#All],2,FALSE)))</f>
        <v/>
      </c>
      <c r="Z615" s="4" t="str">
        <f>IF('[1]#source_data'!A618="","",IF(X615="","",VLOOKUP(X615,[1]!Table2[#All],3,FALSE)))</f>
        <v/>
      </c>
      <c r="AA615" s="7">
        <f ca="1">IF('[1]#source_data'!A618="","",'[1]#fixed_data'!$B$7)</f>
        <v>46079</v>
      </c>
      <c r="AB615" s="4" t="str">
        <f>IF('[1]#source_data'!A618="","",'[1]#fixed_data'!$B$8)</f>
        <v>https://www.berkeleyfoundation.org.uk/</v>
      </c>
      <c r="AC615" s="4">
        <f>IF('[1]#source_data'!A618="","",IF('[1]#source_data'!O618="","",'[1]#source_data'!O618))</f>
        <v>0</v>
      </c>
    </row>
    <row r="616" spans="1:29" x14ac:dyDescent="0.25">
      <c r="A616" s="4" t="str">
        <f>IF('[1]#source_data'!A619="","",CONCATENATE('[1]#fixed_data'!$B$2&amp;'[1]#source_data'!A619))</f>
        <v>360G-BerkeleyFdn-360G-BerkeleyFdn-GR10268</v>
      </c>
      <c r="B616" s="4" t="str">
        <f>IF('[1]#source_data'!A619="","",IF('[1]#source_data'!B619="","",'[1]#source_data'!B619))</f>
        <v>One-off grant</v>
      </c>
      <c r="C616" s="4" t="str">
        <f>IF('[1]#source_data'!A619="","",IF('[1]#source_data'!C619="","",'[1]#source_data'!C619))</f>
        <v>A grant provided in response to UK riots to support affected communities.</v>
      </c>
      <c r="D616" s="4" t="str">
        <f>IF('[1]#source_data'!A619="","",'[1]#fixed_data'!$B$3)</f>
        <v>GBP</v>
      </c>
      <c r="E616" s="5">
        <f>IF('[1]#source_data'!A619="","",IF('[1]#source_data'!D619="","",'[1]#source_data'!D619))</f>
        <v>1000</v>
      </c>
      <c r="F616" s="5">
        <f>IF('[1]#source_data'!A619="","",IF('[1]#source_data'!F619="","",'[1]#source_data'!F619))</f>
        <v>1000</v>
      </c>
      <c r="G616" s="6">
        <f>IF('[1]#source_data'!A619="","",IF('[1]#source_data'!E619="","",'[1]#source_data'!E619))</f>
        <v>45520</v>
      </c>
      <c r="H616" s="4" t="str">
        <f>IF('[1]#source_data'!A619="","",IF(AND(J616="",K616=""),'[1]#fixed_data'!$B$4&amp;SUBSTITUTE(I616," ","-"),IF(J616="","GB-COH-"&amp;K616,IF(LEFT(J616,2)="SC","GB-SC-"&amp;J616,IF(AND(LEFT(J616,1)="1",LEN(J616)=6),"GB-NIC-"&amp;J616,IF(LEFT(J616,3)="NIC","GB-NIC-"&amp;SUBSTITUTE(J616,"NIC",""),IF(LEFT(J616,1)="X","GB-REV-"&amp;J616,"GB-CHC-"&amp;J616)))))))</f>
        <v>GB-CHC-1120562</v>
      </c>
      <c r="I616" s="4" t="str">
        <f>IF('[1]#source_data'!A619="","",IF('[1]#source_data'!G619="","",'[1]#source_data'!G619))</f>
        <v>Khulisa</v>
      </c>
      <c r="J616" s="4">
        <f>IF('[1]#source_data'!A619="","",IF(ISBLANK('[1]#source_data'!H619),"",'[1]#source_data'!H619))</f>
        <v>1120562</v>
      </c>
      <c r="K616" s="4" t="str">
        <f>IF('[1]#source_data'!A619="","",IF('[1]#source_data'!I619="","",TEXT('[1]#source_data'!I619,"00000000")))</f>
        <v/>
      </c>
      <c r="L616" s="4" t="str">
        <f>IF('[1]#source_data'!A619="","",'[1]#fixed_data'!$B$5)</f>
        <v>GB-CHC-1152596</v>
      </c>
      <c r="M616" s="4" t="str">
        <f>IF('[1]#source_data'!A619="","",'[1]#fixed_data'!$B$6)</f>
        <v>The Berkeley Foundation</v>
      </c>
      <c r="N616" s="4" t="str">
        <f>IF('[1]#source_data'!A619="","",IF('[1]#source_data'!J619="","",'[1]#source_data'!J619))</f>
        <v>Unrestricted funding</v>
      </c>
      <c r="O616" s="4" t="str">
        <f>IF('[1]#source_data'!A619="","",IF('[1]#source_data'!K619="","",'[1]#source_data'!K619))</f>
        <v>London</v>
      </c>
      <c r="P616" s="4" t="str">
        <f>IF('[1]#source_data'!A619="","",IF(O616="","",VLOOKUP(O616,[1]!Table2[#All],2,FALSE)))</f>
        <v>E12000007</v>
      </c>
      <c r="Q616" s="4" t="str">
        <f>IF('[1]#source_data'!A619="","",IF(O616="","",VLOOKUP(O616,[1]!Table2[#All],3,FALSE)))</f>
        <v>RGN/GOR</v>
      </c>
      <c r="R616" s="4" t="str">
        <f>IF('[1]#source_data'!A619="","",IF('[1]#source_data'!L619="","",'[1]#source_data'!L619))</f>
        <v/>
      </c>
      <c r="S616" s="4" t="str">
        <f>IF('[1]#source_data'!A619="","",IF(R616="","",VLOOKUP(R616,[1]!Table2[#All],2,FALSE)))</f>
        <v/>
      </c>
      <c r="T616" s="4" t="str">
        <f>IF('[1]#source_data'!A619="","",IF(R616="","",VLOOKUP(R616,[1]!Table2[#All],3,FALSE)))</f>
        <v/>
      </c>
      <c r="U616" s="4" t="str">
        <f>IF('[1]#source_data'!A619="","",IF('[1]#source_data'!M619="","",'[1]#source_data'!M619))</f>
        <v/>
      </c>
      <c r="V616" s="4" t="str">
        <f>IF('[1]#source_data'!A619="","",IF(U616="","",VLOOKUP(U616,[1]!Table2[#All],2,FALSE)))</f>
        <v/>
      </c>
      <c r="W616" s="4" t="str">
        <f>IF('[1]#source_data'!A619="","",IF(U616="","",VLOOKUP(U616,[1]!Table2[#All],3,FALSE)))</f>
        <v/>
      </c>
      <c r="X616" s="4" t="str">
        <f>IF('[1]#source_data'!A619="","",IF('[1]#source_data'!N619="","",'[1]#source_data'!N619))</f>
        <v/>
      </c>
      <c r="Y616" s="4" t="str">
        <f>IF('[1]#source_data'!A619="","",IF(X616="","",VLOOKUP(X616,[1]!Table2[#All],2,FALSE)))</f>
        <v/>
      </c>
      <c r="Z616" s="4" t="str">
        <f>IF('[1]#source_data'!A619="","",IF(X616="","",VLOOKUP(X616,[1]!Table2[#All],3,FALSE)))</f>
        <v/>
      </c>
      <c r="AA616" s="7">
        <f ca="1">IF('[1]#source_data'!A619="","",'[1]#fixed_data'!$B$7)</f>
        <v>46079</v>
      </c>
      <c r="AB616" s="4" t="str">
        <f>IF('[1]#source_data'!A619="","",'[1]#fixed_data'!$B$8)</f>
        <v>https://www.berkeleyfoundation.org.uk/</v>
      </c>
      <c r="AC616" s="4">
        <f>IF('[1]#source_data'!A619="","",IF('[1]#source_data'!O619="","",'[1]#source_data'!O619))</f>
        <v>0</v>
      </c>
    </row>
    <row r="617" spans="1:29" x14ac:dyDescent="0.25">
      <c r="A617" s="4" t="str">
        <f>IF('[1]#source_data'!A620="","",CONCATENATE('[1]#fixed_data'!$B$2&amp;'[1]#source_data'!A620))</f>
        <v>360G-BerkeleyFdn-360G-BerkeleyFdn-GR10276</v>
      </c>
      <c r="B617" s="4" t="str">
        <f>IF('[1]#source_data'!A620="","",IF('[1]#source_data'!B620="","",'[1]#source_data'!B620))</f>
        <v>One-off grant</v>
      </c>
      <c r="C617" s="4" t="str">
        <f>IF('[1]#source_data'!A620="","",IF('[1]#source_data'!C620="","",'[1]#source_data'!C620))</f>
        <v>A grant provided in response to UK riots to support affected communities.</v>
      </c>
      <c r="D617" s="4" t="str">
        <f>IF('[1]#source_data'!A620="","",'[1]#fixed_data'!$B$3)</f>
        <v>GBP</v>
      </c>
      <c r="E617" s="5">
        <f>IF('[1]#source_data'!A620="","",IF('[1]#source_data'!D620="","",'[1]#source_data'!D620))</f>
        <v>1000</v>
      </c>
      <c r="F617" s="5">
        <f>IF('[1]#source_data'!A620="","",IF('[1]#source_data'!F620="","",'[1]#source_data'!F620))</f>
        <v>1000</v>
      </c>
      <c r="G617" s="6">
        <f>IF('[1]#source_data'!A620="","",IF('[1]#source_data'!E620="","",'[1]#source_data'!E620))</f>
        <v>45520</v>
      </c>
      <c r="H617" s="4" t="str">
        <f>IF('[1]#source_data'!A620="","",IF(AND(J617="",K617=""),'[1]#fixed_data'!$B$4&amp;SUBSTITUTE(I617," ","-"),IF(J617="","GB-COH-"&amp;K617,IF(LEFT(J617,2)="SC","GB-SC-"&amp;J617,IF(AND(LEFT(J617,1)="1",LEN(J617)=6),"GB-NIC-"&amp;J617,IF(LEFT(J617,3)="NIC","GB-NIC-"&amp;SUBSTITUTE(J617,"NIC",""),IF(LEFT(J617,1)="X","GB-REV-"&amp;J617,"GB-CHC-"&amp;J617)))))))</f>
        <v>GB-COH-09489401</v>
      </c>
      <c r="I617" s="4" t="str">
        <f>IF('[1]#source_data'!A620="","",IF('[1]#source_data'!G620="","",'[1]#source_data'!G620))</f>
        <v>Spiral Skills CIC</v>
      </c>
      <c r="J617" s="4" t="str">
        <f>IF('[1]#source_data'!A620="","",IF(ISBLANK('[1]#source_data'!H620),"",'[1]#source_data'!H620))</f>
        <v/>
      </c>
      <c r="K617" s="4" t="str">
        <f>IF('[1]#source_data'!A620="","",IF('[1]#source_data'!I620="","",TEXT('[1]#source_data'!I620,"00000000")))</f>
        <v>09489401</v>
      </c>
      <c r="L617" s="4" t="str">
        <f>IF('[1]#source_data'!A620="","",'[1]#fixed_data'!$B$5)</f>
        <v>GB-CHC-1152596</v>
      </c>
      <c r="M617" s="4" t="str">
        <f>IF('[1]#source_data'!A620="","",'[1]#fixed_data'!$B$6)</f>
        <v>The Berkeley Foundation</v>
      </c>
      <c r="N617" s="4" t="str">
        <f>IF('[1]#source_data'!A620="","",IF('[1]#source_data'!J620="","",'[1]#source_data'!J620))</f>
        <v>Unrestricted funding</v>
      </c>
      <c r="O617" s="4" t="str">
        <f>IF('[1]#source_data'!A620="","",IF('[1]#source_data'!K620="","",'[1]#source_data'!K620))</f>
        <v>London</v>
      </c>
      <c r="P617" s="4" t="str">
        <f>IF('[1]#source_data'!A620="","",IF(O617="","",VLOOKUP(O617,[1]!Table2[#All],2,FALSE)))</f>
        <v>E12000007</v>
      </c>
      <c r="Q617" s="4" t="str">
        <f>IF('[1]#source_data'!A620="","",IF(O617="","",VLOOKUP(O617,[1]!Table2[#All],3,FALSE)))</f>
        <v>RGN/GOR</v>
      </c>
      <c r="R617" s="4" t="str">
        <f>IF('[1]#source_data'!A620="","",IF('[1]#source_data'!L620="","",'[1]#source_data'!L620))</f>
        <v/>
      </c>
      <c r="S617" s="4" t="str">
        <f>IF('[1]#source_data'!A620="","",IF(R617="","",VLOOKUP(R617,[1]!Table2[#All],2,FALSE)))</f>
        <v/>
      </c>
      <c r="T617" s="4" t="str">
        <f>IF('[1]#source_data'!A620="","",IF(R617="","",VLOOKUP(R617,[1]!Table2[#All],3,FALSE)))</f>
        <v/>
      </c>
      <c r="U617" s="4" t="str">
        <f>IF('[1]#source_data'!A620="","",IF('[1]#source_data'!M620="","",'[1]#source_data'!M620))</f>
        <v/>
      </c>
      <c r="V617" s="4" t="str">
        <f>IF('[1]#source_data'!A620="","",IF(U617="","",VLOOKUP(U617,[1]!Table2[#All],2,FALSE)))</f>
        <v/>
      </c>
      <c r="W617" s="4" t="str">
        <f>IF('[1]#source_data'!A620="","",IF(U617="","",VLOOKUP(U617,[1]!Table2[#All],3,FALSE)))</f>
        <v/>
      </c>
      <c r="X617" s="4" t="str">
        <f>IF('[1]#source_data'!A620="","",IF('[1]#source_data'!N620="","",'[1]#source_data'!N620))</f>
        <v/>
      </c>
      <c r="Y617" s="4" t="str">
        <f>IF('[1]#source_data'!A620="","",IF(X617="","",VLOOKUP(X617,[1]!Table2[#All],2,FALSE)))</f>
        <v/>
      </c>
      <c r="Z617" s="4" t="str">
        <f>IF('[1]#source_data'!A620="","",IF(X617="","",VLOOKUP(X617,[1]!Table2[#All],3,FALSE)))</f>
        <v/>
      </c>
      <c r="AA617" s="7">
        <f ca="1">IF('[1]#source_data'!A620="","",'[1]#fixed_data'!$B$7)</f>
        <v>46079</v>
      </c>
      <c r="AB617" s="4" t="str">
        <f>IF('[1]#source_data'!A620="","",'[1]#fixed_data'!$B$8)</f>
        <v>https://www.berkeleyfoundation.org.uk/</v>
      </c>
      <c r="AC617" s="4">
        <f>IF('[1]#source_data'!A620="","",IF('[1]#source_data'!O620="","",'[1]#source_data'!O620))</f>
        <v>0</v>
      </c>
    </row>
    <row r="618" spans="1:29" x14ac:dyDescent="0.25">
      <c r="A618" s="4" t="str">
        <f>IF('[1]#source_data'!A621="","",CONCATENATE('[1]#fixed_data'!$B$2&amp;'[1]#source_data'!A621))</f>
        <v>360G-BerkeleyFdn-360G-BerkeleyFdn-GR10275</v>
      </c>
      <c r="B618" s="4" t="str">
        <f>IF('[1]#source_data'!A621="","",IF('[1]#source_data'!B621="","",'[1]#source_data'!B621))</f>
        <v>One-off grant</v>
      </c>
      <c r="C618" s="4" t="str">
        <f>IF('[1]#source_data'!A621="","",IF('[1]#source_data'!C621="","",'[1]#source_data'!C621))</f>
        <v>A grant provided in response to UK riots to support affected communities.</v>
      </c>
      <c r="D618" s="4" t="str">
        <f>IF('[1]#source_data'!A621="","",'[1]#fixed_data'!$B$3)</f>
        <v>GBP</v>
      </c>
      <c r="E618" s="5">
        <f>IF('[1]#source_data'!A621="","",IF('[1]#source_data'!D621="","",'[1]#source_data'!D621))</f>
        <v>1000</v>
      </c>
      <c r="F618" s="5">
        <f>IF('[1]#source_data'!A621="","",IF('[1]#source_data'!F621="","",'[1]#source_data'!F621))</f>
        <v>1000</v>
      </c>
      <c r="G618" s="6">
        <f>IF('[1]#source_data'!A621="","",IF('[1]#source_data'!E621="","",'[1]#source_data'!E621))</f>
        <v>45520</v>
      </c>
      <c r="H618" s="4" t="str">
        <f>IF('[1]#source_data'!A621="","",IF(AND(J618="",K618=""),'[1]#fixed_data'!$B$4&amp;SUBSTITUTE(I618," ","-"),IF(J618="","GB-COH-"&amp;K618,IF(LEFT(J618,2)="SC","GB-SC-"&amp;J618,IF(AND(LEFT(J618,1)="1",LEN(J618)=6),"GB-NIC-"&amp;J618,IF(LEFT(J618,3)="NIC","GB-NIC-"&amp;SUBSTITUTE(J618,"NIC",""),IF(LEFT(J618,1)="X","GB-REV-"&amp;J618,"GB-CHC-"&amp;J618)))))))</f>
        <v>GB-CHC-1167816</v>
      </c>
      <c r="I618" s="4" t="str">
        <f>IF('[1]#source_data'!A621="","",IF('[1]#source_data'!G621="","",'[1]#source_data'!G621))</f>
        <v>Ambition Aspire Achieve</v>
      </c>
      <c r="J618" s="4">
        <f>IF('[1]#source_data'!A621="","",IF(ISBLANK('[1]#source_data'!H621),"",'[1]#source_data'!H621))</f>
        <v>1167816</v>
      </c>
      <c r="K618" s="4" t="str">
        <f>IF('[1]#source_data'!A621="","",IF('[1]#source_data'!I621="","",TEXT('[1]#source_data'!I621,"00000000")))</f>
        <v/>
      </c>
      <c r="L618" s="4" t="str">
        <f>IF('[1]#source_data'!A621="","",'[1]#fixed_data'!$B$5)</f>
        <v>GB-CHC-1152596</v>
      </c>
      <c r="M618" s="4" t="str">
        <f>IF('[1]#source_data'!A621="","",'[1]#fixed_data'!$B$6)</f>
        <v>The Berkeley Foundation</v>
      </c>
      <c r="N618" s="4" t="str">
        <f>IF('[1]#source_data'!A621="","",IF('[1]#source_data'!J621="","",'[1]#source_data'!J621))</f>
        <v>Unrestricted funding</v>
      </c>
      <c r="O618" s="4" t="str">
        <f>IF('[1]#source_data'!A621="","",IF('[1]#source_data'!K621="","",'[1]#source_data'!K621))</f>
        <v>London</v>
      </c>
      <c r="P618" s="4" t="str">
        <f>IF('[1]#source_data'!A621="","",IF(O618="","",VLOOKUP(O618,[1]!Table2[#All],2,FALSE)))</f>
        <v>E12000007</v>
      </c>
      <c r="Q618" s="4" t="str">
        <f>IF('[1]#source_data'!A621="","",IF(O618="","",VLOOKUP(O618,[1]!Table2[#All],3,FALSE)))</f>
        <v>RGN/GOR</v>
      </c>
      <c r="R618" s="4" t="str">
        <f>IF('[1]#source_data'!A621="","",IF('[1]#source_data'!L621="","",'[1]#source_data'!L621))</f>
        <v/>
      </c>
      <c r="S618" s="4" t="str">
        <f>IF('[1]#source_data'!A621="","",IF(R618="","",VLOOKUP(R618,[1]!Table2[#All],2,FALSE)))</f>
        <v/>
      </c>
      <c r="T618" s="4" t="str">
        <f>IF('[1]#source_data'!A621="","",IF(R618="","",VLOOKUP(R618,[1]!Table2[#All],3,FALSE)))</f>
        <v/>
      </c>
      <c r="U618" s="4" t="str">
        <f>IF('[1]#source_data'!A621="","",IF('[1]#source_data'!M621="","",'[1]#source_data'!M621))</f>
        <v/>
      </c>
      <c r="V618" s="4" t="str">
        <f>IF('[1]#source_data'!A621="","",IF(U618="","",VLOOKUP(U618,[1]!Table2[#All],2,FALSE)))</f>
        <v/>
      </c>
      <c r="W618" s="4" t="str">
        <f>IF('[1]#source_data'!A621="","",IF(U618="","",VLOOKUP(U618,[1]!Table2[#All],3,FALSE)))</f>
        <v/>
      </c>
      <c r="X618" s="4" t="str">
        <f>IF('[1]#source_data'!A621="","",IF('[1]#source_data'!N621="","",'[1]#source_data'!N621))</f>
        <v/>
      </c>
      <c r="Y618" s="4" t="str">
        <f>IF('[1]#source_data'!A621="","",IF(X618="","",VLOOKUP(X618,[1]!Table2[#All],2,FALSE)))</f>
        <v/>
      </c>
      <c r="Z618" s="4" t="str">
        <f>IF('[1]#source_data'!A621="","",IF(X618="","",VLOOKUP(X618,[1]!Table2[#All],3,FALSE)))</f>
        <v/>
      </c>
      <c r="AA618" s="7">
        <f ca="1">IF('[1]#source_data'!A621="","",'[1]#fixed_data'!$B$7)</f>
        <v>46079</v>
      </c>
      <c r="AB618" s="4" t="str">
        <f>IF('[1]#source_data'!A621="","",'[1]#fixed_data'!$B$8)</f>
        <v>https://www.berkeleyfoundation.org.uk/</v>
      </c>
      <c r="AC618" s="4">
        <f>IF('[1]#source_data'!A621="","",IF('[1]#source_data'!O621="","",'[1]#source_data'!O621))</f>
        <v>0</v>
      </c>
    </row>
    <row r="619" spans="1:29" x14ac:dyDescent="0.25">
      <c r="A619" s="4" t="str">
        <f>IF('[1]#source_data'!A622="","",CONCATENATE('[1]#fixed_data'!$B$2&amp;'[1]#source_data'!A622))</f>
        <v>360G-BerkeleyFdn-360G-BerkeleyFdn-GR10273</v>
      </c>
      <c r="B619" s="4" t="str">
        <f>IF('[1]#source_data'!A622="","",IF('[1]#source_data'!B622="","",'[1]#source_data'!B622))</f>
        <v>One-off grant</v>
      </c>
      <c r="C619" s="4" t="str">
        <f>IF('[1]#source_data'!A622="","",IF('[1]#source_data'!C622="","",'[1]#source_data'!C622))</f>
        <v>A grant provided in response to UK riots to support affected communities.</v>
      </c>
      <c r="D619" s="4" t="str">
        <f>IF('[1]#source_data'!A622="","",'[1]#fixed_data'!$B$3)</f>
        <v>GBP</v>
      </c>
      <c r="E619" s="5">
        <f>IF('[1]#source_data'!A622="","",IF('[1]#source_data'!D622="","",'[1]#source_data'!D622))</f>
        <v>1000</v>
      </c>
      <c r="F619" s="5">
        <f>IF('[1]#source_data'!A622="","",IF('[1]#source_data'!F622="","",'[1]#source_data'!F622))</f>
        <v>1000</v>
      </c>
      <c r="G619" s="6">
        <f>IF('[1]#source_data'!A622="","",IF('[1]#source_data'!E622="","",'[1]#source_data'!E622))</f>
        <v>45520</v>
      </c>
      <c r="H619" s="4" t="str">
        <f>IF('[1]#source_data'!A622="","",IF(AND(J619="",K619=""),'[1]#fixed_data'!$B$4&amp;SUBSTITUTE(I619," ","-"),IF(J619="","GB-COH-"&amp;K619,IF(LEFT(J619,2)="SC","GB-SC-"&amp;J619,IF(AND(LEFT(J619,1)="1",LEN(J619)=6),"GB-NIC-"&amp;J619,IF(LEFT(J619,3)="NIC","GB-NIC-"&amp;SUBSTITUTE(J619,"NIC",""),IF(LEFT(J619,1)="X","GB-REV-"&amp;J619,"GB-CHC-"&amp;J619)))))))</f>
        <v>GB-CHC-1107209</v>
      </c>
      <c r="I619" s="4" t="str">
        <f>IF('[1]#source_data'!A622="","",IF('[1]#source_data'!G622="","",'[1]#source_data'!G622))</f>
        <v>Youth Realities</v>
      </c>
      <c r="J619" s="4">
        <f>IF('[1]#source_data'!A622="","",IF(ISBLANK('[1]#source_data'!H622),"",'[1]#source_data'!H622))</f>
        <v>1107209</v>
      </c>
      <c r="K619" s="4" t="str">
        <f>IF('[1]#source_data'!A622="","",IF('[1]#source_data'!I622="","",TEXT('[1]#source_data'!I622,"00000000")))</f>
        <v/>
      </c>
      <c r="L619" s="4" t="str">
        <f>IF('[1]#source_data'!A622="","",'[1]#fixed_data'!$B$5)</f>
        <v>GB-CHC-1152596</v>
      </c>
      <c r="M619" s="4" t="str">
        <f>IF('[1]#source_data'!A622="","",'[1]#fixed_data'!$B$6)</f>
        <v>The Berkeley Foundation</v>
      </c>
      <c r="N619" s="4" t="str">
        <f>IF('[1]#source_data'!A622="","",IF('[1]#source_data'!J622="","",'[1]#source_data'!J622))</f>
        <v>Unrestricted funding</v>
      </c>
      <c r="O619" s="4" t="str">
        <f>IF('[1]#source_data'!A622="","",IF('[1]#source_data'!K622="","",'[1]#source_data'!K622))</f>
        <v>London</v>
      </c>
      <c r="P619" s="4" t="str">
        <f>IF('[1]#source_data'!A622="","",IF(O619="","",VLOOKUP(O619,[1]!Table2[#All],2,FALSE)))</f>
        <v>E12000007</v>
      </c>
      <c r="Q619" s="4" t="str">
        <f>IF('[1]#source_data'!A622="","",IF(O619="","",VLOOKUP(O619,[1]!Table2[#All],3,FALSE)))</f>
        <v>RGN/GOR</v>
      </c>
      <c r="R619" s="4" t="str">
        <f>IF('[1]#source_data'!A622="","",IF('[1]#source_data'!L622="","",'[1]#source_data'!L622))</f>
        <v/>
      </c>
      <c r="S619" s="4" t="str">
        <f>IF('[1]#source_data'!A622="","",IF(R619="","",VLOOKUP(R619,[1]!Table2[#All],2,FALSE)))</f>
        <v/>
      </c>
      <c r="T619" s="4" t="str">
        <f>IF('[1]#source_data'!A622="","",IF(R619="","",VLOOKUP(R619,[1]!Table2[#All],3,FALSE)))</f>
        <v/>
      </c>
      <c r="U619" s="4" t="str">
        <f>IF('[1]#source_data'!A622="","",IF('[1]#source_data'!M622="","",'[1]#source_data'!M622))</f>
        <v/>
      </c>
      <c r="V619" s="4" t="str">
        <f>IF('[1]#source_data'!A622="","",IF(U619="","",VLOOKUP(U619,[1]!Table2[#All],2,FALSE)))</f>
        <v/>
      </c>
      <c r="W619" s="4" t="str">
        <f>IF('[1]#source_data'!A622="","",IF(U619="","",VLOOKUP(U619,[1]!Table2[#All],3,FALSE)))</f>
        <v/>
      </c>
      <c r="X619" s="4" t="str">
        <f>IF('[1]#source_data'!A622="","",IF('[1]#source_data'!N622="","",'[1]#source_data'!N622))</f>
        <v/>
      </c>
      <c r="Y619" s="4" t="str">
        <f>IF('[1]#source_data'!A622="","",IF(X619="","",VLOOKUP(X619,[1]!Table2[#All],2,FALSE)))</f>
        <v/>
      </c>
      <c r="Z619" s="4" t="str">
        <f>IF('[1]#source_data'!A622="","",IF(X619="","",VLOOKUP(X619,[1]!Table2[#All],3,FALSE)))</f>
        <v/>
      </c>
      <c r="AA619" s="7">
        <f ca="1">IF('[1]#source_data'!A622="","",'[1]#fixed_data'!$B$7)</f>
        <v>46079</v>
      </c>
      <c r="AB619" s="4" t="str">
        <f>IF('[1]#source_data'!A622="","",'[1]#fixed_data'!$B$8)</f>
        <v>https://www.berkeleyfoundation.org.uk/</v>
      </c>
      <c r="AC619" s="4">
        <f>IF('[1]#source_data'!A622="","",IF('[1]#source_data'!O622="","",'[1]#source_data'!O622))</f>
        <v>0</v>
      </c>
    </row>
    <row r="620" spans="1:29" x14ac:dyDescent="0.25">
      <c r="A620" s="4" t="str">
        <f>IF('[1]#source_data'!A623="","",CONCATENATE('[1]#fixed_data'!$B$2&amp;'[1]#source_data'!A623))</f>
        <v>360G-BerkeleyFdn-360G-BerkeleyFdn-GR10272</v>
      </c>
      <c r="B620" s="4" t="str">
        <f>IF('[1]#source_data'!A623="","",IF('[1]#source_data'!B623="","",'[1]#source_data'!B623))</f>
        <v>One-off grant</v>
      </c>
      <c r="C620" s="4" t="str">
        <f>IF('[1]#source_data'!A623="","",IF('[1]#source_data'!C623="","",'[1]#source_data'!C623))</f>
        <v>A grant provided in response to UK riots to support affected communities.</v>
      </c>
      <c r="D620" s="4" t="str">
        <f>IF('[1]#source_data'!A623="","",'[1]#fixed_data'!$B$3)</f>
        <v>GBP</v>
      </c>
      <c r="E620" s="5">
        <f>IF('[1]#source_data'!A623="","",IF('[1]#source_data'!D623="","",'[1]#source_data'!D623))</f>
        <v>1000</v>
      </c>
      <c r="F620" s="5">
        <f>IF('[1]#source_data'!A623="","",IF('[1]#source_data'!F623="","",'[1]#source_data'!F623))</f>
        <v>1000</v>
      </c>
      <c r="G620" s="6">
        <f>IF('[1]#source_data'!A623="","",IF('[1]#source_data'!E623="","",'[1]#source_data'!E623))</f>
        <v>45520</v>
      </c>
      <c r="H620" s="4" t="str">
        <f>IF('[1]#source_data'!A623="","",IF(AND(J620="",K620=""),'[1]#fixed_data'!$B$4&amp;SUBSTITUTE(I620," ","-"),IF(J620="","GB-COH-"&amp;K620,IF(LEFT(J620,2)="SC","GB-SC-"&amp;J620,IF(AND(LEFT(J620,1)="1",LEN(J620)=6),"GB-NIC-"&amp;J620,IF(LEFT(J620,3)="NIC","GB-NIC-"&amp;SUBSTITUTE(J620,"NIC",""),IF(LEFT(J620,1)="X","GB-REV-"&amp;J620,"GB-CHC-"&amp;J620)))))))</f>
        <v>GB-CHC-1177669</v>
      </c>
      <c r="I620" s="4" t="str">
        <f>IF('[1]#source_data'!A623="","",IF('[1]#source_data'!G623="","",'[1]#source_data'!G623))</f>
        <v>Sister System</v>
      </c>
      <c r="J620" s="4">
        <f>IF('[1]#source_data'!A623="","",IF(ISBLANK('[1]#source_data'!H623),"",'[1]#source_data'!H623))</f>
        <v>1177669</v>
      </c>
      <c r="K620" s="4" t="str">
        <f>IF('[1]#source_data'!A623="","",IF('[1]#source_data'!I623="","",TEXT('[1]#source_data'!I623,"00000000")))</f>
        <v/>
      </c>
      <c r="L620" s="4" t="str">
        <f>IF('[1]#source_data'!A623="","",'[1]#fixed_data'!$B$5)</f>
        <v>GB-CHC-1152596</v>
      </c>
      <c r="M620" s="4" t="str">
        <f>IF('[1]#source_data'!A623="","",'[1]#fixed_data'!$B$6)</f>
        <v>The Berkeley Foundation</v>
      </c>
      <c r="N620" s="4" t="str">
        <f>IF('[1]#source_data'!A623="","",IF('[1]#source_data'!J623="","",'[1]#source_data'!J623))</f>
        <v>Unrestricted funding</v>
      </c>
      <c r="O620" s="4" t="str">
        <f>IF('[1]#source_data'!A623="","",IF('[1]#source_data'!K623="","",'[1]#source_data'!K623))</f>
        <v>London</v>
      </c>
      <c r="P620" s="4" t="str">
        <f>IF('[1]#source_data'!A623="","",IF(O620="","",VLOOKUP(O620,[1]!Table2[#All],2,FALSE)))</f>
        <v>E12000007</v>
      </c>
      <c r="Q620" s="4" t="str">
        <f>IF('[1]#source_data'!A623="","",IF(O620="","",VLOOKUP(O620,[1]!Table2[#All],3,FALSE)))</f>
        <v>RGN/GOR</v>
      </c>
      <c r="R620" s="4" t="str">
        <f>IF('[1]#source_data'!A623="","",IF('[1]#source_data'!L623="","",'[1]#source_data'!L623))</f>
        <v/>
      </c>
      <c r="S620" s="4" t="str">
        <f>IF('[1]#source_data'!A623="","",IF(R620="","",VLOOKUP(R620,[1]!Table2[#All],2,FALSE)))</f>
        <v/>
      </c>
      <c r="T620" s="4" t="str">
        <f>IF('[1]#source_data'!A623="","",IF(R620="","",VLOOKUP(R620,[1]!Table2[#All],3,FALSE)))</f>
        <v/>
      </c>
      <c r="U620" s="4" t="str">
        <f>IF('[1]#source_data'!A623="","",IF('[1]#source_data'!M623="","",'[1]#source_data'!M623))</f>
        <v/>
      </c>
      <c r="V620" s="4" t="str">
        <f>IF('[1]#source_data'!A623="","",IF(U620="","",VLOOKUP(U620,[1]!Table2[#All],2,FALSE)))</f>
        <v/>
      </c>
      <c r="W620" s="4" t="str">
        <f>IF('[1]#source_data'!A623="","",IF(U620="","",VLOOKUP(U620,[1]!Table2[#All],3,FALSE)))</f>
        <v/>
      </c>
      <c r="X620" s="4" t="str">
        <f>IF('[1]#source_data'!A623="","",IF('[1]#source_data'!N623="","",'[1]#source_data'!N623))</f>
        <v/>
      </c>
      <c r="Y620" s="4" t="str">
        <f>IF('[1]#source_data'!A623="","",IF(X620="","",VLOOKUP(X620,[1]!Table2[#All],2,FALSE)))</f>
        <v/>
      </c>
      <c r="Z620" s="4" t="str">
        <f>IF('[1]#source_data'!A623="","",IF(X620="","",VLOOKUP(X620,[1]!Table2[#All],3,FALSE)))</f>
        <v/>
      </c>
      <c r="AA620" s="7">
        <f ca="1">IF('[1]#source_data'!A623="","",'[1]#fixed_data'!$B$7)</f>
        <v>46079</v>
      </c>
      <c r="AB620" s="4" t="str">
        <f>IF('[1]#source_data'!A623="","",'[1]#fixed_data'!$B$8)</f>
        <v>https://www.berkeleyfoundation.org.uk/</v>
      </c>
      <c r="AC620" s="4">
        <f>IF('[1]#source_data'!A623="","",IF('[1]#source_data'!O623="","",'[1]#source_data'!O623))</f>
        <v>0</v>
      </c>
    </row>
    <row r="621" spans="1:29" x14ac:dyDescent="0.25">
      <c r="A621" s="4" t="str">
        <f>IF('[1]#source_data'!A624="","",CONCATENATE('[1]#fixed_data'!$B$2&amp;'[1]#source_data'!A624))</f>
        <v>360G-BerkeleyFdn-360G-BerkeleyFdn-GR10274</v>
      </c>
      <c r="B621" s="4" t="str">
        <f>IF('[1]#source_data'!A624="","",IF('[1]#source_data'!B624="","",'[1]#source_data'!B624))</f>
        <v>One-off grant</v>
      </c>
      <c r="C621" s="4" t="str">
        <f>IF('[1]#source_data'!A624="","",IF('[1]#source_data'!C624="","",'[1]#source_data'!C624))</f>
        <v>A grant provided in response to UK riots to support affected communities.</v>
      </c>
      <c r="D621" s="4" t="str">
        <f>IF('[1]#source_data'!A624="","",'[1]#fixed_data'!$B$3)</f>
        <v>GBP</v>
      </c>
      <c r="E621" s="5">
        <f>IF('[1]#source_data'!A624="","",IF('[1]#source_data'!D624="","",'[1]#source_data'!D624))</f>
        <v>1000</v>
      </c>
      <c r="F621" s="5">
        <f>IF('[1]#source_data'!A624="","",IF('[1]#source_data'!F624="","",'[1]#source_data'!F624))</f>
        <v>1000</v>
      </c>
      <c r="G621" s="6">
        <f>IF('[1]#source_data'!A624="","",IF('[1]#source_data'!E624="","",'[1]#source_data'!E624))</f>
        <v>45520</v>
      </c>
      <c r="H621" s="4" t="str">
        <f>IF('[1]#source_data'!A624="","",IF(AND(J621="",K621=""),'[1]#fixed_data'!$B$4&amp;SUBSTITUTE(I621," ","-"),IF(J621="","GB-COH-"&amp;K621,IF(LEFT(J621,2)="SC","GB-SC-"&amp;J621,IF(AND(LEFT(J621,1)="1",LEN(J621)=6),"GB-NIC-"&amp;J621,IF(LEFT(J621,3)="NIC","GB-NIC-"&amp;SUBSTITUTE(J621,"NIC",""),IF(LEFT(J621,1)="X","GB-REV-"&amp;J621,"GB-CHC-"&amp;J621)))))))</f>
        <v>GB-CHC-1180864</v>
      </c>
      <c r="I621" s="4" t="str">
        <f>IF('[1]#source_data'!A624="","",IF('[1]#source_data'!G624="","",'[1]#source_data'!G624))</f>
        <v>Success Club CIO</v>
      </c>
      <c r="J621" s="4">
        <f>IF('[1]#source_data'!A624="","",IF(ISBLANK('[1]#source_data'!H624),"",'[1]#source_data'!H624))</f>
        <v>1180864</v>
      </c>
      <c r="K621" s="4" t="str">
        <f>IF('[1]#source_data'!A624="","",IF('[1]#source_data'!I624="","",TEXT('[1]#source_data'!I624,"00000000")))</f>
        <v/>
      </c>
      <c r="L621" s="4" t="str">
        <f>IF('[1]#source_data'!A624="","",'[1]#fixed_data'!$B$5)</f>
        <v>GB-CHC-1152596</v>
      </c>
      <c r="M621" s="4" t="str">
        <f>IF('[1]#source_data'!A624="","",'[1]#fixed_data'!$B$6)</f>
        <v>The Berkeley Foundation</v>
      </c>
      <c r="N621" s="4" t="str">
        <f>IF('[1]#source_data'!A624="","",IF('[1]#source_data'!J624="","",'[1]#source_data'!J624))</f>
        <v>Unrestricted funding</v>
      </c>
      <c r="O621" s="4" t="str">
        <f>IF('[1]#source_data'!A624="","",IF('[1]#source_data'!K624="","",'[1]#source_data'!K624))</f>
        <v>London</v>
      </c>
      <c r="P621" s="4" t="str">
        <f>IF('[1]#source_data'!A624="","",IF(O621="","",VLOOKUP(O621,[1]!Table2[#All],2,FALSE)))</f>
        <v>E12000007</v>
      </c>
      <c r="Q621" s="4" t="str">
        <f>IF('[1]#source_data'!A624="","",IF(O621="","",VLOOKUP(O621,[1]!Table2[#All],3,FALSE)))</f>
        <v>RGN/GOR</v>
      </c>
      <c r="R621" s="4" t="str">
        <f>IF('[1]#source_data'!A624="","",IF('[1]#source_data'!L624="","",'[1]#source_data'!L624))</f>
        <v/>
      </c>
      <c r="S621" s="4" t="str">
        <f>IF('[1]#source_data'!A624="","",IF(R621="","",VLOOKUP(R621,[1]!Table2[#All],2,FALSE)))</f>
        <v/>
      </c>
      <c r="T621" s="4" t="str">
        <f>IF('[1]#source_data'!A624="","",IF(R621="","",VLOOKUP(R621,[1]!Table2[#All],3,FALSE)))</f>
        <v/>
      </c>
      <c r="U621" s="4" t="str">
        <f>IF('[1]#source_data'!A624="","",IF('[1]#source_data'!M624="","",'[1]#source_data'!M624))</f>
        <v/>
      </c>
      <c r="V621" s="4" t="str">
        <f>IF('[1]#source_data'!A624="","",IF(U621="","",VLOOKUP(U621,[1]!Table2[#All],2,FALSE)))</f>
        <v/>
      </c>
      <c r="W621" s="4" t="str">
        <f>IF('[1]#source_data'!A624="","",IF(U621="","",VLOOKUP(U621,[1]!Table2[#All],3,FALSE)))</f>
        <v/>
      </c>
      <c r="X621" s="4" t="str">
        <f>IF('[1]#source_data'!A624="","",IF('[1]#source_data'!N624="","",'[1]#source_data'!N624))</f>
        <v/>
      </c>
      <c r="Y621" s="4" t="str">
        <f>IF('[1]#source_data'!A624="","",IF(X621="","",VLOOKUP(X621,[1]!Table2[#All],2,FALSE)))</f>
        <v/>
      </c>
      <c r="Z621" s="4" t="str">
        <f>IF('[1]#source_data'!A624="","",IF(X621="","",VLOOKUP(X621,[1]!Table2[#All],3,FALSE)))</f>
        <v/>
      </c>
      <c r="AA621" s="7">
        <f ca="1">IF('[1]#source_data'!A624="","",'[1]#fixed_data'!$B$7)</f>
        <v>46079</v>
      </c>
      <c r="AB621" s="4" t="str">
        <f>IF('[1]#source_data'!A624="","",'[1]#fixed_data'!$B$8)</f>
        <v>https://www.berkeleyfoundation.org.uk/</v>
      </c>
      <c r="AC621" s="4">
        <f>IF('[1]#source_data'!A624="","",IF('[1]#source_data'!O624="","",'[1]#source_data'!O624))</f>
        <v>0</v>
      </c>
    </row>
    <row r="622" spans="1:29" x14ac:dyDescent="0.25">
      <c r="A622" s="4" t="str">
        <f>IF('[1]#source_data'!A625="","",CONCATENATE('[1]#fixed_data'!$B$2&amp;'[1]#source_data'!A625))</f>
        <v>360G-BerkeleyFdn-360G-BerkeleyFdn-GR10281</v>
      </c>
      <c r="B622" s="4" t="str">
        <f>IF('[1]#source_data'!A625="","",IF('[1]#source_data'!B625="","",'[1]#source_data'!B625))</f>
        <v>One-off grant</v>
      </c>
      <c r="C622" s="4" t="str">
        <f>IF('[1]#source_data'!A625="","",IF('[1]#source_data'!C625="","",'[1]#source_data'!C625))</f>
        <v>A grant provided in response to UK riots to support affected communities.</v>
      </c>
      <c r="D622" s="4" t="str">
        <f>IF('[1]#source_data'!A625="","",'[1]#fixed_data'!$B$3)</f>
        <v>GBP</v>
      </c>
      <c r="E622" s="5">
        <f>IF('[1]#source_data'!A625="","",IF('[1]#source_data'!D625="","",'[1]#source_data'!D625))</f>
        <v>1000</v>
      </c>
      <c r="F622" s="5">
        <f>IF('[1]#source_data'!A625="","",IF('[1]#source_data'!F625="","",'[1]#source_data'!F625))</f>
        <v>1000</v>
      </c>
      <c r="G622" s="6">
        <f>IF('[1]#source_data'!A625="","",IF('[1]#source_data'!E625="","",'[1]#source_data'!E625))</f>
        <v>45520</v>
      </c>
      <c r="H622" s="4" t="str">
        <f>IF('[1]#source_data'!A625="","",IF(AND(J622="",K622=""),'[1]#fixed_data'!$B$4&amp;SUBSTITUTE(I622," ","-"),IF(J622="","GB-COH-"&amp;K622,IF(LEFT(J622,2)="SC","GB-SC-"&amp;J622,IF(AND(LEFT(J622,1)="1",LEN(J622)=6),"GB-NIC-"&amp;J622,IF(LEFT(J622,3)="NIC","GB-NIC-"&amp;SUBSTITUTE(J622,"NIC",""),IF(LEFT(J622,1)="X","GB-REV-"&amp;J622,"GB-CHC-"&amp;J622)))))))</f>
        <v>GB-CHC-1158753</v>
      </c>
      <c r="I622" s="4" t="str">
        <f>IF('[1]#source_data'!A625="","",IF('[1]#source_data'!G625="","",'[1]#source_data'!G625))</f>
        <v>Sunbeams London</v>
      </c>
      <c r="J622" s="4">
        <f>IF('[1]#source_data'!A625="","",IF(ISBLANK('[1]#source_data'!H625),"",'[1]#source_data'!H625))</f>
        <v>1158753</v>
      </c>
      <c r="K622" s="4" t="str">
        <f>IF('[1]#source_data'!A625="","",IF('[1]#source_data'!I625="","",TEXT('[1]#source_data'!I625,"00000000")))</f>
        <v>04210006</v>
      </c>
      <c r="L622" s="4" t="str">
        <f>IF('[1]#source_data'!A625="","",'[1]#fixed_data'!$B$5)</f>
        <v>GB-CHC-1152596</v>
      </c>
      <c r="M622" s="4" t="str">
        <f>IF('[1]#source_data'!A625="","",'[1]#fixed_data'!$B$6)</f>
        <v>The Berkeley Foundation</v>
      </c>
      <c r="N622" s="4" t="str">
        <f>IF('[1]#source_data'!A625="","",IF('[1]#source_data'!J625="","",'[1]#source_data'!J625))</f>
        <v>Unrestricted funding</v>
      </c>
      <c r="O622" s="4" t="str">
        <f>IF('[1]#source_data'!A625="","",IF('[1]#source_data'!K625="","",'[1]#source_data'!K625))</f>
        <v>London</v>
      </c>
      <c r="P622" s="4" t="str">
        <f>IF('[1]#source_data'!A625="","",IF(O622="","",VLOOKUP(O622,[1]!Table2[#All],2,FALSE)))</f>
        <v>E12000007</v>
      </c>
      <c r="Q622" s="4" t="str">
        <f>IF('[1]#source_data'!A625="","",IF(O622="","",VLOOKUP(O622,[1]!Table2[#All],3,FALSE)))</f>
        <v>RGN/GOR</v>
      </c>
      <c r="R622" s="4" t="str">
        <f>IF('[1]#source_data'!A625="","",IF('[1]#source_data'!L625="","",'[1]#source_data'!L625))</f>
        <v/>
      </c>
      <c r="S622" s="4" t="str">
        <f>IF('[1]#source_data'!A625="","",IF(R622="","",VLOOKUP(R622,[1]!Table2[#All],2,FALSE)))</f>
        <v/>
      </c>
      <c r="T622" s="4" t="str">
        <f>IF('[1]#source_data'!A625="","",IF(R622="","",VLOOKUP(R622,[1]!Table2[#All],3,FALSE)))</f>
        <v/>
      </c>
      <c r="U622" s="4" t="str">
        <f>IF('[1]#source_data'!A625="","",IF('[1]#source_data'!M625="","",'[1]#source_data'!M625))</f>
        <v/>
      </c>
      <c r="V622" s="4" t="str">
        <f>IF('[1]#source_data'!A625="","",IF(U622="","",VLOOKUP(U622,[1]!Table2[#All],2,FALSE)))</f>
        <v/>
      </c>
      <c r="W622" s="4" t="str">
        <f>IF('[1]#source_data'!A625="","",IF(U622="","",VLOOKUP(U622,[1]!Table2[#All],3,FALSE)))</f>
        <v/>
      </c>
      <c r="X622" s="4" t="str">
        <f>IF('[1]#source_data'!A625="","",IF('[1]#source_data'!N625="","",'[1]#source_data'!N625))</f>
        <v/>
      </c>
      <c r="Y622" s="4" t="str">
        <f>IF('[1]#source_data'!A625="","",IF(X622="","",VLOOKUP(X622,[1]!Table2[#All],2,FALSE)))</f>
        <v/>
      </c>
      <c r="Z622" s="4" t="str">
        <f>IF('[1]#source_data'!A625="","",IF(X622="","",VLOOKUP(X622,[1]!Table2[#All],3,FALSE)))</f>
        <v/>
      </c>
      <c r="AA622" s="7">
        <f ca="1">IF('[1]#source_data'!A625="","",'[1]#fixed_data'!$B$7)</f>
        <v>46079</v>
      </c>
      <c r="AB622" s="4" t="str">
        <f>IF('[1]#source_data'!A625="","",'[1]#fixed_data'!$B$8)</f>
        <v>https://www.berkeleyfoundation.org.uk/</v>
      </c>
      <c r="AC622" s="4">
        <f>IF('[1]#source_data'!A625="","",IF('[1]#source_data'!O625="","",'[1]#source_data'!O625))</f>
        <v>0</v>
      </c>
    </row>
    <row r="623" spans="1:29" x14ac:dyDescent="0.25">
      <c r="A623" s="4" t="str">
        <f>IF('[1]#source_data'!A626="","",CONCATENATE('[1]#fixed_data'!$B$2&amp;'[1]#source_data'!A626))</f>
        <v>360G-BerkeleyFdn-360G-BerkeleyFdn-GR10279</v>
      </c>
      <c r="B623" s="4" t="str">
        <f>IF('[1]#source_data'!A626="","",IF('[1]#source_data'!B626="","",'[1]#source_data'!B626))</f>
        <v>One-off grant</v>
      </c>
      <c r="C623" s="4" t="str">
        <f>IF('[1]#source_data'!A626="","",IF('[1]#source_data'!C626="","",'[1]#source_data'!C626))</f>
        <v>A grant provided in response to UK riots to support affected communities.</v>
      </c>
      <c r="D623" s="4" t="str">
        <f>IF('[1]#source_data'!A626="","",'[1]#fixed_data'!$B$3)</f>
        <v>GBP</v>
      </c>
      <c r="E623" s="5">
        <f>IF('[1]#source_data'!A626="","",IF('[1]#source_data'!D626="","",'[1]#source_data'!D626))</f>
        <v>1000</v>
      </c>
      <c r="F623" s="5">
        <f>IF('[1]#source_data'!A626="","",IF('[1]#source_data'!F626="","",'[1]#source_data'!F626))</f>
        <v>60000</v>
      </c>
      <c r="G623" s="6">
        <f>IF('[1]#source_data'!A626="","",IF('[1]#source_data'!E626="","",'[1]#source_data'!E626))</f>
        <v>45520</v>
      </c>
      <c r="H623" s="4" t="str">
        <f>IF('[1]#source_data'!A626="","",IF(AND(J623="",K623=""),'[1]#fixed_data'!$B$4&amp;SUBSTITUTE(I623," ","-"),IF(J623="","GB-COH-"&amp;K623,IF(LEFT(J623,2)="SC","GB-SC-"&amp;J623,IF(AND(LEFT(J623,1)="1",LEN(J623)=6),"GB-NIC-"&amp;J623,IF(LEFT(J623,3)="NIC","GB-NIC-"&amp;SUBSTITUTE(J623,"NIC",""),IF(LEFT(J623,1)="X","GB-REV-"&amp;J623,"GB-CHC-"&amp;J623)))))))</f>
        <v>GB-CHC-1124376</v>
      </c>
      <c r="I623" s="4" t="str">
        <f>IF('[1]#source_data'!A626="","",IF('[1]#source_data'!G626="","",'[1]#source_data'!G626))</f>
        <v>CARAS</v>
      </c>
      <c r="J623" s="4">
        <f>IF('[1]#source_data'!A626="","",IF(ISBLANK('[1]#source_data'!H626),"",'[1]#source_data'!H626))</f>
        <v>1124376</v>
      </c>
      <c r="K623" s="4" t="str">
        <f>IF('[1]#source_data'!A626="","",IF('[1]#source_data'!I626="","",TEXT('[1]#source_data'!I626,"00000000")))</f>
        <v/>
      </c>
      <c r="L623" s="4" t="str">
        <f>IF('[1]#source_data'!A626="","",'[1]#fixed_data'!$B$5)</f>
        <v>GB-CHC-1152596</v>
      </c>
      <c r="M623" s="4" t="str">
        <f>IF('[1]#source_data'!A626="","",'[1]#fixed_data'!$B$6)</f>
        <v>The Berkeley Foundation</v>
      </c>
      <c r="N623" s="4" t="str">
        <f>IF('[1]#source_data'!A626="","",IF('[1]#source_data'!J626="","",'[1]#source_data'!J626))</f>
        <v>Unrestricted funding</v>
      </c>
      <c r="O623" s="4" t="str">
        <f>IF('[1]#source_data'!A626="","",IF('[1]#source_data'!K626="","",'[1]#source_data'!K626))</f>
        <v>London</v>
      </c>
      <c r="P623" s="4" t="str">
        <f>IF('[1]#source_data'!A626="","",IF(O623="","",VLOOKUP(O623,[1]!Table2[#All],2,FALSE)))</f>
        <v>E12000007</v>
      </c>
      <c r="Q623" s="4" t="str">
        <f>IF('[1]#source_data'!A626="","",IF(O623="","",VLOOKUP(O623,[1]!Table2[#All],3,FALSE)))</f>
        <v>RGN/GOR</v>
      </c>
      <c r="R623" s="4" t="str">
        <f>IF('[1]#source_data'!A626="","",IF('[1]#source_data'!L626="","",'[1]#source_data'!L626))</f>
        <v/>
      </c>
      <c r="S623" s="4" t="str">
        <f>IF('[1]#source_data'!A626="","",IF(R623="","",VLOOKUP(R623,[1]!Table2[#All],2,FALSE)))</f>
        <v/>
      </c>
      <c r="T623" s="4" t="str">
        <f>IF('[1]#source_data'!A626="","",IF(R623="","",VLOOKUP(R623,[1]!Table2[#All],3,FALSE)))</f>
        <v/>
      </c>
      <c r="U623" s="4" t="str">
        <f>IF('[1]#source_data'!A626="","",IF('[1]#source_data'!M626="","",'[1]#source_data'!M626))</f>
        <v/>
      </c>
      <c r="V623" s="4" t="str">
        <f>IF('[1]#source_data'!A626="","",IF(U623="","",VLOOKUP(U623,[1]!Table2[#All],2,FALSE)))</f>
        <v/>
      </c>
      <c r="W623" s="4" t="str">
        <f>IF('[1]#source_data'!A626="","",IF(U623="","",VLOOKUP(U623,[1]!Table2[#All],3,FALSE)))</f>
        <v/>
      </c>
      <c r="X623" s="4" t="str">
        <f>IF('[1]#source_data'!A626="","",IF('[1]#source_data'!N626="","",'[1]#source_data'!N626))</f>
        <v/>
      </c>
      <c r="Y623" s="4" t="str">
        <f>IF('[1]#source_data'!A626="","",IF(X623="","",VLOOKUP(X623,[1]!Table2[#All],2,FALSE)))</f>
        <v/>
      </c>
      <c r="Z623" s="4" t="str">
        <f>IF('[1]#source_data'!A626="","",IF(X623="","",VLOOKUP(X623,[1]!Table2[#All],3,FALSE)))</f>
        <v/>
      </c>
      <c r="AA623" s="7">
        <f ca="1">IF('[1]#source_data'!A626="","",'[1]#fixed_data'!$B$7)</f>
        <v>46079</v>
      </c>
      <c r="AB623" s="4" t="str">
        <f>IF('[1]#source_data'!A626="","",'[1]#fixed_data'!$B$8)</f>
        <v>https://www.berkeleyfoundation.org.uk/</v>
      </c>
      <c r="AC623" s="4">
        <f>IF('[1]#source_data'!A626="","",IF('[1]#source_data'!O626="","",'[1]#source_data'!O626))</f>
        <v>0</v>
      </c>
    </row>
    <row r="624" spans="1:29" x14ac:dyDescent="0.25">
      <c r="A624" s="4" t="str">
        <f>IF('[1]#source_data'!A627="","",CONCATENATE('[1]#fixed_data'!$B$2&amp;'[1]#source_data'!A627))</f>
        <v>360G-BerkeleyFdn-360G-BerkeleyFdn-GR10280</v>
      </c>
      <c r="B624" s="4" t="str">
        <f>IF('[1]#source_data'!A627="","",IF('[1]#source_data'!B627="","",'[1]#source_data'!B627))</f>
        <v>One-off grant</v>
      </c>
      <c r="C624" s="4" t="str">
        <f>IF('[1]#source_data'!A627="","",IF('[1]#source_data'!C627="","",'[1]#source_data'!C627))</f>
        <v>A grant provided in response to UK riots to support affected communities.</v>
      </c>
      <c r="D624" s="4" t="str">
        <f>IF('[1]#source_data'!A627="","",'[1]#fixed_data'!$B$3)</f>
        <v>GBP</v>
      </c>
      <c r="E624" s="5">
        <f>IF('[1]#source_data'!A627="","",IF('[1]#source_data'!D627="","",'[1]#source_data'!D627))</f>
        <v>1000</v>
      </c>
      <c r="F624" s="5">
        <f>IF('[1]#source_data'!A627="","",IF('[1]#source_data'!F627="","",'[1]#source_data'!F627))</f>
        <v>1000</v>
      </c>
      <c r="G624" s="6">
        <f>IF('[1]#source_data'!A627="","",IF('[1]#source_data'!E627="","",'[1]#source_data'!E627))</f>
        <v>45520</v>
      </c>
      <c r="H624" s="4" t="str">
        <f>IF('[1]#source_data'!A627="","",IF(AND(J624="",K624=""),'[1]#fixed_data'!$B$4&amp;SUBSTITUTE(I624," ","-"),IF(J624="","GB-COH-"&amp;K624,IF(LEFT(J624,2)="SC","GB-SC-"&amp;J624,IF(AND(LEFT(J624,1)="1",LEN(J624)=6),"GB-NIC-"&amp;J624,IF(LEFT(J624,3)="NIC","GB-NIC-"&amp;SUBSTITUTE(J624,"NIC",""),IF(LEFT(J624,1)="X","GB-REV-"&amp;J624,"GB-CHC-"&amp;J624)))))))</f>
        <v>GB-CHC-1187128</v>
      </c>
      <c r="I624" s="4" t="str">
        <f>IF('[1]#source_data'!A627="","",IF('[1]#source_data'!G627="","",'[1]#source_data'!G627))</f>
        <v>Esteem</v>
      </c>
      <c r="J624" s="4">
        <f>IF('[1]#source_data'!A627="","",IF(ISBLANK('[1]#source_data'!H627),"",'[1]#source_data'!H627))</f>
        <v>1187128</v>
      </c>
      <c r="K624" s="4" t="str">
        <f>IF('[1]#source_data'!A627="","",IF('[1]#source_data'!I627="","",TEXT('[1]#source_data'!I627,"00000000")))</f>
        <v/>
      </c>
      <c r="L624" s="4" t="str">
        <f>IF('[1]#source_data'!A627="","",'[1]#fixed_data'!$B$5)</f>
        <v>GB-CHC-1152596</v>
      </c>
      <c r="M624" s="4" t="str">
        <f>IF('[1]#source_data'!A627="","",'[1]#fixed_data'!$B$6)</f>
        <v>The Berkeley Foundation</v>
      </c>
      <c r="N624" s="4" t="str">
        <f>IF('[1]#source_data'!A627="","",IF('[1]#source_data'!J627="","",'[1]#source_data'!J627))</f>
        <v>Unrestricted funding</v>
      </c>
      <c r="O624" s="4" t="str">
        <f>IF('[1]#source_data'!A627="","",IF('[1]#source_data'!K627="","",'[1]#source_data'!K627))</f>
        <v>South East England</v>
      </c>
      <c r="P624" s="4" t="str">
        <f>IF('[1]#source_data'!A627="","",IF(O624="","",VLOOKUP(O624,[1]!Table2[#All],2,FALSE)))</f>
        <v>E12000008</v>
      </c>
      <c r="Q624" s="4" t="str">
        <f>IF('[1]#source_data'!A627="","",IF(O624="","",VLOOKUP(O624,[1]!Table2[#All],3,FALSE)))</f>
        <v>RGN/GOR</v>
      </c>
      <c r="R624" s="4" t="str">
        <f>IF('[1]#source_data'!A627="","",IF('[1]#source_data'!L627="","",'[1]#source_data'!L627))</f>
        <v>London</v>
      </c>
      <c r="S624" s="4" t="str">
        <f>IF('[1]#source_data'!A627="","",IF(R624="","",VLOOKUP(R624,[1]!Table2[#All],2,FALSE)))</f>
        <v>E12000007</v>
      </c>
      <c r="T624" s="4" t="str">
        <f>IF('[1]#source_data'!A627="","",IF(R624="","",VLOOKUP(R624,[1]!Table2[#All],3,FALSE)))</f>
        <v>RGN/GOR</v>
      </c>
      <c r="U624" s="4" t="str">
        <f>IF('[1]#source_data'!A627="","",IF('[1]#source_data'!M627="","",'[1]#source_data'!M627))</f>
        <v/>
      </c>
      <c r="V624" s="4" t="str">
        <f>IF('[1]#source_data'!A627="","",IF(U624="","",VLOOKUP(U624,[1]!Table2[#All],2,FALSE)))</f>
        <v/>
      </c>
      <c r="W624" s="4" t="str">
        <f>IF('[1]#source_data'!A627="","",IF(U624="","",VLOOKUP(U624,[1]!Table2[#All],3,FALSE)))</f>
        <v/>
      </c>
      <c r="X624" s="4" t="str">
        <f>IF('[1]#source_data'!A627="","",IF('[1]#source_data'!N627="","",'[1]#source_data'!N627))</f>
        <v/>
      </c>
      <c r="Y624" s="4" t="str">
        <f>IF('[1]#source_data'!A627="","",IF(X624="","",VLOOKUP(X624,[1]!Table2[#All],2,FALSE)))</f>
        <v/>
      </c>
      <c r="Z624" s="4" t="str">
        <f>IF('[1]#source_data'!A627="","",IF(X624="","",VLOOKUP(X624,[1]!Table2[#All],3,FALSE)))</f>
        <v/>
      </c>
      <c r="AA624" s="7">
        <f ca="1">IF('[1]#source_data'!A627="","",'[1]#fixed_data'!$B$7)</f>
        <v>46079</v>
      </c>
      <c r="AB624" s="4" t="str">
        <f>IF('[1]#source_data'!A627="","",'[1]#fixed_data'!$B$8)</f>
        <v>https://www.berkeleyfoundation.org.uk/</v>
      </c>
      <c r="AC624" s="4">
        <f>IF('[1]#source_data'!A627="","",IF('[1]#source_data'!O627="","",'[1]#source_data'!O627))</f>
        <v>0</v>
      </c>
    </row>
    <row r="625" spans="1:29" x14ac:dyDescent="0.25">
      <c r="A625" s="4" t="str">
        <f>IF('[1]#source_data'!A628="","",CONCATENATE('[1]#fixed_data'!$B$2&amp;'[1]#source_data'!A628))</f>
        <v>360G-BerkeleyFdn-360G-BerkeleyFdn-GR10277</v>
      </c>
      <c r="B625" s="4" t="str">
        <f>IF('[1]#source_data'!A628="","",IF('[1]#source_data'!B628="","",'[1]#source_data'!B628))</f>
        <v>One-off grant</v>
      </c>
      <c r="C625" s="4" t="str">
        <f>IF('[1]#source_data'!A628="","",IF('[1]#source_data'!C628="","",'[1]#source_data'!C628))</f>
        <v>A grant provided in response to UK riots to support affected communities.</v>
      </c>
      <c r="D625" s="4" t="str">
        <f>IF('[1]#source_data'!A628="","",'[1]#fixed_data'!$B$3)</f>
        <v>GBP</v>
      </c>
      <c r="E625" s="5">
        <f>IF('[1]#source_data'!A628="","",IF('[1]#source_data'!D628="","",'[1]#source_data'!D628))</f>
        <v>1000</v>
      </c>
      <c r="F625" s="5">
        <f>IF('[1]#source_data'!A628="","",IF('[1]#source_data'!F628="","",'[1]#source_data'!F628))</f>
        <v>1000</v>
      </c>
      <c r="G625" s="6">
        <f>IF('[1]#source_data'!A628="","",IF('[1]#source_data'!E628="","",'[1]#source_data'!E628))</f>
        <v>45520</v>
      </c>
      <c r="H625" s="4" t="str">
        <f>IF('[1]#source_data'!A628="","",IF(AND(J625="",K625=""),'[1]#fixed_data'!$B$4&amp;SUBSTITUTE(I625," ","-"),IF(J625="","GB-COH-"&amp;K625,IF(LEFT(J625,2)="SC","GB-SC-"&amp;J625,IF(AND(LEFT(J625,1)="1",LEN(J625)=6),"GB-NIC-"&amp;J625,IF(LEFT(J625,3)="NIC","GB-NIC-"&amp;SUBSTITUTE(J625,"NIC",""),IF(LEFT(J625,1)="X","GB-REV-"&amp;J625,"GB-CHC-"&amp;J625)))))))</f>
        <v>GB-CHC-1040482</v>
      </c>
      <c r="I625" s="4" t="str">
        <f>IF('[1]#source_data'!A628="","",IF('[1]#source_data'!G628="","",'[1]#source_data'!G628))</f>
        <v>The Foyer Federation</v>
      </c>
      <c r="J625" s="4">
        <f>IF('[1]#source_data'!A628="","",IF(ISBLANK('[1]#source_data'!H628),"",'[1]#source_data'!H628))</f>
        <v>1040482</v>
      </c>
      <c r="K625" s="4" t="str">
        <f>IF('[1]#source_data'!A628="","",IF('[1]#source_data'!I628="","",TEXT('[1]#source_data'!I628,"00000000")))</f>
        <v/>
      </c>
      <c r="L625" s="4" t="str">
        <f>IF('[1]#source_data'!A628="","",'[1]#fixed_data'!$B$5)</f>
        <v>GB-CHC-1152596</v>
      </c>
      <c r="M625" s="4" t="str">
        <f>IF('[1]#source_data'!A628="","",'[1]#fixed_data'!$B$6)</f>
        <v>The Berkeley Foundation</v>
      </c>
      <c r="N625" s="4" t="str">
        <f>IF('[1]#source_data'!A628="","",IF('[1]#source_data'!J628="","",'[1]#source_data'!J628))</f>
        <v>Unrestricted funding</v>
      </c>
      <c r="O625" s="4" t="str">
        <f>IF('[1]#source_data'!A628="","",IF('[1]#source_data'!K628="","",'[1]#source_data'!K628))</f>
        <v>South East England</v>
      </c>
      <c r="P625" s="4" t="str">
        <f>IF('[1]#source_data'!A628="","",IF(O625="","",VLOOKUP(O625,[1]!Table2[#All],2,FALSE)))</f>
        <v>E12000008</v>
      </c>
      <c r="Q625" s="4" t="str">
        <f>IF('[1]#source_data'!A628="","",IF(O625="","",VLOOKUP(O625,[1]!Table2[#All],3,FALSE)))</f>
        <v>RGN/GOR</v>
      </c>
      <c r="R625" s="4" t="str">
        <f>IF('[1]#source_data'!A628="","",IF('[1]#source_data'!L628="","",'[1]#source_data'!L628))</f>
        <v>London</v>
      </c>
      <c r="S625" s="4" t="str">
        <f>IF('[1]#source_data'!A628="","",IF(R625="","",VLOOKUP(R625,[1]!Table2[#All],2,FALSE)))</f>
        <v>E12000007</v>
      </c>
      <c r="T625" s="4" t="str">
        <f>IF('[1]#source_data'!A628="","",IF(R625="","",VLOOKUP(R625,[1]!Table2[#All],3,FALSE)))</f>
        <v>RGN/GOR</v>
      </c>
      <c r="U625" s="4" t="str">
        <f>IF('[1]#source_data'!A628="","",IF('[1]#source_data'!M628="","",'[1]#source_data'!M628))</f>
        <v/>
      </c>
      <c r="V625" s="4" t="str">
        <f>IF('[1]#source_data'!A628="","",IF(U625="","",VLOOKUP(U625,[1]!Table2[#All],2,FALSE)))</f>
        <v/>
      </c>
      <c r="W625" s="4" t="str">
        <f>IF('[1]#source_data'!A628="","",IF(U625="","",VLOOKUP(U625,[1]!Table2[#All],3,FALSE)))</f>
        <v/>
      </c>
      <c r="X625" s="4" t="str">
        <f>IF('[1]#source_data'!A628="","",IF('[1]#source_data'!N628="","",'[1]#source_data'!N628))</f>
        <v/>
      </c>
      <c r="Y625" s="4" t="str">
        <f>IF('[1]#source_data'!A628="","",IF(X625="","",VLOOKUP(X625,[1]!Table2[#All],2,FALSE)))</f>
        <v/>
      </c>
      <c r="Z625" s="4" t="str">
        <f>IF('[1]#source_data'!A628="","",IF(X625="","",VLOOKUP(X625,[1]!Table2[#All],3,FALSE)))</f>
        <v/>
      </c>
      <c r="AA625" s="7">
        <f ca="1">IF('[1]#source_data'!A628="","",'[1]#fixed_data'!$B$7)</f>
        <v>46079</v>
      </c>
      <c r="AB625" s="4" t="str">
        <f>IF('[1]#source_data'!A628="","",'[1]#fixed_data'!$B$8)</f>
        <v>https://www.berkeleyfoundation.org.uk/</v>
      </c>
      <c r="AC625" s="4">
        <f>IF('[1]#source_data'!A628="","",IF('[1]#source_data'!O628="","",'[1]#source_data'!O628))</f>
        <v>0</v>
      </c>
    </row>
    <row r="626" spans="1:29" x14ac:dyDescent="0.25">
      <c r="A626" s="4" t="str">
        <f>IF('[1]#source_data'!A629="","",CONCATENATE('[1]#fixed_data'!$B$2&amp;'[1]#source_data'!A629))</f>
        <v>360G-BerkeleyFdn-360G-BerkeleyFdn-GR10278</v>
      </c>
      <c r="B626" s="4" t="str">
        <f>IF('[1]#source_data'!A629="","",IF('[1]#source_data'!B629="","",'[1]#source_data'!B629))</f>
        <v>One-off grant</v>
      </c>
      <c r="C626" s="4" t="str">
        <f>IF('[1]#source_data'!A629="","",IF('[1]#source_data'!C629="","",'[1]#source_data'!C629))</f>
        <v>A grant provided in response to UK riots to support affected communities.</v>
      </c>
      <c r="D626" s="4" t="str">
        <f>IF('[1]#source_data'!A629="","",'[1]#fixed_data'!$B$3)</f>
        <v>GBP</v>
      </c>
      <c r="E626" s="5">
        <f>IF('[1]#source_data'!A629="","",IF('[1]#source_data'!D629="","",'[1]#source_data'!D629))</f>
        <v>1000</v>
      </c>
      <c r="F626" s="5">
        <f>IF('[1]#source_data'!A629="","",IF('[1]#source_data'!F629="","",'[1]#source_data'!F629))</f>
        <v>1000</v>
      </c>
      <c r="G626" s="6">
        <f>IF('[1]#source_data'!A629="","",IF('[1]#source_data'!E629="","",'[1]#source_data'!E629))</f>
        <v>45520</v>
      </c>
      <c r="H626" s="4" t="str">
        <f>IF('[1]#source_data'!A629="","",IF(AND(J626="",K626=""),'[1]#fixed_data'!$B$4&amp;SUBSTITUTE(I626," ","-"),IF(J626="","GB-COH-"&amp;K626,IF(LEFT(J626,2)="SC","GB-SC-"&amp;J626,IF(AND(LEFT(J626,1)="1",LEN(J626)=6),"GB-NIC-"&amp;J626,IF(LEFT(J626,3)="NIC","GB-NIC-"&amp;SUBSTITUTE(J626,"NIC",""),IF(LEFT(J626,1)="X","GB-REV-"&amp;J626,"GB-CHC-"&amp;J626)))))))</f>
        <v>GB-CHC-1162399</v>
      </c>
      <c r="I626" s="4" t="str">
        <f>IF('[1]#source_data'!A629="","",IF('[1]#source_data'!G629="","",'[1]#source_data'!G629))</f>
        <v>Settle</v>
      </c>
      <c r="J626" s="4">
        <f>IF('[1]#source_data'!A629="","",IF(ISBLANK('[1]#source_data'!H629),"",'[1]#source_data'!H629))</f>
        <v>1162399</v>
      </c>
      <c r="K626" s="4" t="str">
        <f>IF('[1]#source_data'!A629="","",IF('[1]#source_data'!I629="","",TEXT('[1]#source_data'!I629,"00000000")))</f>
        <v/>
      </c>
      <c r="L626" s="4" t="str">
        <f>IF('[1]#source_data'!A629="","",'[1]#fixed_data'!$B$5)</f>
        <v>GB-CHC-1152596</v>
      </c>
      <c r="M626" s="4" t="str">
        <f>IF('[1]#source_data'!A629="","",'[1]#fixed_data'!$B$6)</f>
        <v>The Berkeley Foundation</v>
      </c>
      <c r="N626" s="4" t="str">
        <f>IF('[1]#source_data'!A629="","",IF('[1]#source_data'!J629="","",'[1]#source_data'!J629))</f>
        <v>Unrestricted funding</v>
      </c>
      <c r="O626" s="4" t="str">
        <f>IF('[1]#source_data'!A629="","",IF('[1]#source_data'!K629="","",'[1]#source_data'!K629))</f>
        <v>London</v>
      </c>
      <c r="P626" s="4" t="str">
        <f>IF('[1]#source_data'!A629="","",IF(O626="","",VLOOKUP(O626,[1]!Table2[#All],2,FALSE)))</f>
        <v>E12000007</v>
      </c>
      <c r="Q626" s="4" t="str">
        <f>IF('[1]#source_data'!A629="","",IF(O626="","",VLOOKUP(O626,[1]!Table2[#All],3,FALSE)))</f>
        <v>RGN/GOR</v>
      </c>
      <c r="R626" s="4" t="str">
        <f>IF('[1]#source_data'!A629="","",IF('[1]#source_data'!L629="","",'[1]#source_data'!L629))</f>
        <v/>
      </c>
      <c r="S626" s="4" t="str">
        <f>IF('[1]#source_data'!A629="","",IF(R626="","",VLOOKUP(R626,[1]!Table2[#All],2,FALSE)))</f>
        <v/>
      </c>
      <c r="T626" s="4" t="str">
        <f>IF('[1]#source_data'!A629="","",IF(R626="","",VLOOKUP(R626,[1]!Table2[#All],3,FALSE)))</f>
        <v/>
      </c>
      <c r="U626" s="4" t="str">
        <f>IF('[1]#source_data'!A629="","",IF('[1]#source_data'!M629="","",'[1]#source_data'!M629))</f>
        <v/>
      </c>
      <c r="V626" s="4" t="str">
        <f>IF('[1]#source_data'!A629="","",IF(U626="","",VLOOKUP(U626,[1]!Table2[#All],2,FALSE)))</f>
        <v/>
      </c>
      <c r="W626" s="4" t="str">
        <f>IF('[1]#source_data'!A629="","",IF(U626="","",VLOOKUP(U626,[1]!Table2[#All],3,FALSE)))</f>
        <v/>
      </c>
      <c r="X626" s="4" t="str">
        <f>IF('[1]#source_data'!A629="","",IF('[1]#source_data'!N629="","",'[1]#source_data'!N629))</f>
        <v/>
      </c>
      <c r="Y626" s="4" t="str">
        <f>IF('[1]#source_data'!A629="","",IF(X626="","",VLOOKUP(X626,[1]!Table2[#All],2,FALSE)))</f>
        <v/>
      </c>
      <c r="Z626" s="4" t="str">
        <f>IF('[1]#source_data'!A629="","",IF(X626="","",VLOOKUP(X626,[1]!Table2[#All],3,FALSE)))</f>
        <v/>
      </c>
      <c r="AA626" s="7">
        <f ca="1">IF('[1]#source_data'!A629="","",'[1]#fixed_data'!$B$7)</f>
        <v>46079</v>
      </c>
      <c r="AB626" s="4" t="str">
        <f>IF('[1]#source_data'!A629="","",'[1]#fixed_data'!$B$8)</f>
        <v>https://www.berkeleyfoundation.org.uk/</v>
      </c>
      <c r="AC626" s="4">
        <f>IF('[1]#source_data'!A629="","",IF('[1]#source_data'!O629="","",'[1]#source_data'!O629))</f>
        <v>0</v>
      </c>
    </row>
    <row r="627" spans="1:29" x14ac:dyDescent="0.25">
      <c r="A627" s="4" t="str">
        <f>IF('[1]#source_data'!A630="","",CONCATENATE('[1]#fixed_data'!$B$2&amp;'[1]#source_data'!A630))</f>
        <v>360G-BerkeleyFdn-360G-BerkeleyFdn-GR10282</v>
      </c>
      <c r="B627" s="4" t="str">
        <f>IF('[1]#source_data'!A630="","",IF('[1]#source_data'!B630="","",'[1]#source_data'!B630))</f>
        <v>One-off grant</v>
      </c>
      <c r="C627" s="4" t="str">
        <f>IF('[1]#source_data'!A630="","",IF('[1]#source_data'!C630="","",'[1]#source_data'!C630))</f>
        <v>Unrestricted grant provided in response to UK riots to support affected communities.</v>
      </c>
      <c r="D627" s="4" t="str">
        <f>IF('[1]#source_data'!A630="","",'[1]#fixed_data'!$B$3)</f>
        <v>GBP</v>
      </c>
      <c r="E627" s="5">
        <f>IF('[1]#source_data'!A630="","",IF('[1]#source_data'!D630="","",'[1]#source_data'!D630))</f>
        <v>1000</v>
      </c>
      <c r="F627" s="5">
        <f>IF('[1]#source_data'!A630="","",IF('[1]#source_data'!F630="","",'[1]#source_data'!F630))</f>
        <v>1000</v>
      </c>
      <c r="G627" s="6">
        <f>IF('[1]#source_data'!A630="","",IF('[1]#source_data'!E630="","",'[1]#source_data'!E630))</f>
        <v>45526</v>
      </c>
      <c r="H627" s="4" t="str">
        <f>IF('[1]#source_data'!A630="","",IF(AND(J627="",K627=""),'[1]#fixed_data'!$B$4&amp;SUBSTITUTE(I627," ","-"),IF(J627="","GB-COH-"&amp;K627,IF(LEFT(J627,2)="SC","GB-SC-"&amp;J627,IF(AND(LEFT(J627,1)="1",LEN(J627)=6),"GB-NIC-"&amp;J627,IF(LEFT(J627,3)="NIC","GB-NIC-"&amp;SUBSTITUTE(J627,"NIC",""),IF(LEFT(J627,1)="X","GB-REV-"&amp;J627,"GB-CHC-"&amp;J627)))))))</f>
        <v>GB-CHC-1175680</v>
      </c>
      <c r="I627" s="4" t="str">
        <f>IF('[1]#source_data'!A630="","",IF('[1]#source_data'!G630="","",'[1]#source_data'!G630))</f>
        <v>Youth Concern</v>
      </c>
      <c r="J627" s="4">
        <f>IF('[1]#source_data'!A630="","",IF(ISBLANK('[1]#source_data'!H630),"",'[1]#source_data'!H630))</f>
        <v>1175680</v>
      </c>
      <c r="K627" s="4" t="str">
        <f>IF('[1]#source_data'!A630="","",IF('[1]#source_data'!I630="","",TEXT('[1]#source_data'!I630,"00000000")))</f>
        <v/>
      </c>
      <c r="L627" s="4" t="str">
        <f>IF('[1]#source_data'!A630="","",'[1]#fixed_data'!$B$5)</f>
        <v>GB-CHC-1152596</v>
      </c>
      <c r="M627" s="4" t="str">
        <f>IF('[1]#source_data'!A630="","",'[1]#fixed_data'!$B$6)</f>
        <v>The Berkeley Foundation</v>
      </c>
      <c r="N627" s="4" t="str">
        <f>IF('[1]#source_data'!A630="","",IF('[1]#source_data'!J630="","",'[1]#source_data'!J630))</f>
        <v>Unrestricted funding</v>
      </c>
      <c r="O627" s="4" t="str">
        <f>IF('[1]#source_data'!A630="","",IF('[1]#source_data'!K630="","",'[1]#source_data'!K630))</f>
        <v>South East England</v>
      </c>
      <c r="P627" s="4" t="str">
        <f>IF('[1]#source_data'!A630="","",IF(O627="","",VLOOKUP(O627,[1]!Table2[#All],2,FALSE)))</f>
        <v>E12000008</v>
      </c>
      <c r="Q627" s="4" t="str">
        <f>IF('[1]#source_data'!A630="","",IF(O627="","",VLOOKUP(O627,[1]!Table2[#All],3,FALSE)))</f>
        <v>RGN/GOR</v>
      </c>
      <c r="R627" s="4" t="str">
        <f>IF('[1]#source_data'!A630="","",IF('[1]#source_data'!L630="","",'[1]#source_data'!L630))</f>
        <v/>
      </c>
      <c r="S627" s="4" t="str">
        <f>IF('[1]#source_data'!A630="","",IF(R627="","",VLOOKUP(R627,[1]!Table2[#All],2,FALSE)))</f>
        <v/>
      </c>
      <c r="T627" s="4" t="str">
        <f>IF('[1]#source_data'!A630="","",IF(R627="","",VLOOKUP(R627,[1]!Table2[#All],3,FALSE)))</f>
        <v/>
      </c>
      <c r="U627" s="4" t="str">
        <f>IF('[1]#source_data'!A630="","",IF('[1]#source_data'!M630="","",'[1]#source_data'!M630))</f>
        <v/>
      </c>
      <c r="V627" s="4" t="str">
        <f>IF('[1]#source_data'!A630="","",IF(U627="","",VLOOKUP(U627,[1]!Table2[#All],2,FALSE)))</f>
        <v/>
      </c>
      <c r="W627" s="4" t="str">
        <f>IF('[1]#source_data'!A630="","",IF(U627="","",VLOOKUP(U627,[1]!Table2[#All],3,FALSE)))</f>
        <v/>
      </c>
      <c r="X627" s="4" t="str">
        <f>IF('[1]#source_data'!A630="","",IF('[1]#source_data'!N630="","",'[1]#source_data'!N630))</f>
        <v/>
      </c>
      <c r="Y627" s="4" t="str">
        <f>IF('[1]#source_data'!A630="","",IF(X627="","",VLOOKUP(X627,[1]!Table2[#All],2,FALSE)))</f>
        <v/>
      </c>
      <c r="Z627" s="4" t="str">
        <f>IF('[1]#source_data'!A630="","",IF(X627="","",VLOOKUP(X627,[1]!Table2[#All],3,FALSE)))</f>
        <v/>
      </c>
      <c r="AA627" s="7">
        <f ca="1">IF('[1]#source_data'!A630="","",'[1]#fixed_data'!$B$7)</f>
        <v>46079</v>
      </c>
      <c r="AB627" s="4" t="str">
        <f>IF('[1]#source_data'!A630="","",'[1]#fixed_data'!$B$8)</f>
        <v>https://www.berkeleyfoundation.org.uk/</v>
      </c>
      <c r="AC627" s="4">
        <f>IF('[1]#source_data'!A630="","",IF('[1]#source_data'!O630="","",'[1]#source_data'!O630))</f>
        <v>0</v>
      </c>
    </row>
    <row r="628" spans="1:29" x14ac:dyDescent="0.25">
      <c r="A628" s="4" t="str">
        <f>IF('[1]#source_data'!A631="","",CONCATENATE('[1]#fixed_data'!$B$2&amp;'[1]#source_data'!A631))</f>
        <v>360G-BerkeleyFdn-360G-BerkeleyFdn-GR10284</v>
      </c>
      <c r="B628" s="4" t="str">
        <f>IF('[1]#source_data'!A631="","",IF('[1]#source_data'!B631="","",'[1]#source_data'!B631))</f>
        <v>One-off grant</v>
      </c>
      <c r="C628" s="4" t="str">
        <f>IF('[1]#source_data'!A631="","",IF('[1]#source_data'!C631="","",'[1]#source_data'!C631))</f>
        <v>Unrestricted grant provided to support the time and expertise contributed during the Berkeley Foundation Lunch and learn session.</v>
      </c>
      <c r="D628" s="4" t="str">
        <f>IF('[1]#source_data'!A631="","",'[1]#fixed_data'!$B$3)</f>
        <v>GBP</v>
      </c>
      <c r="E628" s="5">
        <f>IF('[1]#source_data'!A631="","",IF('[1]#source_data'!D631="","",'[1]#source_data'!D631))</f>
        <v>500</v>
      </c>
      <c r="F628" s="5">
        <f>IF('[1]#source_data'!A631="","",IF('[1]#source_data'!F631="","",'[1]#source_data'!F631))</f>
        <v>500</v>
      </c>
      <c r="G628" s="6">
        <f>IF('[1]#source_data'!A631="","",IF('[1]#source_data'!E631="","",'[1]#source_data'!E631))</f>
        <v>45526</v>
      </c>
      <c r="H628" s="4" t="str">
        <f>IF('[1]#source_data'!A631="","",IF(AND(J628="",K628=""),'[1]#fixed_data'!$B$4&amp;SUBSTITUTE(I628," ","-"),IF(J628="","GB-COH-"&amp;K628,IF(LEFT(J628,2)="SC","GB-SC-"&amp;J628,IF(AND(LEFT(J628,1)="1",LEN(J628)=6),"GB-NIC-"&amp;J628,IF(LEFT(J628,3)="NIC","GB-NIC-"&amp;SUBSTITUTE(J628,"NIC",""),IF(LEFT(J628,1)="X","GB-REV-"&amp;J628,"GB-CHC-"&amp;J628)))))))</f>
        <v>GB-CHC-8860191</v>
      </c>
      <c r="I628" s="4" t="str">
        <f>IF('[1]#source_data'!A631="","",IF('[1]#source_data'!G631="","",'[1]#source_data'!G631))</f>
        <v>Salaam Peace</v>
      </c>
      <c r="J628" s="4">
        <f>IF('[1]#source_data'!A631="","",IF(ISBLANK('[1]#source_data'!H631),"",'[1]#source_data'!H631))</f>
        <v>8860191</v>
      </c>
      <c r="K628" s="4" t="str">
        <f>IF('[1]#source_data'!A631="","",IF('[1]#source_data'!I631="","",TEXT('[1]#source_data'!I631,"00000000")))</f>
        <v/>
      </c>
      <c r="L628" s="4" t="str">
        <f>IF('[1]#source_data'!A631="","",'[1]#fixed_data'!$B$5)</f>
        <v>GB-CHC-1152596</v>
      </c>
      <c r="M628" s="4" t="str">
        <f>IF('[1]#source_data'!A631="","",'[1]#fixed_data'!$B$6)</f>
        <v>The Berkeley Foundation</v>
      </c>
      <c r="N628" s="4" t="str">
        <f>IF('[1]#source_data'!A631="","",IF('[1]#source_data'!J631="","",'[1]#source_data'!J631))</f>
        <v>Unrestricted funding</v>
      </c>
      <c r="O628" s="4" t="str">
        <f>IF('[1]#source_data'!A631="","",IF('[1]#source_data'!K631="","",'[1]#source_data'!K631))</f>
        <v>London</v>
      </c>
      <c r="P628" s="4" t="str">
        <f>IF('[1]#source_data'!A631="","",IF(O628="","",VLOOKUP(O628,[1]!Table2[#All],2,FALSE)))</f>
        <v>E12000007</v>
      </c>
      <c r="Q628" s="4" t="str">
        <f>IF('[1]#source_data'!A631="","",IF(O628="","",VLOOKUP(O628,[1]!Table2[#All],3,FALSE)))</f>
        <v>RGN/GOR</v>
      </c>
      <c r="R628" s="4" t="str">
        <f>IF('[1]#source_data'!A631="","",IF('[1]#source_data'!L631="","",'[1]#source_data'!L631))</f>
        <v/>
      </c>
      <c r="S628" s="4" t="str">
        <f>IF('[1]#source_data'!A631="","",IF(R628="","",VLOOKUP(R628,[1]!Table2[#All],2,FALSE)))</f>
        <v/>
      </c>
      <c r="T628" s="4" t="str">
        <f>IF('[1]#source_data'!A631="","",IF(R628="","",VLOOKUP(R628,[1]!Table2[#All],3,FALSE)))</f>
        <v/>
      </c>
      <c r="U628" s="4" t="str">
        <f>IF('[1]#source_data'!A631="","",IF('[1]#source_data'!M631="","",'[1]#source_data'!M631))</f>
        <v/>
      </c>
      <c r="V628" s="4" t="str">
        <f>IF('[1]#source_data'!A631="","",IF(U628="","",VLOOKUP(U628,[1]!Table2[#All],2,FALSE)))</f>
        <v/>
      </c>
      <c r="W628" s="4" t="str">
        <f>IF('[1]#source_data'!A631="","",IF(U628="","",VLOOKUP(U628,[1]!Table2[#All],3,FALSE)))</f>
        <v/>
      </c>
      <c r="X628" s="4" t="str">
        <f>IF('[1]#source_data'!A631="","",IF('[1]#source_data'!N631="","",'[1]#source_data'!N631))</f>
        <v/>
      </c>
      <c r="Y628" s="4" t="str">
        <f>IF('[1]#source_data'!A631="","",IF(X628="","",VLOOKUP(X628,[1]!Table2[#All],2,FALSE)))</f>
        <v/>
      </c>
      <c r="Z628" s="4" t="str">
        <f>IF('[1]#source_data'!A631="","",IF(X628="","",VLOOKUP(X628,[1]!Table2[#All],3,FALSE)))</f>
        <v/>
      </c>
      <c r="AA628" s="7">
        <f ca="1">IF('[1]#source_data'!A631="","",'[1]#fixed_data'!$B$7)</f>
        <v>46079</v>
      </c>
      <c r="AB628" s="4" t="str">
        <f>IF('[1]#source_data'!A631="","",'[1]#fixed_data'!$B$8)</f>
        <v>https://www.berkeleyfoundation.org.uk/</v>
      </c>
      <c r="AC628" s="4">
        <f>IF('[1]#source_data'!A631="","",IF('[1]#source_data'!O631="","",'[1]#source_data'!O631))</f>
        <v>0</v>
      </c>
    </row>
    <row r="629" spans="1:29" x14ac:dyDescent="0.25">
      <c r="A629" s="4" t="str">
        <f>IF('[1]#source_data'!A632="","",CONCATENATE('[1]#fixed_data'!$B$2&amp;'[1]#source_data'!A632))</f>
        <v>360G-BerkeleyFdn-360G-BerkeleyFdn-GR10283</v>
      </c>
      <c r="B629" s="4" t="str">
        <f>IF('[1]#source_data'!A632="","",IF('[1]#source_data'!B632="","",'[1]#source_data'!B632))</f>
        <v>One-off grant</v>
      </c>
      <c r="C629" s="4" t="str">
        <f>IF('[1]#source_data'!A632="","",IF('[1]#source_data'!C632="","",'[1]#source_data'!C632))</f>
        <v>Unrestricted grant provided to support the time and expertise contributed during the Berkeley Foundation Lunch and learn session.</v>
      </c>
      <c r="D629" s="4" t="str">
        <f>IF('[1]#source_data'!A632="","",'[1]#fixed_data'!$B$3)</f>
        <v>GBP</v>
      </c>
      <c r="E629" s="5">
        <f>IF('[1]#source_data'!A632="","",IF('[1]#source_data'!D632="","",'[1]#source_data'!D632))</f>
        <v>500</v>
      </c>
      <c r="F629" s="5">
        <f>IF('[1]#source_data'!A632="","",IF('[1]#source_data'!F632="","",'[1]#source_data'!F632))</f>
        <v>500</v>
      </c>
      <c r="G629" s="6">
        <f>IF('[1]#source_data'!A632="","",IF('[1]#source_data'!E632="","",'[1]#source_data'!E632))</f>
        <v>45526</v>
      </c>
      <c r="H629" s="4" t="str">
        <f>IF('[1]#source_data'!A632="","",IF(AND(J629="",K629=""),'[1]#fixed_data'!$B$4&amp;SUBSTITUTE(I629," ","-"),IF(J629="","GB-COH-"&amp;K629,IF(LEFT(J629,2)="SC","GB-SC-"&amp;J629,IF(AND(LEFT(J629,1)="1",LEN(J629)=6),"GB-NIC-"&amp;J629,IF(LEFT(J629,3)="NIC","GB-NIC-"&amp;SUBSTITUTE(J629,"NIC",""),IF(LEFT(J629,1)="X","GB-REV-"&amp;J629,"GB-CHC-"&amp;J629)))))))</f>
        <v>GB-CHC-1140866</v>
      </c>
      <c r="I629" s="4" t="str">
        <f>IF('[1]#source_data'!A632="","",IF('[1]#source_data'!G632="","",'[1]#source_data'!G632))</f>
        <v>Art Against Knives</v>
      </c>
      <c r="J629" s="4">
        <f>IF('[1]#source_data'!A632="","",IF(ISBLANK('[1]#source_data'!H632),"",'[1]#source_data'!H632))</f>
        <v>1140866</v>
      </c>
      <c r="K629" s="4" t="str">
        <f>IF('[1]#source_data'!A632="","",IF('[1]#source_data'!I632="","",TEXT('[1]#source_data'!I632,"00000000")))</f>
        <v/>
      </c>
      <c r="L629" s="4" t="str">
        <f>IF('[1]#source_data'!A632="","",'[1]#fixed_data'!$B$5)</f>
        <v>GB-CHC-1152596</v>
      </c>
      <c r="M629" s="4" t="str">
        <f>IF('[1]#source_data'!A632="","",'[1]#fixed_data'!$B$6)</f>
        <v>The Berkeley Foundation</v>
      </c>
      <c r="N629" s="4" t="str">
        <f>IF('[1]#source_data'!A632="","",IF('[1]#source_data'!J632="","",'[1]#source_data'!J632))</f>
        <v>Unrestricted funding</v>
      </c>
      <c r="O629" s="4" t="str">
        <f>IF('[1]#source_data'!A632="","",IF('[1]#source_data'!K632="","",'[1]#source_data'!K632))</f>
        <v>London</v>
      </c>
      <c r="P629" s="4" t="str">
        <f>IF('[1]#source_data'!A632="","",IF(O629="","",VLOOKUP(O629,[1]!Table2[#All],2,FALSE)))</f>
        <v>E12000007</v>
      </c>
      <c r="Q629" s="4" t="str">
        <f>IF('[1]#source_data'!A632="","",IF(O629="","",VLOOKUP(O629,[1]!Table2[#All],3,FALSE)))</f>
        <v>RGN/GOR</v>
      </c>
      <c r="R629" s="4" t="str">
        <f>IF('[1]#source_data'!A632="","",IF('[1]#source_data'!L632="","",'[1]#source_data'!L632))</f>
        <v/>
      </c>
      <c r="S629" s="4" t="str">
        <f>IF('[1]#source_data'!A632="","",IF(R629="","",VLOOKUP(R629,[1]!Table2[#All],2,FALSE)))</f>
        <v/>
      </c>
      <c r="T629" s="4" t="str">
        <f>IF('[1]#source_data'!A632="","",IF(R629="","",VLOOKUP(R629,[1]!Table2[#All],3,FALSE)))</f>
        <v/>
      </c>
      <c r="U629" s="4" t="str">
        <f>IF('[1]#source_data'!A632="","",IF('[1]#source_data'!M632="","",'[1]#source_data'!M632))</f>
        <v/>
      </c>
      <c r="V629" s="4" t="str">
        <f>IF('[1]#source_data'!A632="","",IF(U629="","",VLOOKUP(U629,[1]!Table2[#All],2,FALSE)))</f>
        <v/>
      </c>
      <c r="W629" s="4" t="str">
        <f>IF('[1]#source_data'!A632="","",IF(U629="","",VLOOKUP(U629,[1]!Table2[#All],3,FALSE)))</f>
        <v/>
      </c>
      <c r="X629" s="4" t="str">
        <f>IF('[1]#source_data'!A632="","",IF('[1]#source_data'!N632="","",'[1]#source_data'!N632))</f>
        <v/>
      </c>
      <c r="Y629" s="4" t="str">
        <f>IF('[1]#source_data'!A632="","",IF(X629="","",VLOOKUP(X629,[1]!Table2[#All],2,FALSE)))</f>
        <v/>
      </c>
      <c r="Z629" s="4" t="str">
        <f>IF('[1]#source_data'!A632="","",IF(X629="","",VLOOKUP(X629,[1]!Table2[#All],3,FALSE)))</f>
        <v/>
      </c>
      <c r="AA629" s="7">
        <f ca="1">IF('[1]#source_data'!A632="","",'[1]#fixed_data'!$B$7)</f>
        <v>46079</v>
      </c>
      <c r="AB629" s="4" t="str">
        <f>IF('[1]#source_data'!A632="","",'[1]#fixed_data'!$B$8)</f>
        <v>https://www.berkeleyfoundation.org.uk/</v>
      </c>
      <c r="AC629" s="4">
        <f>IF('[1]#source_data'!A632="","",IF('[1]#source_data'!O632="","",'[1]#source_data'!O632))</f>
        <v>0</v>
      </c>
    </row>
    <row r="630" spans="1:29" x14ac:dyDescent="0.25">
      <c r="A630" s="4" t="str">
        <f>IF('[1]#source_data'!A633="","",CONCATENATE('[1]#fixed_data'!$B$2&amp;'[1]#source_data'!A633))</f>
        <v>360G-BerkeleyFdn-GR10288</v>
      </c>
      <c r="B630" s="4" t="str">
        <f>IF('[1]#source_data'!A633="","",IF('[1]#source_data'!B633="","",'[1]#source_data'!B633))</f>
        <v>One-off grant</v>
      </c>
      <c r="C630" s="4" t="str">
        <f>IF('[1]#source_data'!A633="","",IF('[1]#source_data'!C633="","",'[1]#source_data'!C633))</f>
        <v>Unrestricted grant provided to support the time and expertise contributed during the Berkeley Foundation Trustees meeting.</v>
      </c>
      <c r="D630" s="4" t="str">
        <f>IF('[1]#source_data'!A633="","",'[1]#fixed_data'!$B$3)</f>
        <v>GBP</v>
      </c>
      <c r="E630" s="5">
        <f>IF('[1]#source_data'!A633="","",IF('[1]#source_data'!D633="","",'[1]#source_data'!D633))</f>
        <v>500</v>
      </c>
      <c r="F630" s="5">
        <f>IF('[1]#source_data'!A633="","",IF('[1]#source_data'!F633="","",'[1]#source_data'!F633))</f>
        <v>500</v>
      </c>
      <c r="G630" s="6">
        <f>IF('[1]#source_data'!A633="","",IF('[1]#source_data'!E633="","",'[1]#source_data'!E633))</f>
        <v>45526</v>
      </c>
      <c r="H630" s="4" t="str">
        <f>IF('[1]#source_data'!A633="","",IF(AND(J630="",K630=""),'[1]#fixed_data'!$B$4&amp;SUBSTITUTE(I630," ","-"),IF(J630="","GB-COH-"&amp;K630,IF(LEFT(J630,2)="SC","GB-SC-"&amp;J630,IF(AND(LEFT(J630,1)="1",LEN(J630)=6),"GB-NIC-"&amp;J630,IF(LEFT(J630,3)="NIC","GB-NIC-"&amp;SUBSTITUTE(J630,"NIC",""),IF(LEFT(J630,1)="X","GB-REV-"&amp;J630,"GB-CHC-"&amp;J630)))))))</f>
        <v>GB-CHC-276943</v>
      </c>
      <c r="I630" s="4" t="str">
        <f>IF('[1]#source_data'!A633="","",IF('[1]#source_data'!G633="","",'[1]#source_data'!G633))</f>
        <v>New Horizon Youth Centre</v>
      </c>
      <c r="J630" s="4">
        <f>IF('[1]#source_data'!A633="","",IF(ISBLANK('[1]#source_data'!H633),"",'[1]#source_data'!H633))</f>
        <v>276943</v>
      </c>
      <c r="K630" s="4" t="str">
        <f>IF('[1]#source_data'!A633="","",IF('[1]#source_data'!I633="","",TEXT('[1]#source_data'!I633,"00000000")))</f>
        <v/>
      </c>
      <c r="L630" s="4" t="str">
        <f>IF('[1]#source_data'!A633="","",'[1]#fixed_data'!$B$5)</f>
        <v>GB-CHC-1152596</v>
      </c>
      <c r="M630" s="4" t="str">
        <f>IF('[1]#source_data'!A633="","",'[1]#fixed_data'!$B$6)</f>
        <v>The Berkeley Foundation</v>
      </c>
      <c r="N630" s="4" t="str">
        <f>IF('[1]#source_data'!A633="","",IF('[1]#source_data'!J633="","",'[1]#source_data'!J633))</f>
        <v>Unrestricted funding</v>
      </c>
      <c r="O630" s="4" t="str">
        <f>IF('[1]#source_data'!A633="","",IF('[1]#source_data'!K633="","",'[1]#source_data'!K633))</f>
        <v>London</v>
      </c>
      <c r="P630" s="4" t="str">
        <f>IF('[1]#source_data'!A633="","",IF(O630="","",VLOOKUP(O630,[1]!Table2[#All],2,FALSE)))</f>
        <v>E12000007</v>
      </c>
      <c r="Q630" s="4" t="str">
        <f>IF('[1]#source_data'!A633="","",IF(O630="","",VLOOKUP(O630,[1]!Table2[#All],3,FALSE)))</f>
        <v>RGN/GOR</v>
      </c>
      <c r="R630" s="4" t="str">
        <f>IF('[1]#source_data'!A633="","",IF('[1]#source_data'!L633="","",'[1]#source_data'!L633))</f>
        <v/>
      </c>
      <c r="S630" s="4" t="str">
        <f>IF('[1]#source_data'!A633="","",IF(R630="","",VLOOKUP(R630,[1]!Table2[#All],2,FALSE)))</f>
        <v/>
      </c>
      <c r="T630" s="4" t="str">
        <f>IF('[1]#source_data'!A633="","",IF(R630="","",VLOOKUP(R630,[1]!Table2[#All],3,FALSE)))</f>
        <v/>
      </c>
      <c r="U630" s="4" t="str">
        <f>IF('[1]#source_data'!A633="","",IF('[1]#source_data'!M633="","",'[1]#source_data'!M633))</f>
        <v/>
      </c>
      <c r="V630" s="4" t="str">
        <f>IF('[1]#source_data'!A633="","",IF(U630="","",VLOOKUP(U630,[1]!Table2[#All],2,FALSE)))</f>
        <v/>
      </c>
      <c r="W630" s="4"/>
      <c r="X630" s="4"/>
      <c r="Y630" s="4"/>
      <c r="Z630" s="4"/>
      <c r="AA630" s="7">
        <f ca="1">IF('[1]#source_data'!A633="","",'[1]#fixed_data'!$B$7)</f>
        <v>46079</v>
      </c>
      <c r="AB630" s="4" t="str">
        <f>IF('[1]#source_data'!A633="","",'[1]#fixed_data'!$B$8)</f>
        <v>https://www.berkeleyfoundation.org.uk/</v>
      </c>
      <c r="AC630" s="4">
        <f>IF('[1]#source_data'!A633="","",IF('[1]#source_data'!O633="","",'[1]#source_data'!O633))</f>
        <v>0</v>
      </c>
    </row>
    <row r="631" spans="1:29" x14ac:dyDescent="0.25">
      <c r="A631" s="4" t="str">
        <f>IF('[1]#source_data'!A634="","",CONCATENATE('[1]#fixed_data'!$B$2&amp;'[1]#source_data'!A634))</f>
        <v>360G-BerkeleyFdn-GR10285</v>
      </c>
      <c r="B631" s="4" t="str">
        <f>IF('[1]#source_data'!A634="","",IF('[1]#source_data'!B634="","",'[1]#source_data'!B634))</f>
        <v>One-off grant</v>
      </c>
      <c r="C631" s="4" t="str">
        <f>IF('[1]#source_data'!A634="","",IF('[1]#source_data'!C634="","",'[1]#source_data'!C634))</f>
        <v>Unrestricted grant provided to support the time and expertise contributed during the Berkeley Foundation Lunch and learn session.</v>
      </c>
      <c r="D631" s="4" t="str">
        <f>IF('[1]#source_data'!A634="","",'[1]#fixed_data'!$B$3)</f>
        <v>GBP</v>
      </c>
      <c r="E631" s="5">
        <f>IF('[1]#source_data'!A634="","",IF('[1]#source_data'!D634="","",'[1]#source_data'!D634))</f>
        <v>500</v>
      </c>
      <c r="F631" s="5">
        <f>IF('[1]#source_data'!A634="","",IF('[1]#source_data'!F634="","",'[1]#source_data'!F634))</f>
        <v>500</v>
      </c>
      <c r="G631" s="6">
        <f>IF('[1]#source_data'!A634="","",IF('[1]#source_data'!E634="","",'[1]#source_data'!E634))</f>
        <v>45526</v>
      </c>
      <c r="H631" s="4" t="str">
        <f>IF('[1]#source_data'!A634="","",IF(AND(J631="",K631=""),'[1]#fixed_data'!$B$4&amp;SUBSTITUTE(I631," ","-"),IF(J631="","GB-COH-"&amp;K631,IF(LEFT(J631,2)="SC","GB-SC-"&amp;J631,IF(AND(LEFT(J631,1)="1",LEN(J631)=6),"GB-NIC-"&amp;J631,IF(LEFT(J631,3)="NIC","GB-NIC-"&amp;SUBSTITUTE(J631,"NIC",""),IF(LEFT(J631,1)="X","GB-REV-"&amp;J631,"GB-CHC-"&amp;J631)))))))</f>
        <v>GB-CHC-1079581</v>
      </c>
      <c r="I631" s="4" t="str">
        <f>IF('[1]#source_data'!A634="","",IF('[1]#source_data'!G634="","",'[1]#source_data'!G634))</f>
        <v>High Trees Community Development Trust</v>
      </c>
      <c r="J631" s="4">
        <f>IF('[1]#source_data'!A634="","",IF(ISBLANK('[1]#source_data'!H634),"",'[1]#source_data'!H634))</f>
        <v>1079581</v>
      </c>
      <c r="K631" s="4" t="str">
        <f>IF('[1]#source_data'!A634="","",IF('[1]#source_data'!I634="","",TEXT('[1]#source_data'!I634,"00000000")))</f>
        <v/>
      </c>
      <c r="L631" s="4" t="str">
        <f>IF('[1]#source_data'!A634="","",'[1]#fixed_data'!$B$5)</f>
        <v>GB-CHC-1152596</v>
      </c>
      <c r="M631" s="4" t="str">
        <f>IF('[1]#source_data'!A634="","",'[1]#fixed_data'!$B$6)</f>
        <v>The Berkeley Foundation</v>
      </c>
      <c r="N631" s="4" t="str">
        <f>IF('[1]#source_data'!A634="","",IF('[1]#source_data'!J634="","",'[1]#source_data'!J634))</f>
        <v>Unrestricted funding</v>
      </c>
      <c r="O631" s="4" t="str">
        <f>IF('[1]#source_data'!A634="","",IF('[1]#source_data'!K634="","",'[1]#source_data'!K634))</f>
        <v>London</v>
      </c>
      <c r="P631" s="4" t="str">
        <f>IF('[1]#source_data'!A634="","",IF(O631="","",VLOOKUP(O631,[1]!Table2[#All],2,FALSE)))</f>
        <v>E12000007</v>
      </c>
      <c r="Q631" s="4" t="str">
        <f>IF('[1]#source_data'!A634="","",IF(O631="","",VLOOKUP(O631,[1]!Table2[#All],3,FALSE)))</f>
        <v>RGN/GOR</v>
      </c>
      <c r="R631" s="4" t="str">
        <f>IF('[1]#source_data'!A634="","",IF('[1]#source_data'!L634="","",'[1]#source_data'!L634))</f>
        <v/>
      </c>
      <c r="S631" s="4" t="str">
        <f>IF('[1]#source_data'!A634="","",IF(R631="","",VLOOKUP(R631,[1]!Table2[#All],2,FALSE)))</f>
        <v/>
      </c>
      <c r="T631" s="4" t="str">
        <f>IF('[1]#source_data'!A634="","",IF(R631="","",VLOOKUP(R631,[1]!Table2[#All],3,FALSE)))</f>
        <v/>
      </c>
      <c r="U631" s="4" t="str">
        <f>IF('[1]#source_data'!A634="","",IF('[1]#source_data'!M634="","",'[1]#source_data'!M634))</f>
        <v/>
      </c>
      <c r="V631" s="4" t="str">
        <f>IF('[1]#source_data'!A634="","",IF(U631="","",VLOOKUP(U631,[1]!Table2[#All],2,FALSE)))</f>
        <v/>
      </c>
      <c r="W631" s="4"/>
      <c r="X631" s="4"/>
      <c r="Y631" s="4"/>
      <c r="Z631" s="4"/>
      <c r="AA631" s="7">
        <f ca="1">IF('[1]#source_data'!A634="","",'[1]#fixed_data'!$B$7)</f>
        <v>46079</v>
      </c>
      <c r="AB631" s="4" t="str">
        <f>IF('[1]#source_data'!A634="","",'[1]#fixed_data'!$B$8)</f>
        <v>https://www.berkeleyfoundation.org.uk/</v>
      </c>
      <c r="AC631" s="4">
        <f>IF('[1]#source_data'!A634="","",IF('[1]#source_data'!O634="","",'[1]#source_data'!O634))</f>
        <v>0</v>
      </c>
    </row>
    <row r="632" spans="1:29" x14ac:dyDescent="0.25">
      <c r="A632" s="4" t="str">
        <f>IF('[1]#source_data'!A635="","",CONCATENATE('[1]#fixed_data'!$B$2&amp;'[1]#source_data'!A635))</f>
        <v>360G-BerkeleyFdn-GR10290</v>
      </c>
      <c r="B632" s="4" t="str">
        <f>IF('[1]#source_data'!A635="","",IF('[1]#source_data'!B635="","",'[1]#source_data'!B635))</f>
        <v>One-off grant</v>
      </c>
      <c r="C632" s="4" t="str">
        <f>IF('[1]#source_data'!A635="","",IF('[1]#source_data'!C635="","",'[1]#source_data'!C635))</f>
        <v>Unrestricted grant provided to support the time and expertise contributed during the Berkeley Foundation Trustees meeting.</v>
      </c>
      <c r="D632" s="4" t="str">
        <f>IF('[1]#source_data'!A635="","",'[1]#fixed_data'!$B$3)</f>
        <v>GBP</v>
      </c>
      <c r="E632" s="5">
        <f>IF('[1]#source_data'!A635="","",IF('[1]#source_data'!D635="","",'[1]#source_data'!D635))</f>
        <v>500</v>
      </c>
      <c r="F632" s="5">
        <f>IF('[1]#source_data'!A635="","",IF('[1]#source_data'!F635="","",'[1]#source_data'!F635))</f>
        <v>500</v>
      </c>
      <c r="G632" s="6">
        <f>IF('[1]#source_data'!A635="","",IF('[1]#source_data'!E635="","",'[1]#source_data'!E635))</f>
        <v>45526</v>
      </c>
      <c r="H632" s="4" t="str">
        <f>IF('[1]#source_data'!A635="","",IF(AND(J632="",K632=""),'[1]#fixed_data'!$B$4&amp;SUBSTITUTE(I632," ","-"),IF(J632="","GB-COH-"&amp;K632,IF(LEFT(J632,2)="SC","GB-SC-"&amp;J632,IF(AND(LEFT(J632,1)="1",LEN(J632)=6),"GB-NIC-"&amp;J632,IF(LEFT(J632,3)="NIC","GB-NIC-"&amp;SUBSTITUTE(J632,"NIC",""),IF(LEFT(J632,1)="X","GB-REV-"&amp;J632,"GB-CHC-"&amp;J632)))))))</f>
        <v>GB-CHC-1158753</v>
      </c>
      <c r="I632" s="4" t="str">
        <f>IF('[1]#source_data'!A635="","",IF('[1]#source_data'!G635="","",'[1]#source_data'!G635))</f>
        <v>Sunbeams London</v>
      </c>
      <c r="J632" s="4">
        <f>IF('[1]#source_data'!A635="","",IF(ISBLANK('[1]#source_data'!H635),"",'[1]#source_data'!H635))</f>
        <v>1158753</v>
      </c>
      <c r="K632" s="4" t="str">
        <f>IF('[1]#source_data'!A635="","",IF('[1]#source_data'!I635="","",TEXT('[1]#source_data'!I635,"00000000")))</f>
        <v>04210006</v>
      </c>
      <c r="L632" s="4" t="str">
        <f>IF('[1]#source_data'!A635="","",'[1]#fixed_data'!$B$5)</f>
        <v>GB-CHC-1152596</v>
      </c>
      <c r="M632" s="4" t="str">
        <f>IF('[1]#source_data'!A635="","",'[1]#fixed_data'!$B$6)</f>
        <v>The Berkeley Foundation</v>
      </c>
      <c r="N632" s="4" t="str">
        <f>IF('[1]#source_data'!A635="","",IF('[1]#source_data'!J635="","",'[1]#source_data'!J635))</f>
        <v>Unrestricted funding</v>
      </c>
      <c r="O632" s="4" t="str">
        <f>IF('[1]#source_data'!A635="","",IF('[1]#source_data'!K635="","",'[1]#source_data'!K635))</f>
        <v>London</v>
      </c>
      <c r="P632" s="4" t="str">
        <f>IF('[1]#source_data'!A635="","",IF(O632="","",VLOOKUP(O632,[1]!Table2[#All],2,FALSE)))</f>
        <v>E12000007</v>
      </c>
      <c r="Q632" s="4" t="str">
        <f>IF('[1]#source_data'!A635="","",IF(O632="","",VLOOKUP(O632,[1]!Table2[#All],3,FALSE)))</f>
        <v>RGN/GOR</v>
      </c>
      <c r="R632" s="4" t="str">
        <f>IF('[1]#source_data'!A635="","",IF('[1]#source_data'!L635="","",'[1]#source_data'!L635))</f>
        <v/>
      </c>
      <c r="S632" s="4" t="str">
        <f>IF('[1]#source_data'!A635="","",IF(R632="","",VLOOKUP(R632,[1]!Table2[#All],2,FALSE)))</f>
        <v/>
      </c>
      <c r="T632" s="4" t="str">
        <f>IF('[1]#source_data'!A635="","",IF(R632="","",VLOOKUP(R632,[1]!Table2[#All],3,FALSE)))</f>
        <v/>
      </c>
      <c r="U632" s="4" t="str">
        <f>IF('[1]#source_data'!A635="","",IF('[1]#source_data'!M635="","",'[1]#source_data'!M635))</f>
        <v/>
      </c>
      <c r="V632" s="4" t="str">
        <f>IF('[1]#source_data'!A635="","",IF(U632="","",VLOOKUP(U632,[1]!Table2[#All],2,FALSE)))</f>
        <v/>
      </c>
      <c r="W632" s="4" t="str">
        <f>IF('[1]#source_data'!A635="","",IF(U632="","",VLOOKUP(U632,[1]!Table2[#All],3,FALSE)))</f>
        <v/>
      </c>
      <c r="X632" s="4" t="str">
        <f>IF('[1]#source_data'!A635="","",IF('[1]#source_data'!N635="","",'[1]#source_data'!N635))</f>
        <v/>
      </c>
      <c r="Y632" s="4" t="str">
        <f>IF('[1]#source_data'!A635="","",IF(X632="","",VLOOKUP(X632,[1]!Table2[#All],2,FALSE)))</f>
        <v/>
      </c>
      <c r="Z632" s="4" t="str">
        <f>IF('[1]#source_data'!A635="","",IF(X632="","",VLOOKUP(X632,[1]!Table2[#All],3,FALSE)))</f>
        <v/>
      </c>
      <c r="AA632" s="7">
        <f ca="1">IF('[1]#source_data'!A635="","",'[1]#fixed_data'!$B$7)</f>
        <v>46079</v>
      </c>
      <c r="AB632" s="4" t="str">
        <f>IF('[1]#source_data'!A635="","",'[1]#fixed_data'!$B$8)</f>
        <v>https://www.berkeleyfoundation.org.uk/</v>
      </c>
      <c r="AC632" s="4">
        <f>IF('[1]#source_data'!A635="","",IF('[1]#source_data'!O635="","",'[1]#source_data'!O635))</f>
        <v>0</v>
      </c>
    </row>
    <row r="633" spans="1:29" x14ac:dyDescent="0.25">
      <c r="A633" s="4" t="str">
        <f>IF('[1]#source_data'!A636="","",CONCATENATE('[1]#fixed_data'!$B$2&amp;'[1]#source_data'!A636))</f>
        <v>360G-BerkeleyFdn-GR10286</v>
      </c>
      <c r="B633" s="4" t="str">
        <f>IF('[1]#source_data'!A636="","",IF('[1]#source_data'!B636="","",'[1]#source_data'!B636))</f>
        <v>One-off grant</v>
      </c>
      <c r="C633" s="4" t="str">
        <f>IF('[1]#source_data'!A636="","",IF('[1]#source_data'!C636="","",'[1]#source_data'!C636))</f>
        <v>Unrestricted grant provided to support the time and expertise contributed to a resilience lunch &amp; learn session.</v>
      </c>
      <c r="D633" s="4" t="str">
        <f>IF('[1]#source_data'!A636="","",'[1]#fixed_data'!$B$3)</f>
        <v>GBP</v>
      </c>
      <c r="E633" s="5">
        <f>IF('[1]#source_data'!A636="","",IF('[1]#source_data'!D636="","",'[1]#source_data'!D636))</f>
        <v>500</v>
      </c>
      <c r="F633" s="5">
        <f>IF('[1]#source_data'!A636="","",IF('[1]#source_data'!F636="","",'[1]#source_data'!F636))</f>
        <v>500</v>
      </c>
      <c r="G633" s="6">
        <f>IF('[1]#source_data'!A636="","",IF('[1]#source_data'!E636="","",'[1]#source_data'!E636))</f>
        <v>45526</v>
      </c>
      <c r="H633" s="4" t="str">
        <f>IF('[1]#source_data'!A636="","",IF(AND(J633="",K633=""),'[1]#fixed_data'!$B$4&amp;SUBSTITUTE(I633," ","-"),IF(J633="","GB-COH-"&amp;K633,IF(LEFT(J633,2)="SC","GB-SC-"&amp;J633,IF(AND(LEFT(J633,1)="1",LEN(J633)=6),"GB-NIC-"&amp;J633,IF(LEFT(J633,3)="NIC","GB-NIC-"&amp;SUBSTITUTE(J633,"NIC",""),IF(LEFT(J633,1)="X","GB-REV-"&amp;J633,"GB-CHC-"&amp;J633)))))))</f>
        <v>GB-CHC-1106341</v>
      </c>
      <c r="I633" s="4" t="str">
        <f>IF('[1]#source_data'!A636="","",IF('[1]#source_data'!G636="","",'[1]#source_data'!G636))</f>
        <v>Berkshire Youth</v>
      </c>
      <c r="J633" s="4">
        <f>IF('[1]#source_data'!A636="","",IF(ISBLANK('[1]#source_data'!H636),"",'[1]#source_data'!H636))</f>
        <v>1106341</v>
      </c>
      <c r="K633" s="4" t="str">
        <f>IF('[1]#source_data'!A636="","",IF('[1]#source_data'!I636="","",TEXT('[1]#source_data'!I636,"00000000")))</f>
        <v/>
      </c>
      <c r="L633" s="4" t="str">
        <f>IF('[1]#source_data'!A636="","",'[1]#fixed_data'!$B$5)</f>
        <v>GB-CHC-1152596</v>
      </c>
      <c r="M633" s="4" t="str">
        <f>IF('[1]#source_data'!A636="","",'[1]#fixed_data'!$B$6)</f>
        <v>The Berkeley Foundation</v>
      </c>
      <c r="N633" s="4" t="str">
        <f>IF('[1]#source_data'!A636="","",IF('[1]#source_data'!J636="","",'[1]#source_data'!J636))</f>
        <v>Unrestricted funding</v>
      </c>
      <c r="O633" s="4" t="str">
        <f>IF('[1]#source_data'!A636="","",IF('[1]#source_data'!K636="","",'[1]#source_data'!K636))</f>
        <v>South East England</v>
      </c>
      <c r="P633" s="4" t="str">
        <f>IF('[1]#source_data'!A636="","",IF(O633="","",VLOOKUP(O633,[1]!Table2[#All],2,FALSE)))</f>
        <v>E12000008</v>
      </c>
      <c r="Q633" s="4" t="str">
        <f>IF('[1]#source_data'!A636="","",IF(O633="","",VLOOKUP(O633,[1]!Table2[#All],3,FALSE)))</f>
        <v>RGN/GOR</v>
      </c>
      <c r="R633" s="4" t="str">
        <f>IF('[1]#source_data'!A636="","",IF('[1]#source_data'!L636="","",'[1]#source_data'!L636))</f>
        <v/>
      </c>
      <c r="S633" s="4" t="str">
        <f>IF('[1]#source_data'!A636="","",IF(R633="","",VLOOKUP(R633,[1]!Table2[#All],2,FALSE)))</f>
        <v/>
      </c>
      <c r="T633" s="4" t="str">
        <f>IF('[1]#source_data'!A636="","",IF(R633="","",VLOOKUP(R633,[1]!Table2[#All],3,FALSE)))</f>
        <v/>
      </c>
      <c r="U633" s="4" t="str">
        <f>IF('[1]#source_data'!A636="","",IF('[1]#source_data'!M636="","",'[1]#source_data'!M636))</f>
        <v/>
      </c>
      <c r="V633" s="4" t="str">
        <f>IF('[1]#source_data'!A636="","",IF(U633="","",VLOOKUP(U633,[1]!Table2[#All],2,FALSE)))</f>
        <v/>
      </c>
      <c r="W633" s="4" t="str">
        <f>IF('[1]#source_data'!A636="","",IF(U633="","",VLOOKUP(U633,[1]!Table2[#All],3,FALSE)))</f>
        <v/>
      </c>
      <c r="X633" s="4" t="str">
        <f>IF('[1]#source_data'!A636="","",IF('[1]#source_data'!N636="","",'[1]#source_data'!N636))</f>
        <v/>
      </c>
      <c r="Y633" s="4" t="str">
        <f>IF('[1]#source_data'!A636="","",IF(X633="","",VLOOKUP(X633,[1]!Table2[#All],2,FALSE)))</f>
        <v/>
      </c>
      <c r="Z633" s="4" t="str">
        <f>IF('[1]#source_data'!A636="","",IF(X633="","",VLOOKUP(X633,[1]!Table2[#All],3,FALSE)))</f>
        <v/>
      </c>
      <c r="AA633" s="7">
        <f ca="1">IF('[1]#source_data'!A636="","",'[1]#fixed_data'!$B$7)</f>
        <v>46079</v>
      </c>
      <c r="AB633" s="4" t="str">
        <f>IF('[1]#source_data'!A636="","",'[1]#fixed_data'!$B$8)</f>
        <v>https://www.berkeleyfoundation.org.uk/</v>
      </c>
      <c r="AC633" s="4">
        <f>IF('[1]#source_data'!A636="","",IF('[1]#source_data'!O636="","",'[1]#source_data'!O636))</f>
        <v>0</v>
      </c>
    </row>
    <row r="634" spans="1:29" x14ac:dyDescent="0.25">
      <c r="A634" s="4" t="str">
        <f>IF('[1]#source_data'!A637="","",CONCATENATE('[1]#fixed_data'!$B$2&amp;'[1]#source_data'!A637))</f>
        <v>360G-BerkeleyFdn-GR10293</v>
      </c>
      <c r="B634" s="4" t="str">
        <f>IF('[1]#source_data'!A637="","",IF('[1]#source_data'!B637="","",'[1]#source_data'!B637))</f>
        <v>One-off grant</v>
      </c>
      <c r="C634" s="4" t="str">
        <f>IF('[1]#source_data'!A637="","",IF('[1]#source_data'!C637="","",'[1]#source_data'!C637))</f>
        <v>Unrestricted grant provided to support the time and expertise contributed to a staff webinar during Pride month.</v>
      </c>
      <c r="D634" s="4" t="str">
        <f>IF('[1]#source_data'!A637="","",'[1]#fixed_data'!$B$3)</f>
        <v>GBP</v>
      </c>
      <c r="E634" s="5">
        <f>IF('[1]#source_data'!A637="","",IF('[1]#source_data'!D637="","",'[1]#source_data'!D637))</f>
        <v>250</v>
      </c>
      <c r="F634" s="5">
        <f>IF('[1]#source_data'!A637="","",IF('[1]#source_data'!F637="","",'[1]#source_data'!F637))</f>
        <v>250</v>
      </c>
      <c r="G634" s="6">
        <f>IF('[1]#source_data'!A637="","",IF('[1]#source_data'!E637="","",'[1]#source_data'!E637))</f>
        <v>45526</v>
      </c>
      <c r="H634" s="4" t="str">
        <f>IF('[1]#source_data'!A637="","",IF(AND(J634="",K634=""),'[1]#fixed_data'!$B$4&amp;SUBSTITUTE('[1]#source_data'!G651," ","-"),IF(J634="","GB-COH-"&amp;K634,IF(LEFT(J634,2)="SC","GB-SC-"&amp;J634,IF(AND(LEFT(J634,1)="1",LEN(J634)=6),"GB-NIC-"&amp;J634,IF(LEFT(J634,3)="NIC","GB-NIC-"&amp;SUBSTITUTE(J634,"NIC",""),IF(LEFT(J634,1)="X","GB-REV-"&amp;J634,"GB-CHC-"&amp;J634)))))))</f>
        <v>GB-CHC-1187128</v>
      </c>
      <c r="I634" s="4" t="str">
        <f>IF('[1]#source_data'!A637="","",IF('[1]#source_data'!G637="","",'[1]#source_data'!G637))</f>
        <v>Esteem</v>
      </c>
      <c r="J634" s="4">
        <f>IF('[1]#source_data'!A637="","",IF(ISBLANK('[1]#source_data'!H637),"",'[1]#source_data'!H637))</f>
        <v>1187128</v>
      </c>
      <c r="K634" s="4" t="str">
        <f>IF('[1]#source_data'!A637="","",IF('[1]#source_data'!I637="","",TEXT('[1]#source_data'!I637,"00000000")))</f>
        <v/>
      </c>
      <c r="L634" s="4" t="str">
        <f>IF('[1]#source_data'!A637="","",'[1]#fixed_data'!$B$5)</f>
        <v>GB-CHC-1152596</v>
      </c>
      <c r="M634" s="4" t="str">
        <f>IF('[1]#source_data'!A637="","",'[1]#fixed_data'!$B$6)</f>
        <v>The Berkeley Foundation</v>
      </c>
      <c r="N634" s="4" t="str">
        <f>IF('[1]#source_data'!A637="","",IF('[1]#source_data'!J637="","",'[1]#source_data'!J637))</f>
        <v>Unrestricted funding</v>
      </c>
      <c r="O634" s="4" t="str">
        <f>IF('[1]#source_data'!A637="","",IF('[1]#source_data'!K637="","",'[1]#source_data'!K637))</f>
        <v>South East England</v>
      </c>
      <c r="P634" s="4" t="str">
        <f>IF('[1]#source_data'!A637="","",IF(O634="","",VLOOKUP(O634,[1]!Table2[#All],2,FALSE)))</f>
        <v>E12000008</v>
      </c>
      <c r="Q634" s="4" t="str">
        <f>IF('[1]#source_data'!A637="","",IF(O634="","",VLOOKUP(O634,[1]!Table2[#All],3,FALSE)))</f>
        <v>RGN/GOR</v>
      </c>
      <c r="R634" s="4" t="str">
        <f>IF('[1]#source_data'!A637="","",IF('[1]#source_data'!L637="","",'[1]#source_data'!L637))</f>
        <v>London</v>
      </c>
      <c r="S634" s="4" t="str">
        <f>IF('[1]#source_data'!A637="","",IF(R634="","",VLOOKUP(R634,[1]!Table2[#All],2,FALSE)))</f>
        <v>E12000007</v>
      </c>
      <c r="T634" s="4" t="str">
        <f>IF('[1]#source_data'!A637="","",IF(R634="","",VLOOKUP(R634,[1]!Table2[#All],3,FALSE)))</f>
        <v>RGN/GOR</v>
      </c>
      <c r="U634" s="4" t="str">
        <f>IF('[1]#source_data'!A637="","",IF('[1]#source_data'!M637="","",'[1]#source_data'!M637))</f>
        <v/>
      </c>
      <c r="V634" s="4" t="str">
        <f>IF('[1]#source_data'!A637="","",IF(U634="","",VLOOKUP(U634,[1]!Table2[#All],2,FALSE)))</f>
        <v/>
      </c>
      <c r="W634" s="4" t="str">
        <f>IF('[1]#source_data'!A637="","",IF(U634="","",VLOOKUP(U634,[1]!Table2[#All],3,FALSE)))</f>
        <v/>
      </c>
      <c r="X634" s="4" t="str">
        <f>IF('[1]#source_data'!A637="","",IF('[1]#source_data'!N637="","",'[1]#source_data'!N637))</f>
        <v/>
      </c>
      <c r="Y634" s="4" t="str">
        <f>IF('[1]#source_data'!A637="","",IF(X634="","",VLOOKUP(X634,[1]!Table2[#All],2,FALSE)))</f>
        <v/>
      </c>
      <c r="Z634" s="4" t="str">
        <f>IF('[1]#source_data'!A637="","",IF(X634="","",VLOOKUP(X634,[1]!Table2[#All],3,FALSE)))</f>
        <v/>
      </c>
      <c r="AA634" s="7">
        <f ca="1">IF('[1]#source_data'!A637="","",'[1]#fixed_data'!$B$7)</f>
        <v>46079</v>
      </c>
      <c r="AB634" s="4" t="str">
        <f>IF('[1]#source_data'!A637="","",'[1]#fixed_data'!$B$8)</f>
        <v>https://www.berkeleyfoundation.org.uk/</v>
      </c>
      <c r="AC634" s="4">
        <f>IF('[1]#source_data'!A637="","",IF('[1]#source_data'!O637="","",'[1]#source_data'!O637))</f>
        <v>0</v>
      </c>
    </row>
    <row r="635" spans="1:29" x14ac:dyDescent="0.25">
      <c r="A635" s="4" t="str">
        <f>IF('[1]#source_data'!A638="","",CONCATENATE('[1]#fixed_data'!$B$2&amp;'[1]#source_data'!A638))</f>
        <v>360G-BerkeleyFdn-GR10292</v>
      </c>
      <c r="B635" s="4" t="str">
        <f>IF('[1]#source_data'!A638="","",IF('[1]#source_data'!B638="","",'[1]#source_data'!B638))</f>
        <v>One-off grant</v>
      </c>
      <c r="C635" s="4" t="str">
        <f>IF('[1]#source_data'!A638="","",IF('[1]#source_data'!C638="","",'[1]#source_data'!C638))</f>
        <v>Unrestricted grant provided to support the time and expertise contributed to a staff webinar during Pride month.</v>
      </c>
      <c r="D635" s="4" t="str">
        <f>IF('[1]#source_data'!A638="","",'[1]#fixed_data'!$B$3)</f>
        <v>GBP</v>
      </c>
      <c r="E635" s="5">
        <f>IF('[1]#source_data'!A638="","",IF('[1]#source_data'!D638="","",'[1]#source_data'!D638))</f>
        <v>250</v>
      </c>
      <c r="F635" s="5">
        <f>IF('[1]#source_data'!A638="","",IF('[1]#source_data'!F638="","",'[1]#source_data'!F638))</f>
        <v>250</v>
      </c>
      <c r="G635" s="6">
        <f>IF('[1]#source_data'!A638="","",IF('[1]#source_data'!E638="","",'[1]#source_data'!E638))</f>
        <v>45526</v>
      </c>
      <c r="H635" s="4" t="str">
        <f>IF('[1]#source_data'!A638="","",IF(AND(J635="",K635=""),'[1]#fixed_data'!$B$4&amp;SUBSTITUTE('[1]#source_data'!G652," ","-"),IF(J635="","GB-COH-"&amp;K635,IF(LEFT(J635,2)="SC","GB-SC-"&amp;J635,IF(AND(LEFT(J635,1)="1",LEN(J635)=6),"GB-NIC-"&amp;J635,IF(LEFT(J635,3)="NIC","GB-NIC-"&amp;SUBSTITUTE(J635,"NIC",""),IF(LEFT(J635,1)="X","GB-REV-"&amp;J635,"GB-CHC-"&amp;J635)))))))</f>
        <v>GB-CHC-1175680</v>
      </c>
      <c r="I635" s="4" t="str">
        <f>IF('[1]#source_data'!A638="","",IF('[1]#source_data'!G638="","",'[1]#source_data'!G638))</f>
        <v>Youth Concern</v>
      </c>
      <c r="J635" s="4">
        <f>IF('[1]#source_data'!A638="","",IF(ISBLANK('[1]#source_data'!H638),"",'[1]#source_data'!H638))</f>
        <v>1175680</v>
      </c>
      <c r="K635" s="4" t="str">
        <f>IF('[1]#source_data'!A638="","",IF('[1]#source_data'!I638="","",TEXT('[1]#source_data'!I638,"00000000")))</f>
        <v/>
      </c>
      <c r="L635" s="4" t="str">
        <f>IF('[1]#source_data'!A638="","",'[1]#fixed_data'!$B$5)</f>
        <v>GB-CHC-1152596</v>
      </c>
      <c r="M635" s="4" t="str">
        <f>IF('[1]#source_data'!A638="","",'[1]#fixed_data'!$B$6)</f>
        <v>The Berkeley Foundation</v>
      </c>
      <c r="N635" s="4" t="str">
        <f>IF('[1]#source_data'!A638="","",IF('[1]#source_data'!J638="","",'[1]#source_data'!J638))</f>
        <v>Unrestricted funding</v>
      </c>
      <c r="O635" s="4" t="str">
        <f>IF('[1]#source_data'!A638="","",IF('[1]#source_data'!K638="","",'[1]#source_data'!K638))</f>
        <v>South East England</v>
      </c>
      <c r="P635" s="4" t="str">
        <f>IF('[1]#source_data'!A638="","",IF(O635="","",VLOOKUP(O635,[1]!Table2[#All],2,FALSE)))</f>
        <v>E12000008</v>
      </c>
      <c r="Q635" s="4" t="str">
        <f>IF('[1]#source_data'!A638="","",IF(O635="","",VLOOKUP(O635,[1]!Table2[#All],3,FALSE)))</f>
        <v>RGN/GOR</v>
      </c>
      <c r="R635" s="4" t="str">
        <f>IF('[1]#source_data'!A638="","",IF('[1]#source_data'!L638="","",'[1]#source_data'!L638))</f>
        <v/>
      </c>
      <c r="S635" s="4" t="str">
        <f>IF('[1]#source_data'!A638="","",IF(R635="","",VLOOKUP(R635,[1]!Table2[#All],2,FALSE)))</f>
        <v/>
      </c>
      <c r="T635" s="4" t="str">
        <f>IF('[1]#source_data'!A638="","",IF(R635="","",VLOOKUP(R635,[1]!Table2[#All],3,FALSE)))</f>
        <v/>
      </c>
      <c r="U635" s="4" t="str">
        <f>IF('[1]#source_data'!A638="","",IF('[1]#source_data'!M638="","",'[1]#source_data'!M638))</f>
        <v/>
      </c>
      <c r="V635" s="4" t="str">
        <f>IF('[1]#source_data'!A638="","",IF(U635="","",VLOOKUP(U635,[1]!Table2[#All],2,FALSE)))</f>
        <v/>
      </c>
      <c r="W635" s="4" t="str">
        <f>IF('[1]#source_data'!A638="","",IF(U635="","",VLOOKUP(U635,[1]!Table2[#All],3,FALSE)))</f>
        <v/>
      </c>
      <c r="X635" s="4" t="str">
        <f>IF('[1]#source_data'!A638="","",IF('[1]#source_data'!N638="","",'[1]#source_data'!N638))</f>
        <v/>
      </c>
      <c r="Y635" s="4" t="str">
        <f>IF('[1]#source_data'!A638="","",IF(X635="","",VLOOKUP(X635,[1]!Table2[#All],2,FALSE)))</f>
        <v/>
      </c>
      <c r="Z635" s="4" t="str">
        <f>IF('[1]#source_data'!A638="","",IF(X635="","",VLOOKUP(X635,[1]!Table2[#All],3,FALSE)))</f>
        <v/>
      </c>
      <c r="AA635" s="7">
        <f ca="1">IF('[1]#source_data'!A638="","",'[1]#fixed_data'!$B$7)</f>
        <v>46079</v>
      </c>
      <c r="AB635" s="4" t="str">
        <f>IF('[1]#source_data'!A638="","",'[1]#fixed_data'!$B$8)</f>
        <v>https://www.berkeleyfoundation.org.uk/</v>
      </c>
      <c r="AC635" s="4">
        <f>IF('[1]#source_data'!A638="","",IF('[1]#source_data'!O638="","",'[1]#source_data'!O638))</f>
        <v>0</v>
      </c>
    </row>
    <row r="636" spans="1:29" x14ac:dyDescent="0.25">
      <c r="A636" s="4" t="str">
        <f>IF('[1]#source_data'!A639="","",CONCATENATE('[1]#fixed_data'!$B$2&amp;'[1]#source_data'!A639))</f>
        <v>360G-BerkeleyFdn-GR10294</v>
      </c>
      <c r="B636" s="4" t="str">
        <f>IF('[1]#source_data'!A639="","",IF('[1]#source_data'!B639="","",'[1]#source_data'!B639))</f>
        <v>One-off grant</v>
      </c>
      <c r="C636" s="4" t="str">
        <f>IF('[1]#source_data'!A639="","",IF('[1]#source_data'!C639="","",'[1]#source_data'!C639))</f>
        <v>Unrestricted grant provided to support the time and expertise contributed to the July Trustees meeting and Resilience Fund Panel.</v>
      </c>
      <c r="D636" s="4" t="str">
        <f>IF('[1]#source_data'!A639="","",'[1]#fixed_data'!$B$3)</f>
        <v>GBP</v>
      </c>
      <c r="E636" s="5">
        <f>IF('[1]#source_data'!A639="","",IF('[1]#source_data'!D639="","",'[1]#source_data'!D639))</f>
        <v>1000</v>
      </c>
      <c r="F636" s="5">
        <f>IF('[1]#source_data'!A639="","",IF('[1]#source_data'!F639="","",'[1]#source_data'!F639))</f>
        <v>1000</v>
      </c>
      <c r="G636" s="6">
        <f>IF('[1]#source_data'!A639="","",IF('[1]#source_data'!E639="","",'[1]#source_data'!E639))</f>
        <v>45526</v>
      </c>
      <c r="H636" s="4" t="str">
        <f>IF('[1]#source_data'!A639="","",IF(AND(J636="",K636=""),'[1]#fixed_data'!$B$4&amp;SUBSTITUTE('[1]#source_data'!G653," ","-"),IF(J636="","GB-COH-"&amp;K636,IF(LEFT(J636,2)="SC","GB-SC-"&amp;J636,IF(AND(LEFT(J636,1)="1",LEN(J636)=6),"GB-NIC-"&amp;J636,IF(LEFT(J636,3)="NIC","GB-NIC-"&amp;SUBSTITUTE(J636,"NIC",""),IF(LEFT(J636,1)="X","GB-REV-"&amp;J636,"GB-CHC-"&amp;J636)))))))</f>
        <v>GB-CHC-1124833</v>
      </c>
      <c r="I636" s="4" t="str">
        <f>IF('[1]#source_data'!A639="","",IF('[1]#source_data'!G639="","",'[1]#source_data'!G639))</f>
        <v>Mayor's Fund for London</v>
      </c>
      <c r="J636" s="4">
        <f>IF('[1]#source_data'!A639="","",IF(ISBLANK('[1]#source_data'!H639),"",'[1]#source_data'!H639))</f>
        <v>1124833</v>
      </c>
      <c r="K636" s="4" t="str">
        <f>IF('[1]#source_data'!A639="","",IF('[1]#source_data'!I639="","",TEXT('[1]#source_data'!I639,"00000000")))</f>
        <v/>
      </c>
      <c r="L636" s="4" t="str">
        <f>IF('[1]#source_data'!A639="","",'[1]#fixed_data'!$B$5)</f>
        <v>GB-CHC-1152596</v>
      </c>
      <c r="M636" s="4" t="str">
        <f>IF('[1]#source_data'!A639="","",'[1]#fixed_data'!$B$6)</f>
        <v>The Berkeley Foundation</v>
      </c>
      <c r="N636" s="4" t="str">
        <f>IF('[1]#source_data'!A639="","",IF('[1]#source_data'!J639="","",'[1]#source_data'!J639))</f>
        <v>Unrestricted funding</v>
      </c>
      <c r="O636" s="4" t="str">
        <f>IF('[1]#source_data'!A639="","",IF('[1]#source_data'!K639="","",'[1]#source_data'!K639))</f>
        <v>London</v>
      </c>
      <c r="P636" s="4" t="str">
        <f>IF('[1]#source_data'!A639="","",IF(O636="","",VLOOKUP(O636,[1]!Table2[#All],2,FALSE)))</f>
        <v>E12000007</v>
      </c>
      <c r="Q636" s="4" t="str">
        <f>IF('[1]#source_data'!A639="","",IF(O636="","",VLOOKUP(O636,[1]!Table2[#All],3,FALSE)))</f>
        <v>RGN/GOR</v>
      </c>
      <c r="R636" s="4" t="str">
        <f>IF('[1]#source_data'!A639="","",IF('[1]#source_data'!L639="","",'[1]#source_data'!L639))</f>
        <v/>
      </c>
      <c r="S636" s="4" t="str">
        <f>IF('[1]#source_data'!A639="","",IF(R636="","",VLOOKUP(R636,[1]!Table2[#All],2,FALSE)))</f>
        <v/>
      </c>
      <c r="T636" s="4" t="str">
        <f>IF('[1]#source_data'!A639="","",IF(R636="","",VLOOKUP(R636,[1]!Table2[#All],3,FALSE)))</f>
        <v/>
      </c>
      <c r="U636" s="4" t="str">
        <f>IF('[1]#source_data'!A639="","",IF('[1]#source_data'!M639="","",'[1]#source_data'!M639))</f>
        <v/>
      </c>
      <c r="V636" s="4" t="str">
        <f>IF('[1]#source_data'!A639="","",IF(U636="","",VLOOKUP(U636,[1]!Table2[#All],2,FALSE)))</f>
        <v/>
      </c>
      <c r="W636" s="4" t="str">
        <f>IF('[1]#source_data'!A639="","",IF(U636="","",VLOOKUP(U636,[1]!Table2[#All],3,FALSE)))</f>
        <v/>
      </c>
      <c r="X636" s="4" t="str">
        <f>IF('[1]#source_data'!A639="","",IF('[1]#source_data'!N639="","",'[1]#source_data'!N639))</f>
        <v/>
      </c>
      <c r="Y636" s="4" t="str">
        <f>IF('[1]#source_data'!A639="","",IF(X636="","",VLOOKUP(X636,[1]!Table2[#All],2,FALSE)))</f>
        <v/>
      </c>
      <c r="Z636" s="4" t="str">
        <f>IF('[1]#source_data'!A639="","",IF(X636="","",VLOOKUP(X636,[1]!Table2[#All],3,FALSE)))</f>
        <v/>
      </c>
      <c r="AA636" s="7">
        <f ca="1">IF('[1]#source_data'!A639="","",'[1]#fixed_data'!$B$7)</f>
        <v>46079</v>
      </c>
      <c r="AB636" s="4" t="str">
        <f>IF('[1]#source_data'!A639="","",'[1]#fixed_data'!$B$8)</f>
        <v>https://www.berkeleyfoundation.org.uk/</v>
      </c>
      <c r="AC636" s="4">
        <f>IF('[1]#source_data'!A639="","",IF('[1]#source_data'!O639="","",'[1]#source_data'!O639))</f>
        <v>0</v>
      </c>
    </row>
    <row r="637" spans="1:29" x14ac:dyDescent="0.25">
      <c r="A637" s="4" t="str">
        <f>IF('[1]#source_data'!A640="","",CONCATENATE('[1]#fixed_data'!$B$2&amp;'[1]#source_data'!A640))</f>
        <v>360G-BerkeleyFdn-GR10297</v>
      </c>
      <c r="B637" s="4" t="str">
        <f>IF('[1]#source_data'!A640="","",IF('[1]#source_data'!B640="","",'[1]#source_data'!B640))</f>
        <v>One-off grant</v>
      </c>
      <c r="C637" s="4" t="str">
        <f>IF('[1]#source_data'!A640="","",IF('[1]#source_data'!C640="","",'[1]#source_data'!C640))</f>
        <v>Unrestricted grant provided to support the time and expertise contributed to the Resilience Fund Panel.</v>
      </c>
      <c r="D637" s="4" t="str">
        <f>IF('[1]#source_data'!A640="","",'[1]#fixed_data'!$B$3)</f>
        <v>GBP</v>
      </c>
      <c r="E637" s="5">
        <f>IF('[1]#source_data'!A640="","",IF('[1]#source_data'!D640="","",'[1]#source_data'!D640))</f>
        <v>500</v>
      </c>
      <c r="F637" s="5">
        <f>IF('[1]#source_data'!A640="","",IF('[1]#source_data'!F640="","",'[1]#source_data'!F640))</f>
        <v>500</v>
      </c>
      <c r="G637" s="6">
        <f>IF('[1]#source_data'!A640="","",IF('[1]#source_data'!E640="","",'[1]#source_data'!E640))</f>
        <v>45526</v>
      </c>
      <c r="H637" s="4" t="str">
        <f>IF('[1]#source_data'!A640="","",IF(AND(J637="",K637=""),'[1]#fixed_data'!$B$4&amp;SUBSTITUTE('[1]#source_data'!G654," ","-"),IF(J637="","GB-COH-"&amp;K637,IF(LEFT(J637,2)="SC","GB-SC-"&amp;J637,IF(AND(LEFT(J637,1)="1",LEN(J637)=6),"GB-NIC-"&amp;J637,IF(LEFT(J637,3)="NIC","GB-NIC-"&amp;SUBSTITUTE(J637,"NIC",""),IF(LEFT(J637,1)="X","GB-REV-"&amp;J637,"GB-CHC-"&amp;J637)))))))</f>
        <v>GB-CHC-1137915</v>
      </c>
      <c r="I637" s="4" t="str">
        <f>IF('[1]#source_data'!A640="","",IF('[1]#source_data'!G640="","",'[1]#source_data'!G640))</f>
        <v>Reaching Higher</v>
      </c>
      <c r="J637" s="4">
        <f>IF('[1]#source_data'!A640="","",IF(ISBLANK('[1]#source_data'!H640),"",'[1]#source_data'!H640))</f>
        <v>1137915</v>
      </c>
      <c r="K637" s="4" t="str">
        <f>IF('[1]#source_data'!A640="","",IF('[1]#source_data'!I640="","",TEXT('[1]#source_data'!I640,"00000000")))</f>
        <v/>
      </c>
      <c r="L637" s="4" t="str">
        <f>IF('[1]#source_data'!A640="","",'[1]#fixed_data'!$B$5)</f>
        <v>GB-CHC-1152596</v>
      </c>
      <c r="M637" s="4" t="str">
        <f>IF('[1]#source_data'!A640="","",'[1]#fixed_data'!$B$6)</f>
        <v>The Berkeley Foundation</v>
      </c>
      <c r="N637" s="4" t="str">
        <f>IF('[1]#source_data'!A640="","",IF('[1]#source_data'!J640="","",'[1]#source_data'!J640))</f>
        <v>Unrestricted funding</v>
      </c>
      <c r="O637" s="4" t="str">
        <f>IF('[1]#source_data'!A640="","",IF('[1]#source_data'!K640="","",'[1]#source_data'!K640))</f>
        <v>London</v>
      </c>
      <c r="P637" s="4" t="str">
        <f>IF('[1]#source_data'!A640="","",IF(O637="","",VLOOKUP(O637,[1]!Table2[#All],2,FALSE)))</f>
        <v>E12000007</v>
      </c>
      <c r="Q637" s="4" t="str">
        <f>IF('[1]#source_data'!A640="","",IF(O637="","",VLOOKUP(O637,[1]!Table2[#All],3,FALSE)))</f>
        <v>RGN/GOR</v>
      </c>
      <c r="R637" s="4" t="str">
        <f>IF('[1]#source_data'!A640="","",IF('[1]#source_data'!L640="","",'[1]#source_data'!L640))</f>
        <v/>
      </c>
      <c r="S637" s="4" t="str">
        <f>IF('[1]#source_data'!A640="","",IF(R637="","",VLOOKUP(R637,[1]!Table2[#All],2,FALSE)))</f>
        <v/>
      </c>
      <c r="T637" s="4" t="str">
        <f>IF('[1]#source_data'!A640="","",IF(R637="","",VLOOKUP(R637,[1]!Table2[#All],3,FALSE)))</f>
        <v/>
      </c>
      <c r="U637" s="4" t="str">
        <f>IF('[1]#source_data'!A640="","",IF('[1]#source_data'!M640="","",'[1]#source_data'!M640))</f>
        <v/>
      </c>
      <c r="V637" s="4" t="str">
        <f>IF('[1]#source_data'!A640="","",IF(U637="","",VLOOKUP(U637,[1]!Table2[#All],2,FALSE)))</f>
        <v/>
      </c>
      <c r="W637" s="4" t="str">
        <f>IF('[1]#source_data'!A640="","",IF(U637="","",VLOOKUP(U637,[1]!Table2[#All],3,FALSE)))</f>
        <v/>
      </c>
      <c r="X637" s="4" t="str">
        <f>IF('[1]#source_data'!A640="","",IF('[1]#source_data'!N640="","",'[1]#source_data'!N640))</f>
        <v/>
      </c>
      <c r="Y637" s="4" t="str">
        <f>IF('[1]#source_data'!A640="","",IF(X637="","",VLOOKUP(X637,[1]!Table2[#All],2,FALSE)))</f>
        <v/>
      </c>
      <c r="Z637" s="4" t="str">
        <f>IF('[1]#source_data'!A640="","",IF(X637="","",VLOOKUP(X637,[1]!Table2[#All],3,FALSE)))</f>
        <v/>
      </c>
      <c r="AA637" s="7">
        <f ca="1">IF('[1]#source_data'!A640="","",'[1]#fixed_data'!$B$7)</f>
        <v>46079</v>
      </c>
      <c r="AB637" s="4" t="str">
        <f>IF('[1]#source_data'!A640="","",'[1]#fixed_data'!$B$8)</f>
        <v>https://www.berkeleyfoundation.org.uk/</v>
      </c>
      <c r="AC637" s="4">
        <f>IF('[1]#source_data'!A640="","",IF('[1]#source_data'!O640="","",'[1]#source_data'!O640))</f>
        <v>0</v>
      </c>
    </row>
    <row r="638" spans="1:29" x14ac:dyDescent="0.25">
      <c r="A638" s="4" t="str">
        <f>IF('[1]#source_data'!A641="","",CONCATENATE('[1]#fixed_data'!$B$2&amp;'[1]#source_data'!A641))</f>
        <v>360G-BerkeleyFdn-GR10296</v>
      </c>
      <c r="B638" s="4" t="str">
        <f>IF('[1]#source_data'!A641="","",IF('[1]#source_data'!B641="","",'[1]#source_data'!B641))</f>
        <v>One-off grant</v>
      </c>
      <c r="C638" s="4" t="str">
        <f>IF('[1]#source_data'!A641="","",IF('[1]#source_data'!C641="","",'[1]#source_data'!C641))</f>
        <v>Unrestricted grant provided to support the time and expertise contributed to the Resilience Fund Panel.</v>
      </c>
      <c r="D638" s="4" t="str">
        <f>IF('[1]#source_data'!A641="","",'[1]#fixed_data'!$B$3)</f>
        <v>GBP</v>
      </c>
      <c r="E638" s="5">
        <f>IF('[1]#source_data'!A641="","",IF('[1]#source_data'!D641="","",'[1]#source_data'!D641))</f>
        <v>500</v>
      </c>
      <c r="F638" s="5">
        <f>IF('[1]#source_data'!A641="","",IF('[1]#source_data'!F641="","",'[1]#source_data'!F641))</f>
        <v>500</v>
      </c>
      <c r="G638" s="6">
        <f>IF('[1]#source_data'!A641="","",IF('[1]#source_data'!E641="","",'[1]#source_data'!E641))</f>
        <v>45526</v>
      </c>
      <c r="H638" s="4" t="str">
        <f>IF('[1]#source_data'!A641="","",IF(AND(J638="",K638=""),'[1]#fixed_data'!$B$4&amp;SUBSTITUTE('[1]#source_data'!G655," ","-"),IF(J638="","GB-COH-"&amp;K638,IF(LEFT(J638,2)="SC","GB-SC-"&amp;J638,IF(AND(LEFT(J638,1)="1",LEN(J638)=6),"GB-NIC-"&amp;J638,IF(LEFT(J638,3)="NIC","GB-NIC-"&amp;SUBSTITUTE(J638,"NIC",""),IF(LEFT(J638,1)="X","GB-REV-"&amp;J638,"GB-CHC-"&amp;J638)))))))</f>
        <v>GB-CHC-1187128</v>
      </c>
      <c r="I638" s="4" t="str">
        <f>IF('[1]#source_data'!A641="","",IF('[1]#source_data'!G641="","",'[1]#source_data'!G641))</f>
        <v>Esteem</v>
      </c>
      <c r="J638" s="4">
        <f>IF('[1]#source_data'!A641="","",IF(ISBLANK('[1]#source_data'!H641),"",'[1]#source_data'!H641))</f>
        <v>1187128</v>
      </c>
      <c r="K638" s="4" t="str">
        <f>IF('[1]#source_data'!A641="","",IF('[1]#source_data'!I641="","",TEXT('[1]#source_data'!I641,"00000000")))</f>
        <v/>
      </c>
      <c r="L638" s="4" t="str">
        <f>IF('[1]#source_data'!A641="","",'[1]#fixed_data'!$B$5)</f>
        <v>GB-CHC-1152596</v>
      </c>
      <c r="M638" s="4" t="str">
        <f>IF('[1]#source_data'!A641="","",'[1]#fixed_data'!$B$6)</f>
        <v>The Berkeley Foundation</v>
      </c>
      <c r="N638" s="4" t="str">
        <f>IF('[1]#source_data'!A641="","",IF('[1]#source_data'!J641="","",'[1]#source_data'!J641))</f>
        <v>Unrestricted funding</v>
      </c>
      <c r="O638" s="4" t="str">
        <f>IF('[1]#source_data'!A641="","",IF('[1]#source_data'!K641="","",'[1]#source_data'!K641))</f>
        <v>South East England</v>
      </c>
      <c r="P638" s="4" t="str">
        <f>IF('[1]#source_data'!A641="","",IF(O638="","",VLOOKUP(O638,[1]!Table2[#All],2,FALSE)))</f>
        <v>E12000008</v>
      </c>
      <c r="Q638" s="4" t="str">
        <f>IF('[1]#source_data'!A641="","",IF(O638="","",VLOOKUP(O638,[1]!Table2[#All],3,FALSE)))</f>
        <v>RGN/GOR</v>
      </c>
      <c r="R638" s="4" t="str">
        <f>IF('[1]#source_data'!A641="","",IF('[1]#source_data'!L641="","",'[1]#source_data'!L641))</f>
        <v>London</v>
      </c>
      <c r="S638" s="4" t="str">
        <f>IF('[1]#source_data'!A641="","",IF(R638="","",VLOOKUP(R638,[1]!Table2[#All],2,FALSE)))</f>
        <v>E12000007</v>
      </c>
      <c r="T638" s="4" t="str">
        <f>IF('[1]#source_data'!A641="","",IF(R638="","",VLOOKUP(R638,[1]!Table2[#All],3,FALSE)))</f>
        <v>RGN/GOR</v>
      </c>
      <c r="U638" s="4" t="str">
        <f>IF('[1]#source_data'!A641="","",IF('[1]#source_data'!M641="","",'[1]#source_data'!M641))</f>
        <v/>
      </c>
      <c r="V638" s="4" t="str">
        <f>IF('[1]#source_data'!A641="","",IF(U638="","",VLOOKUP(U638,[1]!Table2[#All],2,FALSE)))</f>
        <v/>
      </c>
      <c r="W638" s="4" t="str">
        <f>IF('[1]#source_data'!A641="","",IF(U638="","",VLOOKUP(U638,[1]!Table2[#All],3,FALSE)))</f>
        <v/>
      </c>
      <c r="X638" s="4" t="str">
        <f>IF('[1]#source_data'!A641="","",IF('[1]#source_data'!N641="","",'[1]#source_data'!N641))</f>
        <v/>
      </c>
      <c r="Y638" s="4" t="str">
        <f>IF('[1]#source_data'!A641="","",IF(X638="","",VLOOKUP(X638,[1]!Table2[#All],2,FALSE)))</f>
        <v/>
      </c>
      <c r="Z638" s="4" t="str">
        <f>IF('[1]#source_data'!A641="","",IF(X638="","",VLOOKUP(X638,[1]!Table2[#All],3,FALSE)))</f>
        <v/>
      </c>
      <c r="AA638" s="7">
        <f ca="1">IF('[1]#source_data'!A641="","",'[1]#fixed_data'!$B$7)</f>
        <v>46079</v>
      </c>
      <c r="AB638" s="4" t="str">
        <f>IF('[1]#source_data'!A641="","",'[1]#fixed_data'!$B$8)</f>
        <v>https://www.berkeleyfoundation.org.uk/</v>
      </c>
      <c r="AC638" s="4">
        <f>IF('[1]#source_data'!A641="","",IF('[1]#source_data'!O641="","",'[1]#source_data'!O641))</f>
        <v>0</v>
      </c>
    </row>
    <row r="639" spans="1:29" x14ac:dyDescent="0.25">
      <c r="A639" s="4" t="str">
        <f>IF('[1]#source_data'!A642="","",CONCATENATE('[1]#fixed_data'!$B$2&amp;'[1]#source_data'!A642))</f>
        <v>360G-BerkeleyFdn-GR10298</v>
      </c>
      <c r="B639" s="4" t="str">
        <f>IF('[1]#source_data'!A642="","",IF('[1]#source_data'!B642="","",'[1]#source_data'!B642))</f>
        <v>One-off grant</v>
      </c>
      <c r="C639" s="4" t="str">
        <f>IF('[1]#source_data'!A642="","",IF('[1]#source_data'!C642="","",'[1]#source_data'!C642))</f>
        <v>Unrestricted grant provided to support the time and expertise contributed to the Resilience Fund Panel.</v>
      </c>
      <c r="D639" s="4" t="str">
        <f>IF('[1]#source_data'!A642="","",'[1]#fixed_data'!$B$3)</f>
        <v>GBP</v>
      </c>
      <c r="E639" s="5">
        <f>IF('[1]#source_data'!A642="","",IF('[1]#source_data'!D642="","",'[1]#source_data'!D642))</f>
        <v>500</v>
      </c>
      <c r="F639" s="5">
        <f>IF('[1]#source_data'!A642="","",IF('[1]#source_data'!F642="","",'[1]#source_data'!F642))</f>
        <v>500</v>
      </c>
      <c r="G639" s="6">
        <f>IF('[1]#source_data'!A642="","",IF('[1]#source_data'!E642="","",'[1]#source_data'!E642))</f>
        <v>45526</v>
      </c>
      <c r="H639" s="4" t="str">
        <f>IF('[1]#source_data'!A642="","",IF(AND(J639="",K639=""),'[1]#fixed_data'!$B$4&amp;SUBSTITUTE('[1]#source_data'!G656," ","-"),IF(J639="","GB-COH-"&amp;K639,IF(LEFT(J639,2)="SC","GB-SC-"&amp;J639,IF(AND(LEFT(J639,1)="1",LEN(J639)=6),"GB-NIC-"&amp;J639,IF(LEFT(J639,3)="NIC","GB-NIC-"&amp;SUBSTITUTE(J639,"NIC",""),IF(LEFT(J639,1)="X","GB-REV-"&amp;J639,"GB-CHC-"&amp;J639)))))))</f>
        <v>GB-CHC-8860191</v>
      </c>
      <c r="I639" s="4" t="str">
        <f>IF('[1]#source_data'!A642="","",IF('[1]#source_data'!G642="","",'[1]#source_data'!G642))</f>
        <v>Salaam Peace</v>
      </c>
      <c r="J639" s="4">
        <f>IF('[1]#source_data'!A642="","",IF(ISBLANK('[1]#source_data'!H642),"",'[1]#source_data'!H642))</f>
        <v>8860191</v>
      </c>
      <c r="K639" s="4" t="str">
        <f>IF('[1]#source_data'!A642="","",IF('[1]#source_data'!I642="","",TEXT('[1]#source_data'!I642,"00000000")))</f>
        <v/>
      </c>
      <c r="L639" s="4" t="str">
        <f>IF('[1]#source_data'!A642="","",'[1]#fixed_data'!$B$5)</f>
        <v>GB-CHC-1152596</v>
      </c>
      <c r="M639" s="4" t="str">
        <f>IF('[1]#source_data'!A642="","",'[1]#fixed_data'!$B$6)</f>
        <v>The Berkeley Foundation</v>
      </c>
      <c r="N639" s="4" t="str">
        <f>IF('[1]#source_data'!A642="","",IF('[1]#source_data'!J642="","",'[1]#source_data'!J642))</f>
        <v>Unrestricted funding</v>
      </c>
      <c r="O639" s="4" t="str">
        <f>IF('[1]#source_data'!A642="","",IF('[1]#source_data'!K642="","",'[1]#source_data'!K642))</f>
        <v>London</v>
      </c>
      <c r="P639" s="4" t="str">
        <f>IF('[1]#source_data'!A642="","",IF(O639="","",VLOOKUP(O639,[1]!Table2[#All],2,FALSE)))</f>
        <v>E12000007</v>
      </c>
      <c r="Q639" s="4" t="str">
        <f>IF('[1]#source_data'!A642="","",IF(O639="","",VLOOKUP(O639,[1]!Table2[#All],3,FALSE)))</f>
        <v>RGN/GOR</v>
      </c>
      <c r="R639" s="4" t="str">
        <f>IF('[1]#source_data'!A642="","",IF('[1]#source_data'!L642="","",'[1]#source_data'!L642))</f>
        <v/>
      </c>
      <c r="S639" s="4" t="str">
        <f>IF('[1]#source_data'!A642="","",IF(R639="","",VLOOKUP(R639,[1]!Table2[#All],2,FALSE)))</f>
        <v/>
      </c>
      <c r="T639" s="4" t="str">
        <f>IF('[1]#source_data'!A642="","",IF(R639="","",VLOOKUP(R639,[1]!Table2[#All],3,FALSE)))</f>
        <v/>
      </c>
      <c r="U639" s="4" t="str">
        <f>IF('[1]#source_data'!A642="","",IF('[1]#source_data'!M642="","",'[1]#source_data'!M642))</f>
        <v/>
      </c>
      <c r="V639" s="4" t="str">
        <f>IF('[1]#source_data'!A642="","",IF(U639="","",VLOOKUP(U639,[1]!Table2[#All],2,FALSE)))</f>
        <v/>
      </c>
      <c r="W639" s="4" t="str">
        <f>IF('[1]#source_data'!A642="","",IF(U639="","",VLOOKUP(U639,[1]!Table2[#All],3,FALSE)))</f>
        <v/>
      </c>
      <c r="X639" s="4" t="str">
        <f>IF('[1]#source_data'!A642="","",IF('[1]#source_data'!N642="","",'[1]#source_data'!N642))</f>
        <v/>
      </c>
      <c r="Y639" s="4" t="str">
        <f>IF('[1]#source_data'!A642="","",IF(X639="","",VLOOKUP(X639,[1]!Table2[#All],2,FALSE)))</f>
        <v/>
      </c>
      <c r="Z639" s="4" t="str">
        <f>IF('[1]#source_data'!A642="","",IF(X639="","",VLOOKUP(X639,[1]!Table2[#All],3,FALSE)))</f>
        <v/>
      </c>
      <c r="AA639" s="7">
        <f ca="1">IF('[1]#source_data'!A642="","",'[1]#fixed_data'!$B$7)</f>
        <v>46079</v>
      </c>
      <c r="AB639" s="4" t="str">
        <f>IF('[1]#source_data'!A642="","",'[1]#fixed_data'!$B$8)</f>
        <v>https://www.berkeleyfoundation.org.uk/</v>
      </c>
      <c r="AC639" s="4">
        <f>IF('[1]#source_data'!A642="","",IF('[1]#source_data'!O642="","",'[1]#source_data'!O642))</f>
        <v>0</v>
      </c>
    </row>
    <row r="640" spans="1:29" x14ac:dyDescent="0.25">
      <c r="A640" s="4" t="str">
        <f>IF('[1]#source_data'!A643="","",CONCATENATE('[1]#fixed_data'!$B$2&amp;'[1]#source_data'!A643))</f>
        <v>360G-BerkeleyFdn-GR10307</v>
      </c>
      <c r="B640" s="4" t="str">
        <f>IF('[1]#source_data'!A643="","",IF('[1]#source_data'!B643="","",'[1]#source_data'!B643))</f>
        <v>One-off grant</v>
      </c>
      <c r="C640" s="4" t="str">
        <f>IF('[1]#source_data'!A643="","",IF('[1]#source_data'!C643="","",'[1]#source_data'!C643))</f>
        <v>Unrestricted grant provided to support the time and expertise contributed to the Resilience Fund Cohort 4 kick-off session.</v>
      </c>
      <c r="D640" s="4" t="str">
        <f>IF('[1]#source_data'!A643="","",'[1]#fixed_data'!$B$3)</f>
        <v>GBP</v>
      </c>
      <c r="E640" s="5">
        <f>IF('[1]#source_data'!A643="","",IF('[1]#source_data'!D643="","",'[1]#source_data'!D643))</f>
        <v>500</v>
      </c>
      <c r="F640" s="5">
        <f>IF('[1]#source_data'!A643="","",IF('[1]#source_data'!F643="","",'[1]#source_data'!F643))</f>
        <v>500</v>
      </c>
      <c r="G640" s="6">
        <f>IF('[1]#source_data'!A643="","",IF('[1]#source_data'!E643="","",'[1]#source_data'!E643))</f>
        <v>45526</v>
      </c>
      <c r="H640" s="4" t="str">
        <f>IF('[1]#source_data'!A643="","",IF(AND(J640="",K640=""),'[1]#fixed_data'!$B$4&amp;SUBSTITUTE('[1]#source_data'!G657," ","-"),IF(J640="","GB-COH-"&amp;K640,IF(LEFT(J640,2)="SC","GB-SC-"&amp;J640,IF(AND(LEFT(J640,1)="1",LEN(J640)=6),"GB-NIC-"&amp;J640,IF(LEFT(J640,3)="NIC","GB-NIC-"&amp;SUBSTITUTE(J640,"NIC",""),IF(LEFT(J640,1)="X","GB-REV-"&amp;J640,"GB-CHC-"&amp;J640)))))))</f>
        <v>GB-CHC-1187128</v>
      </c>
      <c r="I640" s="4" t="str">
        <f>IF('[1]#source_data'!A643="","",IF('[1]#source_data'!G643="","",'[1]#source_data'!G643))</f>
        <v>Esteem</v>
      </c>
      <c r="J640" s="4">
        <f>IF('[1]#source_data'!A643="","",IF(ISBLANK('[1]#source_data'!H643),"",'[1]#source_data'!H643))</f>
        <v>1187128</v>
      </c>
      <c r="K640" s="4" t="str">
        <f>IF('[1]#source_data'!A643="","",IF('[1]#source_data'!I643="","",TEXT('[1]#source_data'!I643,"00000000")))</f>
        <v/>
      </c>
      <c r="L640" s="4" t="str">
        <f>IF('[1]#source_data'!A643="","",'[1]#fixed_data'!$B$5)</f>
        <v>GB-CHC-1152596</v>
      </c>
      <c r="M640" s="4" t="str">
        <f>IF('[1]#source_data'!A643="","",'[1]#fixed_data'!$B$6)</f>
        <v>The Berkeley Foundation</v>
      </c>
      <c r="N640" s="4" t="str">
        <f>IF('[1]#source_data'!A643="","",IF('[1]#source_data'!J643="","",'[1]#source_data'!J643))</f>
        <v>Unrestricted funding</v>
      </c>
      <c r="O640" s="4" t="str">
        <f>IF('[1]#source_data'!A643="","",IF('[1]#source_data'!K643="","",'[1]#source_data'!K643))</f>
        <v>South East England</v>
      </c>
      <c r="P640" s="4" t="str">
        <f>IF('[1]#source_data'!A643="","",IF(O640="","",VLOOKUP(O640,[1]!Table2[#All],2,FALSE)))</f>
        <v>E12000008</v>
      </c>
      <c r="Q640" s="4" t="str">
        <f>IF('[1]#source_data'!A643="","",IF(O640="","",VLOOKUP(O640,[1]!Table2[#All],3,FALSE)))</f>
        <v>RGN/GOR</v>
      </c>
      <c r="R640" s="4" t="str">
        <f>IF('[1]#source_data'!A643="","",IF('[1]#source_data'!L643="","",'[1]#source_data'!L643))</f>
        <v>London</v>
      </c>
      <c r="S640" s="4" t="str">
        <f>IF('[1]#source_data'!A643="","",IF(R640="","",VLOOKUP(R640,[1]!Table2[#All],2,FALSE)))</f>
        <v>E12000007</v>
      </c>
      <c r="T640" s="4" t="str">
        <f>IF('[1]#source_data'!A643="","",IF(R640="","",VLOOKUP(R640,[1]!Table2[#All],3,FALSE)))</f>
        <v>RGN/GOR</v>
      </c>
      <c r="U640" s="4" t="str">
        <f>IF('[1]#source_data'!A643="","",IF('[1]#source_data'!M643="","",'[1]#source_data'!M643))</f>
        <v/>
      </c>
      <c r="V640" s="4" t="str">
        <f>IF('[1]#source_data'!A643="","",IF(U640="","",VLOOKUP(U640,[1]!Table2[#All],2,FALSE)))</f>
        <v/>
      </c>
      <c r="W640" s="4" t="str">
        <f>IF('[1]#source_data'!A643="","",IF(U640="","",VLOOKUP(U640,[1]!Table2[#All],3,FALSE)))</f>
        <v/>
      </c>
      <c r="X640" s="4" t="str">
        <f>IF('[1]#source_data'!A643="","",IF('[1]#source_data'!N643="","",'[1]#source_data'!N643))</f>
        <v/>
      </c>
      <c r="Y640" s="4" t="str">
        <f>IF('[1]#source_data'!A643="","",IF(X640="","",VLOOKUP(X640,[1]!Table2[#All],2,FALSE)))</f>
        <v/>
      </c>
      <c r="Z640" s="4" t="str">
        <f>IF('[1]#source_data'!A643="","",IF(X640="","",VLOOKUP(X640,[1]!Table2[#All],3,FALSE)))</f>
        <v/>
      </c>
      <c r="AA640" s="7">
        <f ca="1">IF('[1]#source_data'!A643="","",'[1]#fixed_data'!$B$7)</f>
        <v>46079</v>
      </c>
      <c r="AB640" s="4" t="str">
        <f>IF('[1]#source_data'!A643="","",'[1]#fixed_data'!$B$8)</f>
        <v>https://www.berkeleyfoundation.org.uk/</v>
      </c>
      <c r="AC640" s="4">
        <f>IF('[1]#source_data'!A643="","",IF('[1]#source_data'!O643="","",'[1]#source_data'!O643))</f>
        <v>0</v>
      </c>
    </row>
    <row r="641" spans="1:29" x14ac:dyDescent="0.25">
      <c r="A641" s="4" t="str">
        <f>IF('[1]#source_data'!A644="","",CONCATENATE('[1]#fixed_data'!$B$2&amp;'[1]#source_data'!A644))</f>
        <v>360G-BerkeleyFdn-GR10299</v>
      </c>
      <c r="B641" s="4" t="str">
        <f>IF('[1]#source_data'!A644="","",IF('[1]#source_data'!B644="","",'[1]#source_data'!B644))</f>
        <v>One-off grant</v>
      </c>
      <c r="C641" s="4" t="str">
        <f>IF('[1]#source_data'!A644="","",IF('[1]#source_data'!C644="","",'[1]#source_data'!C644))</f>
        <v>Unrestricted grant provided to support the time and expertise contributed to a lunch &amp; learn session and a Trustees meeting.</v>
      </c>
      <c r="D641" s="4" t="str">
        <f>IF('[1]#source_data'!A644="","",'[1]#fixed_data'!$B$3)</f>
        <v>GBP</v>
      </c>
      <c r="E641" s="5">
        <f>IF('[1]#source_data'!A644="","",IF('[1]#source_data'!D644="","",'[1]#source_data'!D644))</f>
        <v>1000</v>
      </c>
      <c r="F641" s="5">
        <f>IF('[1]#source_data'!A644="","",IF('[1]#source_data'!F644="","",'[1]#source_data'!F644))</f>
        <v>1000</v>
      </c>
      <c r="G641" s="6">
        <f>IF('[1]#source_data'!A644="","",IF('[1]#source_data'!E644="","",'[1]#source_data'!E644))</f>
        <v>45526</v>
      </c>
      <c r="H641" s="4" t="str">
        <f>IF('[1]#source_data'!A644="","",IF(AND(J641="",K641=""),'[1]#fixed_data'!$B$4&amp;SUBSTITUTE('[1]#source_data'!G658," ","-"),IF(J641="","GB-COH-"&amp;K641,IF(LEFT(J641,2)="SC","GB-SC-"&amp;J641,IF(AND(LEFT(J641,1)="1",LEN(J641)=6),"GB-NIC-"&amp;J641,IF(LEFT(J641,3)="NIC","GB-NIC-"&amp;SUBSTITUTE(J641,"NIC",""),IF(LEFT(J641,1)="X","GB-REV-"&amp;J641,"GB-CHC-"&amp;J641)))))))</f>
        <v>GB-CHC-1137915</v>
      </c>
      <c r="I641" s="4" t="str">
        <f>IF('[1]#source_data'!A644="","",IF('[1]#source_data'!G644="","",'[1]#source_data'!G644))</f>
        <v>Reaching Higher</v>
      </c>
      <c r="J641" s="4">
        <f>IF('[1]#source_data'!A644="","",IF(ISBLANK('[1]#source_data'!H644),"",'[1]#source_data'!H644))</f>
        <v>1137915</v>
      </c>
      <c r="K641" s="4" t="str">
        <f>IF('[1]#source_data'!A644="","",IF('[1]#source_data'!I644="","",TEXT('[1]#source_data'!I644,"00000000")))</f>
        <v/>
      </c>
      <c r="L641" s="4" t="str">
        <f>IF('[1]#source_data'!A644="","",'[1]#fixed_data'!$B$5)</f>
        <v>GB-CHC-1152596</v>
      </c>
      <c r="M641" s="4" t="str">
        <f>IF('[1]#source_data'!A644="","",'[1]#fixed_data'!$B$6)</f>
        <v>The Berkeley Foundation</v>
      </c>
      <c r="N641" s="4" t="str">
        <f>IF('[1]#source_data'!A644="","",IF('[1]#source_data'!J644="","",'[1]#source_data'!J644))</f>
        <v>Unrestricted funding</v>
      </c>
      <c r="O641" s="4" t="str">
        <f>IF('[1]#source_data'!A644="","",IF('[1]#source_data'!K644="","",'[1]#source_data'!K644))</f>
        <v>London</v>
      </c>
      <c r="P641" s="4" t="str">
        <f>IF('[1]#source_data'!A644="","",IF(O641="","",VLOOKUP(O641,[1]!Table2[#All],2,FALSE)))</f>
        <v>E12000007</v>
      </c>
      <c r="Q641" s="4" t="str">
        <f>IF('[1]#source_data'!A644="","",IF(O641="","",VLOOKUP(O641,[1]!Table2[#All],3,FALSE)))</f>
        <v>RGN/GOR</v>
      </c>
      <c r="R641" s="4" t="str">
        <f>IF('[1]#source_data'!A644="","",IF('[1]#source_data'!L644="","",'[1]#source_data'!L644))</f>
        <v/>
      </c>
      <c r="S641" s="4" t="str">
        <f>IF('[1]#source_data'!A644="","",IF(R641="","",VLOOKUP(R641,[1]!Table2[#All],2,FALSE)))</f>
        <v/>
      </c>
      <c r="T641" s="4" t="str">
        <f>IF('[1]#source_data'!A644="","",IF(R641="","",VLOOKUP(R641,[1]!Table2[#All],3,FALSE)))</f>
        <v/>
      </c>
      <c r="U641" s="4" t="str">
        <f>IF('[1]#source_data'!A644="","",IF('[1]#source_data'!M644="","",'[1]#source_data'!M644))</f>
        <v/>
      </c>
      <c r="V641" s="4" t="str">
        <f>IF('[1]#source_data'!A644="","",IF(U641="","",VLOOKUP(U641,[1]!Table2[#All],2,FALSE)))</f>
        <v/>
      </c>
      <c r="W641" s="4" t="str">
        <f>IF('[1]#source_data'!A644="","",IF(U641="","",VLOOKUP(U641,[1]!Table2[#All],3,FALSE)))</f>
        <v/>
      </c>
      <c r="X641" s="4" t="str">
        <f>IF('[1]#source_data'!A644="","",IF('[1]#source_data'!N644="","",'[1]#source_data'!N644))</f>
        <v/>
      </c>
      <c r="Y641" s="4" t="str">
        <f>IF('[1]#source_data'!A644="","",IF(X641="","",VLOOKUP(X641,[1]!Table2[#All],2,FALSE)))</f>
        <v/>
      </c>
      <c r="Z641" s="4" t="str">
        <f>IF('[1]#source_data'!A644="","",IF(X641="","",VLOOKUP(X641,[1]!Table2[#All],3,FALSE)))</f>
        <v/>
      </c>
      <c r="AA641" s="7">
        <f ca="1">IF('[1]#source_data'!A644="","",'[1]#fixed_data'!$B$7)</f>
        <v>46079</v>
      </c>
      <c r="AB641" s="4" t="str">
        <f>IF('[1]#source_data'!A644="","",'[1]#fixed_data'!$B$8)</f>
        <v>https://www.berkeleyfoundation.org.uk/</v>
      </c>
      <c r="AC641" s="4">
        <f>IF('[1]#source_data'!A644="","",IF('[1]#source_data'!O644="","",'[1]#source_data'!O644))</f>
        <v>0</v>
      </c>
    </row>
    <row r="642" spans="1:29" x14ac:dyDescent="0.25">
      <c r="A642" s="4" t="str">
        <f>IF('[1]#source_data'!A645="","",CONCATENATE('[1]#fixed_data'!$B$2&amp;'[1]#source_data'!A645))</f>
        <v>360G-BerkeleyFdn-GR10309</v>
      </c>
      <c r="B642" s="4" t="str">
        <f>IF('[1]#source_data'!A645="","",IF('[1]#source_data'!B645="","",'[1]#source_data'!B645))</f>
        <v>One-off grant</v>
      </c>
      <c r="C642" s="4" t="str">
        <f>IF('[1]#source_data'!A645="","",IF('[1]#source_data'!C645="","",'[1]#source_data'!C645))</f>
        <v>Unrestricted grant provided to support the time and expertise contributed to a Trustees meeting.</v>
      </c>
      <c r="D642" s="4" t="str">
        <f>IF('[1]#source_data'!A645="","",'[1]#fixed_data'!$B$3)</f>
        <v>GBP</v>
      </c>
      <c r="E642" s="5">
        <f>IF('[1]#source_data'!A645="","",IF('[1]#source_data'!D645="","",'[1]#source_data'!D645))</f>
        <v>500</v>
      </c>
      <c r="F642" s="5">
        <f>IF('[1]#source_data'!A645="","",IF('[1]#source_data'!F645="","",'[1]#source_data'!F645))</f>
        <v>500</v>
      </c>
      <c r="G642" s="6">
        <f>IF('[1]#source_data'!A645="","",IF('[1]#source_data'!E645="","",'[1]#source_data'!E645))</f>
        <v>45526</v>
      </c>
      <c r="H642" s="4" t="str">
        <f>IF('[1]#source_data'!A645="","",IF(AND(J642="",K642=""),'[1]#fixed_data'!$B$4&amp;SUBSTITUTE('[1]#source_data'!G659," ","-"),IF(J642="","GB-COH-"&amp;K642,IF(LEFT(J642,2)="SC","GB-SC-"&amp;J642,IF(AND(LEFT(J642,1)="1",LEN(J642)=6),"GB-NIC-"&amp;J642,IF(LEFT(J642,3)="NIC","GB-NIC-"&amp;SUBSTITUTE(J642,"NIC",""),IF(LEFT(J642,1)="X","GB-REV-"&amp;J642,"GB-CHC-"&amp;J642)))))))</f>
        <v>GB-CHC-1046047</v>
      </c>
      <c r="I642" s="4" t="str">
        <f>IF('[1]#source_data'!A645="","",IF('[1]#source_data'!G645="","",'[1]#source_data'!G645))</f>
        <v>The Change Foundation</v>
      </c>
      <c r="J642" s="4">
        <f>IF('[1]#source_data'!A645="","",IF(ISBLANK('[1]#source_data'!H645),"",'[1]#source_data'!H645))</f>
        <v>1046047</v>
      </c>
      <c r="K642" s="4" t="str">
        <f>IF('[1]#source_data'!A645="","",IF('[1]#source_data'!I645="","",TEXT('[1]#source_data'!I645,"00000000")))</f>
        <v/>
      </c>
      <c r="L642" s="4" t="str">
        <f>IF('[1]#source_data'!A645="","",'[1]#fixed_data'!$B$5)</f>
        <v>GB-CHC-1152596</v>
      </c>
      <c r="M642" s="4" t="str">
        <f>IF('[1]#source_data'!A645="","",'[1]#fixed_data'!$B$6)</f>
        <v>The Berkeley Foundation</v>
      </c>
      <c r="N642" s="4" t="str">
        <f>IF('[1]#source_data'!A645="","",IF('[1]#source_data'!J645="","",'[1]#source_data'!J645))</f>
        <v>Unrestricted funding</v>
      </c>
      <c r="O642" s="4" t="str">
        <f>IF('[1]#source_data'!A645="","",IF('[1]#source_data'!K645="","",'[1]#source_data'!K645))</f>
        <v>Birmingham</v>
      </c>
      <c r="P642" s="4" t="str">
        <f>IF('[1]#source_data'!A645="","",IF(O642="","",VLOOKUP(O642,[1]!Table2[#All],2,FALSE)))</f>
        <v>E08000025</v>
      </c>
      <c r="Q642" s="4" t="str">
        <f>IF('[1]#source_data'!A645="","",IF(O642="","",VLOOKUP(O642,[1]!Table2[#All],3,FALSE)))</f>
        <v>MD</v>
      </c>
      <c r="R642" s="4" t="str">
        <f>IF('[1]#source_data'!A645="","",IF('[1]#source_data'!L645="","",'[1]#source_data'!L645))</f>
        <v>London</v>
      </c>
      <c r="S642" s="4" t="str">
        <f>IF('[1]#source_data'!A645="","",IF(R642="","",VLOOKUP(R642,[1]!Table2[#All],2,FALSE)))</f>
        <v>E12000007</v>
      </c>
      <c r="T642" s="4" t="str">
        <f>IF('[1]#source_data'!A645="","",IF(R642="","",VLOOKUP(R642,[1]!Table2[#All],3,FALSE)))</f>
        <v>RGN/GOR</v>
      </c>
      <c r="U642" s="4" t="str">
        <f>IF('[1]#source_data'!A645="","",IF('[1]#source_data'!M645="","",'[1]#source_data'!M645))</f>
        <v/>
      </c>
      <c r="V642" s="4" t="str">
        <f>IF('[1]#source_data'!A645="","",IF(U642="","",VLOOKUP(U642,[1]!Table2[#All],2,FALSE)))</f>
        <v/>
      </c>
      <c r="W642" s="4" t="str">
        <f>IF('[1]#source_data'!A645="","",IF(U642="","",VLOOKUP(U642,[1]!Table2[#All],3,FALSE)))</f>
        <v/>
      </c>
      <c r="X642" s="4" t="str">
        <f>IF('[1]#source_data'!A645="","",IF('[1]#source_data'!N645="","",'[1]#source_data'!N645))</f>
        <v/>
      </c>
      <c r="Y642" s="4" t="str">
        <f>IF('[1]#source_data'!A645="","",IF(X642="","",VLOOKUP(X642,[1]!Table2[#All],2,FALSE)))</f>
        <v/>
      </c>
      <c r="Z642" s="4" t="str">
        <f>IF('[1]#source_data'!A645="","",IF(X642="","",VLOOKUP(X642,[1]!Table2[#All],3,FALSE)))</f>
        <v/>
      </c>
      <c r="AA642" s="7">
        <f ca="1">IF('[1]#source_data'!A645="","",'[1]#fixed_data'!$B$7)</f>
        <v>46079</v>
      </c>
      <c r="AB642" s="4" t="str">
        <f>IF('[1]#source_data'!A645="","",'[1]#fixed_data'!$B$8)</f>
        <v>https://www.berkeleyfoundation.org.uk/</v>
      </c>
      <c r="AC642" s="4">
        <f>IF('[1]#source_data'!A645="","",IF('[1]#source_data'!O645="","",'[1]#source_data'!O645))</f>
        <v>0</v>
      </c>
    </row>
    <row r="643" spans="1:29" x14ac:dyDescent="0.25">
      <c r="A643" s="4" t="str">
        <f>IF('[1]#source_data'!A646="","",CONCATENATE('[1]#fixed_data'!$B$2&amp;'[1]#source_data'!A646))</f>
        <v>360G-BerkeleyFdn-GR10314</v>
      </c>
      <c r="B643" s="4" t="str">
        <f>IF('[1]#source_data'!A646="","",IF('[1]#source_data'!B646="","",'[1]#source_data'!B646))</f>
        <v>One-off grant</v>
      </c>
      <c r="C643" s="4" t="str">
        <f>IF('[1]#source_data'!A646="","",IF('[1]#source_data'!C646="","",'[1]#source_data'!C646))</f>
        <v>Unrestricted grant provided to support the time and expertise contributed to our Reslience Fund reflection session</v>
      </c>
      <c r="D643" s="4" t="str">
        <f>IF('[1]#source_data'!A646="","",'[1]#fixed_data'!$B$3)</f>
        <v>GBP</v>
      </c>
      <c r="E643" s="5">
        <f>IF('[1]#source_data'!A646="","",IF('[1]#source_data'!D646="","",'[1]#source_data'!D646))</f>
        <v>250</v>
      </c>
      <c r="F643" s="5">
        <f>IF('[1]#source_data'!A646="","",IF('[1]#source_data'!F646="","",'[1]#source_data'!F646))</f>
        <v>250</v>
      </c>
      <c r="G643" s="6">
        <f>IF('[1]#source_data'!A646="","",IF('[1]#source_data'!E646="","",'[1]#source_data'!E646))</f>
        <v>45526</v>
      </c>
      <c r="H643" s="4" t="str">
        <f>IF('[1]#source_data'!A646="","",IF(AND(J643="",K643=""),'[1]#fixed_data'!$B$4&amp;SUBSTITUTE(I643," ","-"),IF(J643="","GB-COH-"&amp;K643,IF(LEFT(J643,2)="SC","GB-SC-"&amp;J643,IF(AND(LEFT(J643,1)="1",LEN(J643)=6),"GB-NIC-"&amp;J643,IF(LEFT(J643,3)="NIC","GB-NIC-"&amp;SUBSTITUTE(J643,"NIC",""),IF(LEFT(J643,1)="X","GB-REV-"&amp;J643,"GB-CHC-"&amp;J643)))))))</f>
        <v>GB-CHC-1176524</v>
      </c>
      <c r="I643" s="4" t="str">
        <f>IF('[1]#source_data'!A646="","",IF('[1]#source_data'!G646="","",'[1]#source_data'!G646))</f>
        <v>BelEve UK</v>
      </c>
      <c r="J643" s="4">
        <f>IF('[1]#source_data'!A646="","",IF(ISBLANK('[1]#source_data'!H646),"",'[1]#source_data'!H646))</f>
        <v>1176524</v>
      </c>
      <c r="K643" s="4" t="str">
        <f>IF('[1]#source_data'!A646="","",IF('[1]#source_data'!I646="","",TEXT('[1]#source_data'!I646,"00000000")))</f>
        <v/>
      </c>
      <c r="L643" s="4" t="str">
        <f>IF('[1]#source_data'!A646="","",'[1]#fixed_data'!$B$5)</f>
        <v>GB-CHC-1152596</v>
      </c>
      <c r="M643" s="4" t="str">
        <f>IF('[1]#source_data'!A646="","",'[1]#fixed_data'!$B$6)</f>
        <v>The Berkeley Foundation</v>
      </c>
      <c r="N643" s="4" t="str">
        <f>IF('[1]#source_data'!A646="","",IF('[1]#source_data'!J646="","",'[1]#source_data'!J646))</f>
        <v>Unrestricted funding</v>
      </c>
      <c r="O643" s="4" t="str">
        <f>IF('[1]#source_data'!A646="","",IF('[1]#source_data'!K646="","",'[1]#source_data'!K646))</f>
        <v>London</v>
      </c>
      <c r="P643" s="4" t="str">
        <f>IF('[1]#source_data'!A646="","",IF(O643="","",VLOOKUP(O643,[1]!Table2[#All],2,FALSE)))</f>
        <v>E12000007</v>
      </c>
      <c r="Q643" s="4" t="str">
        <f>IF('[1]#source_data'!A646="","",IF(O643="","",VLOOKUP(O643,[1]!Table2[#All],3,FALSE)))</f>
        <v>RGN/GOR</v>
      </c>
      <c r="R643" s="4" t="str">
        <f>IF('[1]#source_data'!A646="","",IF('[1]#source_data'!L646="","",'[1]#source_data'!L646))</f>
        <v/>
      </c>
      <c r="S643" s="4" t="str">
        <f>IF('[1]#source_data'!A646="","",IF(R643="","",VLOOKUP(R643,[1]!Table2[#All],2,FALSE)))</f>
        <v/>
      </c>
      <c r="T643" s="4" t="str">
        <f>IF('[1]#source_data'!A646="","",IF(R643="","",VLOOKUP(R643,[1]!Table2[#All],3,FALSE)))</f>
        <v/>
      </c>
      <c r="U643" s="4" t="str">
        <f>IF('[1]#source_data'!A646="","",IF('[1]#source_data'!M646="","",'[1]#source_data'!M646))</f>
        <v/>
      </c>
      <c r="V643" s="4" t="str">
        <f>IF('[1]#source_data'!A646="","",IF(U643="","",VLOOKUP(U643,[1]!Table2[#All],2,FALSE)))</f>
        <v/>
      </c>
      <c r="W643" s="4" t="str">
        <f>IF('[1]#source_data'!A646="","",IF(U643="","",VLOOKUP(U643,[1]!Table2[#All],3,FALSE)))</f>
        <v/>
      </c>
      <c r="X643" s="4" t="str">
        <f>IF('[1]#source_data'!A646="","",IF('[1]#source_data'!N646="","",'[1]#source_data'!N646))</f>
        <v/>
      </c>
      <c r="Y643" s="4" t="str">
        <f>IF('[1]#source_data'!A646="","",IF(X643="","",VLOOKUP(X643,[1]!Table2[#All],2,FALSE)))</f>
        <v/>
      </c>
      <c r="Z643" s="4" t="str">
        <f>IF('[1]#source_data'!A646="","",IF(X643="","",VLOOKUP(X643,[1]!Table2[#All],3,FALSE)))</f>
        <v/>
      </c>
      <c r="AA643" s="7">
        <f ca="1">IF('[1]#source_data'!A646="","",'[1]#fixed_data'!$B$7)</f>
        <v>46079</v>
      </c>
      <c r="AB643" s="4" t="str">
        <f>IF('[1]#source_data'!A646="","",'[1]#fixed_data'!$B$8)</f>
        <v>https://www.berkeleyfoundation.org.uk/</v>
      </c>
      <c r="AC643" s="4">
        <f>IF('[1]#source_data'!A646="","",IF('[1]#source_data'!O646="","",'[1]#source_data'!O646))</f>
        <v>0</v>
      </c>
    </row>
    <row r="644" spans="1:29" x14ac:dyDescent="0.25">
      <c r="A644" s="4" t="str">
        <f>IF('[1]#source_data'!A647="","",CONCATENATE('[1]#fixed_data'!$B$2&amp;'[1]#source_data'!A647))</f>
        <v>360G-BerkeleyFdn-GR10319</v>
      </c>
      <c r="B644" s="4" t="str">
        <f>IF('[1]#source_data'!A647="","",IF('[1]#source_data'!B647="","",'[1]#source_data'!B647))</f>
        <v>One-off grant</v>
      </c>
      <c r="C644" s="4" t="str">
        <f>IF('[1]#source_data'!A647="","",IF('[1]#source_data'!C647="","",'[1]#source_data'!C647))</f>
        <v>Unrestricted grant provided to support the time and expertise contributed to our Reslience Fund reflection session</v>
      </c>
      <c r="D644" s="4" t="str">
        <f>IF('[1]#source_data'!A647="","",'[1]#fixed_data'!$B$3)</f>
        <v>GBP</v>
      </c>
      <c r="E644" s="5">
        <f>IF('[1]#source_data'!A647="","",IF('[1]#source_data'!D647="","",'[1]#source_data'!D647))</f>
        <v>250</v>
      </c>
      <c r="F644" s="5">
        <f>IF('[1]#source_data'!A647="","",IF('[1]#source_data'!F647="","",'[1]#source_data'!F647))</f>
        <v>250</v>
      </c>
      <c r="G644" s="6">
        <f>IF('[1]#source_data'!A647="","",IF('[1]#source_data'!E647="","",'[1]#source_data'!E647))</f>
        <v>45526</v>
      </c>
      <c r="H644" s="4" t="str">
        <f>IF('[1]#source_data'!A647="","",IF(AND(J644="",K644=""),'[1]#fixed_data'!$B$4&amp;SUBSTITUTE(I644," ","-"),IF(J644="","GB-COH-"&amp;K644,IF(LEFT(J644,2)="SC","GB-SC-"&amp;J644,IF(AND(LEFT(J644,1)="1",LEN(J644)=6),"GB-NIC-"&amp;J644,IF(LEFT(J644,3)="NIC","GB-NIC-"&amp;SUBSTITUTE(J644,"NIC",""),IF(LEFT(J644,1)="X","GB-REV-"&amp;J644,"GB-CHC-"&amp;J644)))))))</f>
        <v>GB-CHC-1163872</v>
      </c>
      <c r="I644" s="4" t="str">
        <f>IF('[1]#source_data'!A647="","",IF('[1]#source_data'!G647="","",'[1]#source_data'!G647))</f>
        <v>Build Up Foundation</v>
      </c>
      <c r="J644" s="4">
        <f>IF('[1]#source_data'!A647="","",IF(ISBLANK('[1]#source_data'!H647),"",'[1]#source_data'!H647))</f>
        <v>1163872</v>
      </c>
      <c r="K644" s="4" t="str">
        <f>IF('[1]#source_data'!A647="","",IF('[1]#source_data'!I647="","",TEXT('[1]#source_data'!I647,"00000000")))</f>
        <v/>
      </c>
      <c r="L644" s="4" t="str">
        <f>IF('[1]#source_data'!A647="","",'[1]#fixed_data'!$B$5)</f>
        <v>GB-CHC-1152596</v>
      </c>
      <c r="M644" s="4" t="str">
        <f>IF('[1]#source_data'!A647="","",'[1]#fixed_data'!$B$6)</f>
        <v>The Berkeley Foundation</v>
      </c>
      <c r="N644" s="4" t="str">
        <f>IF('[1]#source_data'!A647="","",IF('[1]#source_data'!J647="","",'[1]#source_data'!J647))</f>
        <v>Unrestricted funding</v>
      </c>
      <c r="O644" s="4" t="str">
        <f>IF('[1]#source_data'!A647="","",IF('[1]#source_data'!K647="","",'[1]#source_data'!K647))</f>
        <v>London</v>
      </c>
      <c r="P644" s="4" t="str">
        <f>IF('[1]#source_data'!A647="","",IF(O644="","",VLOOKUP(O644,[1]!Table2[#All],2,FALSE)))</f>
        <v>E12000007</v>
      </c>
      <c r="Q644" s="4" t="str">
        <f>IF('[1]#source_data'!A647="","",IF(O644="","",VLOOKUP(O644,[1]!Table2[#All],3,FALSE)))</f>
        <v>RGN/GOR</v>
      </c>
      <c r="R644" s="4" t="str">
        <f>IF('[1]#source_data'!A647="","",IF('[1]#source_data'!L647="","",'[1]#source_data'!L647))</f>
        <v/>
      </c>
      <c r="S644" s="4" t="str">
        <f>IF('[1]#source_data'!A647="","",IF(R644="","",VLOOKUP(R644,[1]!Table2[#All],2,FALSE)))</f>
        <v/>
      </c>
      <c r="T644" s="4" t="str">
        <f>IF('[1]#source_data'!A647="","",IF(R644="","",VLOOKUP(R644,[1]!Table2[#All],3,FALSE)))</f>
        <v/>
      </c>
      <c r="U644" s="4" t="str">
        <f>IF('[1]#source_data'!A647="","",IF('[1]#source_data'!M647="","",'[1]#source_data'!M647))</f>
        <v/>
      </c>
      <c r="V644" s="4" t="str">
        <f>IF('[1]#source_data'!A647="","",IF(U644="","",VLOOKUP(U644,[1]!Table2[#All],2,FALSE)))</f>
        <v/>
      </c>
      <c r="W644" s="4" t="str">
        <f>IF('[1]#source_data'!A647="","",IF(U644="","",VLOOKUP(U644,[1]!Table2[#All],3,FALSE)))</f>
        <v/>
      </c>
      <c r="X644" s="4" t="str">
        <f>IF('[1]#source_data'!A647="","",IF('[1]#source_data'!N647="","",'[1]#source_data'!N647))</f>
        <v/>
      </c>
      <c r="Y644" s="4" t="str">
        <f>IF('[1]#source_data'!A647="","",IF(X644="","",VLOOKUP(X644,[1]!Table2[#All],2,FALSE)))</f>
        <v/>
      </c>
      <c r="Z644" s="4" t="str">
        <f>IF('[1]#source_data'!A647="","",IF(X644="","",VLOOKUP(X644,[1]!Table2[#All],3,FALSE)))</f>
        <v/>
      </c>
      <c r="AA644" s="7">
        <f ca="1">IF('[1]#source_data'!A647="","",'[1]#fixed_data'!$B$7)</f>
        <v>46079</v>
      </c>
      <c r="AB644" s="4" t="str">
        <f>IF('[1]#source_data'!A647="","",'[1]#fixed_data'!$B$8)</f>
        <v>https://www.berkeleyfoundation.org.uk/</v>
      </c>
      <c r="AC644" s="4">
        <f>IF('[1]#source_data'!A647="","",IF('[1]#source_data'!O647="","",'[1]#source_data'!O647))</f>
        <v>0</v>
      </c>
    </row>
    <row r="645" spans="1:29" x14ac:dyDescent="0.25">
      <c r="A645" s="4" t="str">
        <f>IF('[1]#source_data'!A648="","",CONCATENATE('[1]#fixed_data'!$B$2&amp;'[1]#source_data'!A648))</f>
        <v>360G-BerkeleyFdn-GR10315</v>
      </c>
      <c r="B645" s="4" t="str">
        <f>IF('[1]#source_data'!A648="","",IF('[1]#source_data'!B648="","",'[1]#source_data'!B648))</f>
        <v>One-off grant</v>
      </c>
      <c r="C645" s="4" t="str">
        <f>IF('[1]#source_data'!A648="","",IF('[1]#source_data'!C648="","",'[1]#source_data'!C648))</f>
        <v>Unrestricted grant provided to support the time and expertise contributed to our Reslience Fund reflection session</v>
      </c>
      <c r="D645" s="4" t="str">
        <f>IF('[1]#source_data'!A648="","",'[1]#fixed_data'!$B$3)</f>
        <v>GBP</v>
      </c>
      <c r="E645" s="5">
        <f>IF('[1]#source_data'!A648="","",IF('[1]#source_data'!D648="","",'[1]#source_data'!D648))</f>
        <v>250</v>
      </c>
      <c r="F645" s="5">
        <f>IF('[1]#source_data'!A648="","",IF('[1]#source_data'!F648="","",'[1]#source_data'!F648))</f>
        <v>250</v>
      </c>
      <c r="G645" s="6">
        <f>IF('[1]#source_data'!A648="","",IF('[1]#source_data'!E648="","",'[1]#source_data'!E648))</f>
        <v>45526</v>
      </c>
      <c r="H645" s="4" t="str">
        <f>IF('[1]#source_data'!A648="","",IF(AND(J645="",K645=""),'[1]#fixed_data'!$B$4&amp;SUBSTITUTE(I645," ","-"),IF(J645="","GB-COH-"&amp;K645,IF(LEFT(J645,2)="SC","GB-SC-"&amp;J645,IF(AND(LEFT(J645,1)="1",LEN(J645)=6),"GB-NIC-"&amp;J645,IF(LEFT(J645,3)="NIC","GB-NIC-"&amp;SUBSTITUTE(J645,"NIC",""),IF(LEFT(J645,1)="X","GB-REV-"&amp;J645,"GB-CHC-"&amp;J645)))))))</f>
        <v>GB-CHC-1079581</v>
      </c>
      <c r="I645" s="4" t="str">
        <f>IF('[1]#source_data'!A648="","",IF('[1]#source_data'!G648="","",'[1]#source_data'!G648))</f>
        <v>High Trees Community Development Trust</v>
      </c>
      <c r="J645" s="4">
        <f>IF('[1]#source_data'!A648="","",IF(ISBLANK('[1]#source_data'!H648),"",'[1]#source_data'!H648))</f>
        <v>1079581</v>
      </c>
      <c r="K645" s="4" t="str">
        <f>IF('[1]#source_data'!A648="","",IF('[1]#source_data'!I648="","",TEXT('[1]#source_data'!I648,"00000000")))</f>
        <v/>
      </c>
      <c r="L645" s="4" t="str">
        <f>IF('[1]#source_data'!A648="","",'[1]#fixed_data'!$B$5)</f>
        <v>GB-CHC-1152596</v>
      </c>
      <c r="M645" s="4" t="str">
        <f>IF('[1]#source_data'!A648="","",'[1]#fixed_data'!$B$6)</f>
        <v>The Berkeley Foundation</v>
      </c>
      <c r="N645" s="4" t="str">
        <f>IF('[1]#source_data'!A648="","",IF('[1]#source_data'!J648="","",'[1]#source_data'!J648))</f>
        <v>Unrestricted funding</v>
      </c>
      <c r="O645" s="4" t="str">
        <f>IF('[1]#source_data'!A648="","",IF('[1]#source_data'!K648="","",'[1]#source_data'!K648))</f>
        <v>London</v>
      </c>
      <c r="P645" s="4" t="str">
        <f>IF('[1]#source_data'!A648="","",IF(O645="","",VLOOKUP(O645,[1]!Table2[#All],2,FALSE)))</f>
        <v>E12000007</v>
      </c>
      <c r="Q645" s="4" t="str">
        <f>IF('[1]#source_data'!A648="","",IF(O645="","",VLOOKUP(O645,[1]!Table2[#All],3,FALSE)))</f>
        <v>RGN/GOR</v>
      </c>
      <c r="R645" s="4" t="str">
        <f>IF('[1]#source_data'!A648="","",IF('[1]#source_data'!L648="","",'[1]#source_data'!L648))</f>
        <v/>
      </c>
      <c r="S645" s="4" t="str">
        <f>IF('[1]#source_data'!A648="","",IF(R645="","",VLOOKUP(R645,[1]!Table2[#All],2,FALSE)))</f>
        <v/>
      </c>
      <c r="T645" s="4" t="str">
        <f>IF('[1]#source_data'!A648="","",IF(R645="","",VLOOKUP(R645,[1]!Table2[#All],3,FALSE)))</f>
        <v/>
      </c>
      <c r="U645" s="4" t="str">
        <f>IF('[1]#source_data'!A648="","",IF('[1]#source_data'!M648="","",'[1]#source_data'!M648))</f>
        <v/>
      </c>
      <c r="V645" s="4" t="str">
        <f>IF('[1]#source_data'!A648="","",IF(U645="","",VLOOKUP(U645,[1]!Table2[#All],2,FALSE)))</f>
        <v/>
      </c>
      <c r="W645" s="4" t="str">
        <f>IF('[1]#source_data'!A648="","",IF(U645="","",VLOOKUP(U645,[1]!Table2[#All],3,FALSE)))</f>
        <v/>
      </c>
      <c r="X645" s="4" t="str">
        <f>IF('[1]#source_data'!A648="","",IF('[1]#source_data'!N648="","",'[1]#source_data'!N648))</f>
        <v/>
      </c>
      <c r="Y645" s="4" t="str">
        <f>IF('[1]#source_data'!A648="","",IF(X645="","",VLOOKUP(X645,[1]!Table2[#All],2,FALSE)))</f>
        <v/>
      </c>
      <c r="Z645" s="4" t="str">
        <f>IF('[1]#source_data'!A648="","",IF(X645="","",VLOOKUP(X645,[1]!Table2[#All],3,FALSE)))</f>
        <v/>
      </c>
      <c r="AA645" s="7">
        <f ca="1">IF('[1]#source_data'!A648="","",'[1]#fixed_data'!$B$7)</f>
        <v>46079</v>
      </c>
      <c r="AB645" s="4" t="str">
        <f>IF('[1]#source_data'!A648="","",'[1]#fixed_data'!$B$8)</f>
        <v>https://www.berkeleyfoundation.org.uk/</v>
      </c>
      <c r="AC645" s="4">
        <f>IF('[1]#source_data'!A648="","",IF('[1]#source_data'!O648="","",'[1]#source_data'!O648))</f>
        <v>0</v>
      </c>
    </row>
    <row r="646" spans="1:29" x14ac:dyDescent="0.25">
      <c r="A646" s="4" t="str">
        <f>IF('[1]#source_data'!A649="","",CONCATENATE('[1]#fixed_data'!$B$2&amp;'[1]#source_data'!A649))</f>
        <v>360G-BerkeleyFdn-GR10320</v>
      </c>
      <c r="B646" s="4" t="str">
        <f>IF('[1]#source_data'!A649="","",IF('[1]#source_data'!B649="","",'[1]#source_data'!B649))</f>
        <v>One-off grant</v>
      </c>
      <c r="C646" s="4" t="str">
        <f>IF('[1]#source_data'!A649="","",IF('[1]#source_data'!C649="","",'[1]#source_data'!C649))</f>
        <v>Unrestricted grant provided to support the time and expertise contributed to our Reslience Fund reflection session</v>
      </c>
      <c r="D646" s="4" t="str">
        <f>IF('[1]#source_data'!A649="","",'[1]#fixed_data'!$B$3)</f>
        <v>GBP</v>
      </c>
      <c r="E646" s="5">
        <f>IF('[1]#source_data'!A649="","",IF('[1]#source_data'!D649="","",'[1]#source_data'!D649))</f>
        <v>250</v>
      </c>
      <c r="F646" s="5">
        <f>IF('[1]#source_data'!A649="","",IF('[1]#source_data'!F649="","",'[1]#source_data'!F649))</f>
        <v>250</v>
      </c>
      <c r="G646" s="6">
        <f>IF('[1]#source_data'!A649="","",IF('[1]#source_data'!E649="","",'[1]#source_data'!E649))</f>
        <v>45526</v>
      </c>
      <c r="H646" s="4" t="str">
        <f>IF('[1]#source_data'!A649="","",IF(AND(J646="",K646=""),'[1]#fixed_data'!$B$4&amp;SUBSTITUTE(I646," ","-"),IF(J646="","GB-COH-"&amp;K646,IF(LEFT(J646,2)="SC","GB-SC-"&amp;J646,IF(AND(LEFT(J646,1)="1",LEN(J646)=6),"GB-NIC-"&amp;J646,IF(LEFT(J646,3)="NIC","GB-NIC-"&amp;SUBSTITUTE(J646,"NIC",""),IF(LEFT(J646,1)="X","GB-REV-"&amp;J646,"GB-CHC-"&amp;J646)))))))</f>
        <v>GB-CHC-1137183</v>
      </c>
      <c r="I646" s="4" t="str">
        <f>IF('[1]#source_data'!A649="","",IF('[1]#source_data'!G649="","",'[1]#source_data'!G649))</f>
        <v>Leaders in Community</v>
      </c>
      <c r="J646" s="4">
        <f>IF('[1]#source_data'!A649="","",IF(ISBLANK('[1]#source_data'!H649),"",'[1]#source_data'!H649))</f>
        <v>1137183</v>
      </c>
      <c r="K646" s="4" t="str">
        <f>IF('[1]#source_data'!A649="","",IF('[1]#source_data'!I649="","",TEXT('[1]#source_data'!I649,"00000000")))</f>
        <v/>
      </c>
      <c r="L646" s="4" t="str">
        <f>IF('[1]#source_data'!A649="","",'[1]#fixed_data'!$B$5)</f>
        <v>GB-CHC-1152596</v>
      </c>
      <c r="M646" s="4" t="str">
        <f>IF('[1]#source_data'!A649="","",'[1]#fixed_data'!$B$6)</f>
        <v>The Berkeley Foundation</v>
      </c>
      <c r="N646" s="4" t="str">
        <f>IF('[1]#source_data'!A649="","",IF('[1]#source_data'!J649="","",'[1]#source_data'!J649))</f>
        <v>Unrestricted funding</v>
      </c>
      <c r="O646" s="4" t="str">
        <f>IF('[1]#source_data'!A649="","",IF('[1]#source_data'!K649="","",'[1]#source_data'!K649))</f>
        <v>London</v>
      </c>
      <c r="P646" s="4" t="str">
        <f>IF('[1]#source_data'!A649="","",IF(O646="","",VLOOKUP(O646,[1]!Table2[#All],2,FALSE)))</f>
        <v>E12000007</v>
      </c>
      <c r="Q646" s="4" t="str">
        <f>IF('[1]#source_data'!A649="","",IF(O646="","",VLOOKUP(O646,[1]!Table2[#All],3,FALSE)))</f>
        <v>RGN/GOR</v>
      </c>
      <c r="R646" s="4" t="str">
        <f>IF('[1]#source_data'!A649="","",IF('[1]#source_data'!L649="","",'[1]#source_data'!L649))</f>
        <v/>
      </c>
      <c r="S646" s="4" t="str">
        <f>IF('[1]#source_data'!A649="","",IF(R646="","",VLOOKUP(R646,[1]!Table2[#All],2,FALSE)))</f>
        <v/>
      </c>
      <c r="T646" s="4" t="str">
        <f>IF('[1]#source_data'!A649="","",IF(R646="","",VLOOKUP(R646,[1]!Table2[#All],3,FALSE)))</f>
        <v/>
      </c>
      <c r="U646" s="4" t="str">
        <f>IF('[1]#source_data'!A649="","",IF('[1]#source_data'!M649="","",'[1]#source_data'!M649))</f>
        <v/>
      </c>
      <c r="V646" s="4" t="str">
        <f>IF('[1]#source_data'!A649="","",IF(U646="","",VLOOKUP(U646,[1]!Table2[#All],2,FALSE)))</f>
        <v/>
      </c>
      <c r="W646" s="4" t="str">
        <f>IF('[1]#source_data'!A649="","",IF(U646="","",VLOOKUP(U646,[1]!Table2[#All],3,FALSE)))</f>
        <v/>
      </c>
      <c r="X646" s="4" t="str">
        <f>IF('[1]#source_data'!A649="","",IF('[1]#source_data'!N649="","",'[1]#source_data'!N649))</f>
        <v/>
      </c>
      <c r="Y646" s="4" t="str">
        <f>IF('[1]#source_data'!A649="","",IF(X646="","",VLOOKUP(X646,[1]!Table2[#All],2,FALSE)))</f>
        <v/>
      </c>
      <c r="Z646" s="4" t="str">
        <f>IF('[1]#source_data'!A649="","",IF(X646="","",VLOOKUP(X646,[1]!Table2[#All],3,FALSE)))</f>
        <v/>
      </c>
      <c r="AA646" s="7">
        <f ca="1">IF('[1]#source_data'!A649="","",'[1]#fixed_data'!$B$7)</f>
        <v>46079</v>
      </c>
      <c r="AB646" s="4" t="str">
        <f>IF('[1]#source_data'!A649="","",'[1]#fixed_data'!$B$8)</f>
        <v>https://www.berkeleyfoundation.org.uk/</v>
      </c>
      <c r="AC646" s="4">
        <f>IF('[1]#source_data'!A649="","",IF('[1]#source_data'!O649="","",'[1]#source_data'!O649))</f>
        <v>0</v>
      </c>
    </row>
    <row r="647" spans="1:29" x14ac:dyDescent="0.25">
      <c r="A647" s="4" t="str">
        <f>IF('[1]#source_data'!A650="","",CONCATENATE('[1]#fixed_data'!$B$2&amp;'[1]#source_data'!A650))</f>
        <v>360G-BerkeleyFdn-GR10317</v>
      </c>
      <c r="B647" s="4" t="str">
        <f>IF('[1]#source_data'!A650="","",IF('[1]#source_data'!B650="","",'[1]#source_data'!B650))</f>
        <v>One-off grant</v>
      </c>
      <c r="C647" s="4" t="str">
        <f>IF('[1]#source_data'!A650="","",IF('[1]#source_data'!C650="","",'[1]#source_data'!C650))</f>
        <v>Unrestricted grant provided to support the time and expertise contributed to our Reslience Fund reflection session</v>
      </c>
      <c r="D647" s="4" t="str">
        <f>IF('[1]#source_data'!A650="","",'[1]#fixed_data'!$B$3)</f>
        <v>GBP</v>
      </c>
      <c r="E647" s="5">
        <f>IF('[1]#source_data'!A650="","",IF('[1]#source_data'!D650="","",'[1]#source_data'!D650))</f>
        <v>250</v>
      </c>
      <c r="F647" s="5">
        <f>IF('[1]#source_data'!A650="","",IF('[1]#source_data'!F650="","",'[1]#source_data'!F650))</f>
        <v>250</v>
      </c>
      <c r="G647" s="6">
        <f>IF('[1]#source_data'!A650="","",IF('[1]#source_data'!E650="","",'[1]#source_data'!E650))</f>
        <v>45526</v>
      </c>
      <c r="H647" s="4" t="str">
        <f>IF('[1]#source_data'!A650="","",IF(AND(J647="",K647=""),'[1]#fixed_data'!$B$4&amp;SUBSTITUTE(I647," ","-"),IF(J647="","GB-COH-"&amp;K647,IF(LEFT(J647,2)="SC","GB-SC-"&amp;J647,IF(AND(LEFT(J647,1)="1",LEN(J647)=6),"GB-NIC-"&amp;J647,IF(LEFT(J647,3)="NIC","GB-NIC-"&amp;SUBSTITUTE(J647,"NIC",""),IF(LEFT(J647,1)="X","GB-REV-"&amp;J647,"GB-CHC-"&amp;J647)))))))</f>
        <v>GB-CHC-1137915</v>
      </c>
      <c r="I647" s="4" t="str">
        <f>IF('[1]#source_data'!A650="","",IF('[1]#source_data'!G650="","",'[1]#source_data'!G650))</f>
        <v>Reaching Higher</v>
      </c>
      <c r="J647" s="4">
        <f>IF('[1]#source_data'!A650="","",IF(ISBLANK('[1]#source_data'!H650),"",'[1]#source_data'!H650))</f>
        <v>1137915</v>
      </c>
      <c r="K647" s="4" t="str">
        <f>IF('[1]#source_data'!A650="","",IF('[1]#source_data'!I650="","",TEXT('[1]#source_data'!I650,"00000000")))</f>
        <v/>
      </c>
      <c r="L647" s="4" t="str">
        <f>IF('[1]#source_data'!A650="","",'[1]#fixed_data'!$B$5)</f>
        <v>GB-CHC-1152596</v>
      </c>
      <c r="M647" s="4" t="str">
        <f>IF('[1]#source_data'!A650="","",'[1]#fixed_data'!$B$6)</f>
        <v>The Berkeley Foundation</v>
      </c>
      <c r="N647" s="4" t="str">
        <f>IF('[1]#source_data'!A650="","",IF('[1]#source_data'!J650="","",'[1]#source_data'!J650))</f>
        <v>Unrestricted funding</v>
      </c>
      <c r="O647" s="4" t="str">
        <f>IF('[1]#source_data'!A650="","",IF('[1]#source_data'!K650="","",'[1]#source_data'!K650))</f>
        <v>London</v>
      </c>
      <c r="P647" s="4" t="str">
        <f>IF('[1]#source_data'!A650="","",IF(O647="","",VLOOKUP(O647,[1]!Table2[#All],2,FALSE)))</f>
        <v>E12000007</v>
      </c>
      <c r="Q647" s="4" t="str">
        <f>IF('[1]#source_data'!A650="","",IF(O647="","",VLOOKUP(O647,[1]!Table2[#All],3,FALSE)))</f>
        <v>RGN/GOR</v>
      </c>
      <c r="R647" s="4" t="str">
        <f>IF('[1]#source_data'!A650="","",IF('[1]#source_data'!L650="","",'[1]#source_data'!L650))</f>
        <v/>
      </c>
      <c r="S647" s="4" t="str">
        <f>IF('[1]#source_data'!A650="","",IF(R647="","",VLOOKUP(R647,[1]!Table2[#All],2,FALSE)))</f>
        <v/>
      </c>
      <c r="T647" s="4" t="str">
        <f>IF('[1]#source_data'!A650="","",IF(R647="","",VLOOKUP(R647,[1]!Table2[#All],3,FALSE)))</f>
        <v/>
      </c>
      <c r="U647" s="4" t="str">
        <f>IF('[1]#source_data'!A650="","",IF('[1]#source_data'!M650="","",'[1]#source_data'!M650))</f>
        <v/>
      </c>
      <c r="V647" s="4" t="str">
        <f>IF('[1]#source_data'!A650="","",IF(U647="","",VLOOKUP(U647,[1]!Table2[#All],2,FALSE)))</f>
        <v/>
      </c>
      <c r="W647" s="4" t="str">
        <f>IF('[1]#source_data'!A650="","",IF(U647="","",VLOOKUP(U647,[1]!Table2[#All],3,FALSE)))</f>
        <v/>
      </c>
      <c r="X647" s="4" t="str">
        <f>IF('[1]#source_data'!A650="","",IF('[1]#source_data'!N650="","",'[1]#source_data'!N650))</f>
        <v/>
      </c>
      <c r="Y647" s="4" t="str">
        <f>IF('[1]#source_data'!A650="","",IF(X647="","",VLOOKUP(X647,[1]!Table2[#All],2,FALSE)))</f>
        <v/>
      </c>
      <c r="Z647" s="4" t="str">
        <f>IF('[1]#source_data'!A650="","",IF(X647="","",VLOOKUP(X647,[1]!Table2[#All],3,FALSE)))</f>
        <v/>
      </c>
      <c r="AA647" s="7">
        <f ca="1">IF('[1]#source_data'!A650="","",'[1]#fixed_data'!$B$7)</f>
        <v>46079</v>
      </c>
      <c r="AB647" s="4" t="str">
        <f>IF('[1]#source_data'!A650="","",'[1]#fixed_data'!$B$8)</f>
        <v>https://www.berkeleyfoundation.org.uk/</v>
      </c>
      <c r="AC647" s="4">
        <f>IF('[1]#source_data'!A650="","",IF('[1]#source_data'!O650="","",'[1]#source_data'!O650))</f>
        <v>0</v>
      </c>
    </row>
    <row r="648" spans="1:29" x14ac:dyDescent="0.25">
      <c r="A648" s="4" t="str">
        <f>IF('[1]#source_data'!A651="","",CONCATENATE('[1]#fixed_data'!$B$2&amp;'[1]#source_data'!A651))</f>
        <v>360G-BerkeleyFdn-GR10318</v>
      </c>
      <c r="B648" s="4" t="str">
        <f>IF('[1]#source_data'!A651="","",IF('[1]#source_data'!B651="","",'[1]#source_data'!B651))</f>
        <v>One-off grant</v>
      </c>
      <c r="C648" s="4" t="str">
        <f>IF('[1]#source_data'!A651="","",IF('[1]#source_data'!C651="","",'[1]#source_data'!C651))</f>
        <v>Unrestricted grant provided to support the time and expertise contributed to our Reslience Fund reflection session</v>
      </c>
      <c r="D648" s="4" t="str">
        <f>IF('[1]#source_data'!A651="","",'[1]#fixed_data'!$B$3)</f>
        <v>GBP</v>
      </c>
      <c r="E648" s="5">
        <f>IF('[1]#source_data'!A651="","",IF('[1]#source_data'!D651="","",'[1]#source_data'!D651))</f>
        <v>250</v>
      </c>
      <c r="F648" s="5">
        <f>IF('[1]#source_data'!A651="","",IF('[1]#source_data'!F651="","",'[1]#source_data'!F651))</f>
        <v>250</v>
      </c>
      <c r="G648" s="6">
        <f>IF('[1]#source_data'!A651="","",IF('[1]#source_data'!E651="","",'[1]#source_data'!E651))</f>
        <v>45526</v>
      </c>
      <c r="H648" s="4" t="str">
        <f>IF('[1]#source_data'!A651="","",IF(AND(J648="",K648=""),'[1]#fixed_data'!$B$4&amp;SUBSTITUTE(I648," ","-"),IF(J648="","GB-COH-"&amp;K648,IF(LEFT(J648,2)="SC","GB-SC-"&amp;J648,IF(AND(LEFT(J648,1)="1",LEN(J648)=6),"GB-NIC-"&amp;J648,IF(LEFT(J648,3)="NIC","GB-NIC-"&amp;SUBSTITUTE(J648,"NIC",""),IF(LEFT(J648,1)="X","GB-REV-"&amp;J648,"GB-CHC-"&amp;J648)))))))</f>
        <v>GB-CHC-1162399</v>
      </c>
      <c r="I648" s="4" t="str">
        <f>IF('[1]#source_data'!A651="","",IF('[1]#source_data'!G651="","",'[1]#source_data'!G651))</f>
        <v>Settle</v>
      </c>
      <c r="J648" s="4">
        <f>IF('[1]#source_data'!A651="","",IF(ISBLANK('[1]#source_data'!H651),"",'[1]#source_data'!H651))</f>
        <v>1162399</v>
      </c>
      <c r="K648" s="4" t="str">
        <f>IF('[1]#source_data'!A651="","",IF('[1]#source_data'!I651="","",TEXT('[1]#source_data'!I651,"00000000")))</f>
        <v/>
      </c>
      <c r="L648" s="4" t="str">
        <f>IF('[1]#source_data'!A651="","",'[1]#fixed_data'!$B$5)</f>
        <v>GB-CHC-1152596</v>
      </c>
      <c r="M648" s="4" t="str">
        <f>IF('[1]#source_data'!A651="","",'[1]#fixed_data'!$B$6)</f>
        <v>The Berkeley Foundation</v>
      </c>
      <c r="N648" s="4" t="str">
        <f>IF('[1]#source_data'!A651="","",IF('[1]#source_data'!J651="","",'[1]#source_data'!J651))</f>
        <v>Unrestricted funding</v>
      </c>
      <c r="O648" s="4" t="str">
        <f>IF('[1]#source_data'!A651="","",IF('[1]#source_data'!K651="","",'[1]#source_data'!K651))</f>
        <v>London</v>
      </c>
      <c r="P648" s="4" t="str">
        <f>IF('[1]#source_data'!A651="","",IF(O648="","",VLOOKUP(O648,[1]!Table2[#All],2,FALSE)))</f>
        <v>E12000007</v>
      </c>
      <c r="Q648" s="4" t="str">
        <f>IF('[1]#source_data'!A651="","",IF(O648="","",VLOOKUP(O648,[1]!Table2[#All],3,FALSE)))</f>
        <v>RGN/GOR</v>
      </c>
      <c r="R648" s="4" t="str">
        <f>IF('[1]#source_data'!A651="","",IF('[1]#source_data'!L651="","",'[1]#source_data'!L651))</f>
        <v/>
      </c>
      <c r="S648" s="4" t="str">
        <f>IF('[1]#source_data'!A651="","",IF(R648="","",VLOOKUP(R648,[1]!Table2[#All],2,FALSE)))</f>
        <v/>
      </c>
      <c r="T648" s="4" t="str">
        <f>IF('[1]#source_data'!A651="","",IF(R648="","",VLOOKUP(R648,[1]!Table2[#All],3,FALSE)))</f>
        <v/>
      </c>
      <c r="U648" s="4" t="str">
        <f>IF('[1]#source_data'!A651="","",IF('[1]#source_data'!M651="","",'[1]#source_data'!M651))</f>
        <v/>
      </c>
      <c r="V648" s="4" t="str">
        <f>IF('[1]#source_data'!A651="","",IF(U648="","",VLOOKUP(U648,[1]!Table2[#All],2,FALSE)))</f>
        <v/>
      </c>
      <c r="W648" s="4" t="str">
        <f>IF('[1]#source_data'!A651="","",IF(U648="","",VLOOKUP(U648,[1]!Table2[#All],3,FALSE)))</f>
        <v/>
      </c>
      <c r="X648" s="4" t="str">
        <f>IF('[1]#source_data'!A651="","",IF('[1]#source_data'!N651="","",'[1]#source_data'!N651))</f>
        <v/>
      </c>
      <c r="Y648" s="4" t="str">
        <f>IF('[1]#source_data'!A651="","",IF(X648="","",VLOOKUP(X648,[1]!Table2[#All],2,FALSE)))</f>
        <v/>
      </c>
      <c r="Z648" s="4" t="str">
        <f>IF('[1]#source_data'!A651="","",IF(X648="","",VLOOKUP(X648,[1]!Table2[#All],3,FALSE)))</f>
        <v/>
      </c>
      <c r="AA648" s="7">
        <f ca="1">IF('[1]#source_data'!A651="","",'[1]#fixed_data'!$B$7)</f>
        <v>46079</v>
      </c>
      <c r="AB648" s="4" t="str">
        <f>IF('[1]#source_data'!A651="","",'[1]#fixed_data'!$B$8)</f>
        <v>https://www.berkeleyfoundation.org.uk/</v>
      </c>
      <c r="AC648" s="4">
        <f>IF('[1]#source_data'!A651="","",IF('[1]#source_data'!O651="","",'[1]#source_data'!O651))</f>
        <v>0</v>
      </c>
    </row>
    <row r="649" spans="1:29" x14ac:dyDescent="0.25">
      <c r="A649" s="4" t="str">
        <f>IF('[1]#source_data'!A652="","",CONCATENATE('[1]#fixed_data'!$B$2&amp;'[1]#source_data'!A652))</f>
        <v>360G-BerkeleyFdn-GR10316</v>
      </c>
      <c r="B649" s="4" t="str">
        <f>IF('[1]#source_data'!A652="","",IF('[1]#source_data'!B652="","",'[1]#source_data'!B652))</f>
        <v>One-off grant</v>
      </c>
      <c r="C649" s="4" t="str">
        <f>IF('[1]#source_data'!A652="","",IF('[1]#source_data'!C652="","",'[1]#source_data'!C652))</f>
        <v>Unrestricted grant provided to support the time and expertise contributed to our Reslience Fund reflection session</v>
      </c>
      <c r="D649" s="4" t="str">
        <f>IF('[1]#source_data'!A652="","",'[1]#fixed_data'!$B$3)</f>
        <v>GBP</v>
      </c>
      <c r="E649" s="5">
        <f>IF('[1]#source_data'!A652="","",IF('[1]#source_data'!D652="","",'[1]#source_data'!D652))</f>
        <v>250</v>
      </c>
      <c r="F649" s="5">
        <f>IF('[1]#source_data'!A652="","",IF('[1]#source_data'!F652="","",'[1]#source_data'!F652))</f>
        <v>250</v>
      </c>
      <c r="G649" s="6">
        <f>IF('[1]#source_data'!A652="","",IF('[1]#source_data'!E652="","",'[1]#source_data'!E652))</f>
        <v>45526</v>
      </c>
      <c r="H649" s="4" t="str">
        <f>IF('[1]#source_data'!A652="","",IF(AND(J649="",K649=""),'[1]#fixed_data'!$B$4&amp;SUBSTITUTE(I649," ","-"),IF(J649="","GB-COH-"&amp;K649,IF(LEFT(J649,2)="SC","GB-SC-"&amp;J649,IF(AND(LEFT(J649,1)="1",LEN(J649)=6),"GB-NIC-"&amp;J649,IF(LEFT(J649,3)="NIC","GB-NIC-"&amp;SUBSTITUTE(J649,"NIC",""),IF(LEFT(J649,1)="X","GB-REV-"&amp;J649,"GB-CHC-"&amp;J649)))))))</f>
        <v>GB-CHC-1175680</v>
      </c>
      <c r="I649" s="4" t="str">
        <f>IF('[1]#source_data'!A652="","",IF('[1]#source_data'!G652="","",'[1]#source_data'!G652))</f>
        <v>Youth Concern</v>
      </c>
      <c r="J649" s="4">
        <f>IF('[1]#source_data'!A652="","",IF(ISBLANK('[1]#source_data'!H652),"",'[1]#source_data'!H652))</f>
        <v>1175680</v>
      </c>
      <c r="K649" s="4" t="str">
        <f>IF('[1]#source_data'!A652="","",IF('[1]#source_data'!I652="","",TEXT('[1]#source_data'!I652,"00000000")))</f>
        <v/>
      </c>
      <c r="L649" s="4" t="str">
        <f>IF('[1]#source_data'!A652="","",'[1]#fixed_data'!$B$5)</f>
        <v>GB-CHC-1152596</v>
      </c>
      <c r="M649" s="4" t="str">
        <f>IF('[1]#source_data'!A652="","",'[1]#fixed_data'!$B$6)</f>
        <v>The Berkeley Foundation</v>
      </c>
      <c r="N649" s="4" t="str">
        <f>IF('[1]#source_data'!A652="","",IF('[1]#source_data'!J652="","",'[1]#source_data'!J652))</f>
        <v>Unrestricted funding</v>
      </c>
      <c r="O649" s="4" t="str">
        <f>IF('[1]#source_data'!A652="","",IF('[1]#source_data'!K652="","",'[1]#source_data'!K652))</f>
        <v>South East England</v>
      </c>
      <c r="P649" s="4" t="str">
        <f>IF('[1]#source_data'!A652="","",IF(O649="","",VLOOKUP(O649,[1]!Table2[#All],2,FALSE)))</f>
        <v>E12000008</v>
      </c>
      <c r="Q649" s="4" t="str">
        <f>IF('[1]#source_data'!A652="","",IF(O649="","",VLOOKUP(O649,[1]!Table2[#All],3,FALSE)))</f>
        <v>RGN/GOR</v>
      </c>
      <c r="R649" s="4" t="str">
        <f>IF('[1]#source_data'!A652="","",IF('[1]#source_data'!L652="","",'[1]#source_data'!L652))</f>
        <v/>
      </c>
      <c r="S649" s="4" t="str">
        <f>IF('[1]#source_data'!A652="","",IF(R649="","",VLOOKUP(R649,[1]!Table2[#All],2,FALSE)))</f>
        <v/>
      </c>
      <c r="T649" s="4" t="str">
        <f>IF('[1]#source_data'!A652="","",IF(R649="","",VLOOKUP(R649,[1]!Table2[#All],3,FALSE)))</f>
        <v/>
      </c>
      <c r="U649" s="4" t="str">
        <f>IF('[1]#source_data'!A652="","",IF('[1]#source_data'!M652="","",'[1]#source_data'!M652))</f>
        <v/>
      </c>
      <c r="V649" s="4" t="str">
        <f>IF('[1]#source_data'!A652="","",IF(U649="","",VLOOKUP(U649,[1]!Table2[#All],2,FALSE)))</f>
        <v/>
      </c>
      <c r="W649" s="4" t="str">
        <f>IF('[1]#source_data'!A652="","",IF(U649="","",VLOOKUP(U649,[1]!Table2[#All],3,FALSE)))</f>
        <v/>
      </c>
      <c r="X649" s="4" t="str">
        <f>IF('[1]#source_data'!A652="","",IF('[1]#source_data'!N652="","",'[1]#source_data'!N652))</f>
        <v/>
      </c>
      <c r="Y649" s="4" t="str">
        <f>IF('[1]#source_data'!A652="","",IF(X649="","",VLOOKUP(X649,[1]!Table2[#All],2,FALSE)))</f>
        <v/>
      </c>
      <c r="Z649" s="4" t="str">
        <f>IF('[1]#source_data'!A652="","",IF(X649="","",VLOOKUP(X649,[1]!Table2[#All],3,FALSE)))</f>
        <v/>
      </c>
      <c r="AA649" s="7">
        <f ca="1">IF('[1]#source_data'!A652="","",'[1]#fixed_data'!$B$7)</f>
        <v>46079</v>
      </c>
      <c r="AB649" s="4" t="str">
        <f>IF('[1]#source_data'!A652="","",'[1]#fixed_data'!$B$8)</f>
        <v>https://www.berkeleyfoundation.org.uk/</v>
      </c>
      <c r="AC649" s="4">
        <f>IF('[1]#source_data'!A652="","",IF('[1]#source_data'!O652="","",'[1]#source_data'!O652))</f>
        <v>0</v>
      </c>
    </row>
    <row r="650" spans="1:29" x14ac:dyDescent="0.25">
      <c r="A650" s="4" t="str">
        <f>IF('[1]#source_data'!A653="","",CONCATENATE('[1]#fixed_data'!$B$2&amp;'[1]#source_data'!A653))</f>
        <v>360G-BerkeleyFdn-GR10312</v>
      </c>
      <c r="B650" s="4" t="str">
        <f>IF('[1]#source_data'!A653="","",IF('[1]#source_data'!B653="","",'[1]#source_data'!B653))</f>
        <v>One-off grant</v>
      </c>
      <c r="C650" s="4" t="str">
        <f>IF('[1]#source_data'!A653="","",IF('[1]#source_data'!C653="","",'[1]#source_data'!C653))</f>
        <v>Unrestricted grant provided to support the time and expertise contributed to the London Funders Resilience Network.</v>
      </c>
      <c r="D650" s="4" t="str">
        <f>IF('[1]#source_data'!A653="","",'[1]#fixed_data'!$B$3)</f>
        <v>GBP</v>
      </c>
      <c r="E650" s="5">
        <f>IF('[1]#source_data'!A653="","",IF('[1]#source_data'!D653="","",'[1]#source_data'!D653))</f>
        <v>500</v>
      </c>
      <c r="F650" s="5">
        <f>IF('[1]#source_data'!A653="","",IF('[1]#source_data'!F653="","",'[1]#source_data'!F653))</f>
        <v>500</v>
      </c>
      <c r="G650" s="6">
        <f>IF('[1]#source_data'!A653="","",IF('[1]#source_data'!E653="","",'[1]#source_data'!E653))</f>
        <v>45526</v>
      </c>
      <c r="H650" s="4" t="str">
        <f>IF('[1]#source_data'!A653="","",IF(AND(J650="",K650=""),'[1]#fixed_data'!$B$4&amp;SUBSTITUTE(I650," ","-"),IF(J650="","GB-COH-"&amp;K650,IF(LEFT(J650,2)="SC","GB-SC-"&amp;J650,IF(AND(LEFT(J650,1)="1",LEN(J650)=6),"GB-NIC-"&amp;J650,IF(LEFT(J650,3)="NIC","GB-NIC-"&amp;SUBSTITUTE(J650,"NIC",""),IF(LEFT(J650,1)="X","GB-REV-"&amp;J650,"GB-CHC-"&amp;J650)))))))</f>
        <v>GB-CHC-1187128</v>
      </c>
      <c r="I650" s="4" t="str">
        <f>IF('[1]#source_data'!A653="","",IF('[1]#source_data'!G653="","",'[1]#source_data'!G653))</f>
        <v>Esteem</v>
      </c>
      <c r="J650" s="4">
        <f>IF('[1]#source_data'!A653="","",IF(ISBLANK('[1]#source_data'!H653),"",'[1]#source_data'!H653))</f>
        <v>1187128</v>
      </c>
      <c r="K650" s="4" t="str">
        <f>IF('[1]#source_data'!A653="","",IF('[1]#source_data'!I653="","",TEXT('[1]#source_data'!I653,"00000000")))</f>
        <v/>
      </c>
      <c r="L650" s="4" t="str">
        <f>IF('[1]#source_data'!A653="","",'[1]#fixed_data'!$B$5)</f>
        <v>GB-CHC-1152596</v>
      </c>
      <c r="M650" s="4" t="str">
        <f>IF('[1]#source_data'!A653="","",'[1]#fixed_data'!$B$6)</f>
        <v>The Berkeley Foundation</v>
      </c>
      <c r="N650" s="4" t="str">
        <f>IF('[1]#source_data'!A653="","",IF('[1]#source_data'!J653="","",'[1]#source_data'!J653))</f>
        <v>Unrestricted funding</v>
      </c>
      <c r="O650" s="4" t="str">
        <f>IF('[1]#source_data'!A653="","",IF('[1]#source_data'!K653="","",'[1]#source_data'!K653))</f>
        <v>South East England</v>
      </c>
      <c r="P650" s="4" t="str">
        <f>IF('[1]#source_data'!A653="","",IF(O650="","",VLOOKUP(O650,[1]!Table2[#All],2,FALSE)))</f>
        <v>E12000008</v>
      </c>
      <c r="Q650" s="4" t="str">
        <f>IF('[1]#source_data'!A653="","",IF(O650="","",VLOOKUP(O650,[1]!Table2[#All],3,FALSE)))</f>
        <v>RGN/GOR</v>
      </c>
      <c r="R650" s="4" t="str">
        <f>IF('[1]#source_data'!A653="","",IF('[1]#source_data'!L653="","",'[1]#source_data'!L653))</f>
        <v>London</v>
      </c>
      <c r="S650" s="4" t="str">
        <f>IF('[1]#source_data'!A653="","",IF(R650="","",VLOOKUP(R650,[1]!Table2[#All],2,FALSE)))</f>
        <v>E12000007</v>
      </c>
      <c r="T650" s="4" t="str">
        <f>IF('[1]#source_data'!A653="","",IF(R650="","",VLOOKUP(R650,[1]!Table2[#All],3,FALSE)))</f>
        <v>RGN/GOR</v>
      </c>
      <c r="U650" s="4" t="str">
        <f>IF('[1]#source_data'!A653="","",IF('[1]#source_data'!M653="","",'[1]#source_data'!M653))</f>
        <v/>
      </c>
      <c r="V650" s="4" t="str">
        <f>IF('[1]#source_data'!A653="","",IF(U650="","",VLOOKUP(U650,[1]!Table2[#All],2,FALSE)))</f>
        <v/>
      </c>
      <c r="W650" s="4" t="str">
        <f>IF('[1]#source_data'!A653="","",IF(U650="","",VLOOKUP(U650,[1]!Table2[#All],3,FALSE)))</f>
        <v/>
      </c>
      <c r="X650" s="4" t="str">
        <f>IF('[1]#source_data'!A653="","",IF('[1]#source_data'!N653="","",'[1]#source_data'!N653))</f>
        <v/>
      </c>
      <c r="Y650" s="4" t="str">
        <f>IF('[1]#source_data'!A653="","",IF(X650="","",VLOOKUP(X650,[1]!Table2[#All],2,FALSE)))</f>
        <v/>
      </c>
      <c r="Z650" s="4" t="str">
        <f>IF('[1]#source_data'!A653="","",IF(X650="","",VLOOKUP(X650,[1]!Table2[#All],3,FALSE)))</f>
        <v/>
      </c>
      <c r="AA650" s="7">
        <f ca="1">IF('[1]#source_data'!A653="","",'[1]#fixed_data'!$B$7)</f>
        <v>46079</v>
      </c>
      <c r="AB650" s="4" t="str">
        <f>IF('[1]#source_data'!A653="","",'[1]#fixed_data'!$B$8)</f>
        <v>https://www.berkeleyfoundation.org.uk/</v>
      </c>
      <c r="AC650" s="4">
        <f>IF('[1]#source_data'!A653="","",IF('[1]#source_data'!O653="","",'[1]#source_data'!O653))</f>
        <v>0</v>
      </c>
    </row>
    <row r="651" spans="1:29" x14ac:dyDescent="0.25">
      <c r="A651" s="4" t="str">
        <f>IF('[1]#source_data'!A654="","",CONCATENATE('[1]#fixed_data'!$B$2&amp;'[1]#source_data'!A654))</f>
        <v>360G-BerkeleyFdn-GR10287</v>
      </c>
      <c r="B651" s="4" t="str">
        <f>IF('[1]#source_data'!A654="","",IF('[1]#source_data'!B654="","",'[1]#source_data'!B654))</f>
        <v>Strategic Partnership</v>
      </c>
      <c r="C651" s="4" t="str">
        <f>IF('[1]#source_data'!A654="","",IF('[1]#source_data'!C654="","",'[1]#source_data'!C654))</f>
        <v>The 2025-2027 renewal supports  young people at risk of homelessness in London and Birmingham, to develop their financial literacy skills and wellbeing, through a series of interactive activities.</v>
      </c>
      <c r="D651" s="4" t="str">
        <f>IF('[1]#source_data'!A654="","",'[1]#fixed_data'!$B$3)</f>
        <v>GBP</v>
      </c>
      <c r="E651" s="5">
        <f>IF('[1]#source_data'!A654="","",IF('[1]#source_data'!D654="","",'[1]#source_data'!D654))</f>
        <v>1083973</v>
      </c>
      <c r="F651" s="5">
        <f>IF('[1]#source_data'!A654="","",IF('[1]#source_data'!F654="","",'[1]#source_data'!F654))</f>
        <v>704261</v>
      </c>
      <c r="G651" s="6">
        <f>IF('[1]#source_data'!A654="","",IF('[1]#source_data'!E654="","",'[1]#source_data'!E654))</f>
        <v>45575</v>
      </c>
      <c r="H651" s="4" t="str">
        <f>IF('[1]#source_data'!A654="","",IF(AND(J651="",K651=""),'[1]#fixed_data'!$B$4&amp;SUBSTITUTE(I651," ","-"),IF(J651="","GB-COH-"&amp;K651,IF(LEFT(J651,2)="SC","GB-SC-"&amp;J651,IF(AND(LEFT(J651,1)="1",LEN(J651)=6),"GB-NIC-"&amp;J651,IF(LEFT(J651,3)="NIC","GB-NIC-"&amp;SUBSTITUTE(J651,"NIC",""),IF(LEFT(J651,1)="X","GB-REV-"&amp;J651,"GB-CHC-"&amp;J651)))))))</f>
        <v>GB-CHC-1123791</v>
      </c>
      <c r="I651" s="4" t="str">
        <f>IF('[1]#source_data'!A654="","",IF('[1]#source_data'!G654="","",'[1]#source_data'!G654))</f>
        <v>MyBnk</v>
      </c>
      <c r="J651" s="4">
        <f>IF('[1]#source_data'!A654="","",IF(ISBLANK('[1]#source_data'!H654),"",'[1]#source_data'!H654))</f>
        <v>1123791</v>
      </c>
      <c r="K651" s="4" t="str">
        <f>IF('[1]#source_data'!A654="","",IF('[1]#source_data'!I654="","",TEXT('[1]#source_data'!I654,"00000000")))</f>
        <v/>
      </c>
      <c r="L651" s="4" t="str">
        <f>IF('[1]#source_data'!A654="","",'[1]#fixed_data'!$B$5)</f>
        <v>GB-CHC-1152596</v>
      </c>
      <c r="M651" s="4" t="str">
        <f>IF('[1]#source_data'!A654="","",'[1]#fixed_data'!$B$6)</f>
        <v>The Berkeley Foundation</v>
      </c>
      <c r="N651" s="4" t="str">
        <f>IF('[1]#source_data'!A654="","",IF('[1]#source_data'!J654="","",'[1]#source_data'!J654))</f>
        <v>A Safe Place to Call Home</v>
      </c>
      <c r="O651" s="4" t="str">
        <f>IF('[1]#source_data'!A654="","",IF('[1]#source_data'!K654="","",'[1]#source_data'!K654))</f>
        <v>Birmingham</v>
      </c>
      <c r="P651" s="4" t="str">
        <f>IF('[1]#source_data'!A654="","",IF(O651="","",VLOOKUP(O651,[1]!Table2[#All],2,FALSE)))</f>
        <v>E08000025</v>
      </c>
      <c r="Q651" s="4" t="str">
        <f>IF('[1]#source_data'!A654="","",IF(O651="","",VLOOKUP(O651,[1]!Table2[#All],3,FALSE)))</f>
        <v>MD</v>
      </c>
      <c r="R651" s="4" t="str">
        <f>IF('[1]#source_data'!A654="","",IF('[1]#source_data'!L654="","",'[1]#source_data'!L654))</f>
        <v>London</v>
      </c>
      <c r="S651" s="4" t="str">
        <f>IF('[1]#source_data'!A654="","",IF(R651="","",VLOOKUP(R651,[1]!Table2[#All],2,FALSE)))</f>
        <v>E12000007</v>
      </c>
      <c r="T651" s="4" t="str">
        <f>IF('[1]#source_data'!A654="","",IF(R651="","",VLOOKUP(R651,[1]!Table2[#All],3,FALSE)))</f>
        <v>RGN/GOR</v>
      </c>
      <c r="U651" s="4" t="str">
        <f>IF('[1]#source_data'!A654="","",IF('[1]#source_data'!M654="","",'[1]#source_data'!M654))</f>
        <v/>
      </c>
      <c r="V651" s="4" t="str">
        <f>IF('[1]#source_data'!A654="","",IF(U651="","",VLOOKUP(U651,[1]!Table2[#All],2,FALSE)))</f>
        <v/>
      </c>
      <c r="W651" s="4" t="str">
        <f>IF('[1]#source_data'!A654="","",IF(U651="","",VLOOKUP(U651,[1]!Table2[#All],3,FALSE)))</f>
        <v/>
      </c>
      <c r="X651" s="4" t="str">
        <f>IF('[1]#source_data'!A654="","",IF('[1]#source_data'!N654="","",'[1]#source_data'!N654))</f>
        <v/>
      </c>
      <c r="Y651" s="4" t="str">
        <f>IF('[1]#source_data'!A654="","",IF(X651="","",VLOOKUP(X651,[1]!Table2[#All],2,FALSE)))</f>
        <v/>
      </c>
      <c r="Z651" s="4" t="str">
        <f>IF('[1]#source_data'!A654="","",IF(X651="","",VLOOKUP(X651,[1]!Table2[#All],3,FALSE)))</f>
        <v/>
      </c>
      <c r="AA651" s="7">
        <f ca="1">IF('[1]#source_data'!A654="","",'[1]#fixed_data'!$B$7)</f>
        <v>46079</v>
      </c>
      <c r="AB651" s="4" t="str">
        <f>IF('[1]#source_data'!A654="","",'[1]#fixed_data'!$B$8)</f>
        <v>https://www.berkeleyfoundation.org.uk/</v>
      </c>
      <c r="AC651" s="4">
        <f>IF('[1]#source_data'!A654="","",IF('[1]#source_data'!O654="","",'[1]#source_data'!O654))</f>
        <v>36</v>
      </c>
    </row>
    <row r="652" spans="1:29" x14ac:dyDescent="0.25">
      <c r="A652" s="4" t="str">
        <f>IF('[1]#source_data'!A655="","",CONCATENATE('[1]#fixed_data'!$B$2&amp;'[1]#source_data'!A655))</f>
        <v>360G-BerkeleyFdn-FG1405</v>
      </c>
      <c r="B652" s="4" t="str">
        <f>IF('[1]#source_data'!A655="","",IF('[1]#source_data'!B655="","",'[1]#source_data'!B655))</f>
        <v>Match funding payment</v>
      </c>
      <c r="C652" s="4" t="str">
        <f>IF('[1]#source_data'!A655="","",IF('[1]#source_data'!C655="","",'[1]#source_data'!C655))</f>
        <v xml:space="preserve">Unrestricted grant provided to partner charities on a quarterly basis to match staff fundraising, volunteering time and donations through payroll giving, in line with the Berkeley Foundation's match funding policy. </v>
      </c>
      <c r="D652" s="4" t="str">
        <f>IF('[1]#source_data'!A655="","",'[1]#fixed_data'!$B$3)</f>
        <v>GBP</v>
      </c>
      <c r="E652" s="5">
        <f>IF('[1]#source_data'!A655="","",IF('[1]#source_data'!D655="","",'[1]#source_data'!D655))</f>
        <v>10250</v>
      </c>
      <c r="F652" s="5">
        <f>IF('[1]#source_data'!A655="","",IF('[1]#source_data'!F655="","",'[1]#source_data'!F655))</f>
        <v>10250</v>
      </c>
      <c r="G652" s="6">
        <f>IF('[1]#source_data'!A655="","",IF('[1]#source_data'!E655="","",'[1]#source_data'!E655))</f>
        <v>45688</v>
      </c>
      <c r="H652" s="4" t="str">
        <f>IF('[1]#source_data'!A655="","",IF(AND(J652="",K652=""),'[1]#fixed_data'!$B$4&amp;SUBSTITUTE(I652," ","-"),IF(J652="","GB-COH-"&amp;K652,IF(LEFT(J652,2)="SC","GB-SC-"&amp;J652,IF(AND(LEFT(J652,1)="1",LEN(J652)=6),"GB-NIC-"&amp;J652,IF(LEFT(J652,3)="NIC","GB-NIC-"&amp;SUBSTITUTE(J652,"NIC",""),IF(LEFT(J652,1)="X","GB-REV-"&amp;J652,"GB-CHC-"&amp;J652)))))))</f>
        <v>GB-CHC-801355</v>
      </c>
      <c r="I652" s="4" t="str">
        <f>IF('[1]#source_data'!A655="","",IF('[1]#source_data'!G655="","",'[1]#source_data'!G655))</f>
        <v>St Giles Trust</v>
      </c>
      <c r="J652" s="4">
        <f>IF('[1]#source_data'!A655="","",IF(ISBLANK('[1]#source_data'!H655),"",'[1]#source_data'!H655))</f>
        <v>801355</v>
      </c>
      <c r="K652" s="4" t="str">
        <f>IF('[1]#source_data'!A655="","",IF('[1]#source_data'!I655="","",TEXT('[1]#source_data'!I655,"00000000")))</f>
        <v/>
      </c>
      <c r="L652" s="4" t="str">
        <f>IF('[1]#source_data'!A655="","",'[1]#fixed_data'!$B$5)</f>
        <v>GB-CHC-1152596</v>
      </c>
      <c r="M652" s="4" t="str">
        <f>IF('[1]#source_data'!A655="","",'[1]#fixed_data'!$B$6)</f>
        <v>The Berkeley Foundation</v>
      </c>
      <c r="N652" s="4" t="str">
        <f>IF('[1]#source_data'!A655="","",IF('[1]#source_data'!J655="","",'[1]#source_data'!J655))</f>
        <v>Unrestricted funding</v>
      </c>
      <c r="O652" s="4" t="str">
        <f>IF('[1]#source_data'!A655="","",IF('[1]#source_data'!K655="","",'[1]#source_data'!K655))</f>
        <v>London</v>
      </c>
      <c r="P652" s="4" t="str">
        <f>IF('[1]#source_data'!A655="","",IF(O652="","",VLOOKUP(O652,[1]!Table2[#All],2,FALSE)))</f>
        <v>E12000007</v>
      </c>
      <c r="Q652" s="4" t="str">
        <f>IF('[1]#source_data'!A655="","",IF(O652="","",VLOOKUP(O652,[1]!Table2[#All],3,FALSE)))</f>
        <v>RGN/GOR</v>
      </c>
      <c r="R652" s="4" t="str">
        <f>IF('[1]#source_data'!A655="","",IF('[1]#source_data'!L655="","",'[1]#source_data'!L655))</f>
        <v/>
      </c>
      <c r="S652" s="4" t="str">
        <f>IF('[1]#source_data'!A655="","",IF(R652="","",VLOOKUP(R652,[1]!Table2[#All],2,FALSE)))</f>
        <v/>
      </c>
      <c r="T652" s="4" t="str">
        <f>IF('[1]#source_data'!A655="","",IF(R652="","",VLOOKUP(R652,[1]!Table2[#All],3,FALSE)))</f>
        <v/>
      </c>
      <c r="U652" s="4" t="str">
        <f>IF('[1]#source_data'!A655="","",IF('[1]#source_data'!M655="","",'[1]#source_data'!M655))</f>
        <v/>
      </c>
      <c r="V652" s="4" t="str">
        <f>IF('[1]#source_data'!A655="","",IF(U652="","",VLOOKUP(U652,[1]!Table2[#All],2,FALSE)))</f>
        <v/>
      </c>
      <c r="W652" s="4" t="str">
        <f>IF('[1]#source_data'!A655="","",IF(U652="","",VLOOKUP(U652,[1]!Table2[#All],3,FALSE)))</f>
        <v/>
      </c>
      <c r="X652" s="4" t="str">
        <f>IF('[1]#source_data'!A655="","",IF('[1]#source_data'!N655="","",'[1]#source_data'!N655))</f>
        <v/>
      </c>
      <c r="Y652" s="4" t="str">
        <f>IF('[1]#source_data'!A655="","",IF(X652="","",VLOOKUP(X652,[1]!Table2[#All],2,FALSE)))</f>
        <v/>
      </c>
      <c r="Z652" s="4" t="str">
        <f>IF('[1]#source_data'!A655="","",IF(X652="","",VLOOKUP(X652,[1]!Table2[#All],3,FALSE)))</f>
        <v/>
      </c>
      <c r="AA652" s="7">
        <f ca="1">IF('[1]#source_data'!A655="","",'[1]#fixed_data'!$B$7)</f>
        <v>46079</v>
      </c>
      <c r="AB652" s="4" t="str">
        <f>IF('[1]#source_data'!A655="","",'[1]#fixed_data'!$B$8)</f>
        <v>https://www.berkeleyfoundation.org.uk/</v>
      </c>
      <c r="AC652" s="4">
        <f>IF('[1]#source_data'!A655="","",IF('[1]#source_data'!O655="","",'[1]#source_data'!O655))</f>
        <v>0</v>
      </c>
    </row>
    <row r="653" spans="1:29" x14ac:dyDescent="0.25">
      <c r="A653" s="4" t="str">
        <f>IF('[1]#source_data'!A656="","",CONCATENATE('[1]#fixed_data'!$B$2&amp;'[1]#source_data'!A656))</f>
        <v>360G-BerkeleyFdn-FG1406</v>
      </c>
      <c r="B653" s="4" t="str">
        <f>IF('[1]#source_data'!A656="","",IF('[1]#source_data'!B656="","",'[1]#source_data'!B656))</f>
        <v>Match funding payment</v>
      </c>
      <c r="C653" s="4" t="str">
        <f>IF('[1]#source_data'!A656="","",IF('[1]#source_data'!C656="","",'[1]#source_data'!C656))</f>
        <v xml:space="preserve">Unrestricted grant provided to partner charities on a quarterly basis to match staff fundraising, volunteering time and donations through payroll giving, in line with the Berkeley Foundation's match funding policy. </v>
      </c>
      <c r="D653" s="4" t="str">
        <f>IF('[1]#source_data'!A656="","",'[1]#fixed_data'!$B$3)</f>
        <v>GBP</v>
      </c>
      <c r="E653" s="5">
        <f>IF('[1]#source_data'!A656="","",IF('[1]#source_data'!D656="","",'[1]#source_data'!D656))</f>
        <v>10075</v>
      </c>
      <c r="F653" s="5">
        <f>IF('[1]#source_data'!A656="","",IF('[1]#source_data'!F656="","",'[1]#source_data'!F656))</f>
        <v>10075</v>
      </c>
      <c r="G653" s="6">
        <f>IF('[1]#source_data'!A656="","",IF('[1]#source_data'!E656="","",'[1]#source_data'!E656))</f>
        <v>45688</v>
      </c>
      <c r="H653" s="4" t="str">
        <f>IF('[1]#source_data'!A656="","",IF(AND(J653="",K653=""),'[1]#fixed_data'!$B$4&amp;SUBSTITUTE(I653," ","-"),IF(J653="","GB-COH-"&amp;K653,IF(LEFT(J653,2)="SC","GB-SC-"&amp;J653,IF(AND(LEFT(J653,1)="1",LEN(J653)=6),"GB-NIC-"&amp;J653,IF(LEFT(J653,3)="NIC","GB-NIC-"&amp;SUBSTITUTE(J653,"NIC",""),IF(LEFT(J653,1)="X","GB-REV-"&amp;J653,"GB-CHC-"&amp;J653)))))))</f>
        <v>GB-CHC-1068841</v>
      </c>
      <c r="I653" s="4" t="str">
        <f>IF('[1]#source_data'!A656="","",IF('[1]#source_data'!G656="","",'[1]#source_data'!G656))</f>
        <v>Action for Kids Charitable Trust</v>
      </c>
      <c r="J653" s="4">
        <f>IF('[1]#source_data'!A656="","",IF(ISBLANK('[1]#source_data'!H656),"",'[1]#source_data'!H656))</f>
        <v>1068841</v>
      </c>
      <c r="K653" s="4" t="str">
        <f>IF('[1]#source_data'!A656="","",IF('[1]#source_data'!I656="","",TEXT('[1]#source_data'!I656,"00000000")))</f>
        <v/>
      </c>
      <c r="L653" s="4" t="str">
        <f>IF('[1]#source_data'!A656="","",'[1]#fixed_data'!$B$5)</f>
        <v>GB-CHC-1152596</v>
      </c>
      <c r="M653" s="4" t="str">
        <f>IF('[1]#source_data'!A656="","",'[1]#fixed_data'!$B$6)</f>
        <v>The Berkeley Foundation</v>
      </c>
      <c r="N653" s="4" t="str">
        <f>IF('[1]#source_data'!A656="","",IF('[1]#source_data'!J656="","",'[1]#source_data'!J656))</f>
        <v>Unrestricted funding</v>
      </c>
      <c r="O653" s="4" t="str">
        <f>IF('[1]#source_data'!A656="","",IF('[1]#source_data'!K656="","",'[1]#source_data'!K656))</f>
        <v>London</v>
      </c>
      <c r="P653" s="4" t="str">
        <f>IF('[1]#source_data'!A656="","",IF(O653="","",VLOOKUP(O653,[1]!Table2[#All],2,FALSE)))</f>
        <v>E12000007</v>
      </c>
      <c r="Q653" s="4" t="str">
        <f>IF('[1]#source_data'!A656="","",IF(O653="","",VLOOKUP(O653,[1]!Table2[#All],3,FALSE)))</f>
        <v>RGN/GOR</v>
      </c>
      <c r="R653" s="4" t="str">
        <f>IF('[1]#source_data'!A656="","",IF('[1]#source_data'!L656="","",'[1]#source_data'!L656))</f>
        <v/>
      </c>
      <c r="S653" s="4" t="str">
        <f>IF('[1]#source_data'!A656="","",IF(R653="","",VLOOKUP(R653,[1]!Table2[#All],2,FALSE)))</f>
        <v/>
      </c>
      <c r="T653" s="4" t="str">
        <f>IF('[1]#source_data'!A656="","",IF(R653="","",VLOOKUP(R653,[1]!Table2[#All],3,FALSE)))</f>
        <v/>
      </c>
      <c r="U653" s="4" t="str">
        <f>IF('[1]#source_data'!A656="","",IF('[1]#source_data'!M656="","",'[1]#source_data'!M656))</f>
        <v/>
      </c>
      <c r="V653" s="4" t="str">
        <f>IF('[1]#source_data'!A656="","",IF(U653="","",VLOOKUP(U653,[1]!Table2[#All],2,FALSE)))</f>
        <v/>
      </c>
      <c r="W653" s="4" t="str">
        <f>IF('[1]#source_data'!A656="","",IF(U653="","",VLOOKUP(U653,[1]!Table2[#All],3,FALSE)))</f>
        <v/>
      </c>
      <c r="X653" s="4" t="str">
        <f>IF('[1]#source_data'!A656="","",IF('[1]#source_data'!N656="","",'[1]#source_data'!N656))</f>
        <v/>
      </c>
      <c r="Y653" s="4" t="str">
        <f>IF('[1]#source_data'!A656="","",IF(X653="","",VLOOKUP(X653,[1]!Table2[#All],2,FALSE)))</f>
        <v/>
      </c>
      <c r="Z653" s="4" t="str">
        <f>IF('[1]#source_data'!A656="","",IF(X653="","",VLOOKUP(X653,[1]!Table2[#All],3,FALSE)))</f>
        <v/>
      </c>
      <c r="AA653" s="7">
        <f ca="1">IF('[1]#source_data'!A656="","",'[1]#fixed_data'!$B$7)</f>
        <v>46079</v>
      </c>
      <c r="AB653" s="4" t="str">
        <f>IF('[1]#source_data'!A656="","",'[1]#fixed_data'!$B$8)</f>
        <v>https://www.berkeleyfoundation.org.uk/</v>
      </c>
      <c r="AC653" s="4">
        <f>IF('[1]#source_data'!A656="","",IF('[1]#source_data'!O656="","",'[1]#source_data'!O656))</f>
        <v>0</v>
      </c>
    </row>
    <row r="654" spans="1:29" x14ac:dyDescent="0.25">
      <c r="A654" s="4" t="str">
        <f>IF('[1]#source_data'!A657="","",CONCATENATE('[1]#fixed_data'!$B$2&amp;'[1]#source_data'!A657))</f>
        <v>360G-BerkeleyFdn-FG1407</v>
      </c>
      <c r="B654" s="4" t="str">
        <f>IF('[1]#source_data'!A657="","",IF('[1]#source_data'!B657="","",'[1]#source_data'!B657))</f>
        <v>Match funding payment</v>
      </c>
      <c r="C654" s="4" t="str">
        <f>IF('[1]#source_data'!A657="","",IF('[1]#source_data'!C657="","",'[1]#source_data'!C657))</f>
        <v xml:space="preserve">Unrestricted grant provided to partner charities on a quarterly basis to match staff fundraising, volunteering time and donations through payroll giving, in line with the Berkeley Foundation's match funding policy. </v>
      </c>
      <c r="D654" s="4" t="str">
        <f>IF('[1]#source_data'!A657="","",'[1]#fixed_data'!$B$3)</f>
        <v>GBP</v>
      </c>
      <c r="E654" s="5">
        <f>IF('[1]#source_data'!A657="","",IF('[1]#source_data'!D657="","",'[1]#source_data'!D657))</f>
        <v>5774.5</v>
      </c>
      <c r="F654" s="5">
        <f>IF('[1]#source_data'!A657="","",IF('[1]#source_data'!F657="","",'[1]#source_data'!F657))</f>
        <v>5774.5</v>
      </c>
      <c r="G654" s="6">
        <f>IF('[1]#source_data'!A657="","",IF('[1]#source_data'!E657="","",'[1]#source_data'!E657))</f>
        <v>45688</v>
      </c>
      <c r="H654" s="4" t="str">
        <f>IF('[1]#source_data'!A657="","",IF(AND(J654="",K654=""),'[1]#fixed_data'!$B$4&amp;SUBSTITUTE(I654," ","-"),IF(J654="","GB-COH-"&amp;K654,IF(LEFT(J654,2)="SC","GB-SC-"&amp;J654,IF(AND(LEFT(J654,1)="1",LEN(J654)=6),"GB-NIC-"&amp;J654,IF(LEFT(J654,3)="NIC","GB-NIC-"&amp;SUBSTITUTE(J654,"NIC",""),IF(LEFT(J654,1)="X","GB-REV-"&amp;J654,"GB-CHC-"&amp;J654)))))))</f>
        <v>GB-CHC-1106677</v>
      </c>
      <c r="I654" s="4" t="str">
        <f>IF('[1]#source_data'!A657="","",IF('[1]#source_data'!G657="","",'[1]#source_data'!G657))</f>
        <v>Momentum Children's Charity</v>
      </c>
      <c r="J654" s="4">
        <f>IF('[1]#source_data'!A657="","",IF(ISBLANK('[1]#source_data'!H657),"",'[1]#source_data'!H657))</f>
        <v>1106677</v>
      </c>
      <c r="K654" s="4" t="str">
        <f>IF('[1]#source_data'!A657="","",IF('[1]#source_data'!I657="","",TEXT('[1]#source_data'!I657,"00000000")))</f>
        <v/>
      </c>
      <c r="L654" s="4" t="str">
        <f>IF('[1]#source_data'!A657="","",'[1]#fixed_data'!$B$5)</f>
        <v>GB-CHC-1152596</v>
      </c>
      <c r="M654" s="4" t="str">
        <f>IF('[1]#source_data'!A657="","",'[1]#fixed_data'!$B$6)</f>
        <v>The Berkeley Foundation</v>
      </c>
      <c r="N654" s="4" t="str">
        <f>IF('[1]#source_data'!A657="","",IF('[1]#source_data'!J657="","",'[1]#source_data'!J657))</f>
        <v>Unrestricted funding</v>
      </c>
      <c r="O654" s="4" t="str">
        <f>IF('[1]#source_data'!A657="","",IF('[1]#source_data'!K657="","",'[1]#source_data'!K657))</f>
        <v>South East England</v>
      </c>
      <c r="P654" s="4" t="str">
        <f>IF('[1]#source_data'!A657="","",IF(O654="","",VLOOKUP(O654,[1]!Table2[#All],2,FALSE)))</f>
        <v>E12000008</v>
      </c>
      <c r="Q654" s="4" t="str">
        <f>IF('[1]#source_data'!A657="","",IF(O654="","",VLOOKUP(O654,[1]!Table2[#All],3,FALSE)))</f>
        <v>RGN/GOR</v>
      </c>
      <c r="R654" s="4" t="str">
        <f>IF('[1]#source_data'!A657="","",IF('[1]#source_data'!L657="","",'[1]#source_data'!L657))</f>
        <v>London</v>
      </c>
      <c r="S654" s="4" t="str">
        <f>IF('[1]#source_data'!A657="","",IF(R654="","",VLOOKUP(R654,[1]!Table2[#All],2,FALSE)))</f>
        <v>E12000007</v>
      </c>
      <c r="T654" s="4" t="str">
        <f>IF('[1]#source_data'!A657="","",IF(R654="","",VLOOKUP(R654,[1]!Table2[#All],3,FALSE)))</f>
        <v>RGN/GOR</v>
      </c>
      <c r="U654" s="4" t="str">
        <f>IF('[1]#source_data'!A657="","",IF('[1]#source_data'!M657="","",'[1]#source_data'!M657))</f>
        <v/>
      </c>
      <c r="V654" s="4" t="str">
        <f>IF('[1]#source_data'!A657="","",IF(U654="","",VLOOKUP(U654,[1]!Table2[#All],2,FALSE)))</f>
        <v/>
      </c>
      <c r="W654" s="4" t="str">
        <f>IF('[1]#source_data'!A657="","",IF(U654="","",VLOOKUP(U654,[1]!Table2[#All],3,FALSE)))</f>
        <v/>
      </c>
      <c r="X654" s="4" t="str">
        <f>IF('[1]#source_data'!A657="","",IF('[1]#source_data'!N657="","",'[1]#source_data'!N657))</f>
        <v/>
      </c>
      <c r="Y654" s="4" t="str">
        <f>IF('[1]#source_data'!A657="","",IF(X654="","",VLOOKUP(X654,[1]!Table2[#All],2,FALSE)))</f>
        <v/>
      </c>
      <c r="Z654" s="4" t="str">
        <f>IF('[1]#source_data'!A657="","",IF(X654="","",VLOOKUP(X654,[1]!Table2[#All],3,FALSE)))</f>
        <v/>
      </c>
      <c r="AA654" s="7">
        <f ca="1">IF('[1]#source_data'!A657="","",'[1]#fixed_data'!$B$7)</f>
        <v>46079</v>
      </c>
      <c r="AB654" s="4" t="str">
        <f>IF('[1]#source_data'!A657="","",'[1]#fixed_data'!$B$8)</f>
        <v>https://www.berkeleyfoundation.org.uk/</v>
      </c>
      <c r="AC654" s="4">
        <f>IF('[1]#source_data'!A657="","",IF('[1]#source_data'!O657="","",'[1]#source_data'!O657))</f>
        <v>0</v>
      </c>
    </row>
    <row r="655" spans="1:29" x14ac:dyDescent="0.25">
      <c r="A655" s="4" t="str">
        <f>IF('[1]#source_data'!A658="","",CONCATENATE('[1]#fixed_data'!$B$2&amp;'[1]#source_data'!A658))</f>
        <v>360G-BerkeleyFdn-FG1408</v>
      </c>
      <c r="B655" s="4" t="str">
        <f>IF('[1]#source_data'!A658="","",IF('[1]#source_data'!B658="","",'[1]#source_data'!B658))</f>
        <v>Match funding payment</v>
      </c>
      <c r="C655" s="4" t="str">
        <f>IF('[1]#source_data'!A658="","",IF('[1]#source_data'!C658="","",'[1]#source_data'!C658))</f>
        <v xml:space="preserve">Unrestricted grant provided to partner charities on a quarterly basis to match staff fundraising, volunteering time and donations through payroll giving, in line with the Berkeley Foundation's match funding policy. </v>
      </c>
      <c r="D655" s="4" t="str">
        <f>IF('[1]#source_data'!A658="","",'[1]#fixed_data'!$B$3)</f>
        <v>GBP</v>
      </c>
      <c r="E655" s="5">
        <f>IF('[1]#source_data'!A658="","",IF('[1]#source_data'!D658="","",'[1]#source_data'!D658))</f>
        <v>5000</v>
      </c>
      <c r="F655" s="5">
        <f>IF('[1]#source_data'!A658="","",IF('[1]#source_data'!F658="","",'[1]#source_data'!F658))</f>
        <v>5000</v>
      </c>
      <c r="G655" s="6">
        <f>IF('[1]#source_data'!A658="","",IF('[1]#source_data'!E658="","",'[1]#source_data'!E658))</f>
        <v>45688</v>
      </c>
      <c r="H655" s="4" t="str">
        <f>IF('[1]#source_data'!A658="","",IF(AND(J655="",K655=""),'[1]#fixed_data'!$B$4&amp;SUBSTITUTE(I655," ","-"),IF(J655="","GB-COH-"&amp;K655,IF(LEFT(J655,2)="SC","GB-SC-"&amp;J655,IF(AND(LEFT(J655,1)="1",LEN(J655)=6),"GB-NIC-"&amp;J655,IF(LEFT(J655,3)="NIC","GB-NIC-"&amp;SUBSTITUTE(J655,"NIC",""),IF(LEFT(J655,1)="X","GB-REV-"&amp;J655,"GB-CHC-"&amp;J655)))))))</f>
        <v>GB-CHC-1115367</v>
      </c>
      <c r="I655" s="4" t="str">
        <f>IF('[1]#source_data'!A658="","",IF('[1]#source_data'!G658="","",'[1]#source_data'!G658))</f>
        <v>Your Story</v>
      </c>
      <c r="J655" s="4">
        <f>IF('[1]#source_data'!A658="","",IF(ISBLANK('[1]#source_data'!H658),"",'[1]#source_data'!H658))</f>
        <v>1115367</v>
      </c>
      <c r="K655" s="4" t="str">
        <f>IF('[1]#source_data'!A658="","",IF('[1]#source_data'!I658="","",TEXT('[1]#source_data'!I658,"00000000")))</f>
        <v/>
      </c>
      <c r="L655" s="4" t="str">
        <f>IF('[1]#source_data'!A658="","",'[1]#fixed_data'!$B$5)</f>
        <v>GB-CHC-1152596</v>
      </c>
      <c r="M655" s="4" t="str">
        <f>IF('[1]#source_data'!A658="","",'[1]#fixed_data'!$B$6)</f>
        <v>The Berkeley Foundation</v>
      </c>
      <c r="N655" s="4" t="str">
        <f>IF('[1]#source_data'!A658="","",IF('[1]#source_data'!J658="","",'[1]#source_data'!J658))</f>
        <v>Unrestricted funding</v>
      </c>
      <c r="O655" s="4" t="str">
        <f>IF('[1]#source_data'!A658="","",IF('[1]#source_data'!K658="","",'[1]#source_data'!K658))</f>
        <v>London</v>
      </c>
      <c r="P655" s="4" t="str">
        <f>IF('[1]#source_data'!A658="","",IF(O655="","",VLOOKUP(O655,[1]!Table2[#All],2,FALSE)))</f>
        <v>E12000007</v>
      </c>
      <c r="Q655" s="4" t="str">
        <f>IF('[1]#source_data'!A658="","",IF(O655="","",VLOOKUP(O655,[1]!Table2[#All],3,FALSE)))</f>
        <v>RGN/GOR</v>
      </c>
      <c r="R655" s="4" t="str">
        <f>IF('[1]#source_data'!A658="","",IF('[1]#source_data'!L658="","",'[1]#source_data'!L658))</f>
        <v/>
      </c>
      <c r="S655" s="4" t="str">
        <f>IF('[1]#source_data'!A658="","",IF(R655="","",VLOOKUP(R655,[1]!Table2[#All],2,FALSE)))</f>
        <v/>
      </c>
      <c r="T655" s="4" t="str">
        <f>IF('[1]#source_data'!A658="","",IF(R655="","",VLOOKUP(R655,[1]!Table2[#All],3,FALSE)))</f>
        <v/>
      </c>
      <c r="U655" s="4" t="str">
        <f>IF('[1]#source_data'!A658="","",IF('[1]#source_data'!M658="","",'[1]#source_data'!M658))</f>
        <v/>
      </c>
      <c r="V655" s="4" t="str">
        <f>IF('[1]#source_data'!A658="","",IF(U655="","",VLOOKUP(U655,[1]!Table2[#All],2,FALSE)))</f>
        <v/>
      </c>
      <c r="W655" s="4" t="str">
        <f>IF('[1]#source_data'!A658="","",IF(U655="","",VLOOKUP(U655,[1]!Table2[#All],3,FALSE)))</f>
        <v/>
      </c>
      <c r="X655" s="4" t="str">
        <f>IF('[1]#source_data'!A658="","",IF('[1]#source_data'!N658="","",'[1]#source_data'!N658))</f>
        <v/>
      </c>
      <c r="Y655" s="4" t="str">
        <f>IF('[1]#source_data'!A658="","",IF(X655="","",VLOOKUP(X655,[1]!Table2[#All],2,FALSE)))</f>
        <v/>
      </c>
      <c r="Z655" s="4" t="str">
        <f>IF('[1]#source_data'!A658="","",IF(X655="","",VLOOKUP(X655,[1]!Table2[#All],3,FALSE)))</f>
        <v/>
      </c>
      <c r="AA655" s="7">
        <f ca="1">IF('[1]#source_data'!A658="","",'[1]#fixed_data'!$B$7)</f>
        <v>46079</v>
      </c>
      <c r="AB655" s="4" t="str">
        <f>IF('[1]#source_data'!A658="","",'[1]#fixed_data'!$B$8)</f>
        <v>https://www.berkeleyfoundation.org.uk/</v>
      </c>
      <c r="AC655" s="4">
        <f>IF('[1]#source_data'!A658="","",IF('[1]#source_data'!O658="","",'[1]#source_data'!O658))</f>
        <v>0</v>
      </c>
    </row>
    <row r="656" spans="1:29" x14ac:dyDescent="0.25">
      <c r="A656" s="4" t="str">
        <f>IF('[1]#source_data'!A659="","",CONCATENATE('[1]#fixed_data'!$B$2&amp;'[1]#source_data'!A659))</f>
        <v>360G-BerkeleyFdn-FG1409</v>
      </c>
      <c r="B656" s="4" t="str">
        <f>IF('[1]#source_data'!A659="","",IF('[1]#source_data'!B659="","",'[1]#source_data'!B659))</f>
        <v>Match funding payment</v>
      </c>
      <c r="C656" s="4" t="str">
        <f>IF('[1]#source_data'!A659="","",IF('[1]#source_data'!C659="","",'[1]#source_data'!C659))</f>
        <v xml:space="preserve">Unrestricted grant provided to partner charities on a quarterly basis to match staff fundraising, volunteering time and donations through payroll giving, in line with the Berkeley Foundation's match funding policy. </v>
      </c>
      <c r="D656" s="4" t="str">
        <f>IF('[1]#source_data'!A659="","",'[1]#fixed_data'!$B$3)</f>
        <v>GBP</v>
      </c>
      <c r="E656" s="5">
        <f>IF('[1]#source_data'!A659="","",IF('[1]#source_data'!D659="","",'[1]#source_data'!D659))</f>
        <v>9673.2000000000007</v>
      </c>
      <c r="F656" s="5">
        <f>IF('[1]#source_data'!A659="","",IF('[1]#source_data'!F659="","",'[1]#source_data'!F659))</f>
        <v>9673.2000000000007</v>
      </c>
      <c r="G656" s="6">
        <f>IF('[1]#source_data'!A659="","",IF('[1]#source_data'!E659="","",'[1]#source_data'!E659))</f>
        <v>45688</v>
      </c>
      <c r="H656" s="4" t="str">
        <f>IF('[1]#source_data'!A659="","",IF(AND(J656="",K656=""),'[1]#fixed_data'!$B$4&amp;SUBSTITUTE(I656," ","-"),IF(J656="","GB-COH-"&amp;K656,IF(LEFT(J656,2)="SC","GB-SC-"&amp;J656,IF(AND(LEFT(J656,1)="1",LEN(J656)=6),"GB-NIC-"&amp;J656,IF(LEFT(J656,3)="NIC","GB-NIC-"&amp;SUBSTITUTE(J656,"NIC",""),IF(LEFT(J656,1)="X","GB-REV-"&amp;J656,"GB-CHC-"&amp;J656)))))))</f>
        <v>GB-CHC-207740</v>
      </c>
      <c r="I656" s="4" t="str">
        <f>IF('[1]#source_data'!A659="","",IF('[1]#source_data'!G659="","",'[1]#source_data'!G659))</f>
        <v>The Grange Centre for People with Disabilities</v>
      </c>
      <c r="J656" s="4">
        <f>IF('[1]#source_data'!A659="","",IF(ISBLANK('[1]#source_data'!H659),"",'[1]#source_data'!H659))</f>
        <v>207740</v>
      </c>
      <c r="K656" s="4" t="str">
        <f>IF('[1]#source_data'!A659="","",IF('[1]#source_data'!I659="","",TEXT('[1]#source_data'!I659,"00000000")))</f>
        <v/>
      </c>
      <c r="L656" s="4" t="str">
        <f>IF('[1]#source_data'!A659="","",'[1]#fixed_data'!$B$5)</f>
        <v>GB-CHC-1152596</v>
      </c>
      <c r="M656" s="4" t="str">
        <f>IF('[1]#source_data'!A659="","",'[1]#fixed_data'!$B$6)</f>
        <v>The Berkeley Foundation</v>
      </c>
      <c r="N656" s="4" t="str">
        <f>IF('[1]#source_data'!A659="","",IF('[1]#source_data'!J659="","",'[1]#source_data'!J659))</f>
        <v>Unrestricted funding</v>
      </c>
      <c r="O656" s="4" t="str">
        <f>IF('[1]#source_data'!A659="","",IF('[1]#source_data'!K659="","",'[1]#source_data'!K659))</f>
        <v>South East England</v>
      </c>
      <c r="P656" s="4" t="str">
        <f>IF('[1]#source_data'!A659="","",IF(O656="","",VLOOKUP(O656,[1]!Table2[#All],2,FALSE)))</f>
        <v>E12000008</v>
      </c>
      <c r="Q656" s="4" t="str">
        <f>IF('[1]#source_data'!A659="","",IF(O656="","",VLOOKUP(O656,[1]!Table2[#All],3,FALSE)))</f>
        <v>RGN/GOR</v>
      </c>
      <c r="R656" s="4" t="str">
        <f>IF('[1]#source_data'!A659="","",IF('[1]#source_data'!L659="","",'[1]#source_data'!L659))</f>
        <v/>
      </c>
      <c r="S656" s="4" t="str">
        <f>IF('[1]#source_data'!A659="","",IF(R656="","",VLOOKUP(R656,[1]!Table2[#All],2,FALSE)))</f>
        <v/>
      </c>
      <c r="T656" s="4" t="str">
        <f>IF('[1]#source_data'!A659="","",IF(R656="","",VLOOKUP(R656,[1]!Table2[#All],3,FALSE)))</f>
        <v/>
      </c>
      <c r="U656" s="4" t="str">
        <f>IF('[1]#source_data'!A659="","",IF('[1]#source_data'!M659="","",'[1]#source_data'!M659))</f>
        <v/>
      </c>
      <c r="V656" s="4" t="str">
        <f>IF('[1]#source_data'!A659="","",IF(U656="","",VLOOKUP(U656,[1]!Table2[#All],2,FALSE)))</f>
        <v/>
      </c>
      <c r="W656" s="4" t="str">
        <f>IF('[1]#source_data'!A659="","",IF(U656="","",VLOOKUP(U656,[1]!Table2[#All],3,FALSE)))</f>
        <v/>
      </c>
      <c r="X656" s="4" t="str">
        <f>IF('[1]#source_data'!A659="","",IF('[1]#source_data'!N659="","",'[1]#source_data'!N659))</f>
        <v/>
      </c>
      <c r="Y656" s="4" t="str">
        <f>IF('[1]#source_data'!A659="","",IF(X656="","",VLOOKUP(X656,[1]!Table2[#All],2,FALSE)))</f>
        <v/>
      </c>
      <c r="Z656" s="4" t="str">
        <f>IF('[1]#source_data'!A659="","",IF(X656="","",VLOOKUP(X656,[1]!Table2[#All],3,FALSE)))</f>
        <v/>
      </c>
      <c r="AA656" s="7">
        <f ca="1">IF('[1]#source_data'!A659="","",'[1]#fixed_data'!$B$7)</f>
        <v>46079</v>
      </c>
      <c r="AB656" s="4" t="str">
        <f>IF('[1]#source_data'!A659="","",'[1]#fixed_data'!$B$8)</f>
        <v>https://www.berkeleyfoundation.org.uk/</v>
      </c>
      <c r="AC656" s="4">
        <f>IF('[1]#source_data'!A659="","",IF('[1]#source_data'!O659="","",'[1]#source_data'!O659))</f>
        <v>0</v>
      </c>
    </row>
    <row r="657" spans="1:29" x14ac:dyDescent="0.25">
      <c r="A657" s="4" t="str">
        <f>IF('[1]#source_data'!A660="","",CONCATENATE('[1]#fixed_data'!$B$2&amp;'[1]#source_data'!A660))</f>
        <v>360G-BerkeleyFdn-FG1410</v>
      </c>
      <c r="B657" s="4" t="str">
        <f>IF('[1]#source_data'!A660="","",IF('[1]#source_data'!B660="","",'[1]#source_data'!B660))</f>
        <v>Match funding payment</v>
      </c>
      <c r="C657" s="4" t="str">
        <f>IF('[1]#source_data'!A660="","",IF('[1]#source_data'!C660="","",'[1]#source_data'!C660))</f>
        <v xml:space="preserve">Unrestricted grant provided to partner charities on a quarterly basis to match staff fundraising, volunteering time and donations through payroll giving, in line with the Berkeley Foundation's match funding policy. </v>
      </c>
      <c r="D657" s="4" t="str">
        <f>IF('[1]#source_data'!A660="","",'[1]#fixed_data'!$B$3)</f>
        <v>GBP</v>
      </c>
      <c r="E657" s="5">
        <f>IF('[1]#source_data'!A660="","",IF('[1]#source_data'!D660="","",'[1]#source_data'!D660))</f>
        <v>9666.7000000000007</v>
      </c>
      <c r="F657" s="5">
        <f>IF('[1]#source_data'!A660="","",IF('[1]#source_data'!F660="","",'[1]#source_data'!F660))</f>
        <v>9666.7000000000007</v>
      </c>
      <c r="G657" s="6">
        <f>IF('[1]#source_data'!A660="","",IF('[1]#source_data'!E660="","",'[1]#source_data'!E660))</f>
        <v>45688</v>
      </c>
      <c r="H657" s="4" t="str">
        <f>IF('[1]#source_data'!A660="","",IF(AND(J657="",K657=""),'[1]#fixed_data'!$B$4&amp;SUBSTITUTE(I657," ","-"),IF(J657="","GB-COH-"&amp;K657,IF(LEFT(J657,2)="SC","GB-SC-"&amp;J657,IF(AND(LEFT(J657,1)="1",LEN(J657)=6),"GB-NIC-"&amp;J657,IF(LEFT(J657,3)="NIC","GB-NIC-"&amp;SUBSTITUTE(J657,"NIC",""),IF(LEFT(J657,1)="X","GB-REV-"&amp;J657,"GB-CHC-"&amp;J657)))))))</f>
        <v>GB-CHC-1121561</v>
      </c>
      <c r="I657" s="4" t="str">
        <f>IF('[1]#source_data'!A660="","",IF('[1]#source_data'!G660="","",'[1]#source_data'!G660))</f>
        <v>Ellenor Lions Hospices</v>
      </c>
      <c r="J657" s="4">
        <f>IF('[1]#source_data'!A660="","",IF(ISBLANK('[1]#source_data'!H660),"",'[1]#source_data'!H660))</f>
        <v>1121561</v>
      </c>
      <c r="K657" s="4" t="str">
        <f>IF('[1]#source_data'!A660="","",IF('[1]#source_data'!I660="","",TEXT('[1]#source_data'!I660,"00000000")))</f>
        <v/>
      </c>
      <c r="L657" s="4" t="str">
        <f>IF('[1]#source_data'!A660="","",'[1]#fixed_data'!$B$5)</f>
        <v>GB-CHC-1152596</v>
      </c>
      <c r="M657" s="4" t="str">
        <f>IF('[1]#source_data'!A660="","",'[1]#fixed_data'!$B$6)</f>
        <v>The Berkeley Foundation</v>
      </c>
      <c r="N657" s="4" t="str">
        <f>IF('[1]#source_data'!A660="","",IF('[1]#source_data'!J660="","",'[1]#source_data'!J660))</f>
        <v>Unrestricted funding</v>
      </c>
      <c r="O657" s="4" t="str">
        <f>IF('[1]#source_data'!A660="","",IF('[1]#source_data'!K660="","",'[1]#source_data'!K660))</f>
        <v>South East England</v>
      </c>
      <c r="P657" s="4" t="str">
        <f>IF('[1]#source_data'!A660="","",IF(O657="","",VLOOKUP(O657,[1]!Table2[#All],2,FALSE)))</f>
        <v>E12000008</v>
      </c>
      <c r="Q657" s="4" t="str">
        <f>IF('[1]#source_data'!A660="","",IF(O657="","",VLOOKUP(O657,[1]!Table2[#All],3,FALSE)))</f>
        <v>RGN/GOR</v>
      </c>
      <c r="R657" s="4" t="str">
        <f>IF('[1]#source_data'!A660="","",IF('[1]#source_data'!L660="","",'[1]#source_data'!L660))</f>
        <v>London</v>
      </c>
      <c r="S657" s="4" t="str">
        <f>IF('[1]#source_data'!A660="","",IF(R657="","",VLOOKUP(R657,[1]!Table2[#All],2,FALSE)))</f>
        <v>E12000007</v>
      </c>
      <c r="T657" s="4" t="str">
        <f>IF('[1]#source_data'!A660="","",IF(R657="","",VLOOKUP(R657,[1]!Table2[#All],3,FALSE)))</f>
        <v>RGN/GOR</v>
      </c>
      <c r="U657" s="4" t="str">
        <f>IF('[1]#source_data'!A660="","",IF('[1]#source_data'!M660="","",'[1]#source_data'!M660))</f>
        <v/>
      </c>
      <c r="V657" s="4" t="str">
        <f>IF('[1]#source_data'!A660="","",IF(U657="","",VLOOKUP(U657,[1]!Table2[#All],2,FALSE)))</f>
        <v/>
      </c>
      <c r="W657" s="4" t="str">
        <f>IF('[1]#source_data'!A660="","",IF(U657="","",VLOOKUP(U657,[1]!Table2[#All],3,FALSE)))</f>
        <v/>
      </c>
      <c r="X657" s="4" t="str">
        <f>IF('[1]#source_data'!A660="","",IF('[1]#source_data'!N660="","",'[1]#source_data'!N660))</f>
        <v/>
      </c>
      <c r="Y657" s="4" t="str">
        <f>IF('[1]#source_data'!A660="","",IF(X657="","",VLOOKUP(X657,[1]!Table2[#All],2,FALSE)))</f>
        <v/>
      </c>
      <c r="Z657" s="4" t="str">
        <f>IF('[1]#source_data'!A660="","",IF(X657="","",VLOOKUP(X657,[1]!Table2[#All],3,FALSE)))</f>
        <v/>
      </c>
      <c r="AA657" s="7">
        <f ca="1">IF('[1]#source_data'!A660="","",'[1]#fixed_data'!$B$7)</f>
        <v>46079</v>
      </c>
      <c r="AB657" s="4" t="str">
        <f>IF('[1]#source_data'!A660="","",'[1]#fixed_data'!$B$8)</f>
        <v>https://www.berkeleyfoundation.org.uk/</v>
      </c>
      <c r="AC657" s="4">
        <f>IF('[1]#source_data'!A660="","",IF('[1]#source_data'!O660="","",'[1]#source_data'!O660))</f>
        <v>0</v>
      </c>
    </row>
    <row r="658" spans="1:29" x14ac:dyDescent="0.25">
      <c r="A658" s="4" t="str">
        <f>IF('[1]#source_data'!A661="","",CONCATENATE('[1]#fixed_data'!$B$2&amp;'[1]#source_data'!A661))</f>
        <v>360G-BerkeleyFdn-FG1411</v>
      </c>
      <c r="B658" s="4" t="str">
        <f>IF('[1]#source_data'!A661="","",IF('[1]#source_data'!B661="","",'[1]#source_data'!B661))</f>
        <v>Match funding payment</v>
      </c>
      <c r="C658" s="4" t="str">
        <f>IF('[1]#source_data'!A661="","",IF('[1]#source_data'!C661="","",'[1]#source_data'!C661))</f>
        <v xml:space="preserve">Unrestricted grant provided to partner charities on a quarterly basis to match staff fundraising, volunteering time and donations through payroll giving, in line with the Berkeley Foundation's match funding policy. </v>
      </c>
      <c r="D658" s="4" t="str">
        <f>IF('[1]#source_data'!A661="","",'[1]#fixed_data'!$B$3)</f>
        <v>GBP</v>
      </c>
      <c r="E658" s="5">
        <f>IF('[1]#source_data'!A661="","",IF('[1]#source_data'!D661="","",'[1]#source_data'!D661))</f>
        <v>11850.75</v>
      </c>
      <c r="F658" s="5">
        <f>IF('[1]#source_data'!A661="","",IF('[1]#source_data'!F661="","",'[1]#source_data'!F661))</f>
        <v>11850.75</v>
      </c>
      <c r="G658" s="6">
        <f>IF('[1]#source_data'!A661="","",IF('[1]#source_data'!E661="","",'[1]#source_data'!E661))</f>
        <v>45688</v>
      </c>
      <c r="H658" s="4" t="str">
        <f>IF('[1]#source_data'!A661="","",IF(AND(J658="",K658=""),'[1]#fixed_data'!$B$4&amp;SUBSTITUTE(I658," ","-"),IF(J658="","GB-COH-"&amp;K658,IF(LEFT(J658,2)="SC","GB-SC-"&amp;J658,IF(AND(LEFT(J658,1)="1",LEN(J658)=6),"GB-NIC-"&amp;J658,IF(LEFT(J658,3)="NIC","GB-NIC-"&amp;SUBSTITUTE(J658,"NIC",""),IF(LEFT(J658,1)="X","GB-REV-"&amp;J658,"GB-CHC-"&amp;J658)))))))</f>
        <v>GB-CHC-1039651</v>
      </c>
      <c r="I658" s="4" t="str">
        <f>IF('[1]#source_data'!A661="","",IF('[1]#source_data'!G661="","",'[1]#source_data'!G661))</f>
        <v>Demelza</v>
      </c>
      <c r="J658" s="4">
        <f>IF('[1]#source_data'!A661="","",IF(ISBLANK('[1]#source_data'!H661),"",'[1]#source_data'!H661))</f>
        <v>1039651</v>
      </c>
      <c r="K658" s="4" t="str">
        <f>IF('[1]#source_data'!A661="","",IF('[1]#source_data'!I661="","",TEXT('[1]#source_data'!I661,"00000000")))</f>
        <v/>
      </c>
      <c r="L658" s="4" t="str">
        <f>IF('[1]#source_data'!A661="","",'[1]#fixed_data'!$B$5)</f>
        <v>GB-CHC-1152596</v>
      </c>
      <c r="M658" s="4" t="str">
        <f>IF('[1]#source_data'!A661="","",'[1]#fixed_data'!$B$6)</f>
        <v>The Berkeley Foundation</v>
      </c>
      <c r="N658" s="4" t="str">
        <f>IF('[1]#source_data'!A661="","",IF('[1]#source_data'!J661="","",'[1]#source_data'!J661))</f>
        <v>Unrestricted funding</v>
      </c>
      <c r="O658" s="4" t="str">
        <f>IF('[1]#source_data'!A661="","",IF('[1]#source_data'!K661="","",'[1]#source_data'!K661))</f>
        <v>South East England</v>
      </c>
      <c r="P658" s="4" t="str">
        <f>IF('[1]#source_data'!A661="","",IF(O658="","",VLOOKUP(O658,[1]!Table2[#All],2,FALSE)))</f>
        <v>E12000008</v>
      </c>
      <c r="Q658" s="4" t="str">
        <f>IF('[1]#source_data'!A661="","",IF(O658="","",VLOOKUP(O658,[1]!Table2[#All],3,FALSE)))</f>
        <v>RGN/GOR</v>
      </c>
      <c r="R658" s="4" t="str">
        <f>IF('[1]#source_data'!A661="","",IF('[1]#source_data'!L661="","",'[1]#source_data'!L661))</f>
        <v/>
      </c>
      <c r="S658" s="4" t="str">
        <f>IF('[1]#source_data'!A661="","",IF(R658="","",VLOOKUP(R658,[1]!Table2[#All],2,FALSE)))</f>
        <v/>
      </c>
      <c r="T658" s="4" t="str">
        <f>IF('[1]#source_data'!A661="","",IF(R658="","",VLOOKUP(R658,[1]!Table2[#All],3,FALSE)))</f>
        <v/>
      </c>
      <c r="U658" s="4" t="str">
        <f>IF('[1]#source_data'!A661="","",IF('[1]#source_data'!M661="","",'[1]#source_data'!M661))</f>
        <v/>
      </c>
      <c r="V658" s="4" t="str">
        <f>IF('[1]#source_data'!A661="","",IF(U658="","",VLOOKUP(U658,[1]!Table2[#All],2,FALSE)))</f>
        <v/>
      </c>
      <c r="W658" s="4" t="str">
        <f>IF('[1]#source_data'!A661="","",IF(U658="","",VLOOKUP(U658,[1]!Table2[#All],3,FALSE)))</f>
        <v/>
      </c>
      <c r="X658" s="4" t="str">
        <f>IF('[1]#source_data'!A661="","",IF('[1]#source_data'!N661="","",'[1]#source_data'!N661))</f>
        <v/>
      </c>
      <c r="Y658" s="4" t="str">
        <f>IF('[1]#source_data'!A661="","",IF(X658="","",VLOOKUP(X658,[1]!Table2[#All],2,FALSE)))</f>
        <v/>
      </c>
      <c r="Z658" s="4" t="str">
        <f>IF('[1]#source_data'!A661="","",IF(X658="","",VLOOKUP(X658,[1]!Table2[#All],3,FALSE)))</f>
        <v/>
      </c>
      <c r="AA658" s="7">
        <f ca="1">IF('[1]#source_data'!A661="","",'[1]#fixed_data'!$B$7)</f>
        <v>46079</v>
      </c>
      <c r="AB658" s="4" t="str">
        <f>IF('[1]#source_data'!A661="","",'[1]#fixed_data'!$B$8)</f>
        <v>https://www.berkeleyfoundation.org.uk/</v>
      </c>
      <c r="AC658" s="4">
        <f>IF('[1]#source_data'!A661="","",IF('[1]#source_data'!O661="","",'[1]#source_data'!O661))</f>
        <v>0</v>
      </c>
    </row>
    <row r="659" spans="1:29" x14ac:dyDescent="0.25">
      <c r="A659" s="4" t="str">
        <f>IF('[1]#source_data'!A662="","",CONCATENATE('[1]#fixed_data'!$B$2&amp;'[1]#source_data'!A662))</f>
        <v>360G-BerkeleyFdn-FG1412</v>
      </c>
      <c r="B659" s="4" t="str">
        <f>IF('[1]#source_data'!A662="","",IF('[1]#source_data'!B662="","",'[1]#source_data'!B662))</f>
        <v>Match funding payment</v>
      </c>
      <c r="C659" s="4" t="str">
        <f>IF('[1]#source_data'!A662="","",IF('[1]#source_data'!C662="","",'[1]#source_data'!C662))</f>
        <v xml:space="preserve">Unrestricted grant provided to partner charities on a quarterly basis to match staff fundraising, volunteering time and donations through payroll giving, in line with the Berkeley Foundation's match funding policy. </v>
      </c>
      <c r="D659" s="4" t="str">
        <f>IF('[1]#source_data'!A662="","",'[1]#fixed_data'!$B$3)</f>
        <v>GBP</v>
      </c>
      <c r="E659" s="5">
        <f>IF('[1]#source_data'!A662="","",IF('[1]#source_data'!D662="","",'[1]#source_data'!D662))</f>
        <v>8708.5</v>
      </c>
      <c r="F659" s="5">
        <f>IF('[1]#source_data'!A662="","",IF('[1]#source_data'!F662="","",'[1]#source_data'!F662))</f>
        <v>8708.5</v>
      </c>
      <c r="G659" s="6">
        <f>IF('[1]#source_data'!A662="","",IF('[1]#source_data'!E662="","",'[1]#source_data'!E662))</f>
        <v>45688</v>
      </c>
      <c r="H659" s="4" t="str">
        <f>IF('[1]#source_data'!A662="","",IF(AND(J659="",K659=""),'[1]#fixed_data'!$B$4&amp;SUBSTITUTE(I659," ","-"),IF(J659="","GB-COH-"&amp;K659,IF(LEFT(J659,2)="SC","GB-SC-"&amp;J659,IF(AND(LEFT(J659,1)="1",LEN(J659)=6),"GB-NIC-"&amp;J659,IF(LEFT(J659,3)="NIC","GB-NIC-"&amp;SUBSTITUTE(J659,"NIC",""),IF(LEFT(J659,1)="X","GB-REV-"&amp;J659,"GB-CHC-"&amp;J659)))))))</f>
        <v>GB-CHC-1118947</v>
      </c>
      <c r="I659" s="4" t="str">
        <f>IF('[1]#source_data'!A662="","",IF('[1]#source_data'!G662="","",'[1]#source_data'!G662))</f>
        <v>Alexander Devine Children's Cancer Trust</v>
      </c>
      <c r="J659" s="4">
        <f>IF('[1]#source_data'!A662="","",IF(ISBLANK('[1]#source_data'!H662),"",'[1]#source_data'!H662))</f>
        <v>1118947</v>
      </c>
      <c r="K659" s="4" t="str">
        <f>IF('[1]#source_data'!A662="","",IF('[1]#source_data'!I662="","",TEXT('[1]#source_data'!I662,"00000000")))</f>
        <v/>
      </c>
      <c r="L659" s="4" t="str">
        <f>IF('[1]#source_data'!A662="","",'[1]#fixed_data'!$B$5)</f>
        <v>GB-CHC-1152596</v>
      </c>
      <c r="M659" s="4" t="str">
        <f>IF('[1]#source_data'!A662="","",'[1]#fixed_data'!$B$6)</f>
        <v>The Berkeley Foundation</v>
      </c>
      <c r="N659" s="4" t="str">
        <f>IF('[1]#source_data'!A662="","",IF('[1]#source_data'!J662="","",'[1]#source_data'!J662))</f>
        <v>Unrestricted funding</v>
      </c>
      <c r="O659" s="4" t="str">
        <f>IF('[1]#source_data'!A662="","",IF('[1]#source_data'!K662="","",'[1]#source_data'!K662))</f>
        <v>South East England</v>
      </c>
      <c r="P659" s="4" t="str">
        <f>IF('[1]#source_data'!A662="","",IF(O659="","",VLOOKUP(O659,[1]!Table2[#All],2,FALSE)))</f>
        <v>E12000008</v>
      </c>
      <c r="Q659" s="4" t="str">
        <f>IF('[1]#source_data'!A662="","",IF(O659="","",VLOOKUP(O659,[1]!Table2[#All],3,FALSE)))</f>
        <v>RGN/GOR</v>
      </c>
      <c r="R659" s="4" t="str">
        <f>IF('[1]#source_data'!A662="","",IF('[1]#source_data'!L662="","",'[1]#source_data'!L662))</f>
        <v/>
      </c>
      <c r="S659" s="4" t="str">
        <f>IF('[1]#source_data'!A662="","",IF(R659="","",VLOOKUP(R659,[1]!Table2[#All],2,FALSE)))</f>
        <v/>
      </c>
      <c r="T659" s="4" t="str">
        <f>IF('[1]#source_data'!A662="","",IF(R659="","",VLOOKUP(R659,[1]!Table2[#All],3,FALSE)))</f>
        <v/>
      </c>
      <c r="U659" s="4" t="str">
        <f>IF('[1]#source_data'!A662="","",IF('[1]#source_data'!M662="","",'[1]#source_data'!M662))</f>
        <v/>
      </c>
      <c r="V659" s="4" t="str">
        <f>IF('[1]#source_data'!A662="","",IF(U659="","",VLOOKUP(U659,[1]!Table2[#All],2,FALSE)))</f>
        <v/>
      </c>
      <c r="W659" s="4" t="str">
        <f>IF('[1]#source_data'!A662="","",IF(U659="","",VLOOKUP(U659,[1]!Table2[#All],3,FALSE)))</f>
        <v/>
      </c>
      <c r="X659" s="4" t="str">
        <f>IF('[1]#source_data'!A662="","",IF('[1]#source_data'!N662="","",'[1]#source_data'!N662))</f>
        <v/>
      </c>
      <c r="Y659" s="4" t="str">
        <f>IF('[1]#source_data'!A662="","",IF(X659="","",VLOOKUP(X659,[1]!Table2[#All],2,FALSE)))</f>
        <v/>
      </c>
      <c r="Z659" s="4" t="str">
        <f>IF('[1]#source_data'!A662="","",IF(X659="","",VLOOKUP(X659,[1]!Table2[#All],3,FALSE)))</f>
        <v/>
      </c>
      <c r="AA659" s="7">
        <f ca="1">IF('[1]#source_data'!A662="","",'[1]#fixed_data'!$B$7)</f>
        <v>46079</v>
      </c>
      <c r="AB659" s="4" t="str">
        <f>IF('[1]#source_data'!A662="","",'[1]#fixed_data'!$B$8)</f>
        <v>https://www.berkeleyfoundation.org.uk/</v>
      </c>
      <c r="AC659" s="4">
        <f>IF('[1]#source_data'!A662="","",IF('[1]#source_data'!O662="","",'[1]#source_data'!O662))</f>
        <v>0</v>
      </c>
    </row>
    <row r="660" spans="1:29" x14ac:dyDescent="0.25">
      <c r="A660" s="4" t="str">
        <f>IF('[1]#source_data'!A663="","",CONCATENATE('[1]#fixed_data'!$B$2&amp;'[1]#source_data'!A663))</f>
        <v>360G-BerkeleyFdn-FG1413</v>
      </c>
      <c r="B660" s="4" t="str">
        <f>IF('[1]#source_data'!A663="","",IF('[1]#source_data'!B663="","",'[1]#source_data'!B663))</f>
        <v>Match funding payment</v>
      </c>
      <c r="C660" s="4" t="str">
        <f>IF('[1]#source_data'!A663="","",IF('[1]#source_data'!C663="","",'[1]#source_data'!C663))</f>
        <v xml:space="preserve">Unrestricted grant provided to partner charities on a quarterly basis to match staff fundraising, volunteering time and donations through payroll giving, in line with the Berkeley Foundation's match funding policy. </v>
      </c>
      <c r="D660" s="4" t="str">
        <f>IF('[1]#source_data'!A663="","",'[1]#fixed_data'!$B$3)</f>
        <v>GBP</v>
      </c>
      <c r="E660" s="5">
        <f>IF('[1]#source_data'!A663="","",IF('[1]#source_data'!D663="","",'[1]#source_data'!D663))</f>
        <v>5793.5</v>
      </c>
      <c r="F660" s="5">
        <f>IF('[1]#source_data'!A663="","",IF('[1]#source_data'!F663="","",'[1]#source_data'!F663))</f>
        <v>5793.5</v>
      </c>
      <c r="G660" s="6">
        <f>IF('[1]#source_data'!A663="","",IF('[1]#source_data'!E663="","",'[1]#source_data'!E663))</f>
        <v>45688</v>
      </c>
      <c r="H660" s="4" t="str">
        <f>IF('[1]#source_data'!A663="","",IF(AND(J660="",K660=""),'[1]#fixed_data'!$B$4&amp;SUBSTITUTE(I660," ","-"),IF(J660="","GB-COH-"&amp;K660,IF(LEFT(J660,2)="SC","GB-SC-"&amp;J660,IF(AND(LEFT(J660,1)="1",LEN(J660)=6),"GB-NIC-"&amp;J660,IF(LEFT(J660,3)="NIC","GB-NIC-"&amp;SUBSTITUTE(J660,"NIC",""),IF(LEFT(J660,1)="X","GB-REV-"&amp;J660,"GB-CHC-"&amp;J660)))))))</f>
        <v>GB-CHC-1184132</v>
      </c>
      <c r="I660" s="4" t="str">
        <f>IF('[1]#source_data'!A663="","",IF('[1]#source_data'!G663="","",'[1]#source_data'!G663))</f>
        <v>The Honeypot Charity</v>
      </c>
      <c r="J660" s="4">
        <f>IF('[1]#source_data'!A663="","",IF(ISBLANK('[1]#source_data'!H663),"",'[1]#source_data'!H663))</f>
        <v>1184132</v>
      </c>
      <c r="K660" s="4" t="str">
        <f>IF('[1]#source_data'!A663="","",IF('[1]#source_data'!I663="","",TEXT('[1]#source_data'!I663,"00000000")))</f>
        <v/>
      </c>
      <c r="L660" s="4" t="str">
        <f>IF('[1]#source_data'!A663="","",'[1]#fixed_data'!$B$5)</f>
        <v>GB-CHC-1152596</v>
      </c>
      <c r="M660" s="4" t="str">
        <f>IF('[1]#source_data'!A663="","",'[1]#fixed_data'!$B$6)</f>
        <v>The Berkeley Foundation</v>
      </c>
      <c r="N660" s="4" t="str">
        <f>IF('[1]#source_data'!A663="","",IF('[1]#source_data'!J663="","",'[1]#source_data'!J663))</f>
        <v>Unrestricted funding</v>
      </c>
      <c r="O660" s="4" t="str">
        <f>IF('[1]#source_data'!A663="","",IF('[1]#source_data'!K663="","",'[1]#source_data'!K663))</f>
        <v>South East England</v>
      </c>
      <c r="P660" s="4" t="str">
        <f>IF('[1]#source_data'!A663="","",IF(O660="","",VLOOKUP(O660,[1]!Table2[#All],2,FALSE)))</f>
        <v>E12000008</v>
      </c>
      <c r="Q660" s="4" t="str">
        <f>IF('[1]#source_data'!A663="","",IF(O660="","",VLOOKUP(O660,[1]!Table2[#All],3,FALSE)))</f>
        <v>RGN/GOR</v>
      </c>
      <c r="R660" s="4" t="str">
        <f>IF('[1]#source_data'!A663="","",IF('[1]#source_data'!L663="","",'[1]#source_data'!L663))</f>
        <v>London</v>
      </c>
      <c r="S660" s="4" t="str">
        <f>IF('[1]#source_data'!A663="","",IF(R660="","",VLOOKUP(R660,[1]!Table2[#All],2,FALSE)))</f>
        <v>E12000007</v>
      </c>
      <c r="T660" s="4" t="str">
        <f>IF('[1]#source_data'!A663="","",IF(R660="","",VLOOKUP(R660,[1]!Table2[#All],3,FALSE)))</f>
        <v>RGN/GOR</v>
      </c>
      <c r="U660" s="4" t="str">
        <f>IF('[1]#source_data'!A663="","",IF('[1]#source_data'!M663="","",'[1]#source_data'!M663))</f>
        <v/>
      </c>
      <c r="V660" s="4" t="str">
        <f>IF('[1]#source_data'!A663="","",IF(U660="","",VLOOKUP(U660,[1]!Table2[#All],2,FALSE)))</f>
        <v/>
      </c>
      <c r="W660" s="4" t="str">
        <f>IF('[1]#source_data'!A663="","",IF(U660="","",VLOOKUP(U660,[1]!Table2[#All],3,FALSE)))</f>
        <v/>
      </c>
      <c r="X660" s="4" t="str">
        <f>IF('[1]#source_data'!A663="","",IF('[1]#source_data'!N663="","",'[1]#source_data'!N663))</f>
        <v/>
      </c>
      <c r="Y660" s="4" t="str">
        <f>IF('[1]#source_data'!A663="","",IF(X660="","",VLOOKUP(X660,[1]!Table2[#All],2,FALSE)))</f>
        <v/>
      </c>
      <c r="Z660" s="4" t="str">
        <f>IF('[1]#source_data'!A663="","",IF(X660="","",VLOOKUP(X660,[1]!Table2[#All],3,FALSE)))</f>
        <v/>
      </c>
      <c r="AA660" s="7">
        <f ca="1">IF('[1]#source_data'!A663="","",'[1]#fixed_data'!$B$7)</f>
        <v>46079</v>
      </c>
      <c r="AB660" s="4" t="str">
        <f>IF('[1]#source_data'!A663="","",'[1]#fixed_data'!$B$8)</f>
        <v>https://www.berkeleyfoundation.org.uk/</v>
      </c>
      <c r="AC660" s="4">
        <f>IF('[1]#source_data'!A663="","",IF('[1]#source_data'!O663="","",'[1]#source_data'!O663))</f>
        <v>0</v>
      </c>
    </row>
    <row r="661" spans="1:29" x14ac:dyDescent="0.25">
      <c r="A661" s="4" t="str">
        <f>IF('[1]#source_data'!A664="","",CONCATENATE('[1]#fixed_data'!$B$2&amp;'[1]#source_data'!A664))</f>
        <v>360G-BerkeleyFdn-FG1414</v>
      </c>
      <c r="B661" s="4" t="str">
        <f>IF('[1]#source_data'!A664="","",IF('[1]#source_data'!B664="","",'[1]#source_data'!B664))</f>
        <v>Match funding payment</v>
      </c>
      <c r="C661" s="4" t="str">
        <f>IF('[1]#source_data'!A664="","",IF('[1]#source_data'!C664="","",'[1]#source_data'!C664))</f>
        <v xml:space="preserve">Unrestricted grant provided to partner charities on a quarterly basis to match staff fundraising, volunteering time and donations through payroll giving, in line with the Berkeley Foundation's match funding policy. </v>
      </c>
      <c r="D661" s="4" t="str">
        <f>IF('[1]#source_data'!A664="","",'[1]#fixed_data'!$B$3)</f>
        <v>GBP</v>
      </c>
      <c r="E661" s="5">
        <f>IF('[1]#source_data'!A664="","",IF('[1]#source_data'!D664="","",'[1]#source_data'!D664))</f>
        <v>5195</v>
      </c>
      <c r="F661" s="5">
        <f>IF('[1]#source_data'!A664="","",IF('[1]#source_data'!F664="","",'[1]#source_data'!F664))</f>
        <v>5195</v>
      </c>
      <c r="G661" s="6">
        <f>IF('[1]#source_data'!A664="","",IF('[1]#source_data'!E664="","",'[1]#source_data'!E664))</f>
        <v>45688</v>
      </c>
      <c r="H661" s="4" t="str">
        <f>IF('[1]#source_data'!A664="","",IF(AND(J661="",K661=""),'[1]#fixed_data'!$B$4&amp;SUBSTITUTE(I661," ","-"),IF(J661="","GB-COH-"&amp;K661,IF(LEFT(J661,2)="SC","GB-SC-"&amp;J661,IF(AND(LEFT(J661,1)="1",LEN(J661)=6),"GB-NIC-"&amp;J661,IF(LEFT(J661,3)="NIC","GB-NIC-"&amp;SUBSTITUTE(J661,"NIC",""),IF(LEFT(J661,1)="X","GB-REV-"&amp;J661,"GB-CHC-"&amp;J661)))))))</f>
        <v>GB-CHC-1122206</v>
      </c>
      <c r="I661" s="4" t="str">
        <f>IF('[1]#source_data'!A664="","",IF('[1]#source_data'!G664="","",'[1]#source_data'!G664))</f>
        <v>Spear</v>
      </c>
      <c r="J661" s="4">
        <f>IF('[1]#source_data'!A664="","",IF(ISBLANK('[1]#source_data'!H664),"",'[1]#source_data'!H664))</f>
        <v>1122206</v>
      </c>
      <c r="K661" s="4" t="str">
        <f>IF('[1]#source_data'!A664="","",IF('[1]#source_data'!I664="","",TEXT('[1]#source_data'!I664,"00000000")))</f>
        <v/>
      </c>
      <c r="L661" s="4" t="str">
        <f>IF('[1]#source_data'!A664="","",'[1]#fixed_data'!$B$5)</f>
        <v>GB-CHC-1152596</v>
      </c>
      <c r="M661" s="4" t="str">
        <f>IF('[1]#source_data'!A664="","",'[1]#fixed_data'!$B$6)</f>
        <v>The Berkeley Foundation</v>
      </c>
      <c r="N661" s="4" t="str">
        <f>IF('[1]#source_data'!A664="","",IF('[1]#source_data'!J664="","",'[1]#source_data'!J664))</f>
        <v>Unrestricted funding</v>
      </c>
      <c r="O661" s="4" t="str">
        <f>IF('[1]#source_data'!A664="","",IF('[1]#source_data'!K664="","",'[1]#source_data'!K664))</f>
        <v>London</v>
      </c>
      <c r="P661" s="4" t="str">
        <f>IF('[1]#source_data'!A664="","",IF(O661="","",VLOOKUP(O661,[1]!Table2[#All],2,FALSE)))</f>
        <v>E12000007</v>
      </c>
      <c r="Q661" s="4" t="str">
        <f>IF('[1]#source_data'!A664="","",IF(O661="","",VLOOKUP(O661,[1]!Table2[#All],3,FALSE)))</f>
        <v>RGN/GOR</v>
      </c>
      <c r="R661" s="4" t="str">
        <f>IF('[1]#source_data'!A664="","",IF('[1]#source_data'!L664="","",'[1]#source_data'!L664))</f>
        <v/>
      </c>
      <c r="S661" s="4" t="str">
        <f>IF('[1]#source_data'!A664="","",IF(R661="","",VLOOKUP(R661,[1]!Table2[#All],2,FALSE)))</f>
        <v/>
      </c>
      <c r="T661" s="4" t="str">
        <f>IF('[1]#source_data'!A664="","",IF(R661="","",VLOOKUP(R661,[1]!Table2[#All],3,FALSE)))</f>
        <v/>
      </c>
      <c r="U661" s="4" t="str">
        <f>IF('[1]#source_data'!A664="","",IF('[1]#source_data'!M664="","",'[1]#source_data'!M664))</f>
        <v/>
      </c>
      <c r="V661" s="4" t="str">
        <f>IF('[1]#source_data'!A664="","",IF(U661="","",VLOOKUP(U661,[1]!Table2[#All],2,FALSE)))</f>
        <v/>
      </c>
      <c r="W661" s="4" t="str">
        <f>IF('[1]#source_data'!A664="","",IF(U661="","",VLOOKUP(U661,[1]!Table2[#All],3,FALSE)))</f>
        <v/>
      </c>
      <c r="X661" s="4" t="str">
        <f>IF('[1]#source_data'!A664="","",IF('[1]#source_data'!N664="","",'[1]#source_data'!N664))</f>
        <v/>
      </c>
      <c r="Y661" s="4" t="str">
        <f>IF('[1]#source_data'!A664="","",IF(X661="","",VLOOKUP(X661,[1]!Table2[#All],2,FALSE)))</f>
        <v/>
      </c>
      <c r="Z661" s="4" t="str">
        <f>IF('[1]#source_data'!A664="","",IF(X661="","",VLOOKUP(X661,[1]!Table2[#All],3,FALSE)))</f>
        <v/>
      </c>
      <c r="AA661" s="7">
        <f ca="1">IF('[1]#source_data'!A664="","",'[1]#fixed_data'!$B$7)</f>
        <v>46079</v>
      </c>
      <c r="AB661" s="4" t="str">
        <f>IF('[1]#source_data'!A664="","",'[1]#fixed_data'!$B$8)</f>
        <v>https://www.berkeleyfoundation.org.uk/</v>
      </c>
      <c r="AC661" s="4">
        <f>IF('[1]#source_data'!A664="","",IF('[1]#source_data'!O664="","",'[1]#source_data'!O664))</f>
        <v>0</v>
      </c>
    </row>
    <row r="662" spans="1:29" x14ac:dyDescent="0.25">
      <c r="A662" s="4" t="str">
        <f>IF('[1]#source_data'!A665="","",CONCATENATE('[1]#fixed_data'!$B$2&amp;'[1]#source_data'!A665))</f>
        <v>360G-BerkeleyFdn-FG1415</v>
      </c>
      <c r="B662" s="4" t="str">
        <f>IF('[1]#source_data'!A665="","",IF('[1]#source_data'!B665="","",'[1]#source_data'!B665))</f>
        <v>Match funding payment</v>
      </c>
      <c r="C662" s="4" t="str">
        <f>IF('[1]#source_data'!A665="","",IF('[1]#source_data'!C665="","",'[1]#source_data'!C665))</f>
        <v xml:space="preserve">Unrestricted grant provided to partner charities on a quarterly basis to match staff fundraising, volunteering time and donations through payroll giving, in line with the Berkeley Foundation's match funding policy. </v>
      </c>
      <c r="D662" s="4" t="str">
        <f>IF('[1]#source_data'!A665="","",'[1]#fixed_data'!$B$3)</f>
        <v>GBP</v>
      </c>
      <c r="E662" s="5">
        <f>IF('[1]#source_data'!A665="","",IF('[1]#source_data'!D665="","",'[1]#source_data'!D665))</f>
        <v>10105</v>
      </c>
      <c r="F662" s="5">
        <f>IF('[1]#source_data'!A665="","",IF('[1]#source_data'!F665="","",'[1]#source_data'!F665))</f>
        <v>10105</v>
      </c>
      <c r="G662" s="6">
        <f>IF('[1]#source_data'!A665="","",IF('[1]#source_data'!E665="","",'[1]#source_data'!E665))</f>
        <v>45688</v>
      </c>
      <c r="H662" s="4" t="str">
        <f>IF('[1]#source_data'!A665="","",IF(AND(J662="",K662=""),'[1]#fixed_data'!$B$4&amp;SUBSTITUTE(I662," ","-"),IF(J662="","GB-COH-"&amp;K662,IF(LEFT(J662,2)="SC","GB-SC-"&amp;J662,IF(AND(LEFT(J662,1)="1",LEN(J662)=6),"GB-NIC-"&amp;J662,IF(LEFT(J662,3)="NIC","GB-NIC-"&amp;SUBSTITUTE(J662,"NIC",""),IF(LEFT(J662,1)="X","GB-REV-"&amp;J662,"GB-CHC-"&amp;J662)))))))</f>
        <v>GB-CHC-222377</v>
      </c>
      <c r="I662" s="4" t="str">
        <f>IF('[1]#source_data'!A665="","",IF('[1]#source_data'!G665="","",'[1]#source_data'!G665))</f>
        <v>Mencap</v>
      </c>
      <c r="J662" s="4">
        <f>IF('[1]#source_data'!A665="","",IF(ISBLANK('[1]#source_data'!H665),"",'[1]#source_data'!H665))</f>
        <v>222377</v>
      </c>
      <c r="K662" s="4" t="str">
        <f>IF('[1]#source_data'!A665="","",IF('[1]#source_data'!I665="","",TEXT('[1]#source_data'!I665,"00000000")))</f>
        <v/>
      </c>
      <c r="L662" s="4" t="str">
        <f>IF('[1]#source_data'!A665="","",'[1]#fixed_data'!$B$5)</f>
        <v>GB-CHC-1152596</v>
      </c>
      <c r="M662" s="4" t="str">
        <f>IF('[1]#source_data'!A665="","",'[1]#fixed_data'!$B$6)</f>
        <v>The Berkeley Foundation</v>
      </c>
      <c r="N662" s="4" t="str">
        <f>IF('[1]#source_data'!A665="","",IF('[1]#source_data'!J665="","",'[1]#source_data'!J665))</f>
        <v>Unrestricted funding</v>
      </c>
      <c r="O662" s="4" t="str">
        <f>IF('[1]#source_data'!A665="","",IF('[1]#source_data'!K665="","",'[1]#source_data'!K665))</f>
        <v>Birmingham</v>
      </c>
      <c r="P662" s="4" t="str">
        <f>IF('[1]#source_data'!A665="","",IF(O662="","",VLOOKUP(O662,[1]!Table2[#All],2,FALSE)))</f>
        <v>E08000025</v>
      </c>
      <c r="Q662" s="4" t="str">
        <f>IF('[1]#source_data'!A665="","",IF(O662="","",VLOOKUP(O662,[1]!Table2[#All],3,FALSE)))</f>
        <v>MD</v>
      </c>
      <c r="R662" s="4" t="str">
        <f>IF('[1]#source_data'!A665="","",IF('[1]#source_data'!L665="","",'[1]#source_data'!L665))</f>
        <v>London</v>
      </c>
      <c r="S662" s="4" t="str">
        <f>IF('[1]#source_data'!A665="","",IF(R662="","",VLOOKUP(R662,[1]!Table2[#All],2,FALSE)))</f>
        <v>E12000007</v>
      </c>
      <c r="T662" s="4" t="str">
        <f>IF('[1]#source_data'!A665="","",IF(R662="","",VLOOKUP(R662,[1]!Table2[#All],3,FALSE)))</f>
        <v>RGN/GOR</v>
      </c>
      <c r="U662" s="4" t="str">
        <f>IF('[1]#source_data'!A665="","",IF('[1]#source_data'!M665="","",'[1]#source_data'!M665))</f>
        <v/>
      </c>
      <c r="V662" s="4" t="str">
        <f>IF('[1]#source_data'!A665="","",IF(U662="","",VLOOKUP(U662,[1]!Table2[#All],2,FALSE)))</f>
        <v/>
      </c>
      <c r="W662" s="4" t="str">
        <f>IF('[1]#source_data'!A665="","",IF(U662="","",VLOOKUP(U662,[1]!Table2[#All],3,FALSE)))</f>
        <v/>
      </c>
      <c r="X662" s="4" t="str">
        <f>IF('[1]#source_data'!A665="","",IF('[1]#source_data'!N665="","",'[1]#source_data'!N665))</f>
        <v/>
      </c>
      <c r="Y662" s="4" t="str">
        <f>IF('[1]#source_data'!A665="","",IF(X662="","",VLOOKUP(X662,[1]!Table2[#All],2,FALSE)))</f>
        <v/>
      </c>
      <c r="Z662" s="4" t="str">
        <f>IF('[1]#source_data'!A665="","",IF(X662="","",VLOOKUP(X662,[1]!Table2[#All],3,FALSE)))</f>
        <v/>
      </c>
      <c r="AA662" s="7">
        <f ca="1">IF('[1]#source_data'!A665="","",'[1]#fixed_data'!$B$7)</f>
        <v>46079</v>
      </c>
      <c r="AB662" s="4" t="str">
        <f>IF('[1]#source_data'!A665="","",'[1]#fixed_data'!$B$8)</f>
        <v>https://www.berkeleyfoundation.org.uk/</v>
      </c>
      <c r="AC662" s="4">
        <f>IF('[1]#source_data'!A665="","",IF('[1]#source_data'!O665="","",'[1]#source_data'!O665))</f>
        <v>0</v>
      </c>
    </row>
    <row r="663" spans="1:29" x14ac:dyDescent="0.25">
      <c r="A663" s="4" t="str">
        <f>IF('[1]#source_data'!A666="","",CONCATENATE('[1]#fixed_data'!$B$2&amp;'[1]#source_data'!A666))</f>
        <v>360G-BerkeleyFdn-FG1416</v>
      </c>
      <c r="B663" s="4" t="str">
        <f>IF('[1]#source_data'!A666="","",IF('[1]#source_data'!B666="","",'[1]#source_data'!B666))</f>
        <v>Match funding payment</v>
      </c>
      <c r="C663" s="4" t="str">
        <f>IF('[1]#source_data'!A666="","",IF('[1]#source_data'!C666="","",'[1]#source_data'!C666))</f>
        <v xml:space="preserve">Unrestricted grant provided to partner charities on a quarterly basis to match staff fundraising, volunteering time and donations through payroll giving, in line with the Berkeley Foundation's match funding policy. </v>
      </c>
      <c r="D663" s="4" t="str">
        <f>IF('[1]#source_data'!A666="","",'[1]#fixed_data'!$B$3)</f>
        <v>GBP</v>
      </c>
      <c r="E663" s="5">
        <f>IF('[1]#source_data'!A666="","",IF('[1]#source_data'!D666="","",'[1]#source_data'!D666))</f>
        <v>5207</v>
      </c>
      <c r="F663" s="5">
        <f>IF('[1]#source_data'!A666="","",IF('[1]#source_data'!F666="","",'[1]#source_data'!F666))</f>
        <v>5207</v>
      </c>
      <c r="G663" s="6">
        <f>IF('[1]#source_data'!A666="","",IF('[1]#source_data'!E666="","",'[1]#source_data'!E666))</f>
        <v>45688</v>
      </c>
      <c r="H663" s="4" t="str">
        <f>IF('[1]#source_data'!A666="","",IF(AND(J663="",K663=""),'[1]#fixed_data'!$B$4&amp;SUBSTITUTE(I663," ","-"),IF(J663="","GB-COH-"&amp;K663,IF(LEFT(J663,2)="SC","GB-SC-"&amp;J663,IF(AND(LEFT(J663,1)="1",LEN(J663)=6),"GB-NIC-"&amp;J663,IF(LEFT(J663,3)="NIC","GB-NIC-"&amp;SUBSTITUTE(J663,"NIC",""),IF(LEFT(J663,1)="X","GB-REV-"&amp;J663,"GB-CHC-"&amp;J663)))))))</f>
        <v>GB-CHC-1080154</v>
      </c>
      <c r="I663" s="4" t="str">
        <f>IF('[1]#source_data'!A666="","",IF('[1]#source_data'!G666="","",'[1]#source_data'!G666))</f>
        <v>St Basils</v>
      </c>
      <c r="J663" s="4">
        <f>IF('[1]#source_data'!A666="","",IF(ISBLANK('[1]#source_data'!H666),"",'[1]#source_data'!H666))</f>
        <v>1080154</v>
      </c>
      <c r="K663" s="4" t="str">
        <f>IF('[1]#source_data'!A666="","",IF('[1]#source_data'!I666="","",TEXT('[1]#source_data'!I666,"00000000")))</f>
        <v/>
      </c>
      <c r="L663" s="4" t="str">
        <f>IF('[1]#source_data'!A666="","",'[1]#fixed_data'!$B$5)</f>
        <v>GB-CHC-1152596</v>
      </c>
      <c r="M663" s="4" t="str">
        <f>IF('[1]#source_data'!A666="","",'[1]#fixed_data'!$B$6)</f>
        <v>The Berkeley Foundation</v>
      </c>
      <c r="N663" s="4" t="str">
        <f>IF('[1]#source_data'!A666="","",IF('[1]#source_data'!J666="","",'[1]#source_data'!J666))</f>
        <v>Unrestricted funding</v>
      </c>
      <c r="O663" s="4" t="str">
        <f>IF('[1]#source_data'!A666="","",IF('[1]#source_data'!K666="","",'[1]#source_data'!K666))</f>
        <v>Birmingham</v>
      </c>
      <c r="P663" s="4" t="str">
        <f>IF('[1]#source_data'!A666="","",IF(O663="","",VLOOKUP(O663,[1]!Table2[#All],2,FALSE)))</f>
        <v>E08000025</v>
      </c>
      <c r="Q663" s="4" t="str">
        <f>IF('[1]#source_data'!A666="","",IF(O663="","",VLOOKUP(O663,[1]!Table2[#All],3,FALSE)))</f>
        <v>MD</v>
      </c>
      <c r="R663" s="4" t="str">
        <f>IF('[1]#source_data'!A666="","",IF('[1]#source_data'!L666="","",'[1]#source_data'!L666))</f>
        <v/>
      </c>
      <c r="S663" s="4" t="str">
        <f>IF('[1]#source_data'!A666="","",IF(R663="","",VLOOKUP(R663,[1]!Table2[#All],2,FALSE)))</f>
        <v/>
      </c>
      <c r="T663" s="4" t="str">
        <f>IF('[1]#source_data'!A666="","",IF(R663="","",VLOOKUP(R663,[1]!Table2[#All],3,FALSE)))</f>
        <v/>
      </c>
      <c r="U663" s="4" t="str">
        <f>IF('[1]#source_data'!A666="","",IF('[1]#source_data'!M666="","",'[1]#source_data'!M666))</f>
        <v/>
      </c>
      <c r="V663" s="4" t="str">
        <f>IF('[1]#source_data'!A666="","",IF(U663="","",VLOOKUP(U663,[1]!Table2[#All],2,FALSE)))</f>
        <v/>
      </c>
      <c r="W663" s="4" t="str">
        <f>IF('[1]#source_data'!A666="","",IF(U663="","",VLOOKUP(U663,[1]!Table2[#All],3,FALSE)))</f>
        <v/>
      </c>
      <c r="X663" s="4" t="str">
        <f>IF('[1]#source_data'!A666="","",IF('[1]#source_data'!N666="","",'[1]#source_data'!N666))</f>
        <v/>
      </c>
      <c r="Y663" s="4" t="str">
        <f>IF('[1]#source_data'!A666="","",IF(X663="","",VLOOKUP(X663,[1]!Table2[#All],2,FALSE)))</f>
        <v/>
      </c>
      <c r="Z663" s="4" t="str">
        <f>IF('[1]#source_data'!A666="","",IF(X663="","",VLOOKUP(X663,[1]!Table2[#All],3,FALSE)))</f>
        <v/>
      </c>
      <c r="AA663" s="7">
        <f ca="1">IF('[1]#source_data'!A666="","",'[1]#fixed_data'!$B$7)</f>
        <v>46079</v>
      </c>
      <c r="AB663" s="4" t="str">
        <f>IF('[1]#source_data'!A666="","",'[1]#fixed_data'!$B$8)</f>
        <v>https://www.berkeleyfoundation.org.uk/</v>
      </c>
      <c r="AC663" s="4">
        <f>IF('[1]#source_data'!A666="","",IF('[1]#source_data'!O666="","",'[1]#source_data'!O666))</f>
        <v>0</v>
      </c>
    </row>
    <row r="664" spans="1:29" x14ac:dyDescent="0.25">
      <c r="A664" s="4" t="str">
        <f>IF('[1]#source_data'!A667="","",CONCATENATE('[1]#fixed_data'!$B$2&amp;'[1]#source_data'!A667))</f>
        <v>360G-BerkeleyFdn-FG1417</v>
      </c>
      <c r="B664" s="4" t="str">
        <f>IF('[1]#source_data'!A667="","",IF('[1]#source_data'!B667="","",'[1]#source_data'!B667))</f>
        <v>Match funding payment</v>
      </c>
      <c r="C664" s="4" t="str">
        <f>IF('[1]#source_data'!A667="","",IF('[1]#source_data'!C667="","",'[1]#source_data'!C667))</f>
        <v xml:space="preserve">Unrestricted grant provided to partner charities on a quarterly basis to match staff fundraising, volunteering time and donations through payroll giving, in line with the Berkeley Foundation's match funding policy. </v>
      </c>
      <c r="D664" s="4" t="str">
        <f>IF('[1]#source_data'!A667="","",'[1]#fixed_data'!$B$3)</f>
        <v>GBP</v>
      </c>
      <c r="E664" s="5">
        <f>IF('[1]#source_data'!A667="","",IF('[1]#source_data'!D667="","",'[1]#source_data'!D667))</f>
        <v>6422.66</v>
      </c>
      <c r="F664" s="5">
        <f>IF('[1]#source_data'!A667="","",IF('[1]#source_data'!F667="","",'[1]#source_data'!F667))</f>
        <v>6422.66</v>
      </c>
      <c r="G664" s="6">
        <f>IF('[1]#source_data'!A667="","",IF('[1]#source_data'!E667="","",'[1]#source_data'!E667))</f>
        <v>45688</v>
      </c>
      <c r="H664" s="4" t="str">
        <f>IF('[1]#source_data'!A667="","",IF(AND(J664="",K664=""),'[1]#fixed_data'!$B$4&amp;SUBSTITUTE(I664," ","-"),IF(J664="","GB-COH-"&amp;K664,IF(LEFT(J664,2)="SC","GB-SC-"&amp;J664,IF(AND(LEFT(J664,1)="1",LEN(J664)=6),"GB-NIC-"&amp;J664,IF(LEFT(J664,3)="NIC","GB-NIC-"&amp;SUBSTITUTE(J664,"NIC",""),IF(LEFT(J664,1)="X","GB-REV-"&amp;J664,"GB-CHC-"&amp;J664)))))))</f>
        <v>GB-CHC-281512</v>
      </c>
      <c r="I664" s="4" t="str">
        <f>IF('[1]#source_data'!A667="","",IF('[1]#source_data'!G667="","",'[1]#source_data'!G667))</f>
        <v>Vauxhall City Farm</v>
      </c>
      <c r="J664" s="4">
        <f>IF('[1]#source_data'!A667="","",IF(ISBLANK('[1]#source_data'!H667),"",'[1]#source_data'!H667))</f>
        <v>281512</v>
      </c>
      <c r="K664" s="4" t="str">
        <f>IF('[1]#source_data'!A667="","",IF('[1]#source_data'!I667="","",TEXT('[1]#source_data'!I667,"00000000")))</f>
        <v/>
      </c>
      <c r="L664" s="4" t="str">
        <f>IF('[1]#source_data'!A667="","",'[1]#fixed_data'!$B$5)</f>
        <v>GB-CHC-1152596</v>
      </c>
      <c r="M664" s="4" t="str">
        <f>IF('[1]#source_data'!A667="","",'[1]#fixed_data'!$B$6)</f>
        <v>The Berkeley Foundation</v>
      </c>
      <c r="N664" s="4" t="str">
        <f>IF('[1]#source_data'!A667="","",IF('[1]#source_data'!J667="","",'[1]#source_data'!J667))</f>
        <v>Unrestricted funding</v>
      </c>
      <c r="O664" s="4" t="str">
        <f>IF('[1]#source_data'!A667="","",IF('[1]#source_data'!K667="","",'[1]#source_data'!K667))</f>
        <v>London</v>
      </c>
      <c r="P664" s="4" t="str">
        <f>IF('[1]#source_data'!A667="","",IF(O664="","",VLOOKUP(O664,[1]!Table2[#All],2,FALSE)))</f>
        <v>E12000007</v>
      </c>
      <c r="Q664" s="4" t="str">
        <f>IF('[1]#source_data'!A667="","",IF(O664="","",VLOOKUP(O664,[1]!Table2[#All],3,FALSE)))</f>
        <v>RGN/GOR</v>
      </c>
      <c r="R664" s="4" t="str">
        <f>IF('[1]#source_data'!A667="","",IF('[1]#source_data'!L667="","",'[1]#source_data'!L667))</f>
        <v/>
      </c>
      <c r="S664" s="4" t="str">
        <f>IF('[1]#source_data'!A667="","",IF(R664="","",VLOOKUP(R664,[1]!Table2[#All],2,FALSE)))</f>
        <v/>
      </c>
      <c r="T664" s="4" t="str">
        <f>IF('[1]#source_data'!A667="","",IF(R664="","",VLOOKUP(R664,[1]!Table2[#All],3,FALSE)))</f>
        <v/>
      </c>
      <c r="U664" s="4" t="str">
        <f>IF('[1]#source_data'!A667="","",IF('[1]#source_data'!M667="","",'[1]#source_data'!M667))</f>
        <v/>
      </c>
      <c r="V664" s="4" t="str">
        <f>IF('[1]#source_data'!A667="","",IF(U664="","",VLOOKUP(U664,[1]!Table2[#All],2,FALSE)))</f>
        <v/>
      </c>
      <c r="W664" s="4" t="str">
        <f>IF('[1]#source_data'!A667="","",IF(U664="","",VLOOKUP(U664,[1]!Table2[#All],3,FALSE)))</f>
        <v/>
      </c>
      <c r="X664" s="4" t="str">
        <f>IF('[1]#source_data'!A667="","",IF('[1]#source_data'!N667="","",'[1]#source_data'!N667))</f>
        <v/>
      </c>
      <c r="Y664" s="4" t="str">
        <f>IF('[1]#source_data'!A667="","",IF(X664="","",VLOOKUP(X664,[1]!Table2[#All],2,FALSE)))</f>
        <v/>
      </c>
      <c r="Z664" s="4" t="str">
        <f>IF('[1]#source_data'!A667="","",IF(X664="","",VLOOKUP(X664,[1]!Table2[#All],3,FALSE)))</f>
        <v/>
      </c>
      <c r="AA664" s="7">
        <f ca="1">IF('[1]#source_data'!A667="","",'[1]#fixed_data'!$B$7)</f>
        <v>46079</v>
      </c>
      <c r="AB664" s="4" t="str">
        <f>IF('[1]#source_data'!A667="","",'[1]#fixed_data'!$B$8)</f>
        <v>https://www.berkeleyfoundation.org.uk/</v>
      </c>
      <c r="AC664" s="4">
        <f>IF('[1]#source_data'!A667="","",IF('[1]#source_data'!O667="","",'[1]#source_data'!O667))</f>
        <v>0</v>
      </c>
    </row>
    <row r="665" spans="1:29" x14ac:dyDescent="0.25">
      <c r="A665" s="4" t="str">
        <f>IF('[1]#source_data'!A668="","",CONCATENATE('[1]#fixed_data'!$B$2&amp;'[1]#source_data'!A668))</f>
        <v>360G-BerkeleyFdn-FG1418</v>
      </c>
      <c r="B665" s="4" t="str">
        <f>IF('[1]#source_data'!A668="","",IF('[1]#source_data'!B668="","",'[1]#source_data'!B668))</f>
        <v>Match funding payment</v>
      </c>
      <c r="C665" s="4" t="str">
        <f>IF('[1]#source_data'!A668="","",IF('[1]#source_data'!C668="","",'[1]#source_data'!C668))</f>
        <v xml:space="preserve">Unrestricted grant provided to partner charities on a quarterly basis to match staff fundraising, volunteering time and donations through payroll giving, in line with the Berkeley Foundation's match funding policy. </v>
      </c>
      <c r="D665" s="4" t="str">
        <f>IF('[1]#source_data'!A668="","",'[1]#fixed_data'!$B$3)</f>
        <v>GBP</v>
      </c>
      <c r="E665" s="5">
        <f>IF('[1]#source_data'!A668="","",IF('[1]#source_data'!D668="","",'[1]#source_data'!D668))</f>
        <v>11537.5</v>
      </c>
      <c r="F665" s="5">
        <f>IF('[1]#source_data'!A668="","",IF('[1]#source_data'!F668="","",'[1]#source_data'!F668))</f>
        <v>11537.5</v>
      </c>
      <c r="G665" s="6">
        <f>IF('[1]#source_data'!A668="","",IF('[1]#source_data'!E668="","",'[1]#source_data'!E668))</f>
        <v>45688</v>
      </c>
      <c r="H665" s="4" t="str">
        <f>IF('[1]#source_data'!A668="","",IF(AND(J665="",K665=""),'[1]#fixed_data'!$B$4&amp;SUBSTITUTE(I665," ","-"),IF(J665="","GB-COH-"&amp;K665,IF(LEFT(J665,2)="SC","GB-SC-"&amp;J665,IF(AND(LEFT(J665,1)="1",LEN(J665)=6),"GB-NIC-"&amp;J665,IF(LEFT(J665,3)="NIC","GB-NIC-"&amp;SUBSTITUTE(J665,"NIC",""),IF(LEFT(J665,1)="X","GB-REV-"&amp;J665,"GB-CHC-"&amp;J665)))))))</f>
        <v>GB-CHC-1143126</v>
      </c>
      <c r="I665" s="4" t="str">
        <f>IF('[1]#source_data'!A668="","",IF('[1]#source_data'!G668="","",'[1]#source_data'!G668))</f>
        <v>Streets of Growth</v>
      </c>
      <c r="J665" s="4">
        <f>IF('[1]#source_data'!A668="","",IF(ISBLANK('[1]#source_data'!H668),"",'[1]#source_data'!H668))</f>
        <v>1143126</v>
      </c>
      <c r="K665" s="4" t="str">
        <f>IF('[1]#source_data'!A668="","",IF('[1]#source_data'!I668="","",TEXT('[1]#source_data'!I668,"00000000")))</f>
        <v/>
      </c>
      <c r="L665" s="4" t="str">
        <f>IF('[1]#source_data'!A668="","",'[1]#fixed_data'!$B$5)</f>
        <v>GB-CHC-1152596</v>
      </c>
      <c r="M665" s="4" t="str">
        <f>IF('[1]#source_data'!A668="","",'[1]#fixed_data'!$B$6)</f>
        <v>The Berkeley Foundation</v>
      </c>
      <c r="N665" s="4" t="str">
        <f>IF('[1]#source_data'!A668="","",IF('[1]#source_data'!J668="","",'[1]#source_data'!J668))</f>
        <v>Unrestricted funding</v>
      </c>
      <c r="O665" s="4" t="str">
        <f>IF('[1]#source_data'!A668="","",IF('[1]#source_data'!K668="","",'[1]#source_data'!K668))</f>
        <v>London</v>
      </c>
      <c r="P665" s="4" t="str">
        <f>IF('[1]#source_data'!A668="","",IF(O665="","",VLOOKUP(O665,[1]!Table2[#All],2,FALSE)))</f>
        <v>E12000007</v>
      </c>
      <c r="Q665" s="4" t="str">
        <f>IF('[1]#source_data'!A668="","",IF(O665="","",VLOOKUP(O665,[1]!Table2[#All],3,FALSE)))</f>
        <v>RGN/GOR</v>
      </c>
      <c r="R665" s="4" t="str">
        <f>IF('[1]#source_data'!A668="","",IF('[1]#source_data'!L668="","",'[1]#source_data'!L668))</f>
        <v/>
      </c>
      <c r="S665" s="4" t="str">
        <f>IF('[1]#source_data'!A668="","",IF(R665="","",VLOOKUP(R665,[1]!Table2[#All],2,FALSE)))</f>
        <v/>
      </c>
      <c r="T665" s="4" t="str">
        <f>IF('[1]#source_data'!A668="","",IF(R665="","",VLOOKUP(R665,[1]!Table2[#All],3,FALSE)))</f>
        <v/>
      </c>
      <c r="U665" s="4" t="str">
        <f>IF('[1]#source_data'!A668="","",IF('[1]#source_data'!M668="","",'[1]#source_data'!M668))</f>
        <v/>
      </c>
      <c r="V665" s="4" t="str">
        <f>IF('[1]#source_data'!A668="","",IF(U665="","",VLOOKUP(U665,[1]!Table2[#All],2,FALSE)))</f>
        <v/>
      </c>
      <c r="W665" s="4" t="str">
        <f>IF('[1]#source_data'!A668="","",IF(U665="","",VLOOKUP(U665,[1]!Table2[#All],3,FALSE)))</f>
        <v/>
      </c>
      <c r="X665" s="4" t="str">
        <f>IF('[1]#source_data'!A668="","",IF('[1]#source_data'!N668="","",'[1]#source_data'!N668))</f>
        <v/>
      </c>
      <c r="Y665" s="4" t="str">
        <f>IF('[1]#source_data'!A668="","",IF(X665="","",VLOOKUP(X665,[1]!Table2[#All],2,FALSE)))</f>
        <v/>
      </c>
      <c r="Z665" s="4" t="str">
        <f>IF('[1]#source_data'!A668="","",IF(X665="","",VLOOKUP(X665,[1]!Table2[#All],3,FALSE)))</f>
        <v/>
      </c>
      <c r="AA665" s="7">
        <f ca="1">IF('[1]#source_data'!A668="","",'[1]#fixed_data'!$B$7)</f>
        <v>46079</v>
      </c>
      <c r="AB665" s="4" t="str">
        <f>IF('[1]#source_data'!A668="","",'[1]#fixed_data'!$B$8)</f>
        <v>https://www.berkeleyfoundation.org.uk/</v>
      </c>
      <c r="AC665" s="4">
        <f>IF('[1]#source_data'!A668="","",IF('[1]#source_data'!O668="","",'[1]#source_data'!O668))</f>
        <v>0</v>
      </c>
    </row>
    <row r="666" spans="1:29" x14ac:dyDescent="0.25">
      <c r="A666" s="4" t="str">
        <f>IF('[1]#source_data'!A669="","",CONCATENATE('[1]#fixed_data'!$B$2&amp;'[1]#source_data'!A669))</f>
        <v>360G-BerkeleyFdn-FG1419</v>
      </c>
      <c r="B666" s="4" t="str">
        <f>IF('[1]#source_data'!A669="","",IF('[1]#source_data'!B669="","",'[1]#source_data'!B669))</f>
        <v>Match funding payment</v>
      </c>
      <c r="C666" s="4" t="str">
        <f>IF('[1]#source_data'!A669="","",IF('[1]#source_data'!C669="","",'[1]#source_data'!C669))</f>
        <v xml:space="preserve">Unrestricted grant provided to partner charities on a quarterly basis to match staff fundraising, volunteering time and donations through payroll giving, in line with the Berkeley Foundation's match funding policy. </v>
      </c>
      <c r="D666" s="4" t="str">
        <f>IF('[1]#source_data'!A669="","",'[1]#fixed_data'!$B$3)</f>
        <v>GBP</v>
      </c>
      <c r="E666" s="5">
        <f>IF('[1]#source_data'!A669="","",IF('[1]#source_data'!D669="","",'[1]#source_data'!D669))</f>
        <v>5294</v>
      </c>
      <c r="F666" s="5">
        <f>IF('[1]#source_data'!A669="","",IF('[1]#source_data'!F669="","",'[1]#source_data'!F669))</f>
        <v>5294</v>
      </c>
      <c r="G666" s="6">
        <f>IF('[1]#source_data'!A669="","",IF('[1]#source_data'!E669="","",'[1]#source_data'!E669))</f>
        <v>45688</v>
      </c>
      <c r="H666" s="4" t="str">
        <f>IF('[1]#source_data'!A669="","",IF(AND(J666="",K666=""),'[1]#fixed_data'!$B$4&amp;SUBSTITUTE(I666," ","-"),IF(J666="","GB-COH-"&amp;K666,IF(LEFT(J666,2)="SC","GB-SC-"&amp;J666,IF(AND(LEFT(J666,1)="1",LEN(J666)=6),"GB-NIC-"&amp;J666,IF(LEFT(J666,3)="NIC","GB-NIC-"&amp;SUBSTITUTE(J666,"NIC",""),IF(LEFT(J666,1)="X","GB-REV-"&amp;J666,"GB-CHC-"&amp;J666)))))))</f>
        <v>GB-CHC-1179981</v>
      </c>
      <c r="I666" s="4" t="str">
        <f>IF('[1]#source_data'!A669="","",IF('[1]#source_data'!G669="","",'[1]#source_data'!G669))</f>
        <v>Hammersmith and Fulham Youth Zone</v>
      </c>
      <c r="J666" s="4">
        <f>IF('[1]#source_data'!A669="","",IF(ISBLANK('[1]#source_data'!H669),"",'[1]#source_data'!H669))</f>
        <v>1179981</v>
      </c>
      <c r="K666" s="4" t="str">
        <f>IF('[1]#source_data'!A669="","",IF('[1]#source_data'!I669="","",TEXT('[1]#source_data'!I669,"00000000")))</f>
        <v/>
      </c>
      <c r="L666" s="4" t="str">
        <f>IF('[1]#source_data'!A669="","",'[1]#fixed_data'!$B$5)</f>
        <v>GB-CHC-1152596</v>
      </c>
      <c r="M666" s="4" t="str">
        <f>IF('[1]#source_data'!A669="","",'[1]#fixed_data'!$B$6)</f>
        <v>The Berkeley Foundation</v>
      </c>
      <c r="N666" s="4" t="str">
        <f>IF('[1]#source_data'!A669="","",IF('[1]#source_data'!J669="","",'[1]#source_data'!J669))</f>
        <v>Unrestricted funding</v>
      </c>
      <c r="O666" s="4" t="str">
        <f>IF('[1]#source_data'!A669="","",IF('[1]#source_data'!K669="","",'[1]#source_data'!K669))</f>
        <v>London</v>
      </c>
      <c r="P666" s="4" t="str">
        <f>IF('[1]#source_data'!A669="","",IF(O666="","",VLOOKUP(O666,[1]!Table2[#All],2,FALSE)))</f>
        <v>E12000007</v>
      </c>
      <c r="Q666" s="4" t="str">
        <f>IF('[1]#source_data'!A669="","",IF(O666="","",VLOOKUP(O666,[1]!Table2[#All],3,FALSE)))</f>
        <v>RGN/GOR</v>
      </c>
      <c r="R666" s="4" t="str">
        <f>IF('[1]#source_data'!A669="","",IF('[1]#source_data'!L669="","",'[1]#source_data'!L669))</f>
        <v/>
      </c>
      <c r="S666" s="4" t="str">
        <f>IF('[1]#source_data'!A669="","",IF(R666="","",VLOOKUP(R666,[1]!Table2[#All],2,FALSE)))</f>
        <v/>
      </c>
      <c r="T666" s="4" t="str">
        <f>IF('[1]#source_data'!A669="","",IF(R666="","",VLOOKUP(R666,[1]!Table2[#All],3,FALSE)))</f>
        <v/>
      </c>
      <c r="U666" s="4" t="str">
        <f>IF('[1]#source_data'!A669="","",IF('[1]#source_data'!M669="","",'[1]#source_data'!M669))</f>
        <v/>
      </c>
      <c r="V666" s="4" t="str">
        <f>IF('[1]#source_data'!A669="","",IF(U666="","",VLOOKUP(U666,[1]!Table2[#All],2,FALSE)))</f>
        <v/>
      </c>
      <c r="W666" s="4" t="str">
        <f>IF('[1]#source_data'!A669="","",IF(U666="","",VLOOKUP(U666,[1]!Table2[#All],3,FALSE)))</f>
        <v/>
      </c>
      <c r="X666" s="4" t="str">
        <f>IF('[1]#source_data'!A669="","",IF('[1]#source_data'!N669="","",'[1]#source_data'!N669))</f>
        <v/>
      </c>
      <c r="Y666" s="4" t="str">
        <f>IF('[1]#source_data'!A669="","",IF(X666="","",VLOOKUP(X666,[1]!Table2[#All],2,FALSE)))</f>
        <v/>
      </c>
      <c r="Z666" s="4" t="str">
        <f>IF('[1]#source_data'!A669="","",IF(X666="","",VLOOKUP(X666,[1]!Table2[#All],3,FALSE)))</f>
        <v/>
      </c>
      <c r="AA666" s="7">
        <f ca="1">IF('[1]#source_data'!A669="","",'[1]#fixed_data'!$B$7)</f>
        <v>46079</v>
      </c>
      <c r="AB666" s="4" t="str">
        <f>IF('[1]#source_data'!A669="","",'[1]#fixed_data'!$B$8)</f>
        <v>https://www.berkeleyfoundation.org.uk/</v>
      </c>
      <c r="AC666" s="4">
        <f>IF('[1]#source_data'!A669="","",IF('[1]#source_data'!O669="","",'[1]#source_data'!O669))</f>
        <v>0</v>
      </c>
    </row>
    <row r="667" spans="1:29" x14ac:dyDescent="0.25">
      <c r="A667" s="4" t="str">
        <f>IF('[1]#source_data'!A670="","",CONCATENATE('[1]#fixed_data'!$B$2&amp;'[1]#source_data'!A670))</f>
        <v>360G-BerkeleyFdn-FG1420</v>
      </c>
      <c r="B667" s="4" t="str">
        <f>IF('[1]#source_data'!A670="","",IF('[1]#source_data'!B670="","",'[1]#source_data'!B670))</f>
        <v>Match funding payment</v>
      </c>
      <c r="C667" s="4" t="str">
        <f>IF('[1]#source_data'!A670="","",IF('[1]#source_data'!C670="","",'[1]#source_data'!C670))</f>
        <v xml:space="preserve">Unrestricted grant provided to partner charities on a quarterly basis to match staff fundraising, volunteering time and donations through payroll giving, in line with the Berkeley Foundation's match funding policy. </v>
      </c>
      <c r="D667" s="4" t="str">
        <f>IF('[1]#source_data'!A670="","",'[1]#fixed_data'!$B$3)</f>
        <v>GBP</v>
      </c>
      <c r="E667" s="5">
        <f>IF('[1]#source_data'!A670="","",IF('[1]#source_data'!D670="","",'[1]#source_data'!D670))</f>
        <v>494</v>
      </c>
      <c r="F667" s="5">
        <f>IF('[1]#source_data'!A670="","",IF('[1]#source_data'!F670="","",'[1]#source_data'!F670))</f>
        <v>494</v>
      </c>
      <c r="G667" s="6">
        <f>IF('[1]#source_data'!A670="","",IF('[1]#source_data'!E670="","",'[1]#source_data'!E670))</f>
        <v>45688</v>
      </c>
      <c r="H667" s="4" t="str">
        <f>IF('[1]#source_data'!A670="","",IF(AND(J667="",K667=""),'[1]#fixed_data'!$B$4&amp;SUBSTITUTE(I667," ","-"),IF(J667="","GB-COH-"&amp;K667,IF(LEFT(J667,2)="SC","GB-SC-"&amp;J667,IF(AND(LEFT(J667,1)="1",LEN(J667)=6),"GB-NIC-"&amp;J667,IF(LEFT(J667,3)="NIC","GB-NIC-"&amp;SUBSTITUTE(J667,"NIC",""),IF(LEFT(J667,1)="X","GB-REV-"&amp;J667,"GB-CHC-"&amp;J667)))))))</f>
        <v>GB-CHC-1116714</v>
      </c>
      <c r="I667" s="4" t="str">
        <f>IF('[1]#source_data'!A670="","",IF('[1]#source_data'!G670="","",'[1]#source_data'!G670))</f>
        <v>Action for Carers</v>
      </c>
      <c r="J667" s="4">
        <f>IF('[1]#source_data'!A670="","",IF(ISBLANK('[1]#source_data'!H670),"",'[1]#source_data'!H670))</f>
        <v>1116714</v>
      </c>
      <c r="K667" s="4" t="str">
        <f>IF('[1]#source_data'!A670="","",IF('[1]#source_data'!I670="","",TEXT('[1]#source_data'!I670,"00000000")))</f>
        <v/>
      </c>
      <c r="L667" s="4" t="str">
        <f>IF('[1]#source_data'!A670="","",'[1]#fixed_data'!$B$5)</f>
        <v>GB-CHC-1152596</v>
      </c>
      <c r="M667" s="4" t="str">
        <f>IF('[1]#source_data'!A670="","",'[1]#fixed_data'!$B$6)</f>
        <v>The Berkeley Foundation</v>
      </c>
      <c r="N667" s="4" t="str">
        <f>IF('[1]#source_data'!A670="","",IF('[1]#source_data'!J670="","",'[1]#source_data'!J670))</f>
        <v>Unrestricted funding</v>
      </c>
      <c r="O667" s="4" t="str">
        <f>IF('[1]#source_data'!A670="","",IF('[1]#source_data'!K670="","",'[1]#source_data'!K670))</f>
        <v>South East England</v>
      </c>
      <c r="P667" s="4" t="str">
        <f>IF('[1]#source_data'!A670="","",IF(O667="","",VLOOKUP(O667,[1]!Table2[#All],2,FALSE)))</f>
        <v>E12000008</v>
      </c>
      <c r="Q667" s="4" t="str">
        <f>IF('[1]#source_data'!A670="","",IF(O667="","",VLOOKUP(O667,[1]!Table2[#All],3,FALSE)))</f>
        <v>RGN/GOR</v>
      </c>
      <c r="R667" s="4" t="str">
        <f>IF('[1]#source_data'!A670="","",IF('[1]#source_data'!L670="","",'[1]#source_data'!L670))</f>
        <v/>
      </c>
      <c r="S667" s="4" t="str">
        <f>IF('[1]#source_data'!A670="","",IF(R667="","",VLOOKUP(R667,[1]!Table2[#All],2,FALSE)))</f>
        <v/>
      </c>
      <c r="T667" s="4" t="str">
        <f>IF('[1]#source_data'!A670="","",IF(R667="","",VLOOKUP(R667,[1]!Table2[#All],3,FALSE)))</f>
        <v/>
      </c>
      <c r="U667" s="4" t="str">
        <f>IF('[1]#source_data'!A670="","",IF('[1]#source_data'!M670="","",'[1]#source_data'!M670))</f>
        <v/>
      </c>
      <c r="V667" s="4" t="str">
        <f>IF('[1]#source_data'!A670="","",IF(U667="","",VLOOKUP(U667,[1]!Table2[#All],2,FALSE)))</f>
        <v/>
      </c>
      <c r="W667" s="4" t="str">
        <f>IF('[1]#source_data'!A670="","",IF(U667="","",VLOOKUP(U667,[1]!Table2[#All],3,FALSE)))</f>
        <v/>
      </c>
      <c r="X667" s="4" t="str">
        <f>IF('[1]#source_data'!A670="","",IF('[1]#source_data'!N670="","",'[1]#source_data'!N670))</f>
        <v/>
      </c>
      <c r="Y667" s="4" t="str">
        <f>IF('[1]#source_data'!A670="","",IF(X667="","",VLOOKUP(X667,[1]!Table2[#All],2,FALSE)))</f>
        <v/>
      </c>
      <c r="Z667" s="4" t="str">
        <f>IF('[1]#source_data'!A670="","",IF(X667="","",VLOOKUP(X667,[1]!Table2[#All],3,FALSE)))</f>
        <v/>
      </c>
      <c r="AA667" s="7">
        <f ca="1">IF('[1]#source_data'!A670="","",'[1]#fixed_data'!$B$7)</f>
        <v>46079</v>
      </c>
      <c r="AB667" s="4" t="str">
        <f>IF('[1]#source_data'!A670="","",'[1]#fixed_data'!$B$8)</f>
        <v>https://www.berkeleyfoundation.org.uk/</v>
      </c>
      <c r="AC667" s="4">
        <f>IF('[1]#source_data'!A670="","",IF('[1]#source_data'!O670="","",'[1]#source_data'!O670))</f>
        <v>0</v>
      </c>
    </row>
    <row r="668" spans="1:29" x14ac:dyDescent="0.25">
      <c r="A668" s="4" t="str">
        <f>IF('[1]#source_data'!A671="","",CONCATENATE('[1]#fixed_data'!$B$2&amp;'[1]#source_data'!A671))</f>
        <v>360G-BerkeleyFdn-FG1421</v>
      </c>
      <c r="B668" s="4" t="str">
        <f>IF('[1]#source_data'!A671="","",IF('[1]#source_data'!B671="","",'[1]#source_data'!B671))</f>
        <v>Match funding payment</v>
      </c>
      <c r="C668" s="4" t="str">
        <f>IF('[1]#source_data'!A671="","",IF('[1]#source_data'!C671="","",'[1]#source_data'!C671))</f>
        <v xml:space="preserve">Unrestricted grant provided to partner charities on a quarterly basis to match staff fundraising, volunteering time and donations through payroll giving, in line with the Berkeley Foundation's match funding policy. </v>
      </c>
      <c r="D668" s="4" t="str">
        <f>IF('[1]#source_data'!A671="","",'[1]#fixed_data'!$B$3)</f>
        <v>GBP</v>
      </c>
      <c r="E668" s="5">
        <f>IF('[1]#source_data'!A671="","",IF('[1]#source_data'!D671="","",'[1]#source_data'!D671))</f>
        <v>3407.25</v>
      </c>
      <c r="F668" s="5">
        <f>IF('[1]#source_data'!A671="","",IF('[1]#source_data'!F671="","",'[1]#source_data'!F671))</f>
        <v>3407.25</v>
      </c>
      <c r="G668" s="6">
        <f>IF('[1]#source_data'!A671="","",IF('[1]#source_data'!E671="","",'[1]#source_data'!E671))</f>
        <v>45688</v>
      </c>
      <c r="H668" s="4" t="str">
        <f>IF('[1]#source_data'!A671="","",IF(AND(J668="",K668=""),'[1]#fixed_data'!$B$4&amp;SUBSTITUTE(I668," ","-"),IF(J668="","GB-COH-"&amp;K668,IF(LEFT(J668,2)="SC","GB-SC-"&amp;J668,IF(AND(LEFT(J668,1)="1",LEN(J668)=6),"GB-NIC-"&amp;J668,IF(LEFT(J668,3)="NIC","GB-NIC-"&amp;SUBSTITUTE(J668,"NIC",""),IF(LEFT(J668,1)="X","GB-REV-"&amp;J668,"GB-CHC-"&amp;J668)))))))</f>
        <v>GB-CHC-1082947</v>
      </c>
      <c r="I668" s="4" t="str">
        <f>IF('[1]#source_data'!A671="","",IF('[1]#source_data'!G671="","",'[1]#source_data'!G671))</f>
        <v>Crisis</v>
      </c>
      <c r="J668" s="4">
        <f>IF('[1]#source_data'!A671="","",IF(ISBLANK('[1]#source_data'!H671),"",'[1]#source_data'!H671))</f>
        <v>1082947</v>
      </c>
      <c r="K668" s="4" t="str">
        <f>IF('[1]#source_data'!A671="","",IF('[1]#source_data'!I671="","",TEXT('[1]#source_data'!I671,"00000000")))</f>
        <v/>
      </c>
      <c r="L668" s="4" t="str">
        <f>IF('[1]#source_data'!A671="","",'[1]#fixed_data'!$B$5)</f>
        <v>GB-CHC-1152596</v>
      </c>
      <c r="M668" s="4" t="str">
        <f>IF('[1]#source_data'!A671="","",'[1]#fixed_data'!$B$6)</f>
        <v>The Berkeley Foundation</v>
      </c>
      <c r="N668" s="4" t="str">
        <f>IF('[1]#source_data'!A671="","",IF('[1]#source_data'!J671="","",'[1]#source_data'!J671))</f>
        <v>Unrestricted funding</v>
      </c>
      <c r="O668" s="4" t="str">
        <f>IF('[1]#source_data'!A671="","",IF('[1]#source_data'!K671="","",'[1]#source_data'!K671))</f>
        <v>London</v>
      </c>
      <c r="P668" s="4" t="str">
        <f>IF('[1]#source_data'!A671="","",IF(O668="","",VLOOKUP(O668,[1]!Table2[#All],2,FALSE)))</f>
        <v>E12000007</v>
      </c>
      <c r="Q668" s="4" t="str">
        <f>IF('[1]#source_data'!A671="","",IF(O668="","",VLOOKUP(O668,[1]!Table2[#All],3,FALSE)))</f>
        <v>RGN/GOR</v>
      </c>
      <c r="R668" s="4" t="str">
        <f>IF('[1]#source_data'!A671="","",IF('[1]#source_data'!L671="","",'[1]#source_data'!L671))</f>
        <v/>
      </c>
      <c r="S668" s="4" t="str">
        <f>IF('[1]#source_data'!A671="","",IF(R668="","",VLOOKUP(R668,[1]!Table2[#All],2,FALSE)))</f>
        <v/>
      </c>
      <c r="T668" s="4" t="str">
        <f>IF('[1]#source_data'!A671="","",IF(R668="","",VLOOKUP(R668,[1]!Table2[#All],3,FALSE)))</f>
        <v/>
      </c>
      <c r="U668" s="4" t="str">
        <f>IF('[1]#source_data'!A671="","",IF('[1]#source_data'!M671="","",'[1]#source_data'!M671))</f>
        <v/>
      </c>
      <c r="V668" s="4" t="str">
        <f>IF('[1]#source_data'!A671="","",IF(U668="","",VLOOKUP(U668,[1]!Table2[#All],2,FALSE)))</f>
        <v/>
      </c>
      <c r="W668" s="4" t="str">
        <f>IF('[1]#source_data'!A671="","",IF(U668="","",VLOOKUP(U668,[1]!Table2[#All],3,FALSE)))</f>
        <v/>
      </c>
      <c r="X668" s="4" t="str">
        <f>IF('[1]#source_data'!A671="","",IF('[1]#source_data'!N671="","",'[1]#source_data'!N671))</f>
        <v/>
      </c>
      <c r="Y668" s="4" t="str">
        <f>IF('[1]#source_data'!A671="","",IF(X668="","",VLOOKUP(X668,[1]!Table2[#All],2,FALSE)))</f>
        <v/>
      </c>
      <c r="Z668" s="4" t="str">
        <f>IF('[1]#source_data'!A671="","",IF(X668="","",VLOOKUP(X668,[1]!Table2[#All],3,FALSE)))</f>
        <v/>
      </c>
      <c r="AA668" s="7">
        <f ca="1">IF('[1]#source_data'!A671="","",'[1]#fixed_data'!$B$7)</f>
        <v>46079</v>
      </c>
      <c r="AB668" s="4" t="str">
        <f>IF('[1]#source_data'!A671="","",'[1]#fixed_data'!$B$8)</f>
        <v>https://www.berkeleyfoundation.org.uk/</v>
      </c>
      <c r="AC668" s="4">
        <f>IF('[1]#source_data'!A671="","",IF('[1]#source_data'!O671="","",'[1]#source_data'!O671))</f>
        <v>0</v>
      </c>
    </row>
    <row r="669" spans="1:29" x14ac:dyDescent="0.25">
      <c r="A669" s="4" t="str">
        <f>IF('[1]#source_data'!A672="","",CONCATENATE('[1]#fixed_data'!$B$2&amp;'[1]#source_data'!A672))</f>
        <v>360G-BerkeleyFdn-FG1422</v>
      </c>
      <c r="B669" s="4" t="str">
        <f>IF('[1]#source_data'!A672="","",IF('[1]#source_data'!B672="","",'[1]#source_data'!B672))</f>
        <v>Match funding payment</v>
      </c>
      <c r="C669" s="4" t="str">
        <f>IF('[1]#source_data'!A672="","",IF('[1]#source_data'!C672="","",'[1]#source_data'!C672))</f>
        <v xml:space="preserve">Unrestricted grant provided to partner charities on a quarterly basis to match staff fundraising, volunteering time and donations through payroll giving, in line with the Berkeley Foundation's match funding policy. </v>
      </c>
      <c r="D669" s="4" t="str">
        <f>IF('[1]#source_data'!A672="","",'[1]#fixed_data'!$B$3)</f>
        <v>GBP</v>
      </c>
      <c r="E669" s="5">
        <f>IF('[1]#source_data'!A672="","",IF('[1]#source_data'!D672="","",'[1]#source_data'!D672))</f>
        <v>693</v>
      </c>
      <c r="F669" s="5">
        <f>IF('[1]#source_data'!A672="","",IF('[1]#source_data'!F672="","",'[1]#source_data'!F672))</f>
        <v>693</v>
      </c>
      <c r="G669" s="6">
        <f>IF('[1]#source_data'!A672="","",IF('[1]#source_data'!E672="","",'[1]#source_data'!E672))</f>
        <v>45688</v>
      </c>
      <c r="H669" s="4" t="str">
        <f>IF('[1]#source_data'!A672="","",IF(AND(J669="",K669=""),'[1]#fixed_data'!$B$4&amp;SUBSTITUTE(I669," ","-"),IF(J669="","GB-COH-"&amp;K669,IF(LEFT(J669,2)="SC","GB-SC-"&amp;J669,IF(AND(LEFT(J669,1)="1",LEN(J669)=6),"GB-NIC-"&amp;J669,IF(LEFT(J669,3)="NIC","GB-NIC-"&amp;SUBSTITUTE(J669,"NIC",""),IF(LEFT(J669,1)="X","GB-REV-"&amp;J669,"GB-CHC-"&amp;J669)))))))</f>
        <v>GB-CHC-306054</v>
      </c>
      <c r="I669" s="4" t="str">
        <f>IF('[1]#source_data'!A672="","",IF('[1]#source_data'!G672="","",'[1]#source_data'!G672))</f>
        <v>The Lord's Taverners</v>
      </c>
      <c r="J669" s="4">
        <f>IF('[1]#source_data'!A672="","",IF(ISBLANK('[1]#source_data'!H672),"",'[1]#source_data'!H672))</f>
        <v>306054</v>
      </c>
      <c r="K669" s="4" t="str">
        <f>IF('[1]#source_data'!A672="","",IF('[1]#source_data'!I672="","",TEXT('[1]#source_data'!I672,"00000000")))</f>
        <v/>
      </c>
      <c r="L669" s="4" t="str">
        <f>IF('[1]#source_data'!A672="","",'[1]#fixed_data'!$B$5)</f>
        <v>GB-CHC-1152596</v>
      </c>
      <c r="M669" s="4" t="str">
        <f>IF('[1]#source_data'!A672="","",'[1]#fixed_data'!$B$6)</f>
        <v>The Berkeley Foundation</v>
      </c>
      <c r="N669" s="4" t="str">
        <f>IF('[1]#source_data'!A672="","",IF('[1]#source_data'!J672="","",'[1]#source_data'!J672))</f>
        <v>Unrestricted funding</v>
      </c>
      <c r="O669" s="4" t="str">
        <f>IF('[1]#source_data'!A672="","",IF('[1]#source_data'!K672="","",'[1]#source_data'!K672))</f>
        <v>Birmingham</v>
      </c>
      <c r="P669" s="4" t="str">
        <f>IF('[1]#source_data'!A672="","",IF(O669="","",VLOOKUP(O669,[1]!Table2[#All],2,FALSE)))</f>
        <v>E08000025</v>
      </c>
      <c r="Q669" s="4" t="str">
        <f>IF('[1]#source_data'!A672="","",IF(O669="","",VLOOKUP(O669,[1]!Table2[#All],3,FALSE)))</f>
        <v>MD</v>
      </c>
      <c r="R669" s="4" t="str">
        <f>IF('[1]#source_data'!A672="","",IF('[1]#source_data'!L672="","",'[1]#source_data'!L672))</f>
        <v>London</v>
      </c>
      <c r="S669" s="4" t="str">
        <f>IF('[1]#source_data'!A672="","",IF(R669="","",VLOOKUP(R669,[1]!Table2[#All],2,FALSE)))</f>
        <v>E12000007</v>
      </c>
      <c r="T669" s="4" t="str">
        <f>IF('[1]#source_data'!A672="","",IF(R669="","",VLOOKUP(R669,[1]!Table2[#All],3,FALSE)))</f>
        <v>RGN/GOR</v>
      </c>
      <c r="U669" s="4" t="str">
        <f>IF('[1]#source_data'!A672="","",IF('[1]#source_data'!M672="","",'[1]#source_data'!M672))</f>
        <v>South East England</v>
      </c>
      <c r="V669" s="4" t="str">
        <f>IF('[1]#source_data'!A672="","",IF(U669="","",VLOOKUP(U669,[1]!Table2[#All],2,FALSE)))</f>
        <v>E12000008</v>
      </c>
      <c r="W669" s="4" t="str">
        <f>IF('[1]#source_data'!A672="","",IF(U669="","",VLOOKUP(U669,[1]!Table2[#All],3,FALSE)))</f>
        <v>RGN/GOR</v>
      </c>
      <c r="X669" s="4" t="str">
        <f>IF('[1]#source_data'!A672="","",IF('[1]#source_data'!N672="","",'[1]#source_data'!N672))</f>
        <v/>
      </c>
      <c r="Y669" s="4" t="str">
        <f>IF('[1]#source_data'!A672="","",IF(X669="","",VLOOKUP(X669,[1]!Table2[#All],2,FALSE)))</f>
        <v/>
      </c>
      <c r="Z669" s="4" t="str">
        <f>IF('[1]#source_data'!A672="","",IF(X669="","",VLOOKUP(X669,[1]!Table2[#All],3,FALSE)))</f>
        <v/>
      </c>
      <c r="AA669" s="7">
        <f ca="1">IF('[1]#source_data'!A672="","",'[1]#fixed_data'!$B$7)</f>
        <v>46079</v>
      </c>
      <c r="AB669" s="4" t="str">
        <f>IF('[1]#source_data'!A672="","",'[1]#fixed_data'!$B$8)</f>
        <v>https://www.berkeleyfoundation.org.uk/</v>
      </c>
      <c r="AC669" s="4">
        <f>IF('[1]#source_data'!A672="","",IF('[1]#source_data'!O672="","",'[1]#source_data'!O672))</f>
        <v>0</v>
      </c>
    </row>
    <row r="670" spans="1:29" x14ac:dyDescent="0.25">
      <c r="A670" s="4" t="str">
        <f>IF('[1]#source_data'!A673="","",CONCATENATE('[1]#fixed_data'!$B$2&amp;'[1]#source_data'!A673))</f>
        <v>360G-BerkeleyFdn-FG1423</v>
      </c>
      <c r="B670" s="4" t="str">
        <f>IF('[1]#source_data'!A673="","",IF('[1]#source_data'!B673="","",'[1]#source_data'!B673))</f>
        <v>Match funding payment</v>
      </c>
      <c r="C670" s="4" t="str">
        <f>IF('[1]#source_data'!A673="","",IF('[1]#source_data'!C673="","",'[1]#source_data'!C673))</f>
        <v xml:space="preserve">Unrestricted grant provided to partner charities on a quarterly basis to match staff fundraising, volunteering time and donations through payroll giving, in line with the Berkeley Foundation's match funding policy. </v>
      </c>
      <c r="D670" s="4" t="str">
        <f>IF('[1]#source_data'!A673="","",'[1]#fixed_data'!$B$3)</f>
        <v>GBP</v>
      </c>
      <c r="E670" s="5">
        <f>IF('[1]#source_data'!A673="","",IF('[1]#source_data'!D673="","",'[1]#source_data'!D673))</f>
        <v>3639.75</v>
      </c>
      <c r="F670" s="5">
        <f>IF('[1]#source_data'!A673="","",IF('[1]#source_data'!F673="","",'[1]#source_data'!F673))</f>
        <v>3639.75</v>
      </c>
      <c r="G670" s="6">
        <f>IF('[1]#source_data'!A673="","",IF('[1]#source_data'!E673="","",'[1]#source_data'!E673))</f>
        <v>45688</v>
      </c>
      <c r="H670" s="4" t="str">
        <f>IF('[1]#source_data'!A673="","",IF(AND(J670="",K670=""),'[1]#fixed_data'!$B$4&amp;SUBSTITUTE(I670," ","-"),IF(J670="","GB-COH-"&amp;K670,IF(LEFT(J670,2)="SC","GB-SC-"&amp;J670,IF(AND(LEFT(J670,1)="1",LEN(J670)=6),"GB-NIC-"&amp;J670,IF(LEFT(J670,3)="NIC","GB-NIC-"&amp;SUBSTITUTE(J670,"NIC",""),IF(LEFT(J670,1)="X","GB-REV-"&amp;J670,"GB-CHC-"&amp;J670)))))))</f>
        <v>GB-CHC-1046047</v>
      </c>
      <c r="I670" s="4" t="str">
        <f>IF('[1]#source_data'!A673="","",IF('[1]#source_data'!G673="","",'[1]#source_data'!G673))</f>
        <v>The Change Foundation</v>
      </c>
      <c r="J670" s="4">
        <f>IF('[1]#source_data'!A673="","",IF(ISBLANK('[1]#source_data'!H673),"",'[1]#source_data'!H673))</f>
        <v>1046047</v>
      </c>
      <c r="K670" s="4" t="str">
        <f>IF('[1]#source_data'!A673="","",IF('[1]#source_data'!I673="","",TEXT('[1]#source_data'!I673,"00000000")))</f>
        <v/>
      </c>
      <c r="L670" s="4" t="str">
        <f>IF('[1]#source_data'!A673="","",'[1]#fixed_data'!$B$5)</f>
        <v>GB-CHC-1152596</v>
      </c>
      <c r="M670" s="4" t="str">
        <f>IF('[1]#source_data'!A673="","",'[1]#fixed_data'!$B$6)</f>
        <v>The Berkeley Foundation</v>
      </c>
      <c r="N670" s="4" t="str">
        <f>IF('[1]#source_data'!A673="","",IF('[1]#source_data'!J673="","",'[1]#source_data'!J673))</f>
        <v>Unrestricted funding</v>
      </c>
      <c r="O670" s="4" t="str">
        <f>IF('[1]#source_data'!A673="","",IF('[1]#source_data'!K673="","",'[1]#source_data'!K673))</f>
        <v>Birmingham</v>
      </c>
      <c r="P670" s="4" t="str">
        <f>IF('[1]#source_data'!A673="","",IF(O670="","",VLOOKUP(O670,[1]!Table2[#All],2,FALSE)))</f>
        <v>E08000025</v>
      </c>
      <c r="Q670" s="4" t="str">
        <f>IF('[1]#source_data'!A673="","",IF(O670="","",VLOOKUP(O670,[1]!Table2[#All],3,FALSE)))</f>
        <v>MD</v>
      </c>
      <c r="R670" s="4" t="str">
        <f>IF('[1]#source_data'!A673="","",IF('[1]#source_data'!L673="","",'[1]#source_data'!L673))</f>
        <v>London</v>
      </c>
      <c r="S670" s="4" t="str">
        <f>IF('[1]#source_data'!A673="","",IF(R670="","",VLOOKUP(R670,[1]!Table2[#All],2,FALSE)))</f>
        <v>E12000007</v>
      </c>
      <c r="T670" s="4" t="str">
        <f>IF('[1]#source_data'!A673="","",IF(R670="","",VLOOKUP(R670,[1]!Table2[#All],3,FALSE)))</f>
        <v>RGN/GOR</v>
      </c>
      <c r="U670" s="4" t="str">
        <f>IF('[1]#source_data'!A673="","",IF('[1]#source_data'!M673="","",'[1]#source_data'!M673))</f>
        <v/>
      </c>
      <c r="V670" s="4" t="str">
        <f>IF('[1]#source_data'!A673="","",IF(U670="","",VLOOKUP(U670,[1]!Table2[#All],2,FALSE)))</f>
        <v/>
      </c>
      <c r="W670" s="4" t="str">
        <f>IF('[1]#source_data'!A673="","",IF(U670="","",VLOOKUP(U670,[1]!Table2[#All],3,FALSE)))</f>
        <v/>
      </c>
      <c r="X670" s="4" t="str">
        <f>IF('[1]#source_data'!A673="","",IF('[1]#source_data'!N673="","",'[1]#source_data'!N673))</f>
        <v/>
      </c>
      <c r="Y670" s="4" t="str">
        <f>IF('[1]#source_data'!A673="","",IF(X670="","",VLOOKUP(X670,[1]!Table2[#All],2,FALSE)))</f>
        <v/>
      </c>
      <c r="Z670" s="4" t="str">
        <f>IF('[1]#source_data'!A673="","",IF(X670="","",VLOOKUP(X670,[1]!Table2[#All],3,FALSE)))</f>
        <v/>
      </c>
      <c r="AA670" s="7">
        <f ca="1">IF('[1]#source_data'!A673="","",'[1]#fixed_data'!$B$7)</f>
        <v>46079</v>
      </c>
      <c r="AB670" s="4" t="str">
        <f>IF('[1]#source_data'!A673="","",'[1]#fixed_data'!$B$8)</f>
        <v>https://www.berkeleyfoundation.org.uk/</v>
      </c>
      <c r="AC670" s="4">
        <f>IF('[1]#source_data'!A673="","",IF('[1]#source_data'!O673="","",'[1]#source_data'!O673))</f>
        <v>0</v>
      </c>
    </row>
    <row r="671" spans="1:29" x14ac:dyDescent="0.25">
      <c r="A671" s="4" t="str">
        <f>IF('[1]#source_data'!A674="","",CONCATENATE('[1]#fixed_data'!$B$2&amp;'[1]#source_data'!A674))</f>
        <v>360G-BerkeleyFdn-FG1424</v>
      </c>
      <c r="B671" s="4" t="str">
        <f>IF('[1]#source_data'!A674="","",IF('[1]#source_data'!B674="","",'[1]#source_data'!B674))</f>
        <v>Match funding payment</v>
      </c>
      <c r="C671" s="4" t="str">
        <f>IF('[1]#source_data'!A674="","",IF('[1]#source_data'!C674="","",'[1]#source_data'!C674))</f>
        <v xml:space="preserve">Unrestricted grant provided to partner charities on a quarterly basis to match staff fundraising, volunteering time and donations through payroll giving, in line with the Berkeley Foundation's match funding policy. </v>
      </c>
      <c r="D671" s="4" t="str">
        <f>IF('[1]#source_data'!A674="","",'[1]#fixed_data'!$B$3)</f>
        <v>GBP</v>
      </c>
      <c r="E671" s="5">
        <f>IF('[1]#source_data'!A674="","",IF('[1]#source_data'!D674="","",'[1]#source_data'!D674))</f>
        <v>1638.75</v>
      </c>
      <c r="F671" s="5">
        <f>IF('[1]#source_data'!A674="","",IF('[1]#source_data'!F674="","",'[1]#source_data'!F674))</f>
        <v>1638.75</v>
      </c>
      <c r="G671" s="6">
        <f>IF('[1]#source_data'!A674="","",IF('[1]#source_data'!E674="","",'[1]#source_data'!E674))</f>
        <v>45688</v>
      </c>
      <c r="H671" s="4" t="str">
        <f>IF('[1]#source_data'!A674="","",IF(AND(J671="",K671=""),'[1]#fixed_data'!$B$4&amp;SUBSTITUTE(I671," ","-"),IF(J671="","GB-COH-"&amp;K671,IF(LEFT(J671,2)="SC","GB-SC-"&amp;J671,IF(AND(LEFT(J671,1)="1",LEN(J671)=6),"GB-NIC-"&amp;J671,IF(LEFT(J671,3)="NIC","GB-NIC-"&amp;SUBSTITUTE(J671,"NIC",""),IF(LEFT(J671,1)="X","GB-REV-"&amp;J671,"GB-CHC-"&amp;J671)))))))</f>
        <v>GB-CHC-1124833</v>
      </c>
      <c r="I671" s="4" t="str">
        <f>IF('[1]#source_data'!A674="","",IF('[1]#source_data'!G674="","",'[1]#source_data'!G674))</f>
        <v>Mayor's Fund for London</v>
      </c>
      <c r="J671" s="4">
        <f>IF('[1]#source_data'!A674="","",IF(ISBLANK('[1]#source_data'!H674),"",'[1]#source_data'!H674))</f>
        <v>1124833</v>
      </c>
      <c r="K671" s="4" t="str">
        <f>IF('[1]#source_data'!A674="","",IF('[1]#source_data'!I674="","",TEXT('[1]#source_data'!I674,"00000000")))</f>
        <v/>
      </c>
      <c r="L671" s="4" t="str">
        <f>IF('[1]#source_data'!A674="","",'[1]#fixed_data'!$B$5)</f>
        <v>GB-CHC-1152596</v>
      </c>
      <c r="M671" s="4" t="str">
        <f>IF('[1]#source_data'!A674="","",'[1]#fixed_data'!$B$6)</f>
        <v>The Berkeley Foundation</v>
      </c>
      <c r="N671" s="4" t="str">
        <f>IF('[1]#source_data'!A674="","",IF('[1]#source_data'!J674="","",'[1]#source_data'!J674))</f>
        <v>Unrestricted funding</v>
      </c>
      <c r="O671" s="4" t="str">
        <f>IF('[1]#source_data'!A674="","",IF('[1]#source_data'!K674="","",'[1]#source_data'!K674))</f>
        <v>London</v>
      </c>
      <c r="P671" s="4" t="str">
        <f>IF('[1]#source_data'!A674="","",IF(O671="","",VLOOKUP(O671,[1]!Table2[#All],2,FALSE)))</f>
        <v>E12000007</v>
      </c>
      <c r="Q671" s="4" t="str">
        <f>IF('[1]#source_data'!A674="","",IF(O671="","",VLOOKUP(O671,[1]!Table2[#All],3,FALSE)))</f>
        <v>RGN/GOR</v>
      </c>
      <c r="R671" s="4" t="str">
        <f>IF('[1]#source_data'!A674="","",IF('[1]#source_data'!L674="","",'[1]#source_data'!L674))</f>
        <v/>
      </c>
      <c r="S671" s="4" t="str">
        <f>IF('[1]#source_data'!A674="","",IF(R671="","",VLOOKUP(R671,[1]!Table2[#All],2,FALSE)))</f>
        <v/>
      </c>
      <c r="T671" s="4" t="str">
        <f>IF('[1]#source_data'!A674="","",IF(R671="","",VLOOKUP(R671,[1]!Table2[#All],3,FALSE)))</f>
        <v/>
      </c>
      <c r="U671" s="4" t="str">
        <f>IF('[1]#source_data'!A674="","",IF('[1]#source_data'!M674="","",'[1]#source_data'!M674))</f>
        <v/>
      </c>
      <c r="V671" s="4" t="str">
        <f>IF('[1]#source_data'!A674="","",IF(U671="","",VLOOKUP(U671,[1]!Table2[#All],2,FALSE)))</f>
        <v/>
      </c>
      <c r="W671" s="4" t="str">
        <f>IF('[1]#source_data'!A674="","",IF(U671="","",VLOOKUP(U671,[1]!Table2[#All],3,FALSE)))</f>
        <v/>
      </c>
      <c r="X671" s="4" t="str">
        <f>IF('[1]#source_data'!A674="","",IF('[1]#source_data'!N674="","",'[1]#source_data'!N674))</f>
        <v/>
      </c>
      <c r="Y671" s="4" t="str">
        <f>IF('[1]#source_data'!A674="","",IF(X671="","",VLOOKUP(X671,[1]!Table2[#All],2,FALSE)))</f>
        <v/>
      </c>
      <c r="Z671" s="4" t="str">
        <f>IF('[1]#source_data'!A674="","",IF(X671="","",VLOOKUP(X671,[1]!Table2[#All],3,FALSE)))</f>
        <v/>
      </c>
      <c r="AA671" s="7">
        <f ca="1">IF('[1]#source_data'!A674="","",'[1]#fixed_data'!$B$7)</f>
        <v>46079</v>
      </c>
      <c r="AB671" s="4" t="str">
        <f>IF('[1]#source_data'!A674="","",'[1]#fixed_data'!$B$8)</f>
        <v>https://www.berkeleyfoundation.org.uk/</v>
      </c>
      <c r="AC671" s="4">
        <f>IF('[1]#source_data'!A674="","",IF('[1]#source_data'!O674="","",'[1]#source_data'!O674))</f>
        <v>0</v>
      </c>
    </row>
    <row r="672" spans="1:29" x14ac:dyDescent="0.25">
      <c r="A672" s="4" t="str">
        <f>IF('[1]#source_data'!A675="","",CONCATENATE('[1]#fixed_data'!$B$2&amp;'[1]#source_data'!A675))</f>
        <v>360G-BerkeleyFdn-FG1425</v>
      </c>
      <c r="B672" s="4" t="str">
        <f>IF('[1]#source_data'!A675="","",IF('[1]#source_data'!B675="","",'[1]#source_data'!B675))</f>
        <v>Match funding payment</v>
      </c>
      <c r="C672" s="4" t="str">
        <f>IF('[1]#source_data'!A675="","",IF('[1]#source_data'!C675="","",'[1]#source_data'!C675))</f>
        <v xml:space="preserve">Unrestricted grant provided to partner charities on a quarterly basis to match staff fundraising, volunteering time and donations through payroll giving, in line with the Berkeley Foundation's match funding policy. </v>
      </c>
      <c r="D672" s="4" t="str">
        <f>IF('[1]#source_data'!A675="","",'[1]#fixed_data'!$B$3)</f>
        <v>GBP</v>
      </c>
      <c r="E672" s="5">
        <f>IF('[1]#source_data'!A675="","",IF('[1]#source_data'!D675="","",'[1]#source_data'!D675))</f>
        <v>1522.25</v>
      </c>
      <c r="F672" s="5">
        <f>IF('[1]#source_data'!A675="","",IF('[1]#source_data'!F675="","",'[1]#source_data'!F675))</f>
        <v>1522.25</v>
      </c>
      <c r="G672" s="6">
        <f>IF('[1]#source_data'!A675="","",IF('[1]#source_data'!E675="","",'[1]#source_data'!E675))</f>
        <v>45688</v>
      </c>
      <c r="H672" s="4" t="str">
        <f>IF('[1]#source_data'!A675="","",IF(AND(J672="",K672=""),'[1]#fixed_data'!$B$4&amp;SUBSTITUTE(I672," ","-"),IF(J672="","GB-COH-"&amp;K672,IF(LEFT(J672,2)="SC","GB-SC-"&amp;J672,IF(AND(LEFT(J672,1)="1",LEN(J672)=6),"GB-NIC-"&amp;J672,IF(LEFT(J672,3)="NIC","GB-NIC-"&amp;SUBSTITUTE(J672,"NIC",""),IF(LEFT(J672,1)="X","GB-REV-"&amp;J672,"GB-CHC-"&amp;J672)))))))</f>
        <v>GB-CHC-1123791</v>
      </c>
      <c r="I672" s="4" t="str">
        <f>IF('[1]#source_data'!A675="","",IF('[1]#source_data'!G675="","",'[1]#source_data'!G675))</f>
        <v>MyBnk</v>
      </c>
      <c r="J672" s="4">
        <f>IF('[1]#source_data'!A675="","",IF(ISBLANK('[1]#source_data'!H675),"",'[1]#source_data'!H675))</f>
        <v>1123791</v>
      </c>
      <c r="K672" s="4" t="str">
        <f>IF('[1]#source_data'!A675="","",IF('[1]#source_data'!I675="","",TEXT('[1]#source_data'!I675,"00000000")))</f>
        <v/>
      </c>
      <c r="L672" s="4" t="str">
        <f>IF('[1]#source_data'!A675="","",'[1]#fixed_data'!$B$5)</f>
        <v>GB-CHC-1152596</v>
      </c>
      <c r="M672" s="4" t="str">
        <f>IF('[1]#source_data'!A675="","",'[1]#fixed_data'!$B$6)</f>
        <v>The Berkeley Foundation</v>
      </c>
      <c r="N672" s="4" t="str">
        <f>IF('[1]#source_data'!A675="","",IF('[1]#source_data'!J675="","",'[1]#source_data'!J675))</f>
        <v>Unrestricted funding</v>
      </c>
      <c r="O672" s="4" t="str">
        <f>IF('[1]#source_data'!A675="","",IF('[1]#source_data'!K675="","",'[1]#source_data'!K675))</f>
        <v>Birmingham</v>
      </c>
      <c r="P672" s="4" t="str">
        <f>IF('[1]#source_data'!A675="","",IF(O672="","",VLOOKUP(O672,[1]!Table2[#All],2,FALSE)))</f>
        <v>E08000025</v>
      </c>
      <c r="Q672" s="4" t="str">
        <f>IF('[1]#source_data'!A675="","",IF(O672="","",VLOOKUP(O672,[1]!Table2[#All],3,FALSE)))</f>
        <v>MD</v>
      </c>
      <c r="R672" s="4" t="str">
        <f>IF('[1]#source_data'!A675="","",IF('[1]#source_data'!L675="","",'[1]#source_data'!L675))</f>
        <v>London</v>
      </c>
      <c r="S672" s="4" t="str">
        <f>IF('[1]#source_data'!A675="","",IF(R672="","",VLOOKUP(R672,[1]!Table2[#All],2,FALSE)))</f>
        <v>E12000007</v>
      </c>
      <c r="T672" s="4" t="str">
        <f>IF('[1]#source_data'!A675="","",IF(R672="","",VLOOKUP(R672,[1]!Table2[#All],3,FALSE)))</f>
        <v>RGN/GOR</v>
      </c>
      <c r="U672" s="4" t="str">
        <f>IF('[1]#source_data'!A675="","",IF('[1]#source_data'!M675="","",'[1]#source_data'!M675))</f>
        <v/>
      </c>
      <c r="V672" s="4" t="str">
        <f>IF('[1]#source_data'!A675="","",IF(U672="","",VLOOKUP(U672,[1]!Table2[#All],2,FALSE)))</f>
        <v/>
      </c>
      <c r="W672" s="4" t="str">
        <f>IF('[1]#source_data'!A675="","",IF(U672="","",VLOOKUP(U672,[1]!Table2[#All],3,FALSE)))</f>
        <v/>
      </c>
      <c r="X672" s="4" t="str">
        <f>IF('[1]#source_data'!A675="","",IF('[1]#source_data'!N675="","",'[1]#source_data'!N675))</f>
        <v/>
      </c>
      <c r="Y672" s="4" t="str">
        <f>IF('[1]#source_data'!A675="","",IF(X672="","",VLOOKUP(X672,[1]!Table2[#All],2,FALSE)))</f>
        <v/>
      </c>
      <c r="Z672" s="4" t="str">
        <f>IF('[1]#source_data'!A675="","",IF(X672="","",VLOOKUP(X672,[1]!Table2[#All],3,FALSE)))</f>
        <v/>
      </c>
      <c r="AA672" s="7">
        <f ca="1">IF('[1]#source_data'!A675="","",'[1]#fixed_data'!$B$7)</f>
        <v>46079</v>
      </c>
      <c r="AB672" s="4" t="str">
        <f>IF('[1]#source_data'!A675="","",'[1]#fixed_data'!$B$8)</f>
        <v>https://www.berkeleyfoundation.org.uk/</v>
      </c>
      <c r="AC672" s="4">
        <f>IF('[1]#source_data'!A675="","",IF('[1]#source_data'!O675="","",'[1]#source_data'!O675))</f>
        <v>0</v>
      </c>
    </row>
    <row r="673" spans="1:29" x14ac:dyDescent="0.25">
      <c r="A673" s="4" t="str">
        <f>IF('[1]#source_data'!A676="","",CONCATENATE('[1]#fixed_data'!$B$2&amp;'[1]#source_data'!A676))</f>
        <v>360G-BerkeleyFdn-FG1426</v>
      </c>
      <c r="B673" s="4" t="str">
        <f>IF('[1]#source_data'!A676="","",IF('[1]#source_data'!B676="","",'[1]#source_data'!B676))</f>
        <v>Match funding payment</v>
      </c>
      <c r="C673" s="4" t="str">
        <f>IF('[1]#source_data'!A676="","",IF('[1]#source_data'!C676="","",'[1]#source_data'!C676))</f>
        <v xml:space="preserve">Unrestricted grant provided to partner charities on a quarterly basis to match staff fundraising, volunteering time and donations through payroll giving, in line with the Berkeley Foundation's match funding policy. </v>
      </c>
      <c r="D673" s="4" t="str">
        <f>IF('[1]#source_data'!A676="","",'[1]#fixed_data'!$B$3)</f>
        <v>GBP</v>
      </c>
      <c r="E673" s="5">
        <f>IF('[1]#source_data'!A676="","",IF('[1]#source_data'!D676="","",'[1]#source_data'!D676))</f>
        <v>7.5</v>
      </c>
      <c r="F673" s="5">
        <f>IF('[1]#source_data'!A676="","",IF('[1]#source_data'!F676="","",'[1]#source_data'!F676))</f>
        <v>7.5</v>
      </c>
      <c r="G673" s="6">
        <f>IF('[1]#source_data'!A676="","",IF('[1]#source_data'!E676="","",'[1]#source_data'!E676))</f>
        <v>45688</v>
      </c>
      <c r="H673" s="4" t="str">
        <f>IF('[1]#source_data'!A676="","",IF(AND(J673="",K673=""),'[1]#fixed_data'!$B$4&amp;SUBSTITUTE(I673," ","-"),IF(J673="","GB-COH-"&amp;K673,IF(LEFT(J673,2)="SC","GB-SC-"&amp;J673,IF(AND(LEFT(J673,1)="1",LEN(J673)=6),"GB-NIC-"&amp;J673,IF(LEFT(J673,3)="NIC","GB-NIC-"&amp;SUBSTITUTE(J673,"NIC",""),IF(LEFT(J673,1)="X","GB-REV-"&amp;J673,"GB-CHC-"&amp;J673)))))))</f>
        <v>GB-CHC-276943</v>
      </c>
      <c r="I673" s="4" t="str">
        <f>IF('[1]#source_data'!A676="","",IF('[1]#source_data'!G676="","",'[1]#source_data'!G676))</f>
        <v>New Horizon Youth Centre</v>
      </c>
      <c r="J673" s="4">
        <f>IF('[1]#source_data'!A676="","",IF(ISBLANK('[1]#source_data'!H676),"",'[1]#source_data'!H676))</f>
        <v>276943</v>
      </c>
      <c r="K673" s="4" t="str">
        <f>IF('[1]#source_data'!A676="","",IF('[1]#source_data'!I676="","",TEXT('[1]#source_data'!I676,"00000000")))</f>
        <v/>
      </c>
      <c r="L673" s="4" t="str">
        <f>IF('[1]#source_data'!A676="","",'[1]#fixed_data'!$B$5)</f>
        <v>GB-CHC-1152596</v>
      </c>
      <c r="M673" s="4" t="str">
        <f>IF('[1]#source_data'!A676="","",'[1]#fixed_data'!$B$6)</f>
        <v>The Berkeley Foundation</v>
      </c>
      <c r="N673" s="4" t="str">
        <f>IF('[1]#source_data'!A676="","",IF('[1]#source_data'!J676="","",'[1]#source_data'!J676))</f>
        <v>Unrestricted funding</v>
      </c>
      <c r="O673" s="4" t="str">
        <f>IF('[1]#source_data'!A676="","",IF('[1]#source_data'!K676="","",'[1]#source_data'!K676))</f>
        <v>London</v>
      </c>
      <c r="P673" s="4" t="str">
        <f>IF('[1]#source_data'!A676="","",IF(O673="","",VLOOKUP(O673,[1]!Table2[#All],2,FALSE)))</f>
        <v>E12000007</v>
      </c>
      <c r="Q673" s="4" t="str">
        <f>IF('[1]#source_data'!A676="","",IF(O673="","",VLOOKUP(O673,[1]!Table2[#All],3,FALSE)))</f>
        <v>RGN/GOR</v>
      </c>
      <c r="R673" s="4" t="str">
        <f>IF('[1]#source_data'!A676="","",IF('[1]#source_data'!L676="","",'[1]#source_data'!L676))</f>
        <v/>
      </c>
      <c r="S673" s="4" t="str">
        <f>IF('[1]#source_data'!A676="","",IF(R673="","",VLOOKUP(R673,[1]!Table2[#All],2,FALSE)))</f>
        <v/>
      </c>
      <c r="T673" s="4" t="str">
        <f>IF('[1]#source_data'!A676="","",IF(R673="","",VLOOKUP(R673,[1]!Table2[#All],3,FALSE)))</f>
        <v/>
      </c>
      <c r="U673" s="4" t="str">
        <f>IF('[1]#source_data'!A676="","",IF('[1]#source_data'!M676="","",'[1]#source_data'!M676))</f>
        <v/>
      </c>
      <c r="V673" s="4" t="str">
        <f>IF('[1]#source_data'!A676="","",IF(U673="","",VLOOKUP(U673,[1]!Table2[#All],2,FALSE)))</f>
        <v/>
      </c>
      <c r="W673" s="4" t="str">
        <f>IF('[1]#source_data'!A676="","",IF(U673="","",VLOOKUP(U673,[1]!Table2[#All],3,FALSE)))</f>
        <v/>
      </c>
      <c r="X673" s="4" t="str">
        <f>IF('[1]#source_data'!A676="","",IF('[1]#source_data'!N676="","",'[1]#source_data'!N676))</f>
        <v/>
      </c>
      <c r="Y673" s="4" t="str">
        <f>IF('[1]#source_data'!A676="","",IF(X673="","",VLOOKUP(X673,[1]!Table2[#All],2,FALSE)))</f>
        <v/>
      </c>
      <c r="Z673" s="4" t="str">
        <f>IF('[1]#source_data'!A676="","",IF(X673="","",VLOOKUP(X673,[1]!Table2[#All],3,FALSE)))</f>
        <v/>
      </c>
      <c r="AA673" s="7">
        <f ca="1">IF('[1]#source_data'!A676="","",'[1]#fixed_data'!$B$7)</f>
        <v>46079</v>
      </c>
      <c r="AB673" s="4" t="str">
        <f>IF('[1]#source_data'!A676="","",'[1]#fixed_data'!$B$8)</f>
        <v>https://www.berkeleyfoundation.org.uk/</v>
      </c>
      <c r="AC673" s="4">
        <f>IF('[1]#source_data'!A676="","",IF('[1]#source_data'!O676="","",'[1]#source_data'!O676))</f>
        <v>0</v>
      </c>
    </row>
    <row r="674" spans="1:29" x14ac:dyDescent="0.25">
      <c r="A674" s="4" t="str">
        <f>IF('[1]#source_data'!A677="","",CONCATENATE('[1]#fixed_data'!$B$2&amp;'[1]#source_data'!A677))</f>
        <v>360G-BerkeleyFdn-FG1427</v>
      </c>
      <c r="B674" s="4" t="str">
        <f>IF('[1]#source_data'!A677="","",IF('[1]#source_data'!B677="","",'[1]#source_data'!B677))</f>
        <v>Match funding payment</v>
      </c>
      <c r="C674" s="4" t="str">
        <f>IF('[1]#source_data'!A677="","",IF('[1]#source_data'!C677="","",'[1]#source_data'!C677))</f>
        <v xml:space="preserve">Unrestricted grant provided to partner charities on a quarterly basis to match staff fundraising, volunteering time and donations through payroll giving, in line with the Berkeley Foundation's match funding policy. </v>
      </c>
      <c r="D674" s="4" t="str">
        <f>IF('[1]#source_data'!A677="","",'[1]#fixed_data'!$B$3)</f>
        <v>GBP</v>
      </c>
      <c r="E674" s="5">
        <f>IF('[1]#source_data'!A677="","",IF('[1]#source_data'!D677="","",'[1]#source_data'!D677))</f>
        <v>468.75</v>
      </c>
      <c r="F674" s="5">
        <f>IF('[1]#source_data'!A677="","",IF('[1]#source_data'!F677="","",'[1]#source_data'!F677))</f>
        <v>468.75</v>
      </c>
      <c r="G674" s="6">
        <f>IF('[1]#source_data'!A677="","",IF('[1]#source_data'!E677="","",'[1]#source_data'!E677))</f>
        <v>45688</v>
      </c>
      <c r="H674" s="4" t="str">
        <f>IF('[1]#source_data'!A677="","",IF(AND(J674="",K674=""),'[1]#fixed_data'!$B$4&amp;SUBSTITUTE(I674," ","-"),IF(J674="","GB-COH-"&amp;K674,IF(LEFT(J674,2)="SC","GB-SC-"&amp;J674,IF(AND(LEFT(J674,1)="1",LEN(J674)=6),"GB-NIC-"&amp;J674,IF(LEFT(J674,3)="NIC","GB-NIC-"&amp;SUBSTITUTE(J674,"NIC",""),IF(LEFT(J674,1)="X","GB-REV-"&amp;J674,"GB-CHC-"&amp;J674)))))))</f>
        <v>GB-CHC-4465125</v>
      </c>
      <c r="I674" s="4" t="str">
        <f>IF('[1]#source_data'!A677="","",IF('[1]#source_data'!G677="","",'[1]#source_data'!G677))</f>
        <v>Imperial College London</v>
      </c>
      <c r="J674" s="4">
        <f>IF('[1]#source_data'!A677="","",IF(ISBLANK('[1]#source_data'!H677),"",'[1]#source_data'!H677))</f>
        <v>4465125</v>
      </c>
      <c r="K674" s="4" t="str">
        <f>IF('[1]#source_data'!A677="","",IF('[1]#source_data'!I677="","",TEXT('[1]#source_data'!I677,"00000000")))</f>
        <v/>
      </c>
      <c r="L674" s="4" t="str">
        <f>IF('[1]#source_data'!A677="","",'[1]#fixed_data'!$B$5)</f>
        <v>GB-CHC-1152596</v>
      </c>
      <c r="M674" s="4" t="str">
        <f>IF('[1]#source_data'!A677="","",'[1]#fixed_data'!$B$6)</f>
        <v>The Berkeley Foundation</v>
      </c>
      <c r="N674" s="4" t="str">
        <f>IF('[1]#source_data'!A677="","",IF('[1]#source_data'!J677="","",'[1]#source_data'!J677))</f>
        <v>Unrestricted funding</v>
      </c>
      <c r="O674" s="4" t="str">
        <f>IF('[1]#source_data'!A677="","",IF('[1]#source_data'!K677="","",'[1]#source_data'!K677))</f>
        <v>London</v>
      </c>
      <c r="P674" s="4" t="str">
        <f>IF('[1]#source_data'!A677="","",IF(O674="","",VLOOKUP(O674,[1]!Table2[#All],2,FALSE)))</f>
        <v>E12000007</v>
      </c>
      <c r="Q674" s="4" t="str">
        <f>IF('[1]#source_data'!A677="","",IF(O674="","",VLOOKUP(O674,[1]!Table2[#All],3,FALSE)))</f>
        <v>RGN/GOR</v>
      </c>
      <c r="R674" s="4" t="str">
        <f>IF('[1]#source_data'!A677="","",IF('[1]#source_data'!L677="","",'[1]#source_data'!L677))</f>
        <v/>
      </c>
      <c r="S674" s="4" t="str">
        <f>IF('[1]#source_data'!A677="","",IF(R674="","",VLOOKUP(R674,[1]!Table2[#All],2,FALSE)))</f>
        <v/>
      </c>
      <c r="T674" s="4" t="str">
        <f>IF('[1]#source_data'!A677="","",IF(R674="","",VLOOKUP(R674,[1]!Table2[#All],3,FALSE)))</f>
        <v/>
      </c>
      <c r="U674" s="4" t="str">
        <f>IF('[1]#source_data'!A677="","",IF('[1]#source_data'!M677="","",'[1]#source_data'!M677))</f>
        <v/>
      </c>
      <c r="V674" s="4" t="str">
        <f>IF('[1]#source_data'!A677="","",IF(U674="","",VLOOKUP(U674,[1]!Table2[#All],2,FALSE)))</f>
        <v/>
      </c>
      <c r="W674" s="4" t="str">
        <f>IF('[1]#source_data'!A677="","",IF(U674="","",VLOOKUP(U674,[1]!Table2[#All],3,FALSE)))</f>
        <v/>
      </c>
      <c r="X674" s="4" t="str">
        <f>IF('[1]#source_data'!A677="","",IF('[1]#source_data'!N677="","",'[1]#source_data'!N677))</f>
        <v/>
      </c>
      <c r="Y674" s="4" t="str">
        <f>IF('[1]#source_data'!A677="","",IF(X674="","",VLOOKUP(X674,[1]!Table2[#All],2,FALSE)))</f>
        <v/>
      </c>
      <c r="Z674" s="4" t="str">
        <f>IF('[1]#source_data'!A677="","",IF(X674="","",VLOOKUP(X674,[1]!Table2[#All],3,FALSE)))</f>
        <v/>
      </c>
      <c r="AA674" s="7">
        <f ca="1">IF('[1]#source_data'!A677="","",'[1]#fixed_data'!$B$7)</f>
        <v>46079</v>
      </c>
      <c r="AB674" s="4" t="str">
        <f>IF('[1]#source_data'!A677="","",'[1]#fixed_data'!$B$8)</f>
        <v>https://www.berkeleyfoundation.org.uk/</v>
      </c>
      <c r="AC674" s="4">
        <f>IF('[1]#source_data'!A677="","",IF('[1]#source_data'!O677="","",'[1]#source_data'!O677))</f>
        <v>0</v>
      </c>
    </row>
    <row r="675" spans="1:29" x14ac:dyDescent="0.25">
      <c r="A675" s="4" t="str">
        <f>IF('[1]#source_data'!A678="","",CONCATENATE('[1]#fixed_data'!$B$2&amp;'[1]#source_data'!A678))</f>
        <v>360G-BerkeleyFdn-FG1428</v>
      </c>
      <c r="B675" s="4" t="str">
        <f>IF('[1]#source_data'!A678="","",IF('[1]#source_data'!B678="","",'[1]#source_data'!B678))</f>
        <v>Match funding payment</v>
      </c>
      <c r="C675" s="4" t="str">
        <f>IF('[1]#source_data'!A678="","",IF('[1]#source_data'!C678="","",'[1]#source_data'!C678))</f>
        <v xml:space="preserve">Unrestricted grant provided to partner charities on a quarterly basis to match staff fundraising, volunteering time and donations through payroll giving, in line with the Berkeley Foundation's match funding policy. </v>
      </c>
      <c r="D675" s="4" t="str">
        <f>IF('[1]#source_data'!A678="","",'[1]#fixed_data'!$B$3)</f>
        <v>GBP</v>
      </c>
      <c r="E675" s="5">
        <f>IF('[1]#source_data'!A678="","",IF('[1]#source_data'!D678="","",'[1]#source_data'!D678))</f>
        <v>1441</v>
      </c>
      <c r="F675" s="5">
        <f>IF('[1]#source_data'!A678="","",IF('[1]#source_data'!F678="","",'[1]#source_data'!F678))</f>
        <v>1441</v>
      </c>
      <c r="G675" s="6">
        <f>IF('[1]#source_data'!A678="","",IF('[1]#source_data'!E678="","",'[1]#source_data'!E678))</f>
        <v>45688</v>
      </c>
      <c r="H675" s="4" t="str">
        <f>IF('[1]#source_data'!A678="","",IF(AND(J675="",K675=""),'[1]#fixed_data'!$B$4&amp;SUBSTITUTE(I675," ","-"),IF(J675="","GB-COH-"&amp;K675,IF(LEFT(J675,2)="SC","GB-SC-"&amp;J675,IF(AND(LEFT(J675,1)="1",LEN(J675)=6),"GB-NIC-"&amp;J675,IF(LEFT(J675,3)="NIC","GB-NIC-"&amp;SUBSTITUTE(J675,"NIC",""),IF(LEFT(J675,1)="X","GB-REV-"&amp;J675,"GB-CHC-"&amp;J675)))))))</f>
        <v>GB-CHC-1059029</v>
      </c>
      <c r="I675" s="4" t="str">
        <f>IF('[1]#source_data'!A678="","",IF('[1]#source_data'!G678="","",'[1]#source_data'!G678))</f>
        <v>Richard House Trust</v>
      </c>
      <c r="J675" s="4">
        <f>IF('[1]#source_data'!A678="","",IF(ISBLANK('[1]#source_data'!H678),"",'[1]#source_data'!H678))</f>
        <v>1059029</v>
      </c>
      <c r="K675" s="4" t="str">
        <f>IF('[1]#source_data'!A678="","",IF('[1]#source_data'!I678="","",TEXT('[1]#source_data'!I678,"00000000")))</f>
        <v/>
      </c>
      <c r="L675" s="4" t="str">
        <f>IF('[1]#source_data'!A678="","",'[1]#fixed_data'!$B$5)</f>
        <v>GB-CHC-1152596</v>
      </c>
      <c r="M675" s="4" t="str">
        <f>IF('[1]#source_data'!A678="","",'[1]#fixed_data'!$B$6)</f>
        <v>The Berkeley Foundation</v>
      </c>
      <c r="N675" s="4" t="str">
        <f>IF('[1]#source_data'!A678="","",IF('[1]#source_data'!J678="","",'[1]#source_data'!J678))</f>
        <v>Unrestricted funding</v>
      </c>
      <c r="O675" s="4" t="str">
        <f>IF('[1]#source_data'!A678="","",IF('[1]#source_data'!K678="","",'[1]#source_data'!K678))</f>
        <v>London</v>
      </c>
      <c r="P675" s="4" t="str">
        <f>IF('[1]#source_data'!A678="","",IF(O675="","",VLOOKUP(O675,[1]!Table2[#All],2,FALSE)))</f>
        <v>E12000007</v>
      </c>
      <c r="Q675" s="4" t="str">
        <f>IF('[1]#source_data'!A678="","",IF(O675="","",VLOOKUP(O675,[1]!Table2[#All],3,FALSE)))</f>
        <v>RGN/GOR</v>
      </c>
      <c r="R675" s="4" t="str">
        <f>IF('[1]#source_data'!A678="","",IF('[1]#source_data'!L678="","",'[1]#source_data'!L678))</f>
        <v/>
      </c>
      <c r="S675" s="4" t="str">
        <f>IF('[1]#source_data'!A678="","",IF(R675="","",VLOOKUP(R675,[1]!Table2[#All],2,FALSE)))</f>
        <v/>
      </c>
      <c r="T675" s="4" t="str">
        <f>IF('[1]#source_data'!A678="","",IF(R675="","",VLOOKUP(R675,[1]!Table2[#All],3,FALSE)))</f>
        <v/>
      </c>
      <c r="U675" s="4" t="str">
        <f>IF('[1]#source_data'!A678="","",IF('[1]#source_data'!M678="","",'[1]#source_data'!M678))</f>
        <v/>
      </c>
      <c r="V675" s="4" t="str">
        <f>IF('[1]#source_data'!A678="","",IF(U675="","",VLOOKUP(U675,[1]!Table2[#All],2,FALSE)))</f>
        <v/>
      </c>
      <c r="W675" s="4" t="str">
        <f>IF('[1]#source_data'!A678="","",IF(U675="","",VLOOKUP(U675,[1]!Table2[#All],3,FALSE)))</f>
        <v/>
      </c>
      <c r="X675" s="4" t="str">
        <f>IF('[1]#source_data'!A678="","",IF('[1]#source_data'!N678="","",'[1]#source_data'!N678))</f>
        <v/>
      </c>
      <c r="Y675" s="4" t="str">
        <f>IF('[1]#source_data'!A678="","",IF(X675="","",VLOOKUP(X675,[1]!Table2[#All],2,FALSE)))</f>
        <v/>
      </c>
      <c r="Z675" s="4" t="str">
        <f>IF('[1]#source_data'!A678="","",IF(X675="","",VLOOKUP(X675,[1]!Table2[#All],3,FALSE)))</f>
        <v/>
      </c>
      <c r="AA675" s="7">
        <f ca="1">IF('[1]#source_data'!A678="","",'[1]#fixed_data'!$B$7)</f>
        <v>46079</v>
      </c>
      <c r="AB675" s="4" t="str">
        <f>IF('[1]#source_data'!A678="","",'[1]#fixed_data'!$B$8)</f>
        <v>https://www.berkeleyfoundation.org.uk/</v>
      </c>
      <c r="AC675" s="4">
        <f>IF('[1]#source_data'!A678="","",IF('[1]#source_data'!O678="","",'[1]#source_data'!O678))</f>
        <v>0</v>
      </c>
    </row>
    <row r="676" spans="1:29" x14ac:dyDescent="0.25">
      <c r="A676" s="4" t="str">
        <f>IF('[1]#source_data'!A679="","",CONCATENATE('[1]#fixed_data'!$B$2&amp;'[1]#source_data'!A679))</f>
        <v>360G-BerkeleyFdn-GR10291</v>
      </c>
      <c r="B676" s="4" t="str">
        <f>IF('[1]#source_data'!A679="","",IF('[1]#source_data'!B679="","",'[1]#source_data'!B679))</f>
        <v>Strategic Partnership</v>
      </c>
      <c r="C676" s="4" t="str">
        <f>IF('[1]#source_data'!A679="","",IF('[1]#source_data'!C679="","",'[1]#source_data'!C679))</f>
        <v>Multi-year strategic partnership renewal supports the Kitchen Social programme, providing food and activities for young people during the school holidays and building the resilience of community hubs.</v>
      </c>
      <c r="D676" s="4" t="str">
        <f>IF('[1]#source_data'!A679="","",'[1]#fixed_data'!$B$3)</f>
        <v>GBP</v>
      </c>
      <c r="E676" s="5">
        <f>IF('[1]#source_data'!A679="","",IF('[1]#source_data'!D679="","",'[1]#source_data'!D679))</f>
        <v>307500</v>
      </c>
      <c r="F676" s="5">
        <f>IF('[1]#source_data'!A679="","",IF('[1]#source_data'!F679="","",'[1]#source_data'!F679))</f>
        <v>100000</v>
      </c>
      <c r="G676" s="6">
        <f>IF('[1]#source_data'!A679="","",IF('[1]#source_data'!E679="","",'[1]#source_data'!E679))</f>
        <v>45680</v>
      </c>
      <c r="H676" s="4" t="str">
        <f>IF('[1]#source_data'!A679="","",IF(AND(J676="",K676=""),'[1]#fixed_data'!$B$4&amp;SUBSTITUTE(I676," ","-"),IF(J676="","GB-COH-"&amp;K676,IF(LEFT(J676,2)="SC","GB-SC-"&amp;J676,IF(AND(LEFT(J676,1)="1",LEN(J676)=6),"GB-NIC-"&amp;J676,IF(LEFT(J676,3)="NIC","GB-NIC-"&amp;SUBSTITUTE(J676,"NIC",""),IF(LEFT(J676,1)="X","GB-REV-"&amp;J676,"GB-CHC-"&amp;J676)))))))</f>
        <v>GB-CHC-1124833</v>
      </c>
      <c r="I676" s="4" t="str">
        <f>IF('[1]#source_data'!A679="","",IF('[1]#source_data'!G679="","",'[1]#source_data'!G679))</f>
        <v>Mayor's Fund for London</v>
      </c>
      <c r="J676" s="4">
        <f>IF('[1]#source_data'!A679="","",IF(ISBLANK('[1]#source_data'!H679),"",'[1]#source_data'!H679))</f>
        <v>1124833</v>
      </c>
      <c r="K676" s="4" t="str">
        <f>IF('[1]#source_data'!A679="","",IF('[1]#source_data'!I679="","",TEXT('[1]#source_data'!I679,"00000000")))</f>
        <v/>
      </c>
      <c r="L676" s="4" t="str">
        <f>IF('[1]#source_data'!A679="","",'[1]#fixed_data'!$B$5)</f>
        <v>GB-CHC-1152596</v>
      </c>
      <c r="M676" s="4" t="str">
        <f>IF('[1]#source_data'!A679="","",'[1]#fixed_data'!$B$6)</f>
        <v>The Berkeley Foundation</v>
      </c>
      <c r="N676" s="4" t="str">
        <f>IF('[1]#source_data'!A679="","",IF('[1]#source_data'!J679="","",'[1]#source_data'!J679))</f>
        <v>Health and Wellbeing</v>
      </c>
      <c r="O676" s="4" t="str">
        <f>IF('[1]#source_data'!A679="","",IF('[1]#source_data'!K679="","",'[1]#source_data'!K679))</f>
        <v>London</v>
      </c>
      <c r="P676" s="4" t="str">
        <f>IF('[1]#source_data'!A679="","",IF(O676="","",VLOOKUP(O676,[1]!Table2[#All],2,FALSE)))</f>
        <v>E12000007</v>
      </c>
      <c r="Q676" s="4" t="str">
        <f>IF('[1]#source_data'!A679="","",IF(O676="","",VLOOKUP(O676,[1]!Table2[#All],3,FALSE)))</f>
        <v>RGN/GOR</v>
      </c>
      <c r="R676" s="4" t="str">
        <f>IF('[1]#source_data'!A679="","",IF('[1]#source_data'!L679="","",'[1]#source_data'!L679))</f>
        <v/>
      </c>
      <c r="S676" s="4" t="str">
        <f>IF('[1]#source_data'!A679="","",IF(R676="","",VLOOKUP(R676,[1]!Table2[#All],2,FALSE)))</f>
        <v/>
      </c>
      <c r="T676" s="4" t="str">
        <f>IF('[1]#source_data'!A679="","",IF(R676="","",VLOOKUP(R676,[1]!Table2[#All],3,FALSE)))</f>
        <v/>
      </c>
      <c r="U676" s="4" t="str">
        <f>IF('[1]#source_data'!A679="","",IF('[1]#source_data'!M679="","",'[1]#source_data'!M679))</f>
        <v/>
      </c>
      <c r="V676" s="4" t="str">
        <f>IF('[1]#source_data'!A679="","",IF(U676="","",VLOOKUP(U676,[1]!Table2[#All],2,FALSE)))</f>
        <v/>
      </c>
      <c r="W676" s="4" t="str">
        <f>IF('[1]#source_data'!A679="","",IF(U676="","",VLOOKUP(U676,[1]!Table2[#All],3,FALSE)))</f>
        <v/>
      </c>
      <c r="X676" s="4" t="str">
        <f>IF('[1]#source_data'!A679="","",IF('[1]#source_data'!N679="","",'[1]#source_data'!N679))</f>
        <v/>
      </c>
      <c r="Y676" s="4" t="str">
        <f>IF('[1]#source_data'!A679="","",IF(X676="","",VLOOKUP(X676,[1]!Table2[#All],2,FALSE)))</f>
        <v/>
      </c>
      <c r="Z676" s="4" t="str">
        <f>IF('[1]#source_data'!A679="","",IF(X676="","",VLOOKUP(X676,[1]!Table2[#All],3,FALSE)))</f>
        <v/>
      </c>
      <c r="AA676" s="7">
        <f ca="1">IF('[1]#source_data'!A679="","",'[1]#fixed_data'!$B$7)</f>
        <v>46079</v>
      </c>
      <c r="AB676" s="4" t="str">
        <f>IF('[1]#source_data'!A679="","",'[1]#fixed_data'!$B$8)</f>
        <v>https://www.berkeleyfoundation.org.uk/</v>
      </c>
      <c r="AC676" s="4">
        <f>IF('[1]#source_data'!A679="","",IF('[1]#source_data'!O679="","",'[1]#source_data'!O679))</f>
        <v>36</v>
      </c>
    </row>
    <row r="677" spans="1:29" x14ac:dyDescent="0.25">
      <c r="A677" s="4" t="str">
        <f>IF('[1]#source_data'!A680="","",CONCATENATE('[1]#fixed_data'!$B$2&amp;'[1]#source_data'!A680))</f>
        <v>360G-BerkeleyFdn-GR10077</v>
      </c>
      <c r="B677" s="4" t="str">
        <f>IF('[1]#source_data'!A680="","",IF('[1]#source_data'!B680="","",'[1]#source_data'!B680))</f>
        <v>Development Fund</v>
      </c>
      <c r="C677" s="4" t="str">
        <f>IF('[1]#source_data'!A680="","",IF('[1]#source_data'!C680="","",'[1]#source_data'!C680))</f>
        <v>A grant uplift towards the final year of the Youth Voice programme</v>
      </c>
      <c r="D677" s="4" t="str">
        <f>IF('[1]#source_data'!A680="","",'[1]#fixed_data'!$B$3)</f>
        <v>GBP</v>
      </c>
      <c r="E677" s="5">
        <f>IF('[1]#source_data'!A680="","",IF('[1]#source_data'!D680="","",'[1]#source_data'!D680))</f>
        <v>10000</v>
      </c>
      <c r="F677" s="5">
        <f>IF('[1]#source_data'!A680="","",IF('[1]#source_data'!F680="","",'[1]#source_data'!F680))</f>
        <v>10000</v>
      </c>
      <c r="G677" s="6">
        <f>IF('[1]#source_data'!A680="","",IF('[1]#source_data'!E680="","",'[1]#source_data'!E680))</f>
        <v>45715</v>
      </c>
      <c r="H677" s="4" t="str">
        <f>IF('[1]#source_data'!A680="","",IF(AND(J677="",K677=""),'[1]#fixed_data'!$B$4&amp;SUBSTITUTE(I677," ","-"),IF(J677="","GB-COH-"&amp;K677,IF(LEFT(J677,2)="SC","GB-SC-"&amp;J677,IF(AND(LEFT(J677,1)="1",LEN(J677)=6),"GB-NIC-"&amp;J677,IF(LEFT(J677,3)="NIC","GB-NIC-"&amp;SUBSTITUTE(J677,"NIC",""),IF(LEFT(J677,1)="X","GB-REV-"&amp;J677,"GB-CHC-"&amp;J677)))))))</f>
        <v>GB-CHC-1080154</v>
      </c>
      <c r="I677" s="4" t="str">
        <f>IF('[1]#source_data'!A680="","",IF('[1]#source_data'!G680="","",'[1]#source_data'!G680))</f>
        <v>St Basils</v>
      </c>
      <c r="J677" s="4">
        <f>IF('[1]#source_data'!A680="","",IF(ISBLANK('[1]#source_data'!H680),"",'[1]#source_data'!H680))</f>
        <v>1080154</v>
      </c>
      <c r="K677" s="4" t="str">
        <f>IF('[1]#source_data'!A680="","",IF('[1]#source_data'!I680="","",TEXT('[1]#source_data'!I680,"00000000")))</f>
        <v/>
      </c>
      <c r="L677" s="4" t="str">
        <f>IF('[1]#source_data'!A680="","",'[1]#fixed_data'!$B$5)</f>
        <v>GB-CHC-1152596</v>
      </c>
      <c r="M677" s="4" t="str">
        <f>IF('[1]#source_data'!A680="","",'[1]#fixed_data'!$B$6)</f>
        <v>The Berkeley Foundation</v>
      </c>
      <c r="N677" s="4" t="str">
        <f>IF('[1]#source_data'!A680="","",IF('[1]#source_data'!J680="","",'[1]#source_data'!J680))</f>
        <v>Youth leadership</v>
      </c>
      <c r="O677" s="4" t="str">
        <f>IF('[1]#source_data'!A680="","",IF('[1]#source_data'!K680="","",'[1]#source_data'!K680))</f>
        <v>Birmingham</v>
      </c>
      <c r="P677" s="4" t="str">
        <f>IF('[1]#source_data'!A680="","",IF(O677="","",VLOOKUP(O677,[1]!Table2[#All],2,FALSE)))</f>
        <v>E08000025</v>
      </c>
      <c r="Q677" s="4" t="str">
        <f>IF('[1]#source_data'!A680="","",IF(O677="","",VLOOKUP(O677,[1]!Table2[#All],3,FALSE)))</f>
        <v>MD</v>
      </c>
      <c r="R677" s="4" t="str">
        <f>IF('[1]#source_data'!A680="","",IF('[1]#source_data'!L680="","",'[1]#source_data'!L680))</f>
        <v/>
      </c>
      <c r="S677" s="4" t="str">
        <f>IF('[1]#source_data'!A680="","",IF(R677="","",VLOOKUP(R677,[1]!Table2[#All],2,FALSE)))</f>
        <v/>
      </c>
      <c r="T677" s="4" t="str">
        <f>IF('[1]#source_data'!A680="","",IF(R677="","",VLOOKUP(R677,[1]!Table2[#All],3,FALSE)))</f>
        <v/>
      </c>
      <c r="U677" s="4" t="str">
        <f>IF('[1]#source_data'!A680="","",IF('[1]#source_data'!M680="","",'[1]#source_data'!M680))</f>
        <v/>
      </c>
      <c r="V677" s="4" t="str">
        <f>IF('[1]#source_data'!A680="","",IF(U677="","",VLOOKUP(U677,[1]!Table2[#All],2,FALSE)))</f>
        <v/>
      </c>
      <c r="W677" s="4" t="str">
        <f>IF('[1]#source_data'!A680="","",IF(U677="","",VLOOKUP(U677,[1]!Table2[#All],3,FALSE)))</f>
        <v/>
      </c>
      <c r="X677" s="4" t="str">
        <f>IF('[1]#source_data'!A680="","",IF('[1]#source_data'!N680="","",'[1]#source_data'!N680))</f>
        <v/>
      </c>
      <c r="Y677" s="4" t="str">
        <f>IF('[1]#source_data'!A680="","",IF(X677="","",VLOOKUP(X677,[1]!Table2[#All],2,FALSE)))</f>
        <v/>
      </c>
      <c r="Z677" s="4" t="str">
        <f>IF('[1]#source_data'!A680="","",IF(X677="","",VLOOKUP(X677,[1]!Table2[#All],3,FALSE)))</f>
        <v/>
      </c>
      <c r="AA677" s="7">
        <f ca="1">IF('[1]#source_data'!A680="","",'[1]#fixed_data'!$B$7)</f>
        <v>46079</v>
      </c>
      <c r="AB677" s="4" t="str">
        <f>IF('[1]#source_data'!A680="","",'[1]#fixed_data'!$B$8)</f>
        <v>https://www.berkeleyfoundation.org.uk/</v>
      </c>
      <c r="AC677" s="4">
        <f>IF('[1]#source_data'!A680="","",IF('[1]#source_data'!O680="","",'[1]#source_data'!O680))</f>
        <v>0</v>
      </c>
    </row>
    <row r="678" spans="1:29" x14ac:dyDescent="0.25">
      <c r="A678" s="4" t="str">
        <f>IF('[1]#source_data'!A681="","",CONCATENATE('[1]#fixed_data'!$B$2&amp;'[1]#source_data'!A681))</f>
        <v>360G-BerkeleyFdn-FG1429</v>
      </c>
      <c r="B678" s="4" t="str">
        <f>IF('[1]#source_data'!A681="","",IF('[1]#source_data'!B681="","",'[1]#source_data'!B681))</f>
        <v>Match funding payment</v>
      </c>
      <c r="C678" s="4" t="str">
        <f>IF('[1]#source_data'!A681="","",IF('[1]#source_data'!C681="","",'[1]#source_data'!C681))</f>
        <v xml:space="preserve">Unrestricted grant provided to partner charities on a quarterly basis to match staff fundraising, volunteering time and donations through payroll giving, in line with the Berkeley Foundation's match funding policy. </v>
      </c>
      <c r="D678" s="4" t="str">
        <f>IF('[1]#source_data'!A681="","",'[1]#fixed_data'!$B$3)</f>
        <v>GBP</v>
      </c>
      <c r="E678" s="5">
        <f>IF('[1]#source_data'!A681="","",IF('[1]#source_data'!D681="","",'[1]#source_data'!D681))</f>
        <v>6038.75</v>
      </c>
      <c r="F678" s="5">
        <f>IF('[1]#source_data'!A681="","",IF('[1]#source_data'!F681="","",'[1]#source_data'!F681))</f>
        <v>6038.75</v>
      </c>
      <c r="G678" s="6">
        <f>IF('[1]#source_data'!A681="","",IF('[1]#source_data'!E681="","",'[1]#source_data'!E681))</f>
        <v>45747</v>
      </c>
      <c r="H678" s="4" t="str">
        <f>IF('[1]#source_data'!A681="","",IF(AND(J678="",K678=""),'[1]#fixed_data'!$B$4&amp;SUBSTITUTE(I678," ","-"),IF(J678="","GB-COH-"&amp;K678,IF(LEFT(J678,2)="SC","GB-SC-"&amp;J678,IF(AND(LEFT(J678,1)="1",LEN(J678)=6),"GB-NIC-"&amp;J678,IF(LEFT(J678,3)="NIC","GB-NIC-"&amp;SUBSTITUTE(J678,"NIC",""),IF(LEFT(J678,1)="X","GB-REV-"&amp;J678,"GB-CHC-"&amp;J678)))))))</f>
        <v>GB-CHC-801355</v>
      </c>
      <c r="I678" s="4" t="str">
        <f>IF('[1]#source_data'!A681="","",IF('[1]#source_data'!G681="","",'[1]#source_data'!G681))</f>
        <v>St Giles Trust</v>
      </c>
      <c r="J678" s="4">
        <f>IF('[1]#source_data'!A681="","",IF(ISBLANK('[1]#source_data'!H681),"",'[1]#source_data'!H681))</f>
        <v>801355</v>
      </c>
      <c r="K678" s="4" t="str">
        <f>IF('[1]#source_data'!A681="","",IF('[1]#source_data'!I681="","",TEXT('[1]#source_data'!I681,"00000000")))</f>
        <v/>
      </c>
      <c r="L678" s="4" t="str">
        <f>IF('[1]#source_data'!A681="","",'[1]#fixed_data'!$B$5)</f>
        <v>GB-CHC-1152596</v>
      </c>
      <c r="M678" s="4" t="str">
        <f>IF('[1]#source_data'!A681="","",'[1]#fixed_data'!$B$6)</f>
        <v>The Berkeley Foundation</v>
      </c>
      <c r="N678" s="4" t="str">
        <f>IF('[1]#source_data'!A681="","",IF('[1]#source_data'!J681="","",'[1]#source_data'!J681))</f>
        <v>Unrestricted funding</v>
      </c>
      <c r="O678" s="4" t="str">
        <f>IF('[1]#source_data'!A681="","",IF('[1]#source_data'!K681="","",'[1]#source_data'!K681))</f>
        <v>London</v>
      </c>
      <c r="P678" s="4" t="str">
        <f>IF('[1]#source_data'!A681="","",IF(O678="","",VLOOKUP(O678,[1]!Table2[#All],2,FALSE)))</f>
        <v>E12000007</v>
      </c>
      <c r="Q678" s="4" t="str">
        <f>IF('[1]#source_data'!A681="","",IF(O678="","",VLOOKUP(O678,[1]!Table2[#All],3,FALSE)))</f>
        <v>RGN/GOR</v>
      </c>
      <c r="R678" s="4" t="str">
        <f>IF('[1]#source_data'!A681="","",IF('[1]#source_data'!L681="","",'[1]#source_data'!L681))</f>
        <v/>
      </c>
      <c r="S678" s="4" t="str">
        <f>IF('[1]#source_data'!A681="","",IF(R678="","",VLOOKUP(R678,[1]!Table2[#All],2,FALSE)))</f>
        <v/>
      </c>
      <c r="T678" s="4" t="str">
        <f>IF('[1]#source_data'!A681="","",IF(R678="","",VLOOKUP(R678,[1]!Table2[#All],3,FALSE)))</f>
        <v/>
      </c>
      <c r="U678" s="4" t="str">
        <f>IF('[1]#source_data'!A681="","",IF('[1]#source_data'!M681="","",'[1]#source_data'!M681))</f>
        <v/>
      </c>
      <c r="V678" s="4" t="str">
        <f>IF('[1]#source_data'!A681="","",IF(U678="","",VLOOKUP(U678,[1]!Table2[#All],2,FALSE)))</f>
        <v/>
      </c>
      <c r="W678" s="4" t="str">
        <f>IF('[1]#source_data'!A681="","",IF(U678="","",VLOOKUP(U678,[1]!Table2[#All],3,FALSE)))</f>
        <v/>
      </c>
      <c r="X678" s="4" t="str">
        <f>IF('[1]#source_data'!A681="","",IF('[1]#source_data'!N681="","",'[1]#source_data'!N681))</f>
        <v/>
      </c>
      <c r="Y678" s="4" t="str">
        <f>IF('[1]#source_data'!A681="","",IF(X678="","",VLOOKUP(X678,[1]!Table2[#All],2,FALSE)))</f>
        <v/>
      </c>
      <c r="Z678" s="4" t="str">
        <f>IF('[1]#source_data'!A681="","",IF(X678="","",VLOOKUP(X678,[1]!Table2[#All],3,FALSE)))</f>
        <v/>
      </c>
      <c r="AA678" s="7">
        <f ca="1">IF('[1]#source_data'!A681="","",'[1]#fixed_data'!$B$7)</f>
        <v>46079</v>
      </c>
      <c r="AB678" s="4" t="str">
        <f>IF('[1]#source_data'!A681="","",'[1]#fixed_data'!$B$8)</f>
        <v>https://www.berkeleyfoundation.org.uk/</v>
      </c>
      <c r="AC678" s="4">
        <f>IF('[1]#source_data'!A681="","",IF('[1]#source_data'!O681="","",'[1]#source_data'!O681))</f>
        <v>0</v>
      </c>
    </row>
    <row r="679" spans="1:29" x14ac:dyDescent="0.25">
      <c r="A679" s="4" t="str">
        <f>IF('[1]#source_data'!A682="","",CONCATENATE('[1]#fixed_data'!$B$2&amp;'[1]#source_data'!A682))</f>
        <v>360G-BerkeleyFdn-FG1430</v>
      </c>
      <c r="B679" s="4" t="str">
        <f>IF('[1]#source_data'!A682="","",IF('[1]#source_data'!B682="","",'[1]#source_data'!B682))</f>
        <v>Match funding payment</v>
      </c>
      <c r="C679" s="4" t="str">
        <f>IF('[1]#source_data'!A682="","",IF('[1]#source_data'!C682="","",'[1]#source_data'!C682))</f>
        <v xml:space="preserve">Unrestricted grant provided to partner charities on a quarterly basis to match staff fundraising, volunteering time and donations through payroll giving, in line with the Berkeley Foundation's match funding policy. </v>
      </c>
      <c r="D679" s="4" t="str">
        <f>IF('[1]#source_data'!A682="","",'[1]#fixed_data'!$B$3)</f>
        <v>GBP</v>
      </c>
      <c r="E679" s="5">
        <f>IF('[1]#source_data'!A682="","",IF('[1]#source_data'!D682="","",'[1]#source_data'!D682))</f>
        <v>5075</v>
      </c>
      <c r="F679" s="5">
        <f>IF('[1]#source_data'!A682="","",IF('[1]#source_data'!F682="","",'[1]#source_data'!F682))</f>
        <v>5075</v>
      </c>
      <c r="G679" s="6">
        <f>IF('[1]#source_data'!A682="","",IF('[1]#source_data'!E682="","",'[1]#source_data'!E682))</f>
        <v>45747</v>
      </c>
      <c r="H679" s="4" t="str">
        <f>IF('[1]#source_data'!A682="","",IF(AND(J679="",K679=""),'[1]#fixed_data'!$B$4&amp;SUBSTITUTE(I679," ","-"),IF(J679="","GB-COH-"&amp;K679,IF(LEFT(J679,2)="SC","GB-SC-"&amp;J679,IF(AND(LEFT(J679,1)="1",LEN(J679)=6),"GB-NIC-"&amp;J679,IF(LEFT(J679,3)="NIC","GB-NIC-"&amp;SUBSTITUTE(J679,"NIC",""),IF(LEFT(J679,1)="X","GB-REV-"&amp;J679,"GB-CHC-"&amp;J679)))))))</f>
        <v>GB-CHC-1068841</v>
      </c>
      <c r="I679" s="4" t="str">
        <f>IF('[1]#source_data'!A682="","",IF('[1]#source_data'!G682="","",'[1]#source_data'!G682))</f>
        <v>Action for Kids Charitable Trust</v>
      </c>
      <c r="J679" s="4">
        <f>IF('[1]#source_data'!A682="","",IF(ISBLANK('[1]#source_data'!H682),"",'[1]#source_data'!H682))</f>
        <v>1068841</v>
      </c>
      <c r="K679" s="4" t="str">
        <f>IF('[1]#source_data'!A682="","",IF('[1]#source_data'!I682="","",TEXT('[1]#source_data'!I682,"00000000")))</f>
        <v/>
      </c>
      <c r="L679" s="4" t="str">
        <f>IF('[1]#source_data'!A682="","",'[1]#fixed_data'!$B$5)</f>
        <v>GB-CHC-1152596</v>
      </c>
      <c r="M679" s="4" t="str">
        <f>IF('[1]#source_data'!A682="","",'[1]#fixed_data'!$B$6)</f>
        <v>The Berkeley Foundation</v>
      </c>
      <c r="N679" s="4" t="str">
        <f>IF('[1]#source_data'!A682="","",IF('[1]#source_data'!J682="","",'[1]#source_data'!J682))</f>
        <v>Unrestricted funding</v>
      </c>
      <c r="O679" s="4" t="str">
        <f>IF('[1]#source_data'!A682="","",IF('[1]#source_data'!K682="","",'[1]#source_data'!K682))</f>
        <v>London</v>
      </c>
      <c r="P679" s="4" t="str">
        <f>IF('[1]#source_data'!A682="","",IF(O679="","",VLOOKUP(O679,[1]!Table2[#All],2,FALSE)))</f>
        <v>E12000007</v>
      </c>
      <c r="Q679" s="4" t="str">
        <f>IF('[1]#source_data'!A682="","",IF(O679="","",VLOOKUP(O679,[1]!Table2[#All],3,FALSE)))</f>
        <v>RGN/GOR</v>
      </c>
      <c r="R679" s="4" t="str">
        <f>IF('[1]#source_data'!A682="","",IF('[1]#source_data'!L682="","",'[1]#source_data'!L682))</f>
        <v/>
      </c>
      <c r="S679" s="4" t="str">
        <f>IF('[1]#source_data'!A682="","",IF(R679="","",VLOOKUP(R679,[1]!Table2[#All],2,FALSE)))</f>
        <v/>
      </c>
      <c r="T679" s="4" t="str">
        <f>IF('[1]#source_data'!A682="","",IF(R679="","",VLOOKUP(R679,[1]!Table2[#All],3,FALSE)))</f>
        <v/>
      </c>
      <c r="U679" s="4" t="str">
        <f>IF('[1]#source_data'!A682="","",IF('[1]#source_data'!M682="","",'[1]#source_data'!M682))</f>
        <v/>
      </c>
      <c r="V679" s="4" t="str">
        <f>IF('[1]#source_data'!A682="","",IF(U679="","",VLOOKUP(U679,[1]!Table2[#All],2,FALSE)))</f>
        <v/>
      </c>
      <c r="W679" s="4" t="str">
        <f>IF('[1]#source_data'!A682="","",IF(U679="","",VLOOKUP(U679,[1]!Table2[#All],3,FALSE)))</f>
        <v/>
      </c>
      <c r="X679" s="4" t="str">
        <f>IF('[1]#source_data'!A682="","",IF('[1]#source_data'!N682="","",'[1]#source_data'!N682))</f>
        <v/>
      </c>
      <c r="Y679" s="4" t="str">
        <f>IF('[1]#source_data'!A682="","",IF(X679="","",VLOOKUP(X679,[1]!Table2[#All],2,FALSE)))</f>
        <v/>
      </c>
      <c r="Z679" s="4" t="str">
        <f>IF('[1]#source_data'!A682="","",IF(X679="","",VLOOKUP(X679,[1]!Table2[#All],3,FALSE)))</f>
        <v/>
      </c>
      <c r="AA679" s="7">
        <f ca="1">IF('[1]#source_data'!A682="","",'[1]#fixed_data'!$B$7)</f>
        <v>46079</v>
      </c>
      <c r="AB679" s="4" t="str">
        <f>IF('[1]#source_data'!A682="","",'[1]#fixed_data'!$B$8)</f>
        <v>https://www.berkeleyfoundation.org.uk/</v>
      </c>
      <c r="AC679" s="4">
        <f>IF('[1]#source_data'!A682="","",IF('[1]#source_data'!O682="","",'[1]#source_data'!O682))</f>
        <v>0</v>
      </c>
    </row>
    <row r="680" spans="1:29" x14ac:dyDescent="0.25">
      <c r="A680" s="4" t="str">
        <f>IF('[1]#source_data'!A683="","",CONCATENATE('[1]#fixed_data'!$B$2&amp;'[1]#source_data'!A683))</f>
        <v>360G-BerkeleyFdn-FG1431</v>
      </c>
      <c r="B680" s="4" t="str">
        <f>IF('[1]#source_data'!A683="","",IF('[1]#source_data'!B683="","",'[1]#source_data'!B683))</f>
        <v>Match funding payment</v>
      </c>
      <c r="C680" s="4" t="str">
        <f>IF('[1]#source_data'!A683="","",IF('[1]#source_data'!C683="","",'[1]#source_data'!C683))</f>
        <v xml:space="preserve">Unrestricted grant provided to partner charities on a quarterly basis to match staff fundraising, volunteering time and donations through payroll giving, in line with the Berkeley Foundation's match funding policy. </v>
      </c>
      <c r="D680" s="4" t="str">
        <f>IF('[1]#source_data'!A683="","",'[1]#fixed_data'!$B$3)</f>
        <v>GBP</v>
      </c>
      <c r="E680" s="5">
        <f>IF('[1]#source_data'!A683="","",IF('[1]#source_data'!D683="","",'[1]#source_data'!D683))</f>
        <v>5000</v>
      </c>
      <c r="F680" s="5">
        <f>IF('[1]#source_data'!A683="","",IF('[1]#source_data'!F683="","",'[1]#source_data'!F683))</f>
        <v>5000</v>
      </c>
      <c r="G680" s="6">
        <f>IF('[1]#source_data'!A683="","",IF('[1]#source_data'!E683="","",'[1]#source_data'!E683))</f>
        <v>45747</v>
      </c>
      <c r="H680" s="4" t="str">
        <f>IF('[1]#source_data'!A683="","",IF(AND(J680="",K680=""),'[1]#fixed_data'!$B$4&amp;SUBSTITUTE(I680," ","-"),IF(J680="","GB-COH-"&amp;K680,IF(LEFT(J680,2)="SC","GB-SC-"&amp;J680,IF(AND(LEFT(J680,1)="1",LEN(J680)=6),"GB-NIC-"&amp;J680,IF(LEFT(J680,3)="NIC","GB-NIC-"&amp;SUBSTITUTE(J680,"NIC",""),IF(LEFT(J680,1)="X","GB-REV-"&amp;J680,"GB-CHC-"&amp;J680)))))))</f>
        <v>GB-CHC-1115367</v>
      </c>
      <c r="I680" s="4" t="str">
        <f>IF('[1]#source_data'!A683="","",IF('[1]#source_data'!G683="","",'[1]#source_data'!G683))</f>
        <v>Your Story</v>
      </c>
      <c r="J680" s="4">
        <f>IF('[1]#source_data'!A683="","",IF(ISBLANK('[1]#source_data'!H683),"",'[1]#source_data'!H683))</f>
        <v>1115367</v>
      </c>
      <c r="K680" s="4" t="str">
        <f>IF('[1]#source_data'!A683="","",IF('[1]#source_data'!I683="","",TEXT('[1]#source_data'!I683,"00000000")))</f>
        <v/>
      </c>
      <c r="L680" s="4" t="str">
        <f>IF('[1]#source_data'!A683="","",'[1]#fixed_data'!$B$5)</f>
        <v>GB-CHC-1152596</v>
      </c>
      <c r="M680" s="4" t="str">
        <f>IF('[1]#source_data'!A683="","",'[1]#fixed_data'!$B$6)</f>
        <v>The Berkeley Foundation</v>
      </c>
      <c r="N680" s="4" t="str">
        <f>IF('[1]#source_data'!A683="","",IF('[1]#source_data'!J683="","",'[1]#source_data'!J683))</f>
        <v>Unrestricted funding</v>
      </c>
      <c r="O680" s="4" t="str">
        <f>IF('[1]#source_data'!A683="","",IF('[1]#source_data'!K683="","",'[1]#source_data'!K683))</f>
        <v>London</v>
      </c>
      <c r="P680" s="4" t="str">
        <f>IF('[1]#source_data'!A683="","",IF(O680="","",VLOOKUP(O680,[1]!Table2[#All],2,FALSE)))</f>
        <v>E12000007</v>
      </c>
      <c r="Q680" s="4" t="str">
        <f>IF('[1]#source_data'!A683="","",IF(O680="","",VLOOKUP(O680,[1]!Table2[#All],3,FALSE)))</f>
        <v>RGN/GOR</v>
      </c>
      <c r="R680" s="4" t="str">
        <f>IF('[1]#source_data'!A683="","",IF('[1]#source_data'!L683="","",'[1]#source_data'!L683))</f>
        <v/>
      </c>
      <c r="S680" s="4" t="str">
        <f>IF('[1]#source_data'!A683="","",IF(R680="","",VLOOKUP(R680,[1]!Table2[#All],2,FALSE)))</f>
        <v/>
      </c>
      <c r="T680" s="4" t="str">
        <f>IF('[1]#source_data'!A683="","",IF(R680="","",VLOOKUP(R680,[1]!Table2[#All],3,FALSE)))</f>
        <v/>
      </c>
      <c r="U680" s="4" t="str">
        <f>IF('[1]#source_data'!A683="","",IF('[1]#source_data'!M683="","",'[1]#source_data'!M683))</f>
        <v/>
      </c>
      <c r="V680" s="4" t="str">
        <f>IF('[1]#source_data'!A683="","",IF(U680="","",VLOOKUP(U680,[1]!Table2[#All],2,FALSE)))</f>
        <v/>
      </c>
      <c r="W680" s="4" t="str">
        <f>IF('[1]#source_data'!A683="","",IF(U680="","",VLOOKUP(U680,[1]!Table2[#All],3,FALSE)))</f>
        <v/>
      </c>
      <c r="X680" s="4" t="str">
        <f>IF('[1]#source_data'!A683="","",IF('[1]#source_data'!N683="","",'[1]#source_data'!N683))</f>
        <v/>
      </c>
      <c r="Y680" s="4" t="str">
        <f>IF('[1]#source_data'!A683="","",IF(X680="","",VLOOKUP(X680,[1]!Table2[#All],2,FALSE)))</f>
        <v/>
      </c>
      <c r="Z680" s="4" t="str">
        <f>IF('[1]#source_data'!A683="","",IF(X680="","",VLOOKUP(X680,[1]!Table2[#All],3,FALSE)))</f>
        <v/>
      </c>
      <c r="AA680" s="7">
        <f ca="1">IF('[1]#source_data'!A683="","",'[1]#fixed_data'!$B$7)</f>
        <v>46079</v>
      </c>
      <c r="AB680" s="4" t="str">
        <f>IF('[1]#source_data'!A683="","",'[1]#fixed_data'!$B$8)</f>
        <v>https://www.berkeleyfoundation.org.uk/</v>
      </c>
      <c r="AC680" s="4">
        <f>IF('[1]#source_data'!A683="","",IF('[1]#source_data'!O683="","",'[1]#source_data'!O683))</f>
        <v>0</v>
      </c>
    </row>
    <row r="681" spans="1:29" x14ac:dyDescent="0.25">
      <c r="A681" s="4" t="str">
        <f>IF('[1]#source_data'!A684="","",CONCATENATE('[1]#fixed_data'!$B$2&amp;'[1]#source_data'!A684))</f>
        <v>360G-BerkeleyFdn-FG1432</v>
      </c>
      <c r="B681" s="4" t="str">
        <f>IF('[1]#source_data'!A684="","",IF('[1]#source_data'!B684="","",'[1]#source_data'!B684))</f>
        <v>Match funding payment</v>
      </c>
      <c r="C681" s="4" t="str">
        <f>IF('[1]#source_data'!A684="","",IF('[1]#source_data'!C684="","",'[1]#source_data'!C684))</f>
        <v xml:space="preserve">Unrestricted grant provided to partner charities on a quarterly basis to match staff fundraising, volunteering time and donations through payroll giving, in line with the Berkeley Foundation's match funding policy. </v>
      </c>
      <c r="D681" s="4" t="str">
        <f>IF('[1]#source_data'!A684="","",'[1]#fixed_data'!$B$3)</f>
        <v>GBP</v>
      </c>
      <c r="E681" s="5">
        <f>IF('[1]#source_data'!A684="","",IF('[1]#source_data'!D684="","",'[1]#source_data'!D684))</f>
        <v>5615.5</v>
      </c>
      <c r="F681" s="5">
        <f>IF('[1]#source_data'!A684="","",IF('[1]#source_data'!F684="","",'[1]#source_data'!F684))</f>
        <v>5615.5</v>
      </c>
      <c r="G681" s="6">
        <f>IF('[1]#source_data'!A684="","",IF('[1]#source_data'!E684="","",'[1]#source_data'!E684))</f>
        <v>45747</v>
      </c>
      <c r="H681" s="4" t="str">
        <f>IF('[1]#source_data'!A684="","",IF(AND(J681="",K681=""),'[1]#fixed_data'!$B$4&amp;SUBSTITUTE(I681," ","-"),IF(J681="","GB-COH-"&amp;K681,IF(LEFT(J681,2)="SC","GB-SC-"&amp;J681,IF(AND(LEFT(J681,1)="1",LEN(J681)=6),"GB-NIC-"&amp;J681,IF(LEFT(J681,3)="NIC","GB-NIC-"&amp;SUBSTITUTE(J681,"NIC",""),IF(LEFT(J681,1)="X","GB-REV-"&amp;J681,"GB-CHC-"&amp;J681)))))))</f>
        <v>GB-CHC-207740</v>
      </c>
      <c r="I681" s="4" t="str">
        <f>IF('[1]#source_data'!A684="","",IF('[1]#source_data'!G684="","",'[1]#source_data'!G684))</f>
        <v>The Grange Centre for People with Disabilities</v>
      </c>
      <c r="J681" s="4">
        <f>IF('[1]#source_data'!A684="","",IF(ISBLANK('[1]#source_data'!H684),"",'[1]#source_data'!H684))</f>
        <v>207740</v>
      </c>
      <c r="K681" s="4" t="str">
        <f>IF('[1]#source_data'!A684="","",IF('[1]#source_data'!I684="","",TEXT('[1]#source_data'!I684,"00000000")))</f>
        <v/>
      </c>
      <c r="L681" s="4" t="str">
        <f>IF('[1]#source_data'!A684="","",'[1]#fixed_data'!$B$5)</f>
        <v>GB-CHC-1152596</v>
      </c>
      <c r="M681" s="4" t="str">
        <f>IF('[1]#source_data'!A684="","",'[1]#fixed_data'!$B$6)</f>
        <v>The Berkeley Foundation</v>
      </c>
      <c r="N681" s="4" t="str">
        <f>IF('[1]#source_data'!A684="","",IF('[1]#source_data'!J684="","",'[1]#source_data'!J684))</f>
        <v>Unrestricted funding</v>
      </c>
      <c r="O681" s="4" t="str">
        <f>IF('[1]#source_data'!A684="","",IF('[1]#source_data'!K684="","",'[1]#source_data'!K684))</f>
        <v>South East England</v>
      </c>
      <c r="P681" s="4" t="str">
        <f>IF('[1]#source_data'!A684="","",IF(O681="","",VLOOKUP(O681,[1]!Table2[#All],2,FALSE)))</f>
        <v>E12000008</v>
      </c>
      <c r="Q681" s="4" t="str">
        <f>IF('[1]#source_data'!A684="","",IF(O681="","",VLOOKUP(O681,[1]!Table2[#All],3,FALSE)))</f>
        <v>RGN/GOR</v>
      </c>
      <c r="R681" s="4" t="str">
        <f>IF('[1]#source_data'!A684="","",IF('[1]#source_data'!L684="","",'[1]#source_data'!L684))</f>
        <v/>
      </c>
      <c r="S681" s="4" t="str">
        <f>IF('[1]#source_data'!A684="","",IF(R681="","",VLOOKUP(R681,[1]!Table2[#All],2,FALSE)))</f>
        <v/>
      </c>
      <c r="T681" s="4" t="str">
        <f>IF('[1]#source_data'!A684="","",IF(R681="","",VLOOKUP(R681,[1]!Table2[#All],3,FALSE)))</f>
        <v/>
      </c>
      <c r="U681" s="4" t="str">
        <f>IF('[1]#source_data'!A684="","",IF('[1]#source_data'!M684="","",'[1]#source_data'!M684))</f>
        <v/>
      </c>
      <c r="V681" s="4" t="str">
        <f>IF('[1]#source_data'!A684="","",IF(U681="","",VLOOKUP(U681,[1]!Table2[#All],2,FALSE)))</f>
        <v/>
      </c>
      <c r="W681" s="4" t="str">
        <f>IF('[1]#source_data'!A684="","",IF(U681="","",VLOOKUP(U681,[1]!Table2[#All],3,FALSE)))</f>
        <v/>
      </c>
      <c r="X681" s="4" t="str">
        <f>IF('[1]#source_data'!A684="","",IF('[1]#source_data'!N684="","",'[1]#source_data'!N684))</f>
        <v/>
      </c>
      <c r="Y681" s="4" t="str">
        <f>IF('[1]#source_data'!A684="","",IF(X681="","",VLOOKUP(X681,[1]!Table2[#All],2,FALSE)))</f>
        <v/>
      </c>
      <c r="Z681" s="4" t="str">
        <f>IF('[1]#source_data'!A684="","",IF(X681="","",VLOOKUP(X681,[1]!Table2[#All],3,FALSE)))</f>
        <v/>
      </c>
      <c r="AA681" s="7">
        <f ca="1">IF('[1]#source_data'!A684="","",'[1]#fixed_data'!$B$7)</f>
        <v>46079</v>
      </c>
      <c r="AB681" s="4" t="str">
        <f>IF('[1]#source_data'!A684="","",'[1]#fixed_data'!$B$8)</f>
        <v>https://www.berkeleyfoundation.org.uk/</v>
      </c>
      <c r="AC681" s="4">
        <f>IF('[1]#source_data'!A684="","",IF('[1]#source_data'!O684="","",'[1]#source_data'!O684))</f>
        <v>0</v>
      </c>
    </row>
    <row r="682" spans="1:29" x14ac:dyDescent="0.25">
      <c r="A682" s="4" t="str">
        <f>IF('[1]#source_data'!A685="","",CONCATENATE('[1]#fixed_data'!$B$2&amp;'[1]#source_data'!A685))</f>
        <v>360G-BerkeleyFdn-FG1433</v>
      </c>
      <c r="B682" s="4" t="str">
        <f>IF('[1]#source_data'!A685="","",IF('[1]#source_data'!B685="","",'[1]#source_data'!B685))</f>
        <v>Match funding payment</v>
      </c>
      <c r="C682" s="4" t="str">
        <f>IF('[1]#source_data'!A685="","",IF('[1]#source_data'!C685="","",'[1]#source_data'!C685))</f>
        <v xml:space="preserve">Unrestricted grant provided to partner charities on a quarterly basis to match staff fundraising, volunteering time and donations through payroll giving, in line with the Berkeley Foundation's match funding policy. </v>
      </c>
      <c r="D682" s="4" t="str">
        <f>IF('[1]#source_data'!A685="","",'[1]#fixed_data'!$B$3)</f>
        <v>GBP</v>
      </c>
      <c r="E682" s="5">
        <f>IF('[1]#source_data'!A685="","",IF('[1]#source_data'!D685="","",'[1]#source_data'!D685))</f>
        <v>7090</v>
      </c>
      <c r="F682" s="5">
        <f>IF('[1]#source_data'!A685="","",IF('[1]#source_data'!F685="","",'[1]#source_data'!F685))</f>
        <v>7090</v>
      </c>
      <c r="G682" s="6">
        <f>IF('[1]#source_data'!A685="","",IF('[1]#source_data'!E685="","",'[1]#source_data'!E685))</f>
        <v>45747</v>
      </c>
      <c r="H682" s="4" t="str">
        <f>IF('[1]#source_data'!A685="","",IF(AND(J682="",K682=""),'[1]#fixed_data'!$B$4&amp;SUBSTITUTE(I682," ","-"),IF(J682="","GB-COH-"&amp;K682,IF(LEFT(J682,2)="SC","GB-SC-"&amp;J682,IF(AND(LEFT(J682,1)="1",LEN(J682)=6),"GB-NIC-"&amp;J682,IF(LEFT(J682,3)="NIC","GB-NIC-"&amp;SUBSTITUTE(J682,"NIC",""),IF(LEFT(J682,1)="X","GB-REV-"&amp;J682,"GB-CHC-"&amp;J682)))))))</f>
        <v>GB-CHC-1121561</v>
      </c>
      <c r="I682" s="4" t="str">
        <f>IF('[1]#source_data'!A685="","",IF('[1]#source_data'!G685="","",'[1]#source_data'!G685))</f>
        <v>Ellenor Lions Hospices</v>
      </c>
      <c r="J682" s="4">
        <f>IF('[1]#source_data'!A685="","",IF(ISBLANK('[1]#source_data'!H685),"",'[1]#source_data'!H685))</f>
        <v>1121561</v>
      </c>
      <c r="K682" s="4" t="str">
        <f>IF('[1]#source_data'!A685="","",IF('[1]#source_data'!I685="","",TEXT('[1]#source_data'!I685,"00000000")))</f>
        <v/>
      </c>
      <c r="L682" s="4" t="str">
        <f>IF('[1]#source_data'!A685="","",'[1]#fixed_data'!$B$5)</f>
        <v>GB-CHC-1152596</v>
      </c>
      <c r="M682" s="4" t="str">
        <f>IF('[1]#source_data'!A685="","",'[1]#fixed_data'!$B$6)</f>
        <v>The Berkeley Foundation</v>
      </c>
      <c r="N682" s="4" t="str">
        <f>IF('[1]#source_data'!A685="","",IF('[1]#source_data'!J685="","",'[1]#source_data'!J685))</f>
        <v>Unrestricted funding</v>
      </c>
      <c r="O682" s="4" t="str">
        <f>IF('[1]#source_data'!A685="","",IF('[1]#source_data'!K685="","",'[1]#source_data'!K685))</f>
        <v>South East England</v>
      </c>
      <c r="P682" s="4" t="str">
        <f>IF('[1]#source_data'!A685="","",IF(O682="","",VLOOKUP(O682,[1]!Table2[#All],2,FALSE)))</f>
        <v>E12000008</v>
      </c>
      <c r="Q682" s="4" t="str">
        <f>IF('[1]#source_data'!A685="","",IF(O682="","",VLOOKUP(O682,[1]!Table2[#All],3,FALSE)))</f>
        <v>RGN/GOR</v>
      </c>
      <c r="R682" s="4" t="str">
        <f>IF('[1]#source_data'!A685="","",IF('[1]#source_data'!L685="","",'[1]#source_data'!L685))</f>
        <v>London</v>
      </c>
      <c r="S682" s="4" t="str">
        <f>IF('[1]#source_data'!A685="","",IF(R682="","",VLOOKUP(R682,[1]!Table2[#All],2,FALSE)))</f>
        <v>E12000007</v>
      </c>
      <c r="T682" s="4" t="str">
        <f>IF('[1]#source_data'!A685="","",IF(R682="","",VLOOKUP(R682,[1]!Table2[#All],3,FALSE)))</f>
        <v>RGN/GOR</v>
      </c>
      <c r="U682" s="4" t="str">
        <f>IF('[1]#source_data'!A685="","",IF('[1]#source_data'!M685="","",'[1]#source_data'!M685))</f>
        <v/>
      </c>
      <c r="V682" s="4" t="str">
        <f>IF('[1]#source_data'!A685="","",IF(U682="","",VLOOKUP(U682,[1]!Table2[#All],2,FALSE)))</f>
        <v/>
      </c>
      <c r="W682" s="4" t="str">
        <f>IF('[1]#source_data'!A685="","",IF(U682="","",VLOOKUP(U682,[1]!Table2[#All],3,FALSE)))</f>
        <v/>
      </c>
      <c r="X682" s="4" t="str">
        <f>IF('[1]#source_data'!A685="","",IF('[1]#source_data'!N685="","",'[1]#source_data'!N685))</f>
        <v/>
      </c>
      <c r="Y682" s="4" t="str">
        <f>IF('[1]#source_data'!A685="","",IF(X682="","",VLOOKUP(X682,[1]!Table2[#All],2,FALSE)))</f>
        <v/>
      </c>
      <c r="Z682" s="4" t="str">
        <f>IF('[1]#source_data'!A685="","",IF(X682="","",VLOOKUP(X682,[1]!Table2[#All],3,FALSE)))</f>
        <v/>
      </c>
      <c r="AA682" s="7">
        <f ca="1">IF('[1]#source_data'!A685="","",'[1]#fixed_data'!$B$7)</f>
        <v>46079</v>
      </c>
      <c r="AB682" s="4" t="str">
        <f>IF('[1]#source_data'!A685="","",'[1]#fixed_data'!$B$8)</f>
        <v>https://www.berkeleyfoundation.org.uk/</v>
      </c>
      <c r="AC682" s="4">
        <f>IF('[1]#source_data'!A685="","",IF('[1]#source_data'!O685="","",'[1]#source_data'!O685))</f>
        <v>0</v>
      </c>
    </row>
    <row r="683" spans="1:29" x14ac:dyDescent="0.25">
      <c r="A683" s="4" t="str">
        <f>IF('[1]#source_data'!A686="","",CONCATENATE('[1]#fixed_data'!$B$2&amp;'[1]#source_data'!A686))</f>
        <v>360G-BerkeleyFdn-FG1434</v>
      </c>
      <c r="B683" s="4" t="str">
        <f>IF('[1]#source_data'!A686="","",IF('[1]#source_data'!B686="","",'[1]#source_data'!B686))</f>
        <v>Match funding payment</v>
      </c>
      <c r="C683" s="4" t="str">
        <f>IF('[1]#source_data'!A686="","",IF('[1]#source_data'!C686="","",'[1]#source_data'!C686))</f>
        <v xml:space="preserve">Unrestricted grant provided to partner charities on a quarterly basis to match staff fundraising, volunteering time and donations through payroll giving, in line with the Berkeley Foundation's match funding policy. </v>
      </c>
      <c r="D683" s="4" t="str">
        <f>IF('[1]#source_data'!A686="","",'[1]#fixed_data'!$B$3)</f>
        <v>GBP</v>
      </c>
      <c r="E683" s="5">
        <f>IF('[1]#source_data'!A686="","",IF('[1]#source_data'!D686="","",'[1]#source_data'!D686))</f>
        <v>10944.75</v>
      </c>
      <c r="F683" s="5">
        <f>IF('[1]#source_data'!A686="","",IF('[1]#source_data'!F686="","",'[1]#source_data'!F686))</f>
        <v>10944.75</v>
      </c>
      <c r="G683" s="6">
        <f>IF('[1]#source_data'!A686="","",IF('[1]#source_data'!E686="","",'[1]#source_data'!E686))</f>
        <v>45747</v>
      </c>
      <c r="H683" s="4" t="str">
        <f>IF('[1]#source_data'!A686="","",IF(AND(J683="",K683=""),'[1]#fixed_data'!$B$4&amp;SUBSTITUTE(I683," ","-"),IF(J683="","GB-COH-"&amp;K683,IF(LEFT(J683,2)="SC","GB-SC-"&amp;J683,IF(AND(LEFT(J683,1)="1",LEN(J683)=6),"GB-NIC-"&amp;J683,IF(LEFT(J683,3)="NIC","GB-NIC-"&amp;SUBSTITUTE(J683,"NIC",""),IF(LEFT(J683,1)="X","GB-REV-"&amp;J683,"GB-CHC-"&amp;J683)))))))</f>
        <v>GB-CHC-1039651</v>
      </c>
      <c r="I683" s="4" t="str">
        <f>IF('[1]#source_data'!A686="","",IF('[1]#source_data'!G686="","",'[1]#source_data'!G686))</f>
        <v>Demelza</v>
      </c>
      <c r="J683" s="4">
        <f>IF('[1]#source_data'!A686="","",IF(ISBLANK('[1]#source_data'!H686),"",'[1]#source_data'!H686))</f>
        <v>1039651</v>
      </c>
      <c r="K683" s="4" t="str">
        <f>IF('[1]#source_data'!A686="","",IF('[1]#source_data'!I686="","",TEXT('[1]#source_data'!I686,"00000000")))</f>
        <v/>
      </c>
      <c r="L683" s="4" t="str">
        <f>IF('[1]#source_data'!A686="","",'[1]#fixed_data'!$B$5)</f>
        <v>GB-CHC-1152596</v>
      </c>
      <c r="M683" s="4" t="str">
        <f>IF('[1]#source_data'!A686="","",'[1]#fixed_data'!$B$6)</f>
        <v>The Berkeley Foundation</v>
      </c>
      <c r="N683" s="4" t="str">
        <f>IF('[1]#source_data'!A686="","",IF('[1]#source_data'!J686="","",'[1]#source_data'!J686))</f>
        <v>Unrestricted funding</v>
      </c>
      <c r="O683" s="4" t="str">
        <f>IF('[1]#source_data'!A686="","",IF('[1]#source_data'!K686="","",'[1]#source_data'!K686))</f>
        <v>South East England</v>
      </c>
      <c r="P683" s="4" t="str">
        <f>IF('[1]#source_data'!A686="","",IF(O683="","",VLOOKUP(O683,[1]!Table2[#All],2,FALSE)))</f>
        <v>E12000008</v>
      </c>
      <c r="Q683" s="4" t="str">
        <f>IF('[1]#source_data'!A686="","",IF(O683="","",VLOOKUP(O683,[1]!Table2[#All],3,FALSE)))</f>
        <v>RGN/GOR</v>
      </c>
      <c r="R683" s="4" t="str">
        <f>IF('[1]#source_data'!A686="","",IF('[1]#source_data'!L686="","",'[1]#source_data'!L686))</f>
        <v/>
      </c>
      <c r="S683" s="4" t="str">
        <f>IF('[1]#source_data'!A686="","",IF(R683="","",VLOOKUP(R683,[1]!Table2[#All],2,FALSE)))</f>
        <v/>
      </c>
      <c r="T683" s="4" t="str">
        <f>IF('[1]#source_data'!A686="","",IF(R683="","",VLOOKUP(R683,[1]!Table2[#All],3,FALSE)))</f>
        <v/>
      </c>
      <c r="U683" s="4" t="str">
        <f>IF('[1]#source_data'!A686="","",IF('[1]#source_data'!M686="","",'[1]#source_data'!M686))</f>
        <v/>
      </c>
      <c r="V683" s="4" t="str">
        <f>IF('[1]#source_data'!A686="","",IF(U683="","",VLOOKUP(U683,[1]!Table2[#All],2,FALSE)))</f>
        <v/>
      </c>
      <c r="W683" s="4" t="str">
        <f>IF('[1]#source_data'!A686="","",IF(U683="","",VLOOKUP(U683,[1]!Table2[#All],3,FALSE)))</f>
        <v/>
      </c>
      <c r="X683" s="4" t="str">
        <f>IF('[1]#source_data'!A686="","",IF('[1]#source_data'!N686="","",'[1]#source_data'!N686))</f>
        <v/>
      </c>
      <c r="Y683" s="4" t="str">
        <f>IF('[1]#source_data'!A686="","",IF(X683="","",VLOOKUP(X683,[1]!Table2[#All],2,FALSE)))</f>
        <v/>
      </c>
      <c r="Z683" s="4" t="str">
        <f>IF('[1]#source_data'!A686="","",IF(X683="","",VLOOKUP(X683,[1]!Table2[#All],3,FALSE)))</f>
        <v/>
      </c>
      <c r="AA683" s="7">
        <f ca="1">IF('[1]#source_data'!A686="","",'[1]#fixed_data'!$B$7)</f>
        <v>46079</v>
      </c>
      <c r="AB683" s="4" t="str">
        <f>IF('[1]#source_data'!A686="","",'[1]#fixed_data'!$B$8)</f>
        <v>https://www.berkeleyfoundation.org.uk/</v>
      </c>
      <c r="AC683" s="4">
        <f>IF('[1]#source_data'!A686="","",IF('[1]#source_data'!O686="","",'[1]#source_data'!O686))</f>
        <v>0</v>
      </c>
    </row>
    <row r="684" spans="1:29" x14ac:dyDescent="0.25">
      <c r="A684" s="4" t="str">
        <f>IF('[1]#source_data'!A687="","",CONCATENATE('[1]#fixed_data'!$B$2&amp;'[1]#source_data'!A687))</f>
        <v>360G-BerkeleyFdn-FG1435</v>
      </c>
      <c r="B684" s="4" t="str">
        <f>IF('[1]#source_data'!A687="","",IF('[1]#source_data'!B687="","",'[1]#source_data'!B687))</f>
        <v>Match funding payment</v>
      </c>
      <c r="C684" s="4" t="str">
        <f>IF('[1]#source_data'!A687="","",IF('[1]#source_data'!C687="","",'[1]#source_data'!C687))</f>
        <v xml:space="preserve">Unrestricted grant provided to partner charities on a quarterly basis to match staff fundraising, volunteering time and donations through payroll giving, in line with the Berkeley Foundation's match funding policy. </v>
      </c>
      <c r="D684" s="4" t="str">
        <f>IF('[1]#source_data'!A687="","",'[1]#fixed_data'!$B$3)</f>
        <v>GBP</v>
      </c>
      <c r="E684" s="5">
        <f>IF('[1]#source_data'!A687="","",IF('[1]#source_data'!D687="","",'[1]#source_data'!D687))</f>
        <v>6296</v>
      </c>
      <c r="F684" s="5">
        <f>IF('[1]#source_data'!A687="","",IF('[1]#source_data'!F687="","",'[1]#source_data'!F687))</f>
        <v>6296</v>
      </c>
      <c r="G684" s="6">
        <f>IF('[1]#source_data'!A687="","",IF('[1]#source_data'!E687="","",'[1]#source_data'!E687))</f>
        <v>45747</v>
      </c>
      <c r="H684" s="4" t="str">
        <f>IF('[1]#source_data'!A687="","",IF(AND(J684="",K684=""),'[1]#fixed_data'!$B$4&amp;SUBSTITUTE(I684," ","-"),IF(J684="","GB-COH-"&amp;K684,IF(LEFT(J684,2)="SC","GB-SC-"&amp;J684,IF(AND(LEFT(J684,1)="1",LEN(J684)=6),"GB-NIC-"&amp;J684,IF(LEFT(J684,3)="NIC","GB-NIC-"&amp;SUBSTITUTE(J684,"NIC",""),IF(LEFT(J684,1)="X","GB-REV-"&amp;J684,"GB-CHC-"&amp;J684)))))))</f>
        <v>GB-CHC-1118947</v>
      </c>
      <c r="I684" s="4" t="str">
        <f>IF('[1]#source_data'!A687="","",IF('[1]#source_data'!G687="","",'[1]#source_data'!G687))</f>
        <v>Alexander Devine Children's Cancer Trust</v>
      </c>
      <c r="J684" s="4">
        <f>IF('[1]#source_data'!A687="","",IF(ISBLANK('[1]#source_data'!H687),"",'[1]#source_data'!H687))</f>
        <v>1118947</v>
      </c>
      <c r="K684" s="4" t="str">
        <f>IF('[1]#source_data'!A687="","",IF('[1]#source_data'!I687="","",TEXT('[1]#source_data'!I687,"00000000")))</f>
        <v/>
      </c>
      <c r="L684" s="4" t="str">
        <f>IF('[1]#source_data'!A687="","",'[1]#fixed_data'!$B$5)</f>
        <v>GB-CHC-1152596</v>
      </c>
      <c r="M684" s="4" t="str">
        <f>IF('[1]#source_data'!A687="","",'[1]#fixed_data'!$B$6)</f>
        <v>The Berkeley Foundation</v>
      </c>
      <c r="N684" s="4" t="str">
        <f>IF('[1]#source_data'!A687="","",IF('[1]#source_data'!J687="","",'[1]#source_data'!J687))</f>
        <v>Unrestricted funding</v>
      </c>
      <c r="O684" s="4" t="str">
        <f>IF('[1]#source_data'!A687="","",IF('[1]#source_data'!K687="","",'[1]#source_data'!K687))</f>
        <v>South East England</v>
      </c>
      <c r="P684" s="4" t="str">
        <f>IF('[1]#source_data'!A687="","",IF(O684="","",VLOOKUP(O684,[1]!Table2[#All],2,FALSE)))</f>
        <v>E12000008</v>
      </c>
      <c r="Q684" s="4" t="str">
        <f>IF('[1]#source_data'!A687="","",IF(O684="","",VLOOKUP(O684,[1]!Table2[#All],3,FALSE)))</f>
        <v>RGN/GOR</v>
      </c>
      <c r="R684" s="4" t="str">
        <f>IF('[1]#source_data'!A687="","",IF('[1]#source_data'!L687="","",'[1]#source_data'!L687))</f>
        <v/>
      </c>
      <c r="S684" s="4" t="str">
        <f>IF('[1]#source_data'!A687="","",IF(R684="","",VLOOKUP(R684,[1]!Table2[#All],2,FALSE)))</f>
        <v/>
      </c>
      <c r="T684" s="4" t="str">
        <f>IF('[1]#source_data'!A687="","",IF(R684="","",VLOOKUP(R684,[1]!Table2[#All],3,FALSE)))</f>
        <v/>
      </c>
      <c r="U684" s="4" t="str">
        <f>IF('[1]#source_data'!A687="","",IF('[1]#source_data'!M687="","",'[1]#source_data'!M687))</f>
        <v/>
      </c>
      <c r="V684" s="4" t="str">
        <f>IF('[1]#source_data'!A687="","",IF(U684="","",VLOOKUP(U684,[1]!Table2[#All],2,FALSE)))</f>
        <v/>
      </c>
      <c r="W684" s="4" t="str">
        <f>IF('[1]#source_data'!A687="","",IF(U684="","",VLOOKUP(U684,[1]!Table2[#All],3,FALSE)))</f>
        <v/>
      </c>
      <c r="X684" s="4" t="str">
        <f>IF('[1]#source_data'!A687="","",IF('[1]#source_data'!N687="","",'[1]#source_data'!N687))</f>
        <v/>
      </c>
      <c r="Y684" s="4" t="str">
        <f>IF('[1]#source_data'!A687="","",IF(X684="","",VLOOKUP(X684,[1]!Table2[#All],2,FALSE)))</f>
        <v/>
      </c>
      <c r="Z684" s="4" t="str">
        <f>IF('[1]#source_data'!A687="","",IF(X684="","",VLOOKUP(X684,[1]!Table2[#All],3,FALSE)))</f>
        <v/>
      </c>
      <c r="AA684" s="7">
        <f ca="1">IF('[1]#source_data'!A687="","",'[1]#fixed_data'!$B$7)</f>
        <v>46079</v>
      </c>
      <c r="AB684" s="4" t="str">
        <f>IF('[1]#source_data'!A687="","",'[1]#fixed_data'!$B$8)</f>
        <v>https://www.berkeleyfoundation.org.uk/</v>
      </c>
      <c r="AC684" s="4">
        <f>IF('[1]#source_data'!A687="","",IF('[1]#source_data'!O687="","",'[1]#source_data'!O687))</f>
        <v>0</v>
      </c>
    </row>
    <row r="685" spans="1:29" x14ac:dyDescent="0.25">
      <c r="A685" s="4" t="str">
        <f>IF('[1]#source_data'!A688="","",CONCATENATE('[1]#fixed_data'!$B$2&amp;'[1]#source_data'!A688))</f>
        <v>360G-BerkeleyFdn-FG1436</v>
      </c>
      <c r="B685" s="4" t="str">
        <f>IF('[1]#source_data'!A688="","",IF('[1]#source_data'!B688="","",'[1]#source_data'!B688))</f>
        <v>Match funding payment</v>
      </c>
      <c r="C685" s="4" t="str">
        <f>IF('[1]#source_data'!A688="","",IF('[1]#source_data'!C688="","",'[1]#source_data'!C688))</f>
        <v xml:space="preserve">Unrestricted grant provided to partner charities on a quarterly basis to match staff fundraising, volunteering time and donations through payroll giving, in line with the Berkeley Foundation's match funding policy. </v>
      </c>
      <c r="D685" s="4" t="str">
        <f>IF('[1]#source_data'!A688="","",'[1]#fixed_data'!$B$3)</f>
        <v>GBP</v>
      </c>
      <c r="E685" s="5">
        <f>IF('[1]#source_data'!A688="","",IF('[1]#source_data'!D688="","",'[1]#source_data'!D688))</f>
        <v>5772.5</v>
      </c>
      <c r="F685" s="5">
        <f>IF('[1]#source_data'!A688="","",IF('[1]#source_data'!F688="","",'[1]#source_data'!F688))</f>
        <v>5772.5</v>
      </c>
      <c r="G685" s="6">
        <f>IF('[1]#source_data'!A688="","",IF('[1]#source_data'!E688="","",'[1]#source_data'!E688))</f>
        <v>45747</v>
      </c>
      <c r="H685" s="4" t="str">
        <f>IF('[1]#source_data'!A688="","",IF(AND(J685="",K685=""),'[1]#fixed_data'!$B$4&amp;SUBSTITUTE(I685," ","-"),IF(J685="","GB-COH-"&amp;K685,IF(LEFT(J685,2)="SC","GB-SC-"&amp;J685,IF(AND(LEFT(J685,1)="1",LEN(J685)=6),"GB-NIC-"&amp;J685,IF(LEFT(J685,3)="NIC","GB-NIC-"&amp;SUBSTITUTE(J685,"NIC",""),IF(LEFT(J685,1)="X","GB-REV-"&amp;J685,"GB-CHC-"&amp;J685)))))))</f>
        <v>GB-CHC-1184132</v>
      </c>
      <c r="I685" s="4" t="str">
        <f>IF('[1]#source_data'!A688="","",IF('[1]#source_data'!G688="","",'[1]#source_data'!G688))</f>
        <v>The Honeypot Charity</v>
      </c>
      <c r="J685" s="4">
        <f>IF('[1]#source_data'!A688="","",IF(ISBLANK('[1]#source_data'!H688),"",'[1]#source_data'!H688))</f>
        <v>1184132</v>
      </c>
      <c r="K685" s="4" t="str">
        <f>IF('[1]#source_data'!A688="","",IF('[1]#source_data'!I688="","",TEXT('[1]#source_data'!I688,"00000000")))</f>
        <v/>
      </c>
      <c r="L685" s="4" t="str">
        <f>IF('[1]#source_data'!A688="","",'[1]#fixed_data'!$B$5)</f>
        <v>GB-CHC-1152596</v>
      </c>
      <c r="M685" s="4" t="str">
        <f>IF('[1]#source_data'!A688="","",'[1]#fixed_data'!$B$6)</f>
        <v>The Berkeley Foundation</v>
      </c>
      <c r="N685" s="4" t="str">
        <f>IF('[1]#source_data'!A688="","",IF('[1]#source_data'!J688="","",'[1]#source_data'!J688))</f>
        <v>Unrestricted funding</v>
      </c>
      <c r="O685" s="4" t="str">
        <f>IF('[1]#source_data'!A688="","",IF('[1]#source_data'!K688="","",'[1]#source_data'!K688))</f>
        <v>South East England</v>
      </c>
      <c r="P685" s="4" t="str">
        <f>IF('[1]#source_data'!A688="","",IF(O685="","",VLOOKUP(O685,[1]!Table2[#All],2,FALSE)))</f>
        <v>E12000008</v>
      </c>
      <c r="Q685" s="4" t="str">
        <f>IF('[1]#source_data'!A688="","",IF(O685="","",VLOOKUP(O685,[1]!Table2[#All],3,FALSE)))</f>
        <v>RGN/GOR</v>
      </c>
      <c r="R685" s="4" t="str">
        <f>IF('[1]#source_data'!A688="","",IF('[1]#source_data'!L688="","",'[1]#source_data'!L688))</f>
        <v>London</v>
      </c>
      <c r="S685" s="4" t="str">
        <f>IF('[1]#source_data'!A688="","",IF(R685="","",VLOOKUP(R685,[1]!Table2[#All],2,FALSE)))</f>
        <v>E12000007</v>
      </c>
      <c r="T685" s="4" t="str">
        <f>IF('[1]#source_data'!A688="","",IF(R685="","",VLOOKUP(R685,[1]!Table2[#All],3,FALSE)))</f>
        <v>RGN/GOR</v>
      </c>
      <c r="U685" s="4" t="str">
        <f>IF('[1]#source_data'!A688="","",IF('[1]#source_data'!M688="","",'[1]#source_data'!M688))</f>
        <v/>
      </c>
      <c r="V685" s="4" t="str">
        <f>IF('[1]#source_data'!A688="","",IF(U685="","",VLOOKUP(U685,[1]!Table2[#All],2,FALSE)))</f>
        <v/>
      </c>
      <c r="W685" s="4" t="str">
        <f>IF('[1]#source_data'!A688="","",IF(U685="","",VLOOKUP(U685,[1]!Table2[#All],3,FALSE)))</f>
        <v/>
      </c>
      <c r="X685" s="4" t="str">
        <f>IF('[1]#source_data'!A688="","",IF('[1]#source_data'!N688="","",'[1]#source_data'!N688))</f>
        <v/>
      </c>
      <c r="Y685" s="4" t="str">
        <f>IF('[1]#source_data'!A688="","",IF(X685="","",VLOOKUP(X685,[1]!Table2[#All],2,FALSE)))</f>
        <v/>
      </c>
      <c r="Z685" s="4" t="str">
        <f>IF('[1]#source_data'!A688="","",IF(X685="","",VLOOKUP(X685,[1]!Table2[#All],3,FALSE)))</f>
        <v/>
      </c>
      <c r="AA685" s="7">
        <f ca="1">IF('[1]#source_data'!A688="","",'[1]#fixed_data'!$B$7)</f>
        <v>46079</v>
      </c>
      <c r="AB685" s="4" t="str">
        <f>IF('[1]#source_data'!A688="","",'[1]#fixed_data'!$B$8)</f>
        <v>https://www.berkeleyfoundation.org.uk/</v>
      </c>
      <c r="AC685" s="4">
        <f>IF('[1]#source_data'!A688="","",IF('[1]#source_data'!O688="","",'[1]#source_data'!O688))</f>
        <v>0</v>
      </c>
    </row>
    <row r="686" spans="1:29" x14ac:dyDescent="0.25">
      <c r="A686" s="4" t="str">
        <f>IF('[1]#source_data'!A689="","",CONCATENATE('[1]#fixed_data'!$B$2&amp;'[1]#source_data'!A689))</f>
        <v>360G-BerkeleyFdn-FG1437</v>
      </c>
      <c r="B686" s="4" t="str">
        <f>IF('[1]#source_data'!A689="","",IF('[1]#source_data'!B689="","",'[1]#source_data'!B689))</f>
        <v>Match funding payment</v>
      </c>
      <c r="C686" s="4" t="str">
        <f>IF('[1]#source_data'!A689="","",IF('[1]#source_data'!C689="","",'[1]#source_data'!C689))</f>
        <v xml:space="preserve">Unrestricted grant provided to partner charities on a quarterly basis to match staff fundraising, volunteering time and donations through payroll giving, in line with the Berkeley Foundation's match funding policy. </v>
      </c>
      <c r="D686" s="4" t="str">
        <f>IF('[1]#source_data'!A689="","",'[1]#fixed_data'!$B$3)</f>
        <v>GBP</v>
      </c>
      <c r="E686" s="5">
        <f>IF('[1]#source_data'!A689="","",IF('[1]#source_data'!D689="","",'[1]#source_data'!D689))</f>
        <v>7100</v>
      </c>
      <c r="F686" s="5">
        <f>IF('[1]#source_data'!A689="","",IF('[1]#source_data'!F689="","",'[1]#source_data'!F689))</f>
        <v>7100</v>
      </c>
      <c r="G686" s="6">
        <f>IF('[1]#source_data'!A689="","",IF('[1]#source_data'!E689="","",'[1]#source_data'!E689))</f>
        <v>45747</v>
      </c>
      <c r="H686" s="4" t="str">
        <f>IF('[1]#source_data'!A689="","",IF(AND(J686="",K686=""),'[1]#fixed_data'!$B$4&amp;SUBSTITUTE(I686," ","-"),IF(J686="","GB-COH-"&amp;K686,IF(LEFT(J686,2)="SC","GB-SC-"&amp;J686,IF(AND(LEFT(J686,1)="1",LEN(J686)=6),"GB-NIC-"&amp;J686,IF(LEFT(J686,3)="NIC","GB-NIC-"&amp;SUBSTITUTE(J686,"NIC",""),IF(LEFT(J686,1)="X","GB-REV-"&amp;J686,"GB-CHC-"&amp;J686)))))))</f>
        <v>GB-CHC-1122206</v>
      </c>
      <c r="I686" s="4" t="str">
        <f>IF('[1]#source_data'!A689="","",IF('[1]#source_data'!G689="","",'[1]#source_data'!G689))</f>
        <v>Spear</v>
      </c>
      <c r="J686" s="4">
        <f>IF('[1]#source_data'!A689="","",IF(ISBLANK('[1]#source_data'!H689),"",'[1]#source_data'!H689))</f>
        <v>1122206</v>
      </c>
      <c r="K686" s="4" t="str">
        <f>IF('[1]#source_data'!A689="","",IF('[1]#source_data'!I689="","",TEXT('[1]#source_data'!I689,"00000000")))</f>
        <v/>
      </c>
      <c r="L686" s="4" t="str">
        <f>IF('[1]#source_data'!A689="","",'[1]#fixed_data'!$B$5)</f>
        <v>GB-CHC-1152596</v>
      </c>
      <c r="M686" s="4" t="str">
        <f>IF('[1]#source_data'!A689="","",'[1]#fixed_data'!$B$6)</f>
        <v>The Berkeley Foundation</v>
      </c>
      <c r="N686" s="4" t="str">
        <f>IF('[1]#source_data'!A689="","",IF('[1]#source_data'!J689="","",'[1]#source_data'!J689))</f>
        <v>Unrestricted funding</v>
      </c>
      <c r="O686" s="4" t="str">
        <f>IF('[1]#source_data'!A689="","",IF('[1]#source_data'!K689="","",'[1]#source_data'!K689))</f>
        <v>London</v>
      </c>
      <c r="P686" s="4" t="str">
        <f>IF('[1]#source_data'!A689="","",IF(O686="","",VLOOKUP(O686,[1]!Table2[#All],2,FALSE)))</f>
        <v>E12000007</v>
      </c>
      <c r="Q686" s="4" t="str">
        <f>IF('[1]#source_data'!A689="","",IF(O686="","",VLOOKUP(O686,[1]!Table2[#All],3,FALSE)))</f>
        <v>RGN/GOR</v>
      </c>
      <c r="R686" s="4" t="str">
        <f>IF('[1]#source_data'!A689="","",IF('[1]#source_data'!L689="","",'[1]#source_data'!L689))</f>
        <v/>
      </c>
      <c r="S686" s="4" t="str">
        <f>IF('[1]#source_data'!A689="","",IF(R686="","",VLOOKUP(R686,[1]!Table2[#All],2,FALSE)))</f>
        <v/>
      </c>
      <c r="T686" s="4" t="str">
        <f>IF('[1]#source_data'!A689="","",IF(R686="","",VLOOKUP(R686,[1]!Table2[#All],3,FALSE)))</f>
        <v/>
      </c>
      <c r="U686" s="4" t="str">
        <f>IF('[1]#source_data'!A689="","",IF('[1]#source_data'!M689="","",'[1]#source_data'!M689))</f>
        <v/>
      </c>
      <c r="V686" s="4" t="str">
        <f>IF('[1]#source_data'!A689="","",IF(U686="","",VLOOKUP(U686,[1]!Table2[#All],2,FALSE)))</f>
        <v/>
      </c>
      <c r="W686" s="4" t="str">
        <f>IF('[1]#source_data'!A689="","",IF(U686="","",VLOOKUP(U686,[1]!Table2[#All],3,FALSE)))</f>
        <v/>
      </c>
      <c r="X686" s="4" t="str">
        <f>IF('[1]#source_data'!A689="","",IF('[1]#source_data'!N689="","",'[1]#source_data'!N689))</f>
        <v/>
      </c>
      <c r="Y686" s="4" t="str">
        <f>IF('[1]#source_data'!A689="","",IF(X686="","",VLOOKUP(X686,[1]!Table2[#All],2,FALSE)))</f>
        <v/>
      </c>
      <c r="Z686" s="4" t="str">
        <f>IF('[1]#source_data'!A689="","",IF(X686="","",VLOOKUP(X686,[1]!Table2[#All],3,FALSE)))</f>
        <v/>
      </c>
      <c r="AA686" s="7">
        <f ca="1">IF('[1]#source_data'!A689="","",'[1]#fixed_data'!$B$7)</f>
        <v>46079</v>
      </c>
      <c r="AB686" s="4" t="str">
        <f>IF('[1]#source_data'!A689="","",'[1]#fixed_data'!$B$8)</f>
        <v>https://www.berkeleyfoundation.org.uk/</v>
      </c>
      <c r="AC686" s="4">
        <f>IF('[1]#source_data'!A689="","",IF('[1]#source_data'!O689="","",'[1]#source_data'!O689))</f>
        <v>0</v>
      </c>
    </row>
    <row r="687" spans="1:29" x14ac:dyDescent="0.25">
      <c r="A687" s="4" t="str">
        <f>IF('[1]#source_data'!A690="","",CONCATENATE('[1]#fixed_data'!$B$2&amp;'[1]#source_data'!A690))</f>
        <v>360G-BerkeleyFdn-FG1438</v>
      </c>
      <c r="B687" s="4" t="str">
        <f>IF('[1]#source_data'!A690="","",IF('[1]#source_data'!B690="","",'[1]#source_data'!B690))</f>
        <v>Match funding payment</v>
      </c>
      <c r="C687" s="4" t="str">
        <f>IF('[1]#source_data'!A690="","",IF('[1]#source_data'!C690="","",'[1]#source_data'!C690))</f>
        <v xml:space="preserve">Unrestricted grant provided to partner charities on a quarterly basis to match staff fundraising, volunteering time and donations through payroll giving, in line with the Berkeley Foundation's match funding policy. </v>
      </c>
      <c r="D687" s="4" t="str">
        <f>IF('[1]#source_data'!A690="","",'[1]#fixed_data'!$B$3)</f>
        <v>GBP</v>
      </c>
      <c r="E687" s="5">
        <f>IF('[1]#source_data'!A690="","",IF('[1]#source_data'!D690="","",'[1]#source_data'!D690))</f>
        <v>7100</v>
      </c>
      <c r="F687" s="5">
        <f>IF('[1]#source_data'!A690="","",IF('[1]#source_data'!F690="","",'[1]#source_data'!F690))</f>
        <v>7100</v>
      </c>
      <c r="G687" s="6">
        <f>IF('[1]#source_data'!A690="","",IF('[1]#source_data'!E690="","",'[1]#source_data'!E690))</f>
        <v>45747</v>
      </c>
      <c r="H687" s="4" t="str">
        <f>IF('[1]#source_data'!A690="","",IF(AND(J687="",K687=""),'[1]#fixed_data'!$B$4&amp;SUBSTITUTE(I687," ","-"),IF(J687="","GB-COH-"&amp;K687,IF(LEFT(J687,2)="SC","GB-SC-"&amp;J687,IF(AND(LEFT(J687,1)="1",LEN(J687)=6),"GB-NIC-"&amp;J687,IF(LEFT(J687,3)="NIC","GB-NIC-"&amp;SUBSTITUTE(J687,"NIC",""),IF(LEFT(J687,1)="X","GB-REV-"&amp;J687,"GB-CHC-"&amp;J687)))))))</f>
        <v>GB-CHC-222377</v>
      </c>
      <c r="I687" s="4" t="str">
        <f>IF('[1]#source_data'!A690="","",IF('[1]#source_data'!G690="","",'[1]#source_data'!G690))</f>
        <v>Mencap</v>
      </c>
      <c r="J687" s="4">
        <f>IF('[1]#source_data'!A690="","",IF(ISBLANK('[1]#source_data'!H690),"",'[1]#source_data'!H690))</f>
        <v>222377</v>
      </c>
      <c r="K687" s="4" t="str">
        <f>IF('[1]#source_data'!A690="","",IF('[1]#source_data'!I690="","",TEXT('[1]#source_data'!I690,"00000000")))</f>
        <v/>
      </c>
      <c r="L687" s="4" t="str">
        <f>IF('[1]#source_data'!A690="","",'[1]#fixed_data'!$B$5)</f>
        <v>GB-CHC-1152596</v>
      </c>
      <c r="M687" s="4" t="str">
        <f>IF('[1]#source_data'!A690="","",'[1]#fixed_data'!$B$6)</f>
        <v>The Berkeley Foundation</v>
      </c>
      <c r="N687" s="4" t="str">
        <f>IF('[1]#source_data'!A690="","",IF('[1]#source_data'!J690="","",'[1]#source_data'!J690))</f>
        <v>Unrestricted funding</v>
      </c>
      <c r="O687" s="4" t="str">
        <f>IF('[1]#source_data'!A690="","",IF('[1]#source_data'!K690="","",'[1]#source_data'!K690))</f>
        <v>Birmingham</v>
      </c>
      <c r="P687" s="4" t="str">
        <f>IF('[1]#source_data'!A690="","",IF(O687="","",VLOOKUP(O687,[1]!Table2[#All],2,FALSE)))</f>
        <v>E08000025</v>
      </c>
      <c r="Q687" s="4" t="str">
        <f>IF('[1]#source_data'!A690="","",IF(O687="","",VLOOKUP(O687,[1]!Table2[#All],3,FALSE)))</f>
        <v>MD</v>
      </c>
      <c r="R687" s="4" t="str">
        <f>IF('[1]#source_data'!A690="","",IF('[1]#source_data'!L690="","",'[1]#source_data'!L690))</f>
        <v>London</v>
      </c>
      <c r="S687" s="4" t="str">
        <f>IF('[1]#source_data'!A690="","",IF(R687="","",VLOOKUP(R687,[1]!Table2[#All],2,FALSE)))</f>
        <v>E12000007</v>
      </c>
      <c r="T687" s="4" t="str">
        <f>IF('[1]#source_data'!A690="","",IF(R687="","",VLOOKUP(R687,[1]!Table2[#All],3,FALSE)))</f>
        <v>RGN/GOR</v>
      </c>
      <c r="U687" s="4" t="str">
        <f>IF('[1]#source_data'!A690="","",IF('[1]#source_data'!M690="","",'[1]#source_data'!M690))</f>
        <v/>
      </c>
      <c r="V687" s="4" t="str">
        <f>IF('[1]#source_data'!A690="","",IF(U687="","",VLOOKUP(U687,[1]!Table2[#All],2,FALSE)))</f>
        <v/>
      </c>
      <c r="W687" s="4" t="str">
        <f>IF('[1]#source_data'!A690="","",IF(U687="","",VLOOKUP(U687,[1]!Table2[#All],3,FALSE)))</f>
        <v/>
      </c>
      <c r="X687" s="4" t="str">
        <f>IF('[1]#source_data'!A690="","",IF('[1]#source_data'!N690="","",'[1]#source_data'!N690))</f>
        <v/>
      </c>
      <c r="Y687" s="4" t="str">
        <f>IF('[1]#source_data'!A690="","",IF(X687="","",VLOOKUP(X687,[1]!Table2[#All],2,FALSE)))</f>
        <v/>
      </c>
      <c r="Z687" s="4" t="str">
        <f>IF('[1]#source_data'!A690="","",IF(X687="","",VLOOKUP(X687,[1]!Table2[#All],3,FALSE)))</f>
        <v/>
      </c>
      <c r="AA687" s="7">
        <f ca="1">IF('[1]#source_data'!A690="","",'[1]#fixed_data'!$B$7)</f>
        <v>46079</v>
      </c>
      <c r="AB687" s="4" t="str">
        <f>IF('[1]#source_data'!A690="","",'[1]#fixed_data'!$B$8)</f>
        <v>https://www.berkeleyfoundation.org.uk/</v>
      </c>
      <c r="AC687" s="4">
        <f>IF('[1]#source_data'!A690="","",IF('[1]#source_data'!O690="","",'[1]#source_data'!O690))</f>
        <v>0</v>
      </c>
    </row>
    <row r="688" spans="1:29" x14ac:dyDescent="0.25">
      <c r="A688" s="4" t="str">
        <f>IF('[1]#source_data'!A691="","",CONCATENATE('[1]#fixed_data'!$B$2&amp;'[1]#source_data'!A691))</f>
        <v>360G-BerkeleyFdn-FG1439</v>
      </c>
      <c r="B688" s="4" t="str">
        <f>IF('[1]#source_data'!A691="","",IF('[1]#source_data'!B691="","",'[1]#source_data'!B691))</f>
        <v>Match funding payment</v>
      </c>
      <c r="C688" s="4" t="str">
        <f>IF('[1]#source_data'!A691="","",IF('[1]#source_data'!C691="","",'[1]#source_data'!C691))</f>
        <v xml:space="preserve">Unrestricted grant provided to partner charities on a quarterly basis to match staff fundraising, volunteering time and donations through payroll giving, in line with the Berkeley Foundation's match funding policy. </v>
      </c>
      <c r="D688" s="4" t="str">
        <f>IF('[1]#source_data'!A691="","",'[1]#fixed_data'!$B$3)</f>
        <v>GBP</v>
      </c>
      <c r="E688" s="5">
        <f>IF('[1]#source_data'!A691="","",IF('[1]#source_data'!D691="","",'[1]#source_data'!D691))</f>
        <v>5199.5</v>
      </c>
      <c r="F688" s="5">
        <f>IF('[1]#source_data'!A691="","",IF('[1]#source_data'!F691="","",'[1]#source_data'!F691))</f>
        <v>5199.5</v>
      </c>
      <c r="G688" s="6">
        <f>IF('[1]#source_data'!A691="","",IF('[1]#source_data'!E691="","",'[1]#source_data'!E691))</f>
        <v>45747</v>
      </c>
      <c r="H688" s="4" t="str">
        <f>IF('[1]#source_data'!A691="","",IF(AND(J688="",K688=""),'[1]#fixed_data'!$B$4&amp;SUBSTITUTE(I688," ","-"),IF(J688="","GB-COH-"&amp;K688,IF(LEFT(J688,2)="SC","GB-SC-"&amp;J688,IF(AND(LEFT(J688,1)="1",LEN(J688)=6),"GB-NIC-"&amp;J688,IF(LEFT(J688,3)="NIC","GB-NIC-"&amp;SUBSTITUTE(J688,"NIC",""),IF(LEFT(J688,1)="X","GB-REV-"&amp;J688,"GB-CHC-"&amp;J688)))))))</f>
        <v>GB-CHC-1080154</v>
      </c>
      <c r="I688" s="4" t="str">
        <f>IF('[1]#source_data'!A691="","",IF('[1]#source_data'!G691="","",'[1]#source_data'!G691))</f>
        <v>St Basils</v>
      </c>
      <c r="J688" s="4">
        <f>IF('[1]#source_data'!A691="","",IF(ISBLANK('[1]#source_data'!H691),"",'[1]#source_data'!H691))</f>
        <v>1080154</v>
      </c>
      <c r="K688" s="4" t="str">
        <f>IF('[1]#source_data'!A691="","",IF('[1]#source_data'!I691="","",TEXT('[1]#source_data'!I691,"00000000")))</f>
        <v/>
      </c>
      <c r="L688" s="4" t="str">
        <f>IF('[1]#source_data'!A691="","",'[1]#fixed_data'!$B$5)</f>
        <v>GB-CHC-1152596</v>
      </c>
      <c r="M688" s="4" t="str">
        <f>IF('[1]#source_data'!A691="","",'[1]#fixed_data'!$B$6)</f>
        <v>The Berkeley Foundation</v>
      </c>
      <c r="N688" s="4" t="str">
        <f>IF('[1]#source_data'!A691="","",IF('[1]#source_data'!J691="","",'[1]#source_data'!J691))</f>
        <v>Unrestricted funding</v>
      </c>
      <c r="O688" s="4" t="str">
        <f>IF('[1]#source_data'!A691="","",IF('[1]#source_data'!K691="","",'[1]#source_data'!K691))</f>
        <v>Birmingham</v>
      </c>
      <c r="P688" s="4" t="str">
        <f>IF('[1]#source_data'!A691="","",IF(O688="","",VLOOKUP(O688,[1]!Table2[#All],2,FALSE)))</f>
        <v>E08000025</v>
      </c>
      <c r="Q688" s="4" t="str">
        <f>IF('[1]#source_data'!A691="","",IF(O688="","",VLOOKUP(O688,[1]!Table2[#All],3,FALSE)))</f>
        <v>MD</v>
      </c>
      <c r="R688" s="4" t="str">
        <f>IF('[1]#source_data'!A691="","",IF('[1]#source_data'!L691="","",'[1]#source_data'!L691))</f>
        <v/>
      </c>
      <c r="S688" s="4" t="str">
        <f>IF('[1]#source_data'!A691="","",IF(R688="","",VLOOKUP(R688,[1]!Table2[#All],2,FALSE)))</f>
        <v/>
      </c>
      <c r="T688" s="4" t="str">
        <f>IF('[1]#source_data'!A691="","",IF(R688="","",VLOOKUP(R688,[1]!Table2[#All],3,FALSE)))</f>
        <v/>
      </c>
      <c r="U688" s="4" t="str">
        <f>IF('[1]#source_data'!A691="","",IF('[1]#source_data'!M691="","",'[1]#source_data'!M691))</f>
        <v/>
      </c>
      <c r="V688" s="4" t="str">
        <f>IF('[1]#source_data'!A691="","",IF(U688="","",VLOOKUP(U688,[1]!Table2[#All],2,FALSE)))</f>
        <v/>
      </c>
      <c r="W688" s="4" t="str">
        <f>IF('[1]#source_data'!A691="","",IF(U688="","",VLOOKUP(U688,[1]!Table2[#All],3,FALSE)))</f>
        <v/>
      </c>
      <c r="X688" s="4" t="str">
        <f>IF('[1]#source_data'!A691="","",IF('[1]#source_data'!N691="","",'[1]#source_data'!N691))</f>
        <v/>
      </c>
      <c r="Y688" s="4" t="str">
        <f>IF('[1]#source_data'!A691="","",IF(X688="","",VLOOKUP(X688,[1]!Table2[#All],2,FALSE)))</f>
        <v/>
      </c>
      <c r="Z688" s="4" t="str">
        <f>IF('[1]#source_data'!A691="","",IF(X688="","",VLOOKUP(X688,[1]!Table2[#All],3,FALSE)))</f>
        <v/>
      </c>
      <c r="AA688" s="7">
        <f ca="1">IF('[1]#source_data'!A691="","",'[1]#fixed_data'!$B$7)</f>
        <v>46079</v>
      </c>
      <c r="AB688" s="4" t="str">
        <f>IF('[1]#source_data'!A691="","",'[1]#fixed_data'!$B$8)</f>
        <v>https://www.berkeleyfoundation.org.uk/</v>
      </c>
      <c r="AC688" s="4">
        <f>IF('[1]#source_data'!A691="","",IF('[1]#source_data'!O691="","",'[1]#source_data'!O691))</f>
        <v>0</v>
      </c>
    </row>
    <row r="689" spans="1:29" x14ac:dyDescent="0.25">
      <c r="A689" s="4" t="str">
        <f>IF('[1]#source_data'!A692="","",CONCATENATE('[1]#fixed_data'!$B$2&amp;'[1]#source_data'!A692))</f>
        <v>360G-BerkeleyFdn-FG1440</v>
      </c>
      <c r="B689" s="4" t="str">
        <f>IF('[1]#source_data'!A692="","",IF('[1]#source_data'!B692="","",'[1]#source_data'!B692))</f>
        <v>Match funding payment</v>
      </c>
      <c r="C689" s="4" t="str">
        <f>IF('[1]#source_data'!A692="","",IF('[1]#source_data'!C692="","",'[1]#source_data'!C692))</f>
        <v xml:space="preserve">Unrestricted grant provided to partner charities on a quarterly basis to match staff fundraising, volunteering time and donations through payroll giving, in line with the Berkeley Foundation's match funding policy. </v>
      </c>
      <c r="D689" s="4" t="str">
        <f>IF('[1]#source_data'!A692="","",'[1]#fixed_data'!$B$3)</f>
        <v>GBP</v>
      </c>
      <c r="E689" s="5">
        <f>IF('[1]#source_data'!A692="","",IF('[1]#source_data'!D692="","",'[1]#source_data'!D692))</f>
        <v>5675</v>
      </c>
      <c r="F689" s="5">
        <f>IF('[1]#source_data'!A692="","",IF('[1]#source_data'!F692="","",'[1]#source_data'!F692))</f>
        <v>5675</v>
      </c>
      <c r="G689" s="6">
        <f>IF('[1]#source_data'!A692="","",IF('[1]#source_data'!E692="","",'[1]#source_data'!E692))</f>
        <v>45747</v>
      </c>
      <c r="H689" s="4" t="str">
        <f>IF('[1]#source_data'!A692="","",IF(AND(J689="",K689=""),'[1]#fixed_data'!$B$4&amp;SUBSTITUTE(I689," ","-"),IF(J689="","GB-COH-"&amp;K689,IF(LEFT(J689,2)="SC","GB-SC-"&amp;J689,IF(AND(LEFT(J689,1)="1",LEN(J689)=6),"GB-NIC-"&amp;J689,IF(LEFT(J689,3)="NIC","GB-NIC-"&amp;SUBSTITUTE(J689,"NIC",""),IF(LEFT(J689,1)="X","GB-REV-"&amp;J689,"GB-CHC-"&amp;J689)))))))</f>
        <v>GB-CHC-1143126</v>
      </c>
      <c r="I689" s="4" t="str">
        <f>IF('[1]#source_data'!A692="","",IF('[1]#source_data'!G692="","",'[1]#source_data'!G692))</f>
        <v>Streets of Growth</v>
      </c>
      <c r="J689" s="4">
        <f>IF('[1]#source_data'!A692="","",IF(ISBLANK('[1]#source_data'!H692),"",'[1]#source_data'!H692))</f>
        <v>1143126</v>
      </c>
      <c r="K689" s="4" t="str">
        <f>IF('[1]#source_data'!A692="","",IF('[1]#source_data'!I692="","",TEXT('[1]#source_data'!I692,"00000000")))</f>
        <v/>
      </c>
      <c r="L689" s="4" t="str">
        <f>IF('[1]#source_data'!A692="","",'[1]#fixed_data'!$B$5)</f>
        <v>GB-CHC-1152596</v>
      </c>
      <c r="M689" s="4" t="str">
        <f>IF('[1]#source_data'!A692="","",'[1]#fixed_data'!$B$6)</f>
        <v>The Berkeley Foundation</v>
      </c>
      <c r="N689" s="4" t="str">
        <f>IF('[1]#source_data'!A692="","",IF('[1]#source_data'!J692="","",'[1]#source_data'!J692))</f>
        <v>Unrestricted funding</v>
      </c>
      <c r="O689" s="4" t="str">
        <f>IF('[1]#source_data'!A692="","",IF('[1]#source_data'!K692="","",'[1]#source_data'!K692))</f>
        <v>London</v>
      </c>
      <c r="P689" s="4" t="str">
        <f>IF('[1]#source_data'!A692="","",IF(O689="","",VLOOKUP(O689,[1]!Table2[#All],2,FALSE)))</f>
        <v>E12000007</v>
      </c>
      <c r="Q689" s="4" t="str">
        <f>IF('[1]#source_data'!A692="","",IF(O689="","",VLOOKUP(O689,[1]!Table2[#All],3,FALSE)))</f>
        <v>RGN/GOR</v>
      </c>
      <c r="R689" s="4" t="str">
        <f>IF('[1]#source_data'!A692="","",IF('[1]#source_data'!L692="","",'[1]#source_data'!L692))</f>
        <v/>
      </c>
      <c r="S689" s="4" t="str">
        <f>IF('[1]#source_data'!A692="","",IF(R689="","",VLOOKUP(R689,[1]!Table2[#All],2,FALSE)))</f>
        <v/>
      </c>
      <c r="T689" s="4" t="str">
        <f>IF('[1]#source_data'!A692="","",IF(R689="","",VLOOKUP(R689,[1]!Table2[#All],3,FALSE)))</f>
        <v/>
      </c>
      <c r="U689" s="4" t="str">
        <f>IF('[1]#source_data'!A692="","",IF('[1]#source_data'!M692="","",'[1]#source_data'!M692))</f>
        <v/>
      </c>
      <c r="V689" s="4" t="str">
        <f>IF('[1]#source_data'!A692="","",IF(U689="","",VLOOKUP(U689,[1]!Table2[#All],2,FALSE)))</f>
        <v/>
      </c>
      <c r="W689" s="4" t="str">
        <f>IF('[1]#source_data'!A692="","",IF(U689="","",VLOOKUP(U689,[1]!Table2[#All],3,FALSE)))</f>
        <v/>
      </c>
      <c r="X689" s="4" t="str">
        <f>IF('[1]#source_data'!A692="","",IF('[1]#source_data'!N692="","",'[1]#source_data'!N692))</f>
        <v/>
      </c>
      <c r="Y689" s="4" t="str">
        <f>IF('[1]#source_data'!A692="","",IF(X689="","",VLOOKUP(X689,[1]!Table2[#All],2,FALSE)))</f>
        <v/>
      </c>
      <c r="Z689" s="4" t="str">
        <f>IF('[1]#source_data'!A692="","",IF(X689="","",VLOOKUP(X689,[1]!Table2[#All],3,FALSE)))</f>
        <v/>
      </c>
      <c r="AA689" s="7">
        <f ca="1">IF('[1]#source_data'!A692="","",'[1]#fixed_data'!$B$7)</f>
        <v>46079</v>
      </c>
      <c r="AB689" s="4" t="str">
        <f>IF('[1]#source_data'!A692="","",'[1]#fixed_data'!$B$8)</f>
        <v>https://www.berkeleyfoundation.org.uk/</v>
      </c>
      <c r="AC689" s="4">
        <f>IF('[1]#source_data'!A692="","",IF('[1]#source_data'!O692="","",'[1]#source_data'!O692))</f>
        <v>0</v>
      </c>
    </row>
    <row r="690" spans="1:29" x14ac:dyDescent="0.25">
      <c r="A690" s="4" t="str">
        <f>IF('[1]#source_data'!A693="","",CONCATENATE('[1]#fixed_data'!$B$2&amp;'[1]#source_data'!A693))</f>
        <v>360G-BerkeleyFdn-FG1441</v>
      </c>
      <c r="B690" s="4" t="str">
        <f>IF('[1]#source_data'!A693="","",IF('[1]#source_data'!B693="","",'[1]#source_data'!B693))</f>
        <v>Match funding payment</v>
      </c>
      <c r="C690" s="4" t="str">
        <f>IF('[1]#source_data'!A693="","",IF('[1]#source_data'!C693="","",'[1]#source_data'!C693))</f>
        <v xml:space="preserve">Unrestricted grant provided to partner charities on a quarterly basis to match staff fundraising, volunteering time and donations through payroll giving, in line with the Berkeley Foundation's match funding policy. </v>
      </c>
      <c r="D690" s="4" t="str">
        <f>IF('[1]#source_data'!A693="","",'[1]#fixed_data'!$B$3)</f>
        <v>GBP</v>
      </c>
      <c r="E690" s="5">
        <f>IF('[1]#source_data'!A693="","",IF('[1]#source_data'!D693="","",'[1]#source_data'!D693))</f>
        <v>5279</v>
      </c>
      <c r="F690" s="5">
        <f>IF('[1]#source_data'!A693="","",IF('[1]#source_data'!F693="","",'[1]#source_data'!F693))</f>
        <v>5279</v>
      </c>
      <c r="G690" s="6">
        <f>IF('[1]#source_data'!A693="","",IF('[1]#source_data'!E693="","",'[1]#source_data'!E693))</f>
        <v>45747</v>
      </c>
      <c r="H690" s="4" t="str">
        <f>IF('[1]#source_data'!A693="","",IF(AND(J690="",K690=""),'[1]#fixed_data'!$B$4&amp;SUBSTITUTE(I690," ","-"),IF(J690="","GB-COH-"&amp;K690,IF(LEFT(J690,2)="SC","GB-SC-"&amp;J690,IF(AND(LEFT(J690,1)="1",LEN(J690)=6),"GB-NIC-"&amp;J690,IF(LEFT(J690,3)="NIC","GB-NIC-"&amp;SUBSTITUTE(J690,"NIC",""),IF(LEFT(J690,1)="X","GB-REV-"&amp;J690,"GB-CHC-"&amp;J690)))))))</f>
        <v>GB-CHC-1179981</v>
      </c>
      <c r="I690" s="4" t="str">
        <f>IF('[1]#source_data'!A693="","",IF('[1]#source_data'!G693="","",'[1]#source_data'!G693))</f>
        <v>Hammersmith and Fulham Youth Zone</v>
      </c>
      <c r="J690" s="4">
        <f>IF('[1]#source_data'!A693="","",IF(ISBLANK('[1]#source_data'!H693),"",'[1]#source_data'!H693))</f>
        <v>1179981</v>
      </c>
      <c r="K690" s="4" t="str">
        <f>IF('[1]#source_data'!A693="","",IF('[1]#source_data'!I693="","",TEXT('[1]#source_data'!I693,"00000000")))</f>
        <v/>
      </c>
      <c r="L690" s="4" t="str">
        <f>IF('[1]#source_data'!A693="","",'[1]#fixed_data'!$B$5)</f>
        <v>GB-CHC-1152596</v>
      </c>
      <c r="M690" s="4" t="str">
        <f>IF('[1]#source_data'!A693="","",'[1]#fixed_data'!$B$6)</f>
        <v>The Berkeley Foundation</v>
      </c>
      <c r="N690" s="4" t="str">
        <f>IF('[1]#source_data'!A693="","",IF('[1]#source_data'!J693="","",'[1]#source_data'!J693))</f>
        <v>Unrestricted funding</v>
      </c>
      <c r="O690" s="4" t="str">
        <f>IF('[1]#source_data'!A693="","",IF('[1]#source_data'!K693="","",'[1]#source_data'!K693))</f>
        <v>London</v>
      </c>
      <c r="P690" s="4" t="str">
        <f>IF('[1]#source_data'!A693="","",IF(O690="","",VLOOKUP(O690,[1]!Table2[#All],2,FALSE)))</f>
        <v>E12000007</v>
      </c>
      <c r="Q690" s="4" t="str">
        <f>IF('[1]#source_data'!A693="","",IF(O690="","",VLOOKUP(O690,[1]!Table2[#All],3,FALSE)))</f>
        <v>RGN/GOR</v>
      </c>
      <c r="R690" s="4" t="str">
        <f>IF('[1]#source_data'!A693="","",IF('[1]#source_data'!L693="","",'[1]#source_data'!L693))</f>
        <v/>
      </c>
      <c r="S690" s="4" t="str">
        <f>IF('[1]#source_data'!A693="","",IF(R690="","",VLOOKUP(R690,[1]!Table2[#All],2,FALSE)))</f>
        <v/>
      </c>
      <c r="T690" s="4" t="str">
        <f>IF('[1]#source_data'!A693="","",IF(R690="","",VLOOKUP(R690,[1]!Table2[#All],3,FALSE)))</f>
        <v/>
      </c>
      <c r="U690" s="4" t="str">
        <f>IF('[1]#source_data'!A693="","",IF('[1]#source_data'!M693="","",'[1]#source_data'!M693))</f>
        <v/>
      </c>
      <c r="V690" s="4" t="str">
        <f>IF('[1]#source_data'!A693="","",IF(U690="","",VLOOKUP(U690,[1]!Table2[#All],2,FALSE)))</f>
        <v/>
      </c>
      <c r="W690" s="4" t="str">
        <f>IF('[1]#source_data'!A693="","",IF(U690="","",VLOOKUP(U690,[1]!Table2[#All],3,FALSE)))</f>
        <v/>
      </c>
      <c r="X690" s="4" t="str">
        <f>IF('[1]#source_data'!A693="","",IF('[1]#source_data'!N693="","",'[1]#source_data'!N693))</f>
        <v/>
      </c>
      <c r="Y690" s="4" t="str">
        <f>IF('[1]#source_data'!A693="","",IF(X690="","",VLOOKUP(X690,[1]!Table2[#All],2,FALSE)))</f>
        <v/>
      </c>
      <c r="Z690" s="4" t="str">
        <f>IF('[1]#source_data'!A693="","",IF(X690="","",VLOOKUP(X690,[1]!Table2[#All],3,FALSE)))</f>
        <v/>
      </c>
      <c r="AA690" s="7">
        <f ca="1">IF('[1]#source_data'!A693="","",'[1]#fixed_data'!$B$7)</f>
        <v>46079</v>
      </c>
      <c r="AB690" s="4" t="str">
        <f>IF('[1]#source_data'!A693="","",'[1]#fixed_data'!$B$8)</f>
        <v>https://www.berkeleyfoundation.org.uk/</v>
      </c>
      <c r="AC690" s="4">
        <f>IF('[1]#source_data'!A693="","",IF('[1]#source_data'!O693="","",'[1]#source_data'!O693))</f>
        <v>0</v>
      </c>
    </row>
    <row r="691" spans="1:29" x14ac:dyDescent="0.25">
      <c r="A691" s="4" t="str">
        <f>IF('[1]#source_data'!A694="","",CONCATENATE('[1]#fixed_data'!$B$2&amp;'[1]#source_data'!A694))</f>
        <v>360G-BerkeleyFdn-FG1442</v>
      </c>
      <c r="B691" s="4" t="str">
        <f>IF('[1]#source_data'!A694="","",IF('[1]#source_data'!B694="","",'[1]#source_data'!B694))</f>
        <v>Match funding payment</v>
      </c>
      <c r="C691" s="4" t="str">
        <f>IF('[1]#source_data'!A694="","",IF('[1]#source_data'!C694="","",'[1]#source_data'!C694))</f>
        <v xml:space="preserve">Unrestricted grant provided to partner charities on a quarterly basis to match staff fundraising, volunteering time and donations through payroll giving, in line with the Berkeley Foundation's match funding policy. </v>
      </c>
      <c r="D691" s="4" t="str">
        <f>IF('[1]#source_data'!A694="","",'[1]#fixed_data'!$B$3)</f>
        <v>GBP</v>
      </c>
      <c r="E691" s="5">
        <f>IF('[1]#source_data'!A694="","",IF('[1]#source_data'!D694="","",'[1]#source_data'!D694))</f>
        <v>5782.3</v>
      </c>
      <c r="F691" s="5">
        <f>IF('[1]#source_data'!A694="","",IF('[1]#source_data'!F694="","",'[1]#source_data'!F694))</f>
        <v>5782.3</v>
      </c>
      <c r="G691" s="6">
        <f>IF('[1]#source_data'!A694="","",IF('[1]#source_data'!E694="","",'[1]#source_data'!E694))</f>
        <v>45747</v>
      </c>
      <c r="H691" s="4" t="str">
        <f>IF('[1]#source_data'!A694="","",IF(AND(J691="",K691=""),'[1]#fixed_data'!$B$4&amp;SUBSTITUTE(I691," ","-"),IF(J691="","GB-COH-"&amp;K691,IF(LEFT(J691,2)="SC","GB-SC-"&amp;J691,IF(AND(LEFT(J691,1)="1",LEN(J691)=6),"GB-NIC-"&amp;J691,IF(LEFT(J691,3)="NIC","GB-NIC-"&amp;SUBSTITUTE(J691,"NIC",""),IF(LEFT(J691,1)="X","GB-REV-"&amp;J691,"GB-CHC-"&amp;J691)))))))</f>
        <v>GB-CHC-1116714</v>
      </c>
      <c r="I691" s="4" t="str">
        <f>IF('[1]#source_data'!A694="","",IF('[1]#source_data'!G694="","",'[1]#source_data'!G694))</f>
        <v>Action for Carers</v>
      </c>
      <c r="J691" s="4">
        <f>IF('[1]#source_data'!A694="","",IF(ISBLANK('[1]#source_data'!H694),"",'[1]#source_data'!H694))</f>
        <v>1116714</v>
      </c>
      <c r="K691" s="4" t="str">
        <f>IF('[1]#source_data'!A694="","",IF('[1]#source_data'!I694="","",TEXT('[1]#source_data'!I694,"00000000")))</f>
        <v/>
      </c>
      <c r="L691" s="4" t="str">
        <f>IF('[1]#source_data'!A694="","",'[1]#fixed_data'!$B$5)</f>
        <v>GB-CHC-1152596</v>
      </c>
      <c r="M691" s="4" t="str">
        <f>IF('[1]#source_data'!A694="","",'[1]#fixed_data'!$B$6)</f>
        <v>The Berkeley Foundation</v>
      </c>
      <c r="N691" s="4" t="str">
        <f>IF('[1]#source_data'!A694="","",IF('[1]#source_data'!J694="","",'[1]#source_data'!J694))</f>
        <v>Unrestricted funding</v>
      </c>
      <c r="O691" s="4" t="str">
        <f>IF('[1]#source_data'!A694="","",IF('[1]#source_data'!K694="","",'[1]#source_data'!K694))</f>
        <v>South East England</v>
      </c>
      <c r="P691" s="4" t="str">
        <f>IF('[1]#source_data'!A694="","",IF(O691="","",VLOOKUP(O691,[1]!Table2[#All],2,FALSE)))</f>
        <v>E12000008</v>
      </c>
      <c r="Q691" s="4" t="str">
        <f>IF('[1]#source_data'!A694="","",IF(O691="","",VLOOKUP(O691,[1]!Table2[#All],3,FALSE)))</f>
        <v>RGN/GOR</v>
      </c>
      <c r="R691" s="4" t="str">
        <f>IF('[1]#source_data'!A694="","",IF('[1]#source_data'!L694="","",'[1]#source_data'!L694))</f>
        <v/>
      </c>
      <c r="S691" s="4" t="str">
        <f>IF('[1]#source_data'!A694="","",IF(R691="","",VLOOKUP(R691,[1]!Table2[#All],2,FALSE)))</f>
        <v/>
      </c>
      <c r="T691" s="4" t="str">
        <f>IF('[1]#source_data'!A694="","",IF(R691="","",VLOOKUP(R691,[1]!Table2[#All],3,FALSE)))</f>
        <v/>
      </c>
      <c r="U691" s="4" t="str">
        <f>IF('[1]#source_data'!A694="","",IF('[1]#source_data'!M694="","",'[1]#source_data'!M694))</f>
        <v/>
      </c>
      <c r="V691" s="4" t="str">
        <f>IF('[1]#source_data'!A694="","",IF(U691="","",VLOOKUP(U691,[1]!Table2[#All],2,FALSE)))</f>
        <v/>
      </c>
      <c r="W691" s="4" t="str">
        <f>IF('[1]#source_data'!A694="","",IF(U691="","",VLOOKUP(U691,[1]!Table2[#All],3,FALSE)))</f>
        <v/>
      </c>
      <c r="X691" s="4" t="str">
        <f>IF('[1]#source_data'!A694="","",IF('[1]#source_data'!N694="","",'[1]#source_data'!N694))</f>
        <v/>
      </c>
      <c r="Y691" s="4" t="str">
        <f>IF('[1]#source_data'!A694="","",IF(X691="","",VLOOKUP(X691,[1]!Table2[#All],2,FALSE)))</f>
        <v/>
      </c>
      <c r="Z691" s="4" t="str">
        <f>IF('[1]#source_data'!A694="","",IF(X691="","",VLOOKUP(X691,[1]!Table2[#All],3,FALSE)))</f>
        <v/>
      </c>
      <c r="AA691" s="7">
        <f ca="1">IF('[1]#source_data'!A694="","",'[1]#fixed_data'!$B$7)</f>
        <v>46079</v>
      </c>
      <c r="AB691" s="4" t="str">
        <f>IF('[1]#source_data'!A694="","",'[1]#fixed_data'!$B$8)</f>
        <v>https://www.berkeleyfoundation.org.uk/</v>
      </c>
      <c r="AC691" s="4">
        <f>IF('[1]#source_data'!A694="","",IF('[1]#source_data'!O694="","",'[1]#source_data'!O694))</f>
        <v>0</v>
      </c>
    </row>
    <row r="692" spans="1:29" x14ac:dyDescent="0.25">
      <c r="A692" s="4" t="str">
        <f>IF('[1]#source_data'!A695="","",CONCATENATE('[1]#fixed_data'!$B$2&amp;'[1]#source_data'!A695))</f>
        <v>360G-BerkeleyFdn-FG1443</v>
      </c>
      <c r="B692" s="4" t="str">
        <f>IF('[1]#source_data'!A695="","",IF('[1]#source_data'!B695="","",'[1]#source_data'!B695))</f>
        <v>Match funding payment</v>
      </c>
      <c r="C692" s="4" t="str">
        <f>IF('[1]#source_data'!A695="","",IF('[1]#source_data'!C695="","",'[1]#source_data'!C695))</f>
        <v xml:space="preserve">Unrestricted grant provided to partner charities on a quarterly basis to match staff fundraising, volunteering time and donations through payroll giving, in line with the Berkeley Foundation's match funding policy. </v>
      </c>
      <c r="D692" s="4" t="str">
        <f>IF('[1]#source_data'!A695="","",'[1]#fixed_data'!$B$3)</f>
        <v>GBP</v>
      </c>
      <c r="E692" s="5">
        <f>IF('[1]#source_data'!A695="","",IF('[1]#source_data'!D695="","",'[1]#source_data'!D695))</f>
        <v>9794.5</v>
      </c>
      <c r="F692" s="5">
        <f>IF('[1]#source_data'!A695="","",IF('[1]#source_data'!F695="","",'[1]#source_data'!F695))</f>
        <v>9794.5</v>
      </c>
      <c r="G692" s="6">
        <f>IF('[1]#source_data'!A695="","",IF('[1]#source_data'!E695="","",'[1]#source_data'!E695))</f>
        <v>45747</v>
      </c>
      <c r="H692" s="4" t="str">
        <f>IF('[1]#source_data'!A695="","",IF(AND(J692="",K692=""),'[1]#fixed_data'!$B$4&amp;SUBSTITUTE(I692," ","-"),IF(J692="","GB-COH-"&amp;K692,IF(LEFT(J692,2)="SC","GB-SC-"&amp;J692,IF(AND(LEFT(J692,1)="1",LEN(J692)=6),"GB-NIC-"&amp;J692,IF(LEFT(J692,3)="NIC","GB-NIC-"&amp;SUBSTITUTE(J692,"NIC",""),IF(LEFT(J692,1)="X","GB-REV-"&amp;J692,"GB-CHC-"&amp;J692)))))))</f>
        <v>GB-CHC-1082947</v>
      </c>
      <c r="I692" s="4" t="str">
        <f>IF('[1]#source_data'!A695="","",IF('[1]#source_data'!G695="","",'[1]#source_data'!G695))</f>
        <v>Crisis</v>
      </c>
      <c r="J692" s="4">
        <f>IF('[1]#source_data'!A695="","",IF(ISBLANK('[1]#source_data'!H695),"",'[1]#source_data'!H695))</f>
        <v>1082947</v>
      </c>
      <c r="K692" s="4" t="str">
        <f>IF('[1]#source_data'!A695="","",IF('[1]#source_data'!I695="","",TEXT('[1]#source_data'!I695,"00000000")))</f>
        <v/>
      </c>
      <c r="L692" s="4" t="str">
        <f>IF('[1]#source_data'!A695="","",'[1]#fixed_data'!$B$5)</f>
        <v>GB-CHC-1152596</v>
      </c>
      <c r="M692" s="4" t="str">
        <f>IF('[1]#source_data'!A695="","",'[1]#fixed_data'!$B$6)</f>
        <v>The Berkeley Foundation</v>
      </c>
      <c r="N692" s="4" t="str">
        <f>IF('[1]#source_data'!A695="","",IF('[1]#source_data'!J695="","",'[1]#source_data'!J695))</f>
        <v>Unrestricted funding</v>
      </c>
      <c r="O692" s="4" t="str">
        <f>IF('[1]#source_data'!A695="","",IF('[1]#source_data'!K695="","",'[1]#source_data'!K695))</f>
        <v>London</v>
      </c>
      <c r="P692" s="4" t="str">
        <f>IF('[1]#source_data'!A695="","",IF(O692="","",VLOOKUP(O692,[1]!Table2[#All],2,FALSE)))</f>
        <v>E12000007</v>
      </c>
      <c r="Q692" s="4" t="str">
        <f>IF('[1]#source_data'!A695="","",IF(O692="","",VLOOKUP(O692,[1]!Table2[#All],3,FALSE)))</f>
        <v>RGN/GOR</v>
      </c>
      <c r="R692" s="4" t="str">
        <f>IF('[1]#source_data'!A695="","",IF('[1]#source_data'!L695="","",'[1]#source_data'!L695))</f>
        <v/>
      </c>
      <c r="S692" s="4" t="str">
        <f>IF('[1]#source_data'!A695="","",IF(R692="","",VLOOKUP(R692,[1]!Table2[#All],2,FALSE)))</f>
        <v/>
      </c>
      <c r="T692" s="4" t="str">
        <f>IF('[1]#source_data'!A695="","",IF(R692="","",VLOOKUP(R692,[1]!Table2[#All],3,FALSE)))</f>
        <v/>
      </c>
      <c r="U692" s="4" t="str">
        <f>IF('[1]#source_data'!A695="","",IF('[1]#source_data'!M695="","",'[1]#source_data'!M695))</f>
        <v/>
      </c>
      <c r="V692" s="4" t="str">
        <f>IF('[1]#source_data'!A695="","",IF(U692="","",VLOOKUP(U692,[1]!Table2[#All],2,FALSE)))</f>
        <v/>
      </c>
      <c r="W692" s="4" t="str">
        <f>IF('[1]#source_data'!A695="","",IF(U692="","",VLOOKUP(U692,[1]!Table2[#All],3,FALSE)))</f>
        <v/>
      </c>
      <c r="X692" s="4" t="str">
        <f>IF('[1]#source_data'!A695="","",IF('[1]#source_data'!N695="","",'[1]#source_data'!N695))</f>
        <v/>
      </c>
      <c r="Y692" s="4" t="str">
        <f>IF('[1]#source_data'!A695="","",IF(X692="","",VLOOKUP(X692,[1]!Table2[#All],2,FALSE)))</f>
        <v/>
      </c>
      <c r="Z692" s="4" t="str">
        <f>IF('[1]#source_data'!A695="","",IF(X692="","",VLOOKUP(X692,[1]!Table2[#All],3,FALSE)))</f>
        <v/>
      </c>
      <c r="AA692" s="7">
        <f ca="1">IF('[1]#source_data'!A695="","",'[1]#fixed_data'!$B$7)</f>
        <v>46079</v>
      </c>
      <c r="AB692" s="4" t="str">
        <f>IF('[1]#source_data'!A695="","",'[1]#fixed_data'!$B$8)</f>
        <v>https://www.berkeleyfoundation.org.uk/</v>
      </c>
      <c r="AC692" s="4">
        <f>IF('[1]#source_data'!A695="","",IF('[1]#source_data'!O695="","",'[1]#source_data'!O695))</f>
        <v>0</v>
      </c>
    </row>
    <row r="693" spans="1:29" x14ac:dyDescent="0.25">
      <c r="A693" s="4" t="str">
        <f>IF('[1]#source_data'!A696="","",CONCATENATE('[1]#fixed_data'!$B$2&amp;'[1]#source_data'!A696))</f>
        <v>360G-BerkeleyFdn-FG1444</v>
      </c>
      <c r="B693" s="4" t="str">
        <f>IF('[1]#source_data'!A696="","",IF('[1]#source_data'!B696="","",'[1]#source_data'!B696))</f>
        <v>Match funding payment</v>
      </c>
      <c r="C693" s="4" t="str">
        <f>IF('[1]#source_data'!A696="","",IF('[1]#source_data'!C696="","",'[1]#source_data'!C696))</f>
        <v xml:space="preserve">Unrestricted grant provided to partner charities on a quarterly basis to match staff fundraising, volunteering time and donations through payroll giving, in line with the Berkeley Foundation's match funding policy. </v>
      </c>
      <c r="D693" s="4" t="str">
        <f>IF('[1]#source_data'!A696="","",'[1]#fixed_data'!$B$3)</f>
        <v>GBP</v>
      </c>
      <c r="E693" s="5">
        <f>IF('[1]#source_data'!A696="","",IF('[1]#source_data'!D696="","",'[1]#source_data'!D696))</f>
        <v>674</v>
      </c>
      <c r="F693" s="5">
        <f>IF('[1]#source_data'!A696="","",IF('[1]#source_data'!F696="","",'[1]#source_data'!F696))</f>
        <v>674</v>
      </c>
      <c r="G693" s="6">
        <f>IF('[1]#source_data'!A696="","",IF('[1]#source_data'!E696="","",'[1]#source_data'!E696))</f>
        <v>45747</v>
      </c>
      <c r="H693" s="4" t="str">
        <f>IF('[1]#source_data'!A696="","",IF(AND(J693="",K693=""),'[1]#fixed_data'!$B$4&amp;SUBSTITUTE(I693," ","-"),IF(J693="","GB-COH-"&amp;K693,IF(LEFT(J693,2)="SC","GB-SC-"&amp;J693,IF(AND(LEFT(J693,1)="1",LEN(J693)=6),"GB-NIC-"&amp;J693,IF(LEFT(J693,3)="NIC","GB-NIC-"&amp;SUBSTITUTE(J693,"NIC",""),IF(LEFT(J693,1)="X","GB-REV-"&amp;J693,"GB-CHC-"&amp;J693)))))))</f>
        <v>GB-CHC-306054</v>
      </c>
      <c r="I693" s="4" t="str">
        <f>IF('[1]#source_data'!A696="","",IF('[1]#source_data'!G696="","",'[1]#source_data'!G696))</f>
        <v>The Lord's Taverners</v>
      </c>
      <c r="J693" s="4">
        <f>IF('[1]#source_data'!A696="","",IF(ISBLANK('[1]#source_data'!H696),"",'[1]#source_data'!H696))</f>
        <v>306054</v>
      </c>
      <c r="K693" s="4" t="str">
        <f>IF('[1]#source_data'!A696="","",IF('[1]#source_data'!I696="","",TEXT('[1]#source_data'!I696,"00000000")))</f>
        <v/>
      </c>
      <c r="L693" s="4" t="str">
        <f>IF('[1]#source_data'!A696="","",'[1]#fixed_data'!$B$5)</f>
        <v>GB-CHC-1152596</v>
      </c>
      <c r="M693" s="4" t="str">
        <f>IF('[1]#source_data'!A696="","",'[1]#fixed_data'!$B$6)</f>
        <v>The Berkeley Foundation</v>
      </c>
      <c r="N693" s="4" t="str">
        <f>IF('[1]#source_data'!A696="","",IF('[1]#source_data'!J696="","",'[1]#source_data'!J696))</f>
        <v>Unrestricted funding</v>
      </c>
      <c r="O693" s="4" t="str">
        <f>IF('[1]#source_data'!A696="","",IF('[1]#source_data'!K696="","",'[1]#source_data'!K696))</f>
        <v>Birmingham</v>
      </c>
      <c r="P693" s="4" t="str">
        <f>IF('[1]#source_data'!A696="","",IF(O693="","",VLOOKUP(O693,[1]!Table2[#All],2,FALSE)))</f>
        <v>E08000025</v>
      </c>
      <c r="Q693" s="4" t="str">
        <f>IF('[1]#source_data'!A696="","",IF(O693="","",VLOOKUP(O693,[1]!Table2[#All],3,FALSE)))</f>
        <v>MD</v>
      </c>
      <c r="R693" s="4" t="str">
        <f>IF('[1]#source_data'!A696="","",IF('[1]#source_data'!L696="","",'[1]#source_data'!L696))</f>
        <v>London</v>
      </c>
      <c r="S693" s="4" t="str">
        <f>IF('[1]#source_data'!A696="","",IF(R693="","",VLOOKUP(R693,[1]!Table2[#All],2,FALSE)))</f>
        <v>E12000007</v>
      </c>
      <c r="T693" s="4" t="str">
        <f>IF('[1]#source_data'!A696="","",IF(R693="","",VLOOKUP(R693,[1]!Table2[#All],3,FALSE)))</f>
        <v>RGN/GOR</v>
      </c>
      <c r="U693" s="4" t="str">
        <f>IF('[1]#source_data'!A696="","",IF('[1]#source_data'!M696="","",'[1]#source_data'!M696))</f>
        <v>South East England</v>
      </c>
      <c r="V693" s="4" t="str">
        <f>IF('[1]#source_data'!A696="","",IF(U693="","",VLOOKUP(U693,[1]!Table2[#All],2,FALSE)))</f>
        <v>E12000008</v>
      </c>
      <c r="W693" s="4" t="str">
        <f>IF('[1]#source_data'!A696="","",IF(U693="","",VLOOKUP(U693,[1]!Table2[#All],3,FALSE)))</f>
        <v>RGN/GOR</v>
      </c>
      <c r="X693" s="4" t="str">
        <f>IF('[1]#source_data'!A696="","",IF('[1]#source_data'!N696="","",'[1]#source_data'!N696))</f>
        <v/>
      </c>
      <c r="Y693" s="4" t="str">
        <f>IF('[1]#source_data'!A696="","",IF(X693="","",VLOOKUP(X693,[1]!Table2[#All],2,FALSE)))</f>
        <v/>
      </c>
      <c r="Z693" s="4" t="str">
        <f>IF('[1]#source_data'!A696="","",IF(X693="","",VLOOKUP(X693,[1]!Table2[#All],3,FALSE)))</f>
        <v/>
      </c>
      <c r="AA693" s="7">
        <f ca="1">IF('[1]#source_data'!A696="","",'[1]#fixed_data'!$B$7)</f>
        <v>46079</v>
      </c>
      <c r="AB693" s="4" t="str">
        <f>IF('[1]#source_data'!A696="","",'[1]#fixed_data'!$B$8)</f>
        <v>https://www.berkeleyfoundation.org.uk/</v>
      </c>
      <c r="AC693" s="4">
        <f>IF('[1]#source_data'!A696="","",IF('[1]#source_data'!O696="","",'[1]#source_data'!O696))</f>
        <v>0</v>
      </c>
    </row>
    <row r="694" spans="1:29" x14ac:dyDescent="0.25">
      <c r="A694" s="4" t="str">
        <f>IF('[1]#source_data'!A697="","",CONCATENATE('[1]#fixed_data'!$B$2&amp;'[1]#source_data'!A697))</f>
        <v>360G-BerkeleyFdn-FG1445</v>
      </c>
      <c r="B694" s="4" t="str">
        <f>IF('[1]#source_data'!A697="","",IF('[1]#source_data'!B697="","",'[1]#source_data'!B697))</f>
        <v>Match funding payment</v>
      </c>
      <c r="C694" s="4" t="str">
        <f>IF('[1]#source_data'!A697="","",IF('[1]#source_data'!C697="","",'[1]#source_data'!C697))</f>
        <v xml:space="preserve">Unrestricted grant provided to partner charities on a quarterly basis to match staff fundraising, volunteering time and donations through payroll giving, in line with the Berkeley Foundation's match funding policy. </v>
      </c>
      <c r="D694" s="4" t="str">
        <f>IF('[1]#source_data'!A697="","",'[1]#fixed_data'!$B$3)</f>
        <v>GBP</v>
      </c>
      <c r="E694" s="5">
        <f>IF('[1]#source_data'!A697="","",IF('[1]#source_data'!D697="","",'[1]#source_data'!D697))</f>
        <v>553.5</v>
      </c>
      <c r="F694" s="5">
        <f>IF('[1]#source_data'!A697="","",IF('[1]#source_data'!F697="","",'[1]#source_data'!F697))</f>
        <v>553.5</v>
      </c>
      <c r="G694" s="6">
        <f>IF('[1]#source_data'!A697="","",IF('[1]#source_data'!E697="","",'[1]#source_data'!E697))</f>
        <v>45747</v>
      </c>
      <c r="H694" s="4" t="str">
        <f>IF('[1]#source_data'!A697="","",IF(AND(J694="",K694=""),'[1]#fixed_data'!$B$4&amp;SUBSTITUTE(I694," ","-"),IF(J694="","GB-COH-"&amp;K694,IF(LEFT(J694,2)="SC","GB-SC-"&amp;J694,IF(AND(LEFT(J694,1)="1",LEN(J694)=6),"GB-NIC-"&amp;J694,IF(LEFT(J694,3)="NIC","GB-NIC-"&amp;SUBSTITUTE(J694,"NIC",""),IF(LEFT(J694,1)="X","GB-REV-"&amp;J694,"GB-CHC-"&amp;J694)))))))</f>
        <v>GB-CHC-1046047</v>
      </c>
      <c r="I694" s="4" t="str">
        <f>IF('[1]#source_data'!A697="","",IF('[1]#source_data'!G697="","",'[1]#source_data'!G697))</f>
        <v>The Change Foundation</v>
      </c>
      <c r="J694" s="4">
        <f>IF('[1]#source_data'!A697="","",IF(ISBLANK('[1]#source_data'!H697),"",'[1]#source_data'!H697))</f>
        <v>1046047</v>
      </c>
      <c r="K694" s="4" t="str">
        <f>IF('[1]#source_data'!A697="","",IF('[1]#source_data'!I697="","",TEXT('[1]#source_data'!I697,"00000000")))</f>
        <v/>
      </c>
      <c r="L694" s="4" t="str">
        <f>IF('[1]#source_data'!A697="","",'[1]#fixed_data'!$B$5)</f>
        <v>GB-CHC-1152596</v>
      </c>
      <c r="M694" s="4" t="str">
        <f>IF('[1]#source_data'!A697="","",'[1]#fixed_data'!$B$6)</f>
        <v>The Berkeley Foundation</v>
      </c>
      <c r="N694" s="4" t="str">
        <f>IF('[1]#source_data'!A697="","",IF('[1]#source_data'!J697="","",'[1]#source_data'!J697))</f>
        <v>Unrestricted funding</v>
      </c>
      <c r="O694" s="4" t="str">
        <f>IF('[1]#source_data'!A697="","",IF('[1]#source_data'!K697="","",'[1]#source_data'!K697))</f>
        <v>Birmingham</v>
      </c>
      <c r="P694" s="4" t="str">
        <f>IF('[1]#source_data'!A697="","",IF(O694="","",VLOOKUP(O694,[1]!Table2[#All],2,FALSE)))</f>
        <v>E08000025</v>
      </c>
      <c r="Q694" s="4" t="str">
        <f>IF('[1]#source_data'!A697="","",IF(O694="","",VLOOKUP(O694,[1]!Table2[#All],3,FALSE)))</f>
        <v>MD</v>
      </c>
      <c r="R694" s="4" t="str">
        <f>IF('[1]#source_data'!A697="","",IF('[1]#source_data'!L697="","",'[1]#source_data'!L697))</f>
        <v>London</v>
      </c>
      <c r="S694" s="4" t="str">
        <f>IF('[1]#source_data'!A697="","",IF(R694="","",VLOOKUP(R694,[1]!Table2[#All],2,FALSE)))</f>
        <v>E12000007</v>
      </c>
      <c r="T694" s="4" t="str">
        <f>IF('[1]#source_data'!A697="","",IF(R694="","",VLOOKUP(R694,[1]!Table2[#All],3,FALSE)))</f>
        <v>RGN/GOR</v>
      </c>
      <c r="U694" s="4" t="str">
        <f>IF('[1]#source_data'!A697="","",IF('[1]#source_data'!M697="","",'[1]#source_data'!M697))</f>
        <v/>
      </c>
      <c r="V694" s="4" t="str">
        <f>IF('[1]#source_data'!A697="","",IF(U694="","",VLOOKUP(U694,[1]!Table2[#All],2,FALSE)))</f>
        <v/>
      </c>
      <c r="W694" s="4" t="str">
        <f>IF('[1]#source_data'!A697="","",IF(U694="","",VLOOKUP(U694,[1]!Table2[#All],3,FALSE)))</f>
        <v/>
      </c>
      <c r="X694" s="4" t="str">
        <f>IF('[1]#source_data'!A697="","",IF('[1]#source_data'!N697="","",'[1]#source_data'!N697))</f>
        <v/>
      </c>
      <c r="Y694" s="4" t="str">
        <f>IF('[1]#source_data'!A697="","",IF(X694="","",VLOOKUP(X694,[1]!Table2[#All],2,FALSE)))</f>
        <v/>
      </c>
      <c r="Z694" s="4" t="str">
        <f>IF('[1]#source_data'!A697="","",IF(X694="","",VLOOKUP(X694,[1]!Table2[#All],3,FALSE)))</f>
        <v/>
      </c>
      <c r="AA694" s="7">
        <f ca="1">IF('[1]#source_data'!A697="","",'[1]#fixed_data'!$B$7)</f>
        <v>46079</v>
      </c>
      <c r="AB694" s="4" t="str">
        <f>IF('[1]#source_data'!A697="","",'[1]#fixed_data'!$B$8)</f>
        <v>https://www.berkeleyfoundation.org.uk/</v>
      </c>
      <c r="AC694" s="4">
        <f>IF('[1]#source_data'!A697="","",IF('[1]#source_data'!O697="","",'[1]#source_data'!O697))</f>
        <v>0</v>
      </c>
    </row>
    <row r="695" spans="1:29" x14ac:dyDescent="0.25">
      <c r="A695" s="4" t="str">
        <f>IF('[1]#source_data'!A698="","",CONCATENATE('[1]#fixed_data'!$B$2&amp;'[1]#source_data'!A698))</f>
        <v>360G-BerkeleyFdn-FG1446</v>
      </c>
      <c r="B695" s="4" t="str">
        <f>IF('[1]#source_data'!A698="","",IF('[1]#source_data'!B698="","",'[1]#source_data'!B698))</f>
        <v>Match funding payment</v>
      </c>
      <c r="C695" s="4" t="str">
        <f>IF('[1]#source_data'!A698="","",IF('[1]#source_data'!C698="","",'[1]#source_data'!C698))</f>
        <v xml:space="preserve">Unrestricted grant provided to partner charities on a quarterly basis to match staff fundraising, volunteering time and donations through payroll giving, in line with the Berkeley Foundation's match funding policy. </v>
      </c>
      <c r="D695" s="4" t="str">
        <f>IF('[1]#source_data'!A698="","",'[1]#fixed_data'!$B$3)</f>
        <v>GBP</v>
      </c>
      <c r="E695" s="5">
        <f>IF('[1]#source_data'!A698="","",IF('[1]#source_data'!D698="","",'[1]#source_data'!D698))</f>
        <v>295</v>
      </c>
      <c r="F695" s="5">
        <f>IF('[1]#source_data'!A698="","",IF('[1]#source_data'!F698="","",'[1]#source_data'!F698))</f>
        <v>295</v>
      </c>
      <c r="G695" s="6">
        <f>IF('[1]#source_data'!A698="","",IF('[1]#source_data'!E698="","",'[1]#source_data'!E698))</f>
        <v>45747</v>
      </c>
      <c r="H695" s="4" t="str">
        <f>IF('[1]#source_data'!A698="","",IF(AND(J695="",K695=""),'[1]#fixed_data'!$B$4&amp;SUBSTITUTE(I695," ","-"),IF(J695="","GB-COH-"&amp;K695,IF(LEFT(J695,2)="SC","GB-SC-"&amp;J695,IF(AND(LEFT(J695,1)="1",LEN(J695)=6),"GB-NIC-"&amp;J695,IF(LEFT(J695,3)="NIC","GB-NIC-"&amp;SUBSTITUTE(J695,"NIC",""),IF(LEFT(J695,1)="X","GB-REV-"&amp;J695,"GB-CHC-"&amp;J695)))))))</f>
        <v>GB-CHC-1124833</v>
      </c>
      <c r="I695" s="4" t="str">
        <f>IF('[1]#source_data'!A698="","",IF('[1]#source_data'!G698="","",'[1]#source_data'!G698))</f>
        <v>Mayor's Fund for London</v>
      </c>
      <c r="J695" s="4">
        <f>IF('[1]#source_data'!A698="","",IF(ISBLANK('[1]#source_data'!H698),"",'[1]#source_data'!H698))</f>
        <v>1124833</v>
      </c>
      <c r="K695" s="4" t="str">
        <f>IF('[1]#source_data'!A698="","",IF('[1]#source_data'!I698="","",TEXT('[1]#source_data'!I698,"00000000")))</f>
        <v/>
      </c>
      <c r="L695" s="4" t="str">
        <f>IF('[1]#source_data'!A698="","",'[1]#fixed_data'!$B$5)</f>
        <v>GB-CHC-1152596</v>
      </c>
      <c r="M695" s="4" t="str">
        <f>IF('[1]#source_data'!A698="","",'[1]#fixed_data'!$B$6)</f>
        <v>The Berkeley Foundation</v>
      </c>
      <c r="N695" s="4" t="str">
        <f>IF('[1]#source_data'!A698="","",IF('[1]#source_data'!J698="","",'[1]#source_data'!J698))</f>
        <v>Unrestricted funding</v>
      </c>
      <c r="O695" s="4" t="str">
        <f>IF('[1]#source_data'!A698="","",IF('[1]#source_data'!K698="","",'[1]#source_data'!K698))</f>
        <v>London</v>
      </c>
      <c r="P695" s="4" t="str">
        <f>IF('[1]#source_data'!A698="","",IF(O695="","",VLOOKUP(O695,[1]!Table2[#All],2,FALSE)))</f>
        <v>E12000007</v>
      </c>
      <c r="Q695" s="4" t="str">
        <f>IF('[1]#source_data'!A698="","",IF(O695="","",VLOOKUP(O695,[1]!Table2[#All],3,FALSE)))</f>
        <v>RGN/GOR</v>
      </c>
      <c r="R695" s="4" t="str">
        <f>IF('[1]#source_data'!A698="","",IF('[1]#source_data'!L698="","",'[1]#source_data'!L698))</f>
        <v/>
      </c>
      <c r="S695" s="4" t="str">
        <f>IF('[1]#source_data'!A698="","",IF(R695="","",VLOOKUP(R695,[1]!Table2[#All],2,FALSE)))</f>
        <v/>
      </c>
      <c r="T695" s="4" t="str">
        <f>IF('[1]#source_data'!A698="","",IF(R695="","",VLOOKUP(R695,[1]!Table2[#All],3,FALSE)))</f>
        <v/>
      </c>
      <c r="U695" s="4" t="str">
        <f>IF('[1]#source_data'!A698="","",IF('[1]#source_data'!M698="","",'[1]#source_data'!M698))</f>
        <v/>
      </c>
      <c r="V695" s="4" t="str">
        <f>IF('[1]#source_data'!A698="","",IF(U695="","",VLOOKUP(U695,[1]!Table2[#All],2,FALSE)))</f>
        <v/>
      </c>
      <c r="W695" s="4" t="str">
        <f>IF('[1]#source_data'!A698="","",IF(U695="","",VLOOKUP(U695,[1]!Table2[#All],3,FALSE)))</f>
        <v/>
      </c>
      <c r="X695" s="4" t="str">
        <f>IF('[1]#source_data'!A698="","",IF('[1]#source_data'!N698="","",'[1]#source_data'!N698))</f>
        <v/>
      </c>
      <c r="Y695" s="4" t="str">
        <f>IF('[1]#source_data'!A698="","",IF(X695="","",VLOOKUP(X695,[1]!Table2[#All],2,FALSE)))</f>
        <v/>
      </c>
      <c r="Z695" s="4" t="str">
        <f>IF('[1]#source_data'!A698="","",IF(X695="","",VLOOKUP(X695,[1]!Table2[#All],3,FALSE)))</f>
        <v/>
      </c>
      <c r="AA695" s="7">
        <f ca="1">IF('[1]#source_data'!A698="","",'[1]#fixed_data'!$B$7)</f>
        <v>46079</v>
      </c>
      <c r="AB695" s="4" t="str">
        <f>IF('[1]#source_data'!A698="","",'[1]#fixed_data'!$B$8)</f>
        <v>https://www.berkeleyfoundation.org.uk/</v>
      </c>
      <c r="AC695" s="4">
        <f>IF('[1]#source_data'!A698="","",IF('[1]#source_data'!O698="","",'[1]#source_data'!O698))</f>
        <v>0</v>
      </c>
    </row>
    <row r="696" spans="1:29" x14ac:dyDescent="0.25">
      <c r="A696" s="4" t="str">
        <f>IF('[1]#source_data'!A699="","",CONCATENATE('[1]#fixed_data'!$B$2&amp;'[1]#source_data'!A699))</f>
        <v>360G-BerkeleyFdn-FG1447</v>
      </c>
      <c r="B696" s="4" t="str">
        <f>IF('[1]#source_data'!A699="","",IF('[1]#source_data'!B699="","",'[1]#source_data'!B699))</f>
        <v>Match funding payment</v>
      </c>
      <c r="C696" s="4" t="str">
        <f>IF('[1]#source_data'!A699="","",IF('[1]#source_data'!C699="","",'[1]#source_data'!C699))</f>
        <v xml:space="preserve">Unrestricted grant provided to partner charities on a quarterly basis to match staff fundraising, volunteering time and donations through payroll giving, in line with the Berkeley Foundation's match funding policy. </v>
      </c>
      <c r="D696" s="4" t="str">
        <f>IF('[1]#source_data'!A699="","",'[1]#fixed_data'!$B$3)</f>
        <v>GBP</v>
      </c>
      <c r="E696" s="5">
        <f>IF('[1]#source_data'!A699="","",IF('[1]#source_data'!D699="","",'[1]#source_data'!D699))</f>
        <v>1428.5</v>
      </c>
      <c r="F696" s="5">
        <f>IF('[1]#source_data'!A699="","",IF('[1]#source_data'!F699="","",'[1]#source_data'!F699))</f>
        <v>1428.5</v>
      </c>
      <c r="G696" s="6">
        <f>IF('[1]#source_data'!A699="","",IF('[1]#source_data'!E699="","",'[1]#source_data'!E699))</f>
        <v>45747</v>
      </c>
      <c r="H696" s="4" t="str">
        <f>IF('[1]#source_data'!A699="","",IF(AND(J696="",K696=""),'[1]#fixed_data'!$B$4&amp;SUBSTITUTE(I696," ","-"),IF(J696="","GB-COH-"&amp;K696,IF(LEFT(J696,2)="SC","GB-SC-"&amp;J696,IF(AND(LEFT(J696,1)="1",LEN(J696)=6),"GB-NIC-"&amp;J696,IF(LEFT(J696,3)="NIC","GB-NIC-"&amp;SUBSTITUTE(J696,"NIC",""),IF(LEFT(J696,1)="X","GB-REV-"&amp;J696,"GB-CHC-"&amp;J696)))))))</f>
        <v>GB-CHC-1123791</v>
      </c>
      <c r="I696" s="4" t="str">
        <f>IF('[1]#source_data'!A699="","",IF('[1]#source_data'!G699="","",'[1]#source_data'!G699))</f>
        <v>MyBnk</v>
      </c>
      <c r="J696" s="4">
        <f>IF('[1]#source_data'!A699="","",IF(ISBLANK('[1]#source_data'!H699),"",'[1]#source_data'!H699))</f>
        <v>1123791</v>
      </c>
      <c r="K696" s="4" t="str">
        <f>IF('[1]#source_data'!A699="","",IF('[1]#source_data'!I699="","",TEXT('[1]#source_data'!I699,"00000000")))</f>
        <v/>
      </c>
      <c r="L696" s="4" t="str">
        <f>IF('[1]#source_data'!A699="","",'[1]#fixed_data'!$B$5)</f>
        <v>GB-CHC-1152596</v>
      </c>
      <c r="M696" s="4" t="str">
        <f>IF('[1]#source_data'!A699="","",'[1]#fixed_data'!$B$6)</f>
        <v>The Berkeley Foundation</v>
      </c>
      <c r="N696" s="4" t="str">
        <f>IF('[1]#source_data'!A699="","",IF('[1]#source_data'!J699="","",'[1]#source_data'!J699))</f>
        <v>Unrestricted funding</v>
      </c>
      <c r="O696" s="4" t="str">
        <f>IF('[1]#source_data'!A699="","",IF('[1]#source_data'!K699="","",'[1]#source_data'!K699))</f>
        <v>Birmingham</v>
      </c>
      <c r="P696" s="4" t="str">
        <f>IF('[1]#source_data'!A699="","",IF(O696="","",VLOOKUP(O696,[1]!Table2[#All],2,FALSE)))</f>
        <v>E08000025</v>
      </c>
      <c r="Q696" s="4" t="str">
        <f>IF('[1]#source_data'!A699="","",IF(O696="","",VLOOKUP(O696,[1]!Table2[#All],3,FALSE)))</f>
        <v>MD</v>
      </c>
      <c r="R696" s="4" t="str">
        <f>IF('[1]#source_data'!A699="","",IF('[1]#source_data'!L699="","",'[1]#source_data'!L699))</f>
        <v>London</v>
      </c>
      <c r="S696" s="4" t="str">
        <f>IF('[1]#source_data'!A699="","",IF(R696="","",VLOOKUP(R696,[1]!Table2[#All],2,FALSE)))</f>
        <v>E12000007</v>
      </c>
      <c r="T696" s="4" t="str">
        <f>IF('[1]#source_data'!A699="","",IF(R696="","",VLOOKUP(R696,[1]!Table2[#All],3,FALSE)))</f>
        <v>RGN/GOR</v>
      </c>
      <c r="U696" s="4" t="str">
        <f>IF('[1]#source_data'!A699="","",IF('[1]#source_data'!M699="","",'[1]#source_data'!M699))</f>
        <v/>
      </c>
      <c r="V696" s="4" t="str">
        <f>IF('[1]#source_data'!A699="","",IF(U696="","",VLOOKUP(U696,[1]!Table2[#All],2,FALSE)))</f>
        <v/>
      </c>
      <c r="W696" s="4" t="str">
        <f>IF('[1]#source_data'!A699="","",IF(U696="","",VLOOKUP(U696,[1]!Table2[#All],3,FALSE)))</f>
        <v/>
      </c>
      <c r="X696" s="4" t="str">
        <f>IF('[1]#source_data'!A699="","",IF('[1]#source_data'!N699="","",'[1]#source_data'!N699))</f>
        <v/>
      </c>
      <c r="Y696" s="4" t="str">
        <f>IF('[1]#source_data'!A699="","",IF(X696="","",VLOOKUP(X696,[1]!Table2[#All],2,FALSE)))</f>
        <v/>
      </c>
      <c r="Z696" s="4" t="str">
        <f>IF('[1]#source_data'!A699="","",IF(X696="","",VLOOKUP(X696,[1]!Table2[#All],3,FALSE)))</f>
        <v/>
      </c>
      <c r="AA696" s="7">
        <f ca="1">IF('[1]#source_data'!A699="","",'[1]#fixed_data'!$B$7)</f>
        <v>46079</v>
      </c>
      <c r="AB696" s="4" t="str">
        <f>IF('[1]#source_data'!A699="","",'[1]#fixed_data'!$B$8)</f>
        <v>https://www.berkeleyfoundation.org.uk/</v>
      </c>
      <c r="AC696" s="4">
        <f>IF('[1]#source_data'!A699="","",IF('[1]#source_data'!O699="","",'[1]#source_data'!O699))</f>
        <v>0</v>
      </c>
    </row>
    <row r="697" spans="1:29" x14ac:dyDescent="0.25">
      <c r="A697" s="4" t="str">
        <f>IF('[1]#source_data'!A700="","",CONCATENATE('[1]#fixed_data'!$B$2&amp;'[1]#source_data'!A700))</f>
        <v>360G-BerkeleyFdn-FG1448</v>
      </c>
      <c r="B697" s="4" t="str">
        <f>IF('[1]#source_data'!A700="","",IF('[1]#source_data'!B700="","",'[1]#source_data'!B700))</f>
        <v>Match funding payment</v>
      </c>
      <c r="C697" s="4" t="str">
        <f>IF('[1]#source_data'!A700="","",IF('[1]#source_data'!C700="","",'[1]#source_data'!C700))</f>
        <v xml:space="preserve">Unrestricted grant provided to partner charities on a quarterly basis to match staff fundraising, volunteering time and donations through payroll giving, in line with the Berkeley Foundation's match funding policy. </v>
      </c>
      <c r="D697" s="4" t="str">
        <f>IF('[1]#source_data'!A700="","",'[1]#fixed_data'!$B$3)</f>
        <v>GBP</v>
      </c>
      <c r="E697" s="5">
        <f>IF('[1]#source_data'!A700="","",IF('[1]#source_data'!D700="","",'[1]#source_data'!D700))</f>
        <v>7.5</v>
      </c>
      <c r="F697" s="5">
        <f>IF('[1]#source_data'!A700="","",IF('[1]#source_data'!F700="","",'[1]#source_data'!F700))</f>
        <v>7.5</v>
      </c>
      <c r="G697" s="6">
        <f>IF('[1]#source_data'!A700="","",IF('[1]#source_data'!E700="","",'[1]#source_data'!E700))</f>
        <v>45747</v>
      </c>
      <c r="H697" s="4" t="str">
        <f>IF('[1]#source_data'!A700="","",IF(AND(J697="",K697=""),'[1]#fixed_data'!$B$4&amp;SUBSTITUTE(I697," ","-"),IF(J697="","GB-COH-"&amp;K697,IF(LEFT(J697,2)="SC","GB-SC-"&amp;J697,IF(AND(LEFT(J697,1)="1",LEN(J697)=6),"GB-NIC-"&amp;J697,IF(LEFT(J697,3)="NIC","GB-NIC-"&amp;SUBSTITUTE(J697,"NIC",""),IF(LEFT(J697,1)="X","GB-REV-"&amp;J697,"GB-CHC-"&amp;J697)))))))</f>
        <v>GB-CHC-276943</v>
      </c>
      <c r="I697" s="4" t="str">
        <f>IF('[1]#source_data'!A700="","",IF('[1]#source_data'!G700="","",'[1]#source_data'!G700))</f>
        <v>New Horizon Youth Centre</v>
      </c>
      <c r="J697" s="4">
        <f>IF('[1]#source_data'!A700="","",IF(ISBLANK('[1]#source_data'!H700),"",'[1]#source_data'!H700))</f>
        <v>276943</v>
      </c>
      <c r="K697" s="4" t="str">
        <f>IF('[1]#source_data'!A700="","",IF('[1]#source_data'!I700="","",TEXT('[1]#source_data'!I700,"00000000")))</f>
        <v/>
      </c>
      <c r="L697" s="4" t="str">
        <f>IF('[1]#source_data'!A700="","",'[1]#fixed_data'!$B$5)</f>
        <v>GB-CHC-1152596</v>
      </c>
      <c r="M697" s="4" t="str">
        <f>IF('[1]#source_data'!A700="","",'[1]#fixed_data'!$B$6)</f>
        <v>The Berkeley Foundation</v>
      </c>
      <c r="N697" s="4" t="str">
        <f>IF('[1]#source_data'!A700="","",IF('[1]#source_data'!J700="","",'[1]#source_data'!J700))</f>
        <v>Unrestricted funding</v>
      </c>
      <c r="O697" s="4" t="str">
        <f>IF('[1]#source_data'!A700="","",IF('[1]#source_data'!K700="","",'[1]#source_data'!K700))</f>
        <v>London</v>
      </c>
      <c r="P697" s="4" t="str">
        <f>IF('[1]#source_data'!A700="","",IF(O697="","",VLOOKUP(O697,[1]!Table2[#All],2,FALSE)))</f>
        <v>E12000007</v>
      </c>
      <c r="Q697" s="4" t="str">
        <f>IF('[1]#source_data'!A700="","",IF(O697="","",VLOOKUP(O697,[1]!Table2[#All],3,FALSE)))</f>
        <v>RGN/GOR</v>
      </c>
      <c r="R697" s="4" t="str">
        <f>IF('[1]#source_data'!A700="","",IF('[1]#source_data'!L700="","",'[1]#source_data'!L700))</f>
        <v/>
      </c>
      <c r="S697" s="4" t="str">
        <f>IF('[1]#source_data'!A700="","",IF(R697="","",VLOOKUP(R697,[1]!Table2[#All],2,FALSE)))</f>
        <v/>
      </c>
      <c r="T697" s="4" t="str">
        <f>IF('[1]#source_data'!A700="","",IF(R697="","",VLOOKUP(R697,[1]!Table2[#All],3,FALSE)))</f>
        <v/>
      </c>
      <c r="U697" s="4" t="str">
        <f>IF('[1]#source_data'!A700="","",IF('[1]#source_data'!M700="","",'[1]#source_data'!M700))</f>
        <v/>
      </c>
      <c r="V697" s="4" t="str">
        <f>IF('[1]#source_data'!A700="","",IF(U697="","",VLOOKUP(U697,[1]!Table2[#All],2,FALSE)))</f>
        <v/>
      </c>
      <c r="W697" s="4" t="str">
        <f>IF('[1]#source_data'!A700="","",IF(U697="","",VLOOKUP(U697,[1]!Table2[#All],3,FALSE)))</f>
        <v/>
      </c>
      <c r="X697" s="4" t="str">
        <f>IF('[1]#source_data'!A700="","",IF('[1]#source_data'!N700="","",'[1]#source_data'!N700))</f>
        <v/>
      </c>
      <c r="Y697" s="4" t="str">
        <f>IF('[1]#source_data'!A700="","",IF(X697="","",VLOOKUP(X697,[1]!Table2[#All],2,FALSE)))</f>
        <v/>
      </c>
      <c r="Z697" s="4" t="str">
        <f>IF('[1]#source_data'!A700="","",IF(X697="","",VLOOKUP(X697,[1]!Table2[#All],3,FALSE)))</f>
        <v/>
      </c>
      <c r="AA697" s="7">
        <f ca="1">IF('[1]#source_data'!A700="","",'[1]#fixed_data'!$B$7)</f>
        <v>46079</v>
      </c>
      <c r="AB697" s="4" t="str">
        <f>IF('[1]#source_data'!A700="","",'[1]#fixed_data'!$B$8)</f>
        <v>https://www.berkeleyfoundation.org.uk/</v>
      </c>
      <c r="AC697" s="4">
        <f>IF('[1]#source_data'!A700="","",IF('[1]#source_data'!O700="","",'[1]#source_data'!O700))</f>
        <v>0</v>
      </c>
    </row>
    <row r="698" spans="1:29" x14ac:dyDescent="0.25">
      <c r="A698" s="4" t="str">
        <f>IF('[1]#source_data'!A701="","",CONCATENATE('[1]#fixed_data'!$B$2&amp;'[1]#source_data'!A701))</f>
        <v>360G-BerkeleyFdn-FG1449</v>
      </c>
      <c r="B698" s="4" t="str">
        <f>IF('[1]#source_data'!A701="","",IF('[1]#source_data'!B701="","",'[1]#source_data'!B701))</f>
        <v>Match funding payment</v>
      </c>
      <c r="C698" s="4" t="str">
        <f>IF('[1]#source_data'!A701="","",IF('[1]#source_data'!C701="","",'[1]#source_data'!C701))</f>
        <v xml:space="preserve">Unrestricted grant provided to partner charities on a quarterly basis to match staff fundraising, volunteering time and donations through payroll giving, in line with the Berkeley Foundation's match funding policy. </v>
      </c>
      <c r="D698" s="4" t="str">
        <f>IF('[1]#source_data'!A701="","",'[1]#fixed_data'!$B$3)</f>
        <v>GBP</v>
      </c>
      <c r="E698" s="5">
        <f>IF('[1]#source_data'!A701="","",IF('[1]#source_data'!D701="","",'[1]#source_data'!D701))</f>
        <v>10484.379999999999</v>
      </c>
      <c r="F698" s="5">
        <f>IF('[1]#source_data'!A701="","",IF('[1]#source_data'!F701="","",'[1]#source_data'!F701))</f>
        <v>10484.379999999999</v>
      </c>
      <c r="G698" s="6">
        <f>IF('[1]#source_data'!A701="","",IF('[1]#source_data'!E701="","",'[1]#source_data'!E701))</f>
        <v>45747</v>
      </c>
      <c r="H698" s="4" t="str">
        <f>IF('[1]#source_data'!A701="","",IF(AND(J698="",K698=""),'[1]#fixed_data'!$B$4&amp;SUBSTITUTE(I698," ","-"),IF(J698="","GB-COH-"&amp;K698,IF(LEFT(J698,2)="SC","GB-SC-"&amp;J698,IF(AND(LEFT(J698,1)="1",LEN(J698)=6),"GB-NIC-"&amp;J698,IF(LEFT(J698,3)="NIC","GB-NIC-"&amp;SUBSTITUTE(J698,"NIC",""),IF(LEFT(J698,1)="X","GB-REV-"&amp;J698,"GB-CHC-"&amp;J698)))))))</f>
        <v>GB-CHC-1121105</v>
      </c>
      <c r="I698" s="4" t="str">
        <f>IF('[1]#source_data'!A701="","",IF('[1]#source_data'!G701="","",'[1]#source_data'!G701))</f>
        <v>Groundwork London</v>
      </c>
      <c r="J698" s="4">
        <f>IF('[1]#source_data'!A701="","",IF(ISBLANK('[1]#source_data'!H701),"",'[1]#source_data'!H701))</f>
        <v>1121105</v>
      </c>
      <c r="K698" s="4" t="str">
        <f>IF('[1]#source_data'!A701="","",IF('[1]#source_data'!I701="","",TEXT('[1]#source_data'!I701,"00000000")))</f>
        <v/>
      </c>
      <c r="L698" s="4" t="str">
        <f>IF('[1]#source_data'!A701="","",'[1]#fixed_data'!$B$5)</f>
        <v>GB-CHC-1152596</v>
      </c>
      <c r="M698" s="4" t="str">
        <f>IF('[1]#source_data'!A701="","",'[1]#fixed_data'!$B$6)</f>
        <v>The Berkeley Foundation</v>
      </c>
      <c r="N698" s="4" t="str">
        <f>IF('[1]#source_data'!A701="","",IF('[1]#source_data'!J701="","",'[1]#source_data'!J701))</f>
        <v>Unrestricted funding</v>
      </c>
      <c r="O698" s="4" t="str">
        <f>IF('[1]#source_data'!A701="","",IF('[1]#source_data'!K701="","",'[1]#source_data'!K701))</f>
        <v>London</v>
      </c>
      <c r="P698" s="4" t="str">
        <f>IF('[1]#source_data'!A701="","",IF(O698="","",VLOOKUP(O698,[1]!Table2[#All],2,FALSE)))</f>
        <v>E12000007</v>
      </c>
      <c r="Q698" s="4" t="str">
        <f>IF('[1]#source_data'!A701="","",IF(O698="","",VLOOKUP(O698,[1]!Table2[#All],3,FALSE)))</f>
        <v>RGN/GOR</v>
      </c>
      <c r="R698" s="4" t="str">
        <f>IF('[1]#source_data'!A701="","",IF('[1]#source_data'!L701="","",'[1]#source_data'!L701))</f>
        <v/>
      </c>
      <c r="S698" s="4" t="str">
        <f>IF('[1]#source_data'!A701="","",IF(R698="","",VLOOKUP(R698,[1]!Table2[#All],2,FALSE)))</f>
        <v/>
      </c>
      <c r="T698" s="4" t="str">
        <f>IF('[1]#source_data'!A701="","",IF(R698="","",VLOOKUP(R698,[1]!Table2[#All],3,FALSE)))</f>
        <v/>
      </c>
      <c r="U698" s="4" t="str">
        <f>IF('[1]#source_data'!A701="","",IF('[1]#source_data'!M701="","",'[1]#source_data'!M701))</f>
        <v/>
      </c>
      <c r="V698" s="4" t="str">
        <f>IF('[1]#source_data'!A701="","",IF(U698="","",VLOOKUP(U698,[1]!Table2[#All],2,FALSE)))</f>
        <v/>
      </c>
      <c r="W698" s="4" t="str">
        <f>IF('[1]#source_data'!A701="","",IF(U698="","",VLOOKUP(U698,[1]!Table2[#All],3,FALSE)))</f>
        <v/>
      </c>
      <c r="X698" s="4" t="str">
        <f>IF('[1]#source_data'!A701="","",IF('[1]#source_data'!N701="","",'[1]#source_data'!N701))</f>
        <v/>
      </c>
      <c r="Y698" s="4" t="str">
        <f>IF('[1]#source_data'!A701="","",IF(X698="","",VLOOKUP(X698,[1]!Table2[#All],2,FALSE)))</f>
        <v/>
      </c>
      <c r="Z698" s="4" t="str">
        <f>IF('[1]#source_data'!A701="","",IF(X698="","",VLOOKUP(X698,[1]!Table2[#All],3,FALSE)))</f>
        <v/>
      </c>
      <c r="AA698" s="7">
        <f ca="1">IF('[1]#source_data'!A701="","",'[1]#fixed_data'!$B$7)</f>
        <v>46079</v>
      </c>
      <c r="AB698" s="4" t="str">
        <f>IF('[1]#source_data'!A701="","",'[1]#fixed_data'!$B$8)</f>
        <v>https://www.berkeleyfoundation.org.uk/</v>
      </c>
      <c r="AC698" s="4">
        <f>IF('[1]#source_data'!A701="","",IF('[1]#source_data'!O701="","",'[1]#source_data'!O701))</f>
        <v>0</v>
      </c>
    </row>
    <row r="699" spans="1:29" x14ac:dyDescent="0.25">
      <c r="A699" s="4" t="str">
        <f>IF('[1]#source_data'!A702="","",CONCATENATE('[1]#fixed_data'!$B$2&amp;'[1]#source_data'!A702))</f>
        <v>360G-BerkeleyFdn-FG1450</v>
      </c>
      <c r="B699" s="4" t="str">
        <f>IF('[1]#source_data'!A702="","",IF('[1]#source_data'!B702="","",'[1]#source_data'!B702))</f>
        <v>Match funding payment</v>
      </c>
      <c r="C699" s="4" t="str">
        <f>IF('[1]#source_data'!A702="","",IF('[1]#source_data'!C702="","",'[1]#source_data'!C702))</f>
        <v xml:space="preserve">Unrestricted grant provided to partner charities on a quarterly basis to match staff fundraising, volunteering time and donations through payroll giving, in line with the Berkeley Foundation's match funding policy. </v>
      </c>
      <c r="D699" s="4" t="str">
        <f>IF('[1]#source_data'!A702="","",'[1]#fixed_data'!$B$3)</f>
        <v>GBP</v>
      </c>
      <c r="E699" s="5">
        <f>IF('[1]#source_data'!A702="","",IF('[1]#source_data'!D702="","",'[1]#source_data'!D702))</f>
        <v>687</v>
      </c>
      <c r="F699" s="5">
        <f>IF('[1]#source_data'!A702="","",IF('[1]#source_data'!F702="","",'[1]#source_data'!F702))</f>
        <v>687</v>
      </c>
      <c r="G699" s="6">
        <f>IF('[1]#source_data'!A702="","",IF('[1]#source_data'!E702="","",'[1]#source_data'!E702))</f>
        <v>45747</v>
      </c>
      <c r="H699" s="4" t="str">
        <f>IF('[1]#source_data'!A702="","",IF(AND(J699="",K699=""),'[1]#fixed_data'!$B$4&amp;SUBSTITUTE(I699," ","-"),IF(J699="","GB-COH-"&amp;K699,IF(LEFT(J699,2)="SC","GB-SC-"&amp;J699,IF(AND(LEFT(J699,1)="1",LEN(J699)=6),"GB-NIC-"&amp;J699,IF(LEFT(J699,3)="NIC","GB-NIC-"&amp;SUBSTITUTE(J699,"NIC",""),IF(LEFT(J699,1)="X","GB-REV-"&amp;J699,"GB-CHC-"&amp;J699)))))))</f>
        <v>GB-CHC-1059029</v>
      </c>
      <c r="I699" s="4" t="str">
        <f>IF('[1]#source_data'!A702="","",IF('[1]#source_data'!G702="","",'[1]#source_data'!G702))</f>
        <v>Richard House Trust</v>
      </c>
      <c r="J699" s="4">
        <f>IF('[1]#source_data'!A702="","",IF(ISBLANK('[1]#source_data'!H702),"",'[1]#source_data'!H702))</f>
        <v>1059029</v>
      </c>
      <c r="K699" s="4" t="str">
        <f>IF('[1]#source_data'!A702="","",IF('[1]#source_data'!I702="","",TEXT('[1]#source_data'!I702,"00000000")))</f>
        <v/>
      </c>
      <c r="L699" s="4" t="str">
        <f>IF('[1]#source_data'!A702="","",'[1]#fixed_data'!$B$5)</f>
        <v>GB-CHC-1152596</v>
      </c>
      <c r="M699" s="4" t="str">
        <f>IF('[1]#source_data'!A702="","",'[1]#fixed_data'!$B$6)</f>
        <v>The Berkeley Foundation</v>
      </c>
      <c r="N699" s="4" t="str">
        <f>IF('[1]#source_data'!A702="","",IF('[1]#source_data'!J702="","",'[1]#source_data'!J702))</f>
        <v>Unrestricted funding</v>
      </c>
      <c r="O699" s="4" t="str">
        <f>IF('[1]#source_data'!A702="","",IF('[1]#source_data'!K702="","",'[1]#source_data'!K702))</f>
        <v>London</v>
      </c>
      <c r="P699" s="4" t="str">
        <f>IF('[1]#source_data'!A702="","",IF(O699="","",VLOOKUP(O699,[1]!Table2[#All],2,FALSE)))</f>
        <v>E12000007</v>
      </c>
      <c r="Q699" s="4" t="str">
        <f>IF('[1]#source_data'!A702="","",IF(O699="","",VLOOKUP(O699,[1]!Table2[#All],3,FALSE)))</f>
        <v>RGN/GOR</v>
      </c>
      <c r="R699" s="4" t="str">
        <f>IF('[1]#source_data'!A702="","",IF('[1]#source_data'!L702="","",'[1]#source_data'!L702))</f>
        <v/>
      </c>
      <c r="S699" s="4" t="str">
        <f>IF('[1]#source_data'!A702="","",IF(R699="","",VLOOKUP(R699,[1]!Table2[#All],2,FALSE)))</f>
        <v/>
      </c>
      <c r="T699" s="4" t="str">
        <f>IF('[1]#source_data'!A702="","",IF(R699="","",VLOOKUP(R699,[1]!Table2[#All],3,FALSE)))</f>
        <v/>
      </c>
      <c r="U699" s="4" t="str">
        <f>IF('[1]#source_data'!A702="","",IF('[1]#source_data'!M702="","",'[1]#source_data'!M702))</f>
        <v/>
      </c>
      <c r="V699" s="4" t="str">
        <f>IF('[1]#source_data'!A702="","",IF(U699="","",VLOOKUP(U699,[1]!Table2[#All],2,FALSE)))</f>
        <v/>
      </c>
      <c r="W699" s="4" t="str">
        <f>IF('[1]#source_data'!A702="","",IF(U699="","",VLOOKUP(U699,[1]!Table2[#All],3,FALSE)))</f>
        <v/>
      </c>
      <c r="X699" s="4" t="str">
        <f>IF('[1]#source_data'!A702="","",IF('[1]#source_data'!N702="","",'[1]#source_data'!N702))</f>
        <v/>
      </c>
      <c r="Y699" s="4" t="str">
        <f>IF('[1]#source_data'!A702="","",IF(X699="","",VLOOKUP(X699,[1]!Table2[#All],2,FALSE)))</f>
        <v/>
      </c>
      <c r="Z699" s="4" t="str">
        <f>IF('[1]#source_data'!A702="","",IF(X699="","",VLOOKUP(X699,[1]!Table2[#All],3,FALSE)))</f>
        <v/>
      </c>
      <c r="AA699" s="7">
        <f ca="1">IF('[1]#source_data'!A702="","",'[1]#fixed_data'!$B$7)</f>
        <v>46079</v>
      </c>
      <c r="AB699" s="4" t="str">
        <f>IF('[1]#source_data'!A702="","",'[1]#fixed_data'!$B$8)</f>
        <v>https://www.berkeleyfoundation.org.uk/</v>
      </c>
      <c r="AC699" s="4">
        <f>IF('[1]#source_data'!A702="","",IF('[1]#source_data'!O702="","",'[1]#source_data'!O702))</f>
        <v>0</v>
      </c>
    </row>
    <row r="700" spans="1:29" x14ac:dyDescent="0.25">
      <c r="A700" s="4" t="str">
        <f>IF('[1]#source_data'!A703="","",CONCATENATE('[1]#fixed_data'!$B$2&amp;'[1]#source_data'!A703))</f>
        <v>360G-BerkeleyFdn-FG1451</v>
      </c>
      <c r="B700" s="4" t="str">
        <f>IF('[1]#source_data'!A703="","",IF('[1]#source_data'!B703="","",'[1]#source_data'!B703))</f>
        <v>Match funding payment</v>
      </c>
      <c r="C700" s="4" t="str">
        <f>IF('[1]#source_data'!A703="","",IF('[1]#source_data'!C703="","",'[1]#source_data'!C703))</f>
        <v xml:space="preserve">Unrestricted grant provided to partner charities on a quarterly basis to match staff fundraising, volunteering time and donations through payroll giving, in line with the Berkeley Foundation's match funding policy. </v>
      </c>
      <c r="D700" s="4" t="str">
        <f>IF('[1]#source_data'!A703="","",'[1]#fixed_data'!$B$3)</f>
        <v>GBP</v>
      </c>
      <c r="E700" s="5">
        <f>IF('[1]#source_data'!A703="","",IF('[1]#source_data'!D703="","",'[1]#source_data'!D703))</f>
        <v>6820</v>
      </c>
      <c r="F700" s="5">
        <f>IF('[1]#source_data'!A703="","",IF('[1]#source_data'!F703="","",'[1]#source_data'!F703))</f>
        <v>6820</v>
      </c>
      <c r="G700" s="6">
        <f>IF('[1]#source_data'!A703="","",IF('[1]#source_data'!E703="","",'[1]#source_data'!E703))</f>
        <v>45838</v>
      </c>
      <c r="H700" s="4" t="str">
        <f>IF('[1]#source_data'!A703="","",IF(AND(J700="",K700=""),'[1]#fixed_data'!$B$4&amp;SUBSTITUTE(I700," ","-"),IF(J700="","GB-COH-"&amp;K700,IF(LEFT(J700,2)="SC","GB-SC-"&amp;J700,IF(AND(LEFT(J700,1)="1",LEN(J700)=6),"GB-NIC-"&amp;J700,IF(LEFT(J700,3)="NIC","GB-NIC-"&amp;SUBSTITUTE(J700,"NIC",""),IF(LEFT(J700,1)="X","GB-REV-"&amp;J700,"GB-CHC-"&amp;J700)))))))</f>
        <v>GB-CHC-801355</v>
      </c>
      <c r="I700" s="4" t="str">
        <f>IF('[1]#source_data'!A703="","",IF('[1]#source_data'!G703="","",'[1]#source_data'!G703))</f>
        <v>St Giles Trust</v>
      </c>
      <c r="J700" s="4">
        <f>IF('[1]#source_data'!A703="","",IF(ISBLANK('[1]#source_data'!H703),"",'[1]#source_data'!H703))</f>
        <v>801355</v>
      </c>
      <c r="K700" s="4" t="str">
        <f>IF('[1]#source_data'!A703="","",IF('[1]#source_data'!I703="","",TEXT('[1]#source_data'!I703,"00000000")))</f>
        <v/>
      </c>
      <c r="L700" s="4" t="str">
        <f>IF('[1]#source_data'!A703="","",'[1]#fixed_data'!$B$5)</f>
        <v>GB-CHC-1152596</v>
      </c>
      <c r="M700" s="4" t="str">
        <f>IF('[1]#source_data'!A703="","",'[1]#fixed_data'!$B$6)</f>
        <v>The Berkeley Foundation</v>
      </c>
      <c r="N700" s="4" t="str">
        <f>IF('[1]#source_data'!A703="","",IF('[1]#source_data'!J703="","",'[1]#source_data'!J703))</f>
        <v>Unrestricted funding</v>
      </c>
      <c r="O700" s="4" t="str">
        <f>IF('[1]#source_data'!A703="","",IF('[1]#source_data'!K703="","",'[1]#source_data'!K703))</f>
        <v>London</v>
      </c>
      <c r="P700" s="4" t="str">
        <f>IF('[1]#source_data'!A703="","",IF(O700="","",VLOOKUP(O700,[1]!Table2[#All],2,FALSE)))</f>
        <v>E12000007</v>
      </c>
      <c r="Q700" s="4" t="str">
        <f>IF('[1]#source_data'!A703="","",IF(O700="","",VLOOKUP(O700,[1]!Table2[#All],3,FALSE)))</f>
        <v>RGN/GOR</v>
      </c>
      <c r="R700" s="4" t="str">
        <f>IF('[1]#source_data'!A703="","",IF('[1]#source_data'!L703="","",'[1]#source_data'!L703))</f>
        <v/>
      </c>
      <c r="S700" s="4" t="str">
        <f>IF('[1]#source_data'!A703="","",IF(R700="","",VLOOKUP(R700,[1]!Table2[#All],2,FALSE)))</f>
        <v/>
      </c>
      <c r="T700" s="4" t="str">
        <f>IF('[1]#source_data'!A703="","",IF(R700="","",VLOOKUP(R700,[1]!Table2[#All],3,FALSE)))</f>
        <v/>
      </c>
      <c r="U700" s="4" t="str">
        <f>IF('[1]#source_data'!A703="","",IF('[1]#source_data'!M703="","",'[1]#source_data'!M703))</f>
        <v/>
      </c>
      <c r="V700" s="4" t="str">
        <f>IF('[1]#source_data'!A703="","",IF(U700="","",VLOOKUP(U700,[1]!Table2[#All],2,FALSE)))</f>
        <v/>
      </c>
      <c r="W700" s="4" t="str">
        <f>IF('[1]#source_data'!A703="","",IF(U700="","",VLOOKUP(U700,[1]!Table2[#All],3,FALSE)))</f>
        <v/>
      </c>
      <c r="X700" s="4" t="str">
        <f>IF('[1]#source_data'!A703="","",IF('[1]#source_data'!N703="","",'[1]#source_data'!N703))</f>
        <v/>
      </c>
      <c r="Y700" s="4" t="str">
        <f>IF('[1]#source_data'!A703="","",IF(X700="","",VLOOKUP(X700,[1]!Table2[#All],2,FALSE)))</f>
        <v/>
      </c>
      <c r="Z700" s="4" t="str">
        <f>IF('[1]#source_data'!A703="","",IF(X700="","",VLOOKUP(X700,[1]!Table2[#All],3,FALSE)))</f>
        <v/>
      </c>
      <c r="AA700" s="7">
        <f ca="1">IF('[1]#source_data'!A703="","",'[1]#fixed_data'!$B$7)</f>
        <v>46079</v>
      </c>
      <c r="AB700" s="4" t="str">
        <f>IF('[1]#source_data'!A703="","",'[1]#fixed_data'!$B$8)</f>
        <v>https://www.berkeleyfoundation.org.uk/</v>
      </c>
      <c r="AC700" s="4">
        <f>IF('[1]#source_data'!A703="","",IF('[1]#source_data'!O703="","",'[1]#source_data'!O703))</f>
        <v>0</v>
      </c>
    </row>
    <row r="701" spans="1:29" x14ac:dyDescent="0.25">
      <c r="A701" s="4" t="str">
        <f>IF('[1]#source_data'!A704="","",CONCATENATE('[1]#fixed_data'!$B$2&amp;'[1]#source_data'!A704))</f>
        <v>360G-BerkeleyFdn-FG1452</v>
      </c>
      <c r="B701" s="4" t="str">
        <f>IF('[1]#source_data'!A704="","",IF('[1]#source_data'!B704="","",'[1]#source_data'!B704))</f>
        <v>Match funding payment</v>
      </c>
      <c r="C701" s="4" t="str">
        <f>IF('[1]#source_data'!A704="","",IF('[1]#source_data'!C704="","",'[1]#source_data'!C704))</f>
        <v xml:space="preserve">Unrestricted grant provided to partner charities on a quarterly basis to match staff fundraising, volunteering time and donations through payroll giving, in line with the Berkeley Foundation's match funding policy. </v>
      </c>
      <c r="D701" s="4" t="str">
        <f>IF('[1]#source_data'!A704="","",'[1]#fixed_data'!$B$3)</f>
        <v>GBP</v>
      </c>
      <c r="E701" s="5">
        <f>IF('[1]#source_data'!A704="","",IF('[1]#source_data'!D704="","",'[1]#source_data'!D704))</f>
        <v>5085</v>
      </c>
      <c r="F701" s="5">
        <f>IF('[1]#source_data'!A704="","",IF('[1]#source_data'!F704="","",'[1]#source_data'!F704))</f>
        <v>5085</v>
      </c>
      <c r="G701" s="6">
        <f>IF('[1]#source_data'!A704="","",IF('[1]#source_data'!E704="","",'[1]#source_data'!E704))</f>
        <v>45838</v>
      </c>
      <c r="H701" s="4" t="str">
        <f>IF('[1]#source_data'!A704="","",IF(AND(J701="",K701=""),'[1]#fixed_data'!$B$4&amp;SUBSTITUTE(I701," ","-"),IF(J701="","GB-COH-"&amp;K701,IF(LEFT(J701,2)="SC","GB-SC-"&amp;J701,IF(AND(LEFT(J701,1)="1",LEN(J701)=6),"GB-NIC-"&amp;J701,IF(LEFT(J701,3)="NIC","GB-NIC-"&amp;SUBSTITUTE(J701,"NIC",""),IF(LEFT(J701,1)="X","GB-REV-"&amp;J701,"GB-CHC-"&amp;J701)))))))</f>
        <v>GB-CHC-1068841</v>
      </c>
      <c r="I701" s="4" t="str">
        <f>IF('[1]#source_data'!A704="","",IF('[1]#source_data'!G704="","",'[1]#source_data'!G704))</f>
        <v>Action for Kids Charitable Trust</v>
      </c>
      <c r="J701" s="4">
        <f>IF('[1]#source_data'!A704="","",IF(ISBLANK('[1]#source_data'!H704),"",'[1]#source_data'!H704))</f>
        <v>1068841</v>
      </c>
      <c r="K701" s="4" t="str">
        <f>IF('[1]#source_data'!A704="","",IF('[1]#source_data'!I704="","",TEXT('[1]#source_data'!I704,"00000000")))</f>
        <v/>
      </c>
      <c r="L701" s="4" t="str">
        <f>IF('[1]#source_data'!A704="","",'[1]#fixed_data'!$B$5)</f>
        <v>GB-CHC-1152596</v>
      </c>
      <c r="M701" s="4" t="str">
        <f>IF('[1]#source_data'!A704="","",'[1]#fixed_data'!$B$6)</f>
        <v>The Berkeley Foundation</v>
      </c>
      <c r="N701" s="4" t="str">
        <f>IF('[1]#source_data'!A704="","",IF('[1]#source_data'!J704="","",'[1]#source_data'!J704))</f>
        <v>Unrestricted funding</v>
      </c>
      <c r="O701" s="4" t="str">
        <f>IF('[1]#source_data'!A704="","",IF('[1]#source_data'!K704="","",'[1]#source_data'!K704))</f>
        <v>London</v>
      </c>
      <c r="P701" s="4" t="str">
        <f>IF('[1]#source_data'!A704="","",IF(O701="","",VLOOKUP(O701,[1]!Table2[#All],2,FALSE)))</f>
        <v>E12000007</v>
      </c>
      <c r="Q701" s="4" t="str">
        <f>IF('[1]#source_data'!A704="","",IF(O701="","",VLOOKUP(O701,[1]!Table2[#All],3,FALSE)))</f>
        <v>RGN/GOR</v>
      </c>
      <c r="R701" s="4" t="str">
        <f>IF('[1]#source_data'!A704="","",IF('[1]#source_data'!L704="","",'[1]#source_data'!L704))</f>
        <v/>
      </c>
      <c r="S701" s="4" t="str">
        <f>IF('[1]#source_data'!A704="","",IF(R701="","",VLOOKUP(R701,[1]!Table2[#All],2,FALSE)))</f>
        <v/>
      </c>
      <c r="T701" s="4" t="str">
        <f>IF('[1]#source_data'!A704="","",IF(R701="","",VLOOKUP(R701,[1]!Table2[#All],3,FALSE)))</f>
        <v/>
      </c>
      <c r="U701" s="4" t="str">
        <f>IF('[1]#source_data'!A704="","",IF('[1]#source_data'!M704="","",'[1]#source_data'!M704))</f>
        <v/>
      </c>
      <c r="V701" s="4" t="str">
        <f>IF('[1]#source_data'!A704="","",IF(U701="","",VLOOKUP(U701,[1]!Table2[#All],2,FALSE)))</f>
        <v/>
      </c>
      <c r="W701" s="4" t="str">
        <f>IF('[1]#source_data'!A704="","",IF(U701="","",VLOOKUP(U701,[1]!Table2[#All],3,FALSE)))</f>
        <v/>
      </c>
      <c r="X701" s="4" t="str">
        <f>IF('[1]#source_data'!A704="","",IF('[1]#source_data'!N704="","",'[1]#source_data'!N704))</f>
        <v/>
      </c>
      <c r="Y701" s="4" t="str">
        <f>IF('[1]#source_data'!A704="","",IF(X701="","",VLOOKUP(X701,[1]!Table2[#All],2,FALSE)))</f>
        <v/>
      </c>
      <c r="Z701" s="4" t="str">
        <f>IF('[1]#source_data'!A704="","",IF(X701="","",VLOOKUP(X701,[1]!Table2[#All],3,FALSE)))</f>
        <v/>
      </c>
      <c r="AA701" s="7">
        <f ca="1">IF('[1]#source_data'!A704="","",'[1]#fixed_data'!$B$7)</f>
        <v>46079</v>
      </c>
      <c r="AB701" s="4" t="str">
        <f>IF('[1]#source_data'!A704="","",'[1]#fixed_data'!$B$8)</f>
        <v>https://www.berkeleyfoundation.org.uk/</v>
      </c>
      <c r="AC701" s="4">
        <f>IF('[1]#source_data'!A704="","",IF('[1]#source_data'!O704="","",'[1]#source_data'!O704))</f>
        <v>0</v>
      </c>
    </row>
    <row r="702" spans="1:29" x14ac:dyDescent="0.25">
      <c r="A702" s="4" t="str">
        <f>IF('[1]#source_data'!A705="","",CONCATENATE('[1]#fixed_data'!$B$2&amp;'[1]#source_data'!A705))</f>
        <v>360G-BerkeleyFdn-FG1453</v>
      </c>
      <c r="B702" s="4" t="str">
        <f>IF('[1]#source_data'!A705="","",IF('[1]#source_data'!B705="","",'[1]#source_data'!B705))</f>
        <v>Match funding payment</v>
      </c>
      <c r="C702" s="4" t="str">
        <f>IF('[1]#source_data'!A705="","",IF('[1]#source_data'!C705="","",'[1]#source_data'!C705))</f>
        <v xml:space="preserve">Unrestricted grant provided to partner charities on a quarterly basis to match staff fundraising, volunteering time and donations through payroll giving, in line with the Berkeley Foundation's match funding policy. </v>
      </c>
      <c r="D702" s="4" t="str">
        <f>IF('[1]#source_data'!A705="","",'[1]#fixed_data'!$B$3)</f>
        <v>GBP</v>
      </c>
      <c r="E702" s="5">
        <f>IF('[1]#source_data'!A705="","",IF('[1]#source_data'!D705="","",'[1]#source_data'!D705))</f>
        <v>5002</v>
      </c>
      <c r="F702" s="5">
        <f>IF('[1]#source_data'!A705="","",IF('[1]#source_data'!F705="","",'[1]#source_data'!F705))</f>
        <v>5002</v>
      </c>
      <c r="G702" s="6">
        <f>IF('[1]#source_data'!A705="","",IF('[1]#source_data'!E705="","",'[1]#source_data'!E705))</f>
        <v>45838</v>
      </c>
      <c r="H702" s="4" t="str">
        <f>IF('[1]#source_data'!A705="","",IF(AND(J702="",K702=""),'[1]#fixed_data'!$B$4&amp;SUBSTITUTE(I702," ","-"),IF(J702="","GB-COH-"&amp;K702,IF(LEFT(J702,2)="SC","GB-SC-"&amp;J702,IF(AND(LEFT(J702,1)="1",LEN(J702)=6),"GB-NIC-"&amp;J702,IF(LEFT(J702,3)="NIC","GB-NIC-"&amp;SUBSTITUTE(J702,"NIC",""),IF(LEFT(J702,1)="X","GB-REV-"&amp;J702,"GB-CHC-"&amp;J702)))))))</f>
        <v>GB-CHC-1115367</v>
      </c>
      <c r="I702" s="4" t="str">
        <f>IF('[1]#source_data'!A705="","",IF('[1]#source_data'!G705="","",'[1]#source_data'!G705))</f>
        <v>Your Story</v>
      </c>
      <c r="J702" s="4">
        <f>IF('[1]#source_data'!A705="","",IF(ISBLANK('[1]#source_data'!H705),"",'[1]#source_data'!H705))</f>
        <v>1115367</v>
      </c>
      <c r="K702" s="4" t="str">
        <f>IF('[1]#source_data'!A705="","",IF('[1]#source_data'!I705="","",TEXT('[1]#source_data'!I705,"00000000")))</f>
        <v/>
      </c>
      <c r="L702" s="4" t="str">
        <f>IF('[1]#source_data'!A705="","",'[1]#fixed_data'!$B$5)</f>
        <v>GB-CHC-1152596</v>
      </c>
      <c r="M702" s="4" t="str">
        <f>IF('[1]#source_data'!A705="","",'[1]#fixed_data'!$B$6)</f>
        <v>The Berkeley Foundation</v>
      </c>
      <c r="N702" s="4" t="str">
        <f>IF('[1]#source_data'!A705="","",IF('[1]#source_data'!J705="","",'[1]#source_data'!J705))</f>
        <v>Unrestricted funding</v>
      </c>
      <c r="O702" s="4" t="str">
        <f>IF('[1]#source_data'!A705="","",IF('[1]#source_data'!K705="","",'[1]#source_data'!K705))</f>
        <v>London</v>
      </c>
      <c r="P702" s="4" t="str">
        <f>IF('[1]#source_data'!A705="","",IF(O702="","",VLOOKUP(O702,[1]!Table2[#All],2,FALSE)))</f>
        <v>E12000007</v>
      </c>
      <c r="Q702" s="4" t="str">
        <f>IF('[1]#source_data'!A705="","",IF(O702="","",VLOOKUP(O702,[1]!Table2[#All],3,FALSE)))</f>
        <v>RGN/GOR</v>
      </c>
      <c r="R702" s="4" t="str">
        <f>IF('[1]#source_data'!A705="","",IF('[1]#source_data'!L705="","",'[1]#source_data'!L705))</f>
        <v/>
      </c>
      <c r="S702" s="4" t="str">
        <f>IF('[1]#source_data'!A705="","",IF(R702="","",VLOOKUP(R702,[1]!Table2[#All],2,FALSE)))</f>
        <v/>
      </c>
      <c r="T702" s="4" t="str">
        <f>IF('[1]#source_data'!A705="","",IF(R702="","",VLOOKUP(R702,[1]!Table2[#All],3,FALSE)))</f>
        <v/>
      </c>
      <c r="U702" s="4" t="str">
        <f>IF('[1]#source_data'!A705="","",IF('[1]#source_data'!M705="","",'[1]#source_data'!M705))</f>
        <v/>
      </c>
      <c r="V702" s="4" t="str">
        <f>IF('[1]#source_data'!A705="","",IF(U702="","",VLOOKUP(U702,[1]!Table2[#All],2,FALSE)))</f>
        <v/>
      </c>
      <c r="W702" s="4" t="str">
        <f>IF('[1]#source_data'!A705="","",IF(U702="","",VLOOKUP(U702,[1]!Table2[#All],3,FALSE)))</f>
        <v/>
      </c>
      <c r="X702" s="4" t="str">
        <f>IF('[1]#source_data'!A705="","",IF('[1]#source_data'!N705="","",'[1]#source_data'!N705))</f>
        <v/>
      </c>
      <c r="Y702" s="4" t="str">
        <f>IF('[1]#source_data'!A705="","",IF(X702="","",VLOOKUP(X702,[1]!Table2[#All],2,FALSE)))</f>
        <v/>
      </c>
      <c r="Z702" s="4" t="str">
        <f>IF('[1]#source_data'!A705="","",IF(X702="","",VLOOKUP(X702,[1]!Table2[#All],3,FALSE)))</f>
        <v/>
      </c>
      <c r="AA702" s="7">
        <f ca="1">IF('[1]#source_data'!A705="","",'[1]#fixed_data'!$B$7)</f>
        <v>46079</v>
      </c>
      <c r="AB702" s="4" t="str">
        <f>IF('[1]#source_data'!A705="","",'[1]#fixed_data'!$B$8)</f>
        <v>https://www.berkeleyfoundation.org.uk/</v>
      </c>
      <c r="AC702" s="4">
        <f>IF('[1]#source_data'!A705="","",IF('[1]#source_data'!O705="","",'[1]#source_data'!O705))</f>
        <v>0</v>
      </c>
    </row>
    <row r="703" spans="1:29" x14ac:dyDescent="0.25">
      <c r="A703" s="4" t="str">
        <f>IF('[1]#source_data'!A706="","",CONCATENATE('[1]#fixed_data'!$B$2&amp;'[1]#source_data'!A706))</f>
        <v>360G-BerkeleyFdn-FG1454</v>
      </c>
      <c r="B703" s="4" t="str">
        <f>IF('[1]#source_data'!A706="","",IF('[1]#source_data'!B706="","",'[1]#source_data'!B706))</f>
        <v>Match funding payment</v>
      </c>
      <c r="C703" s="4" t="str">
        <f>IF('[1]#source_data'!A706="","",IF('[1]#source_data'!C706="","",'[1]#source_data'!C706))</f>
        <v xml:space="preserve">Unrestricted grant provided to partner charities on a quarterly basis to match staff fundraising, volunteering time and donations through payroll giving, in line with the Berkeley Foundation's match funding policy. </v>
      </c>
      <c r="D703" s="4" t="str">
        <f>IF('[1]#source_data'!A706="","",'[1]#fixed_data'!$B$3)</f>
        <v>GBP</v>
      </c>
      <c r="E703" s="5">
        <f>IF('[1]#source_data'!A706="","",IF('[1]#source_data'!D706="","",'[1]#source_data'!D706))</f>
        <v>5244.5</v>
      </c>
      <c r="F703" s="5">
        <f>IF('[1]#source_data'!A706="","",IF('[1]#source_data'!F706="","",'[1]#source_data'!F706))</f>
        <v>5244.5</v>
      </c>
      <c r="G703" s="6">
        <f>IF('[1]#source_data'!A706="","",IF('[1]#source_data'!E706="","",'[1]#source_data'!E706))</f>
        <v>45838</v>
      </c>
      <c r="H703" s="4" t="str">
        <f>IF('[1]#source_data'!A706="","",IF(AND(J703="",K703=""),'[1]#fixed_data'!$B$4&amp;SUBSTITUTE(I703," ","-"),IF(J703="","GB-COH-"&amp;K703,IF(LEFT(J703,2)="SC","GB-SC-"&amp;J703,IF(AND(LEFT(J703,1)="1",LEN(J703)=6),"GB-NIC-"&amp;J703,IF(LEFT(J703,3)="NIC","GB-NIC-"&amp;SUBSTITUTE(J703,"NIC",""),IF(LEFT(J703,1)="X","GB-REV-"&amp;J703,"GB-CHC-"&amp;J703)))))))</f>
        <v>GB-CHC-207740</v>
      </c>
      <c r="I703" s="4" t="str">
        <f>IF('[1]#source_data'!A706="","",IF('[1]#source_data'!G706="","",'[1]#source_data'!G706))</f>
        <v>The Grange Centre for People with Disabilities</v>
      </c>
      <c r="J703" s="4">
        <f>IF('[1]#source_data'!A706="","",IF(ISBLANK('[1]#source_data'!H706),"",'[1]#source_data'!H706))</f>
        <v>207740</v>
      </c>
      <c r="K703" s="4" t="str">
        <f>IF('[1]#source_data'!A706="","",IF('[1]#source_data'!I706="","",TEXT('[1]#source_data'!I706,"00000000")))</f>
        <v/>
      </c>
      <c r="L703" s="4" t="str">
        <f>IF('[1]#source_data'!A706="","",'[1]#fixed_data'!$B$5)</f>
        <v>GB-CHC-1152596</v>
      </c>
      <c r="M703" s="4" t="str">
        <f>IF('[1]#source_data'!A706="","",'[1]#fixed_data'!$B$6)</f>
        <v>The Berkeley Foundation</v>
      </c>
      <c r="N703" s="4" t="str">
        <f>IF('[1]#source_data'!A706="","",IF('[1]#source_data'!J706="","",'[1]#source_data'!J706))</f>
        <v>Unrestricted funding</v>
      </c>
      <c r="O703" s="4" t="str">
        <f>IF('[1]#source_data'!A706="","",IF('[1]#source_data'!K706="","",'[1]#source_data'!K706))</f>
        <v>South East England</v>
      </c>
      <c r="P703" s="4" t="str">
        <f>IF('[1]#source_data'!A706="","",IF(O703="","",VLOOKUP(O703,[1]!Table2[#All],2,FALSE)))</f>
        <v>E12000008</v>
      </c>
      <c r="Q703" s="4" t="str">
        <f>IF('[1]#source_data'!A706="","",IF(O703="","",VLOOKUP(O703,[1]!Table2[#All],3,FALSE)))</f>
        <v>RGN/GOR</v>
      </c>
      <c r="R703" s="4" t="str">
        <f>IF('[1]#source_data'!A706="","",IF('[1]#source_data'!L706="","",'[1]#source_data'!L706))</f>
        <v/>
      </c>
      <c r="S703" s="4" t="str">
        <f>IF('[1]#source_data'!A706="","",IF(R703="","",VLOOKUP(R703,[1]!Table2[#All],2,FALSE)))</f>
        <v/>
      </c>
      <c r="T703" s="4" t="str">
        <f>IF('[1]#source_data'!A706="","",IF(R703="","",VLOOKUP(R703,[1]!Table2[#All],3,FALSE)))</f>
        <v/>
      </c>
      <c r="U703" s="4" t="str">
        <f>IF('[1]#source_data'!A706="","",IF('[1]#source_data'!M706="","",'[1]#source_data'!M706))</f>
        <v/>
      </c>
      <c r="V703" s="4" t="str">
        <f>IF('[1]#source_data'!A706="","",IF(U703="","",VLOOKUP(U703,[1]!Table2[#All],2,FALSE)))</f>
        <v/>
      </c>
      <c r="W703" s="4" t="str">
        <f>IF('[1]#source_data'!A706="","",IF(U703="","",VLOOKUP(U703,[1]!Table2[#All],3,FALSE)))</f>
        <v/>
      </c>
      <c r="X703" s="4" t="str">
        <f>IF('[1]#source_data'!A706="","",IF('[1]#source_data'!N706="","",'[1]#source_data'!N706))</f>
        <v/>
      </c>
      <c r="Y703" s="4" t="str">
        <f>IF('[1]#source_data'!A706="","",IF(X703="","",VLOOKUP(X703,[1]!Table2[#All],2,FALSE)))</f>
        <v/>
      </c>
      <c r="Z703" s="4" t="str">
        <f>IF('[1]#source_data'!A706="","",IF(X703="","",VLOOKUP(X703,[1]!Table2[#All],3,FALSE)))</f>
        <v/>
      </c>
      <c r="AA703" s="7">
        <f ca="1">IF('[1]#source_data'!A706="","",'[1]#fixed_data'!$B$7)</f>
        <v>46079</v>
      </c>
      <c r="AB703" s="4" t="str">
        <f>IF('[1]#source_data'!A706="","",'[1]#fixed_data'!$B$8)</f>
        <v>https://www.berkeleyfoundation.org.uk/</v>
      </c>
      <c r="AC703" s="4">
        <f>IF('[1]#source_data'!A706="","",IF('[1]#source_data'!O706="","",'[1]#source_data'!O706))</f>
        <v>0</v>
      </c>
    </row>
    <row r="704" spans="1:29" x14ac:dyDescent="0.25">
      <c r="A704" s="4" t="str">
        <f>IF('[1]#source_data'!A707="","",CONCATENATE('[1]#fixed_data'!$B$2&amp;'[1]#source_data'!A707))</f>
        <v>360G-BerkeleyFdn-FG1455</v>
      </c>
      <c r="B704" s="4" t="str">
        <f>IF('[1]#source_data'!A707="","",IF('[1]#source_data'!B707="","",'[1]#source_data'!B707))</f>
        <v>Match funding payment</v>
      </c>
      <c r="C704" s="4" t="str">
        <f>IF('[1]#source_data'!A707="","",IF('[1]#source_data'!C707="","",'[1]#source_data'!C707))</f>
        <v xml:space="preserve">Unrestricted grant provided to partner charities on a quarterly basis to match staff fundraising, volunteering time and donations through payroll giving, in line with the Berkeley Foundation's match funding policy. </v>
      </c>
      <c r="D704" s="4" t="str">
        <f>IF('[1]#source_data'!A707="","",'[1]#fixed_data'!$B$3)</f>
        <v>GBP</v>
      </c>
      <c r="E704" s="5">
        <f>IF('[1]#source_data'!A707="","",IF('[1]#source_data'!D707="","",'[1]#source_data'!D707))</f>
        <v>6294</v>
      </c>
      <c r="F704" s="5">
        <f>IF('[1]#source_data'!A707="","",IF('[1]#source_data'!F707="","",'[1]#source_data'!F707))</f>
        <v>6294</v>
      </c>
      <c r="G704" s="6">
        <f>IF('[1]#source_data'!A707="","",IF('[1]#source_data'!E707="","",'[1]#source_data'!E707))</f>
        <v>45838</v>
      </c>
      <c r="H704" s="4" t="str">
        <f>IF('[1]#source_data'!A707="","",IF(AND(J704="",K704=""),'[1]#fixed_data'!$B$4&amp;SUBSTITUTE(I704," ","-"),IF(J704="","GB-COH-"&amp;K704,IF(LEFT(J704,2)="SC","GB-SC-"&amp;J704,IF(AND(LEFT(J704,1)="1",LEN(J704)=6),"GB-NIC-"&amp;J704,IF(LEFT(J704,3)="NIC","GB-NIC-"&amp;SUBSTITUTE(J704,"NIC",""),IF(LEFT(J704,1)="X","GB-REV-"&amp;J704,"GB-CHC-"&amp;J704)))))))</f>
        <v>GB-CHC-1121561</v>
      </c>
      <c r="I704" s="4" t="str">
        <f>IF('[1]#source_data'!A707="","",IF('[1]#source_data'!G707="","",'[1]#source_data'!G707))</f>
        <v>Ellenor Lions Hospices</v>
      </c>
      <c r="J704" s="4">
        <f>IF('[1]#source_data'!A707="","",IF(ISBLANK('[1]#source_data'!H707),"",'[1]#source_data'!H707))</f>
        <v>1121561</v>
      </c>
      <c r="K704" s="4" t="str">
        <f>IF('[1]#source_data'!A707="","",IF('[1]#source_data'!I707="","",TEXT('[1]#source_data'!I707,"00000000")))</f>
        <v/>
      </c>
      <c r="L704" s="4" t="str">
        <f>IF('[1]#source_data'!A707="","",'[1]#fixed_data'!$B$5)</f>
        <v>GB-CHC-1152596</v>
      </c>
      <c r="M704" s="4" t="str">
        <f>IF('[1]#source_data'!A707="","",'[1]#fixed_data'!$B$6)</f>
        <v>The Berkeley Foundation</v>
      </c>
      <c r="N704" s="4" t="str">
        <f>IF('[1]#source_data'!A707="","",IF('[1]#source_data'!J707="","",'[1]#source_data'!J707))</f>
        <v>Unrestricted funding</v>
      </c>
      <c r="O704" s="4" t="str">
        <f>IF('[1]#source_data'!A707="","",IF('[1]#source_data'!K707="","",'[1]#source_data'!K707))</f>
        <v>South East England</v>
      </c>
      <c r="P704" s="4" t="str">
        <f>IF('[1]#source_data'!A707="","",IF(O704="","",VLOOKUP(O704,[1]!Table2[#All],2,FALSE)))</f>
        <v>E12000008</v>
      </c>
      <c r="Q704" s="4" t="str">
        <f>IF('[1]#source_data'!A707="","",IF(O704="","",VLOOKUP(O704,[1]!Table2[#All],3,FALSE)))</f>
        <v>RGN/GOR</v>
      </c>
      <c r="R704" s="4" t="str">
        <f>IF('[1]#source_data'!A707="","",IF('[1]#source_data'!L707="","",'[1]#source_data'!L707))</f>
        <v>London</v>
      </c>
      <c r="S704" s="4" t="str">
        <f>IF('[1]#source_data'!A707="","",IF(R704="","",VLOOKUP(R704,[1]!Table2[#All],2,FALSE)))</f>
        <v>E12000007</v>
      </c>
      <c r="T704" s="4" t="str">
        <f>IF('[1]#source_data'!A707="","",IF(R704="","",VLOOKUP(R704,[1]!Table2[#All],3,FALSE)))</f>
        <v>RGN/GOR</v>
      </c>
      <c r="U704" s="4" t="str">
        <f>IF('[1]#source_data'!A707="","",IF('[1]#source_data'!M707="","",'[1]#source_data'!M707))</f>
        <v/>
      </c>
      <c r="V704" s="4" t="str">
        <f>IF('[1]#source_data'!A707="","",IF(U704="","",VLOOKUP(U704,[1]!Table2[#All],2,FALSE)))</f>
        <v/>
      </c>
      <c r="W704" s="4" t="str">
        <f>IF('[1]#source_data'!A707="","",IF(U704="","",VLOOKUP(U704,[1]!Table2[#All],3,FALSE)))</f>
        <v/>
      </c>
      <c r="X704" s="4" t="str">
        <f>IF('[1]#source_data'!A707="","",IF('[1]#source_data'!N707="","",'[1]#source_data'!N707))</f>
        <v/>
      </c>
      <c r="Y704" s="4" t="str">
        <f>IF('[1]#source_data'!A707="","",IF(X704="","",VLOOKUP(X704,[1]!Table2[#All],2,FALSE)))</f>
        <v/>
      </c>
      <c r="Z704" s="4" t="str">
        <f>IF('[1]#source_data'!A707="","",IF(X704="","",VLOOKUP(X704,[1]!Table2[#All],3,FALSE)))</f>
        <v/>
      </c>
      <c r="AA704" s="7">
        <f ca="1">IF('[1]#source_data'!A707="","",'[1]#fixed_data'!$B$7)</f>
        <v>46079</v>
      </c>
      <c r="AB704" s="4" t="str">
        <f>IF('[1]#source_data'!A707="","",'[1]#fixed_data'!$B$8)</f>
        <v>https://www.berkeleyfoundation.org.uk/</v>
      </c>
      <c r="AC704" s="4">
        <f>IF('[1]#source_data'!A707="","",IF('[1]#source_data'!O707="","",'[1]#source_data'!O707))</f>
        <v>0</v>
      </c>
    </row>
    <row r="705" spans="1:29" x14ac:dyDescent="0.25">
      <c r="A705" s="4" t="str">
        <f>IF('[1]#source_data'!A708="","",CONCATENATE('[1]#fixed_data'!$B$2&amp;'[1]#source_data'!A708))</f>
        <v>360G-BerkeleyFdn-FG1456</v>
      </c>
      <c r="B705" s="4" t="str">
        <f>IF('[1]#source_data'!A708="","",IF('[1]#source_data'!B708="","",'[1]#source_data'!B708))</f>
        <v>Match funding payment</v>
      </c>
      <c r="C705" s="4" t="str">
        <f>IF('[1]#source_data'!A708="","",IF('[1]#source_data'!C708="","",'[1]#source_data'!C708))</f>
        <v xml:space="preserve">Unrestricted grant provided to partner charities on a quarterly basis to match staff fundraising, volunteering time and donations through payroll giving, in line with the Berkeley Foundation's match funding policy. </v>
      </c>
      <c r="D705" s="4" t="str">
        <f>IF('[1]#source_data'!A708="","",'[1]#fixed_data'!$B$3)</f>
        <v>GBP</v>
      </c>
      <c r="E705" s="5">
        <f>IF('[1]#source_data'!A708="","",IF('[1]#source_data'!D708="","",'[1]#source_data'!D708))</f>
        <v>6995.75</v>
      </c>
      <c r="F705" s="5">
        <f>IF('[1]#source_data'!A708="","",IF('[1]#source_data'!F708="","",'[1]#source_data'!F708))</f>
        <v>6995.75</v>
      </c>
      <c r="G705" s="6">
        <f>IF('[1]#source_data'!A708="","",IF('[1]#source_data'!E708="","",'[1]#source_data'!E708))</f>
        <v>45838</v>
      </c>
      <c r="H705" s="4" t="str">
        <f>IF('[1]#source_data'!A708="","",IF(AND(J705="",K705=""),'[1]#fixed_data'!$B$4&amp;SUBSTITUTE(I705," ","-"),IF(J705="","GB-COH-"&amp;K705,IF(LEFT(J705,2)="SC","GB-SC-"&amp;J705,IF(AND(LEFT(J705,1)="1",LEN(J705)=6),"GB-NIC-"&amp;J705,IF(LEFT(J705,3)="NIC","GB-NIC-"&amp;SUBSTITUTE(J705,"NIC",""),IF(LEFT(J705,1)="X","GB-REV-"&amp;J705,"GB-CHC-"&amp;J705)))))))</f>
        <v>GB-CHC-1039651</v>
      </c>
      <c r="I705" s="4" t="str">
        <f>IF('[1]#source_data'!A708="","",IF('[1]#source_data'!G708="","",'[1]#source_data'!G708))</f>
        <v>Demelza</v>
      </c>
      <c r="J705" s="4">
        <f>IF('[1]#source_data'!A708="","",IF(ISBLANK('[1]#source_data'!H708),"",'[1]#source_data'!H708))</f>
        <v>1039651</v>
      </c>
      <c r="K705" s="4" t="str">
        <f>IF('[1]#source_data'!A708="","",IF('[1]#source_data'!I708="","",TEXT('[1]#source_data'!I708,"00000000")))</f>
        <v/>
      </c>
      <c r="L705" s="4" t="str">
        <f>IF('[1]#source_data'!A708="","",'[1]#fixed_data'!$B$5)</f>
        <v>GB-CHC-1152596</v>
      </c>
      <c r="M705" s="4" t="str">
        <f>IF('[1]#source_data'!A708="","",'[1]#fixed_data'!$B$6)</f>
        <v>The Berkeley Foundation</v>
      </c>
      <c r="N705" s="4" t="str">
        <f>IF('[1]#source_data'!A708="","",IF('[1]#source_data'!J708="","",'[1]#source_data'!J708))</f>
        <v>Unrestricted funding</v>
      </c>
      <c r="O705" s="4" t="str">
        <f>IF('[1]#source_data'!A708="","",IF('[1]#source_data'!K708="","",'[1]#source_data'!K708))</f>
        <v>South East England</v>
      </c>
      <c r="P705" s="4" t="str">
        <f>IF('[1]#source_data'!A708="","",IF(O705="","",VLOOKUP(O705,[1]!Table2[#All],2,FALSE)))</f>
        <v>E12000008</v>
      </c>
      <c r="Q705" s="4" t="str">
        <f>IF('[1]#source_data'!A708="","",IF(O705="","",VLOOKUP(O705,[1]!Table2[#All],3,FALSE)))</f>
        <v>RGN/GOR</v>
      </c>
      <c r="R705" s="4" t="str">
        <f>IF('[1]#source_data'!A708="","",IF('[1]#source_data'!L708="","",'[1]#source_data'!L708))</f>
        <v/>
      </c>
      <c r="S705" s="4" t="str">
        <f>IF('[1]#source_data'!A708="","",IF(R705="","",VLOOKUP(R705,[1]!Table2[#All],2,FALSE)))</f>
        <v/>
      </c>
      <c r="T705" s="4" t="str">
        <f>IF('[1]#source_data'!A708="","",IF(R705="","",VLOOKUP(R705,[1]!Table2[#All],3,FALSE)))</f>
        <v/>
      </c>
      <c r="U705" s="4" t="str">
        <f>IF('[1]#source_data'!A708="","",IF('[1]#source_data'!M708="","",'[1]#source_data'!M708))</f>
        <v/>
      </c>
      <c r="V705" s="4" t="str">
        <f>IF('[1]#source_data'!A708="","",IF(U705="","",VLOOKUP(U705,[1]!Table2[#All],2,FALSE)))</f>
        <v/>
      </c>
      <c r="W705" s="4" t="str">
        <f>IF('[1]#source_data'!A708="","",IF(U705="","",VLOOKUP(U705,[1]!Table2[#All],3,FALSE)))</f>
        <v/>
      </c>
      <c r="X705" s="4" t="str">
        <f>IF('[1]#source_data'!A708="","",IF('[1]#source_data'!N708="","",'[1]#source_data'!N708))</f>
        <v/>
      </c>
      <c r="Y705" s="4" t="str">
        <f>IF('[1]#source_data'!A708="","",IF(X705="","",VLOOKUP(X705,[1]!Table2[#All],2,FALSE)))</f>
        <v/>
      </c>
      <c r="Z705" s="4" t="str">
        <f>IF('[1]#source_data'!A708="","",IF(X705="","",VLOOKUP(X705,[1]!Table2[#All],3,FALSE)))</f>
        <v/>
      </c>
      <c r="AA705" s="7">
        <f ca="1">IF('[1]#source_data'!A708="","",'[1]#fixed_data'!$B$7)</f>
        <v>46079</v>
      </c>
      <c r="AB705" s="4" t="str">
        <f>IF('[1]#source_data'!A708="","",'[1]#fixed_data'!$B$8)</f>
        <v>https://www.berkeleyfoundation.org.uk/</v>
      </c>
      <c r="AC705" s="4">
        <f>IF('[1]#source_data'!A708="","",IF('[1]#source_data'!O708="","",'[1]#source_data'!O708))</f>
        <v>0</v>
      </c>
    </row>
    <row r="706" spans="1:29" x14ac:dyDescent="0.25">
      <c r="A706" s="4" t="str">
        <f>IF('[1]#source_data'!A709="","",CONCATENATE('[1]#fixed_data'!$B$2&amp;'[1]#source_data'!A709))</f>
        <v>360G-BerkeleyFdn-FG1457</v>
      </c>
      <c r="B706" s="4" t="str">
        <f>IF('[1]#source_data'!A709="","",IF('[1]#source_data'!B709="","",'[1]#source_data'!B709))</f>
        <v>Match funding payment</v>
      </c>
      <c r="C706" s="4" t="str">
        <f>IF('[1]#source_data'!A709="","",IF('[1]#source_data'!C709="","",'[1]#source_data'!C709))</f>
        <v xml:space="preserve">Unrestricted grant provided to partner charities on a quarterly basis to match staff fundraising, volunteering time and donations through payroll giving, in line with the Berkeley Foundation's match funding policy. </v>
      </c>
      <c r="D706" s="4" t="str">
        <f>IF('[1]#source_data'!A709="","",'[1]#fixed_data'!$B$3)</f>
        <v>GBP</v>
      </c>
      <c r="E706" s="5">
        <f>IF('[1]#source_data'!A709="","",IF('[1]#source_data'!D709="","",'[1]#source_data'!D709))</f>
        <v>5183</v>
      </c>
      <c r="F706" s="5">
        <f>IF('[1]#source_data'!A709="","",IF('[1]#source_data'!F709="","",'[1]#source_data'!F709))</f>
        <v>5183</v>
      </c>
      <c r="G706" s="6">
        <f>IF('[1]#source_data'!A709="","",IF('[1]#source_data'!E709="","",'[1]#source_data'!E709))</f>
        <v>45838</v>
      </c>
      <c r="H706" s="4" t="str">
        <f>IF('[1]#source_data'!A709="","",IF(AND(J706="",K706=""),'[1]#fixed_data'!$B$4&amp;SUBSTITUTE(I706," ","-"),IF(J706="","GB-COH-"&amp;K706,IF(LEFT(J706,2)="SC","GB-SC-"&amp;J706,IF(AND(LEFT(J706,1)="1",LEN(J706)=6),"GB-NIC-"&amp;J706,IF(LEFT(J706,3)="NIC","GB-NIC-"&amp;SUBSTITUTE(J706,"NIC",""),IF(LEFT(J706,1)="X","GB-REV-"&amp;J706,"GB-CHC-"&amp;J706)))))))</f>
        <v>GB-CHC-1118947</v>
      </c>
      <c r="I706" s="4" t="str">
        <f>IF('[1]#source_data'!A709="","",IF('[1]#source_data'!G709="","",'[1]#source_data'!G709))</f>
        <v>Alexander Devine Children's Cancer Trust</v>
      </c>
      <c r="J706" s="4">
        <f>IF('[1]#source_data'!A709="","",IF(ISBLANK('[1]#source_data'!H709),"",'[1]#source_data'!H709))</f>
        <v>1118947</v>
      </c>
      <c r="K706" s="4" t="str">
        <f>IF('[1]#source_data'!A709="","",IF('[1]#source_data'!I709="","",TEXT('[1]#source_data'!I709,"00000000")))</f>
        <v/>
      </c>
      <c r="L706" s="4" t="str">
        <f>IF('[1]#source_data'!A709="","",'[1]#fixed_data'!$B$5)</f>
        <v>GB-CHC-1152596</v>
      </c>
      <c r="M706" s="4" t="str">
        <f>IF('[1]#source_data'!A709="","",'[1]#fixed_data'!$B$6)</f>
        <v>The Berkeley Foundation</v>
      </c>
      <c r="N706" s="4" t="str">
        <f>IF('[1]#source_data'!A709="","",IF('[1]#source_data'!J709="","",'[1]#source_data'!J709))</f>
        <v>Unrestricted funding</v>
      </c>
      <c r="O706" s="4" t="str">
        <f>IF('[1]#source_data'!A709="","",IF('[1]#source_data'!K709="","",'[1]#source_data'!K709))</f>
        <v>South East England</v>
      </c>
      <c r="P706" s="4" t="str">
        <f>IF('[1]#source_data'!A709="","",IF(O706="","",VLOOKUP(O706,[1]!Table2[#All],2,FALSE)))</f>
        <v>E12000008</v>
      </c>
      <c r="Q706" s="4" t="str">
        <f>IF('[1]#source_data'!A709="","",IF(O706="","",VLOOKUP(O706,[1]!Table2[#All],3,FALSE)))</f>
        <v>RGN/GOR</v>
      </c>
      <c r="R706" s="4" t="str">
        <f>IF('[1]#source_data'!A709="","",IF('[1]#source_data'!L709="","",'[1]#source_data'!L709))</f>
        <v/>
      </c>
      <c r="S706" s="4" t="str">
        <f>IF('[1]#source_data'!A709="","",IF(R706="","",VLOOKUP(R706,[1]!Table2[#All],2,FALSE)))</f>
        <v/>
      </c>
      <c r="T706" s="4" t="str">
        <f>IF('[1]#source_data'!A709="","",IF(R706="","",VLOOKUP(R706,[1]!Table2[#All],3,FALSE)))</f>
        <v/>
      </c>
      <c r="U706" s="4" t="str">
        <f>IF('[1]#source_data'!A709="","",IF('[1]#source_data'!M709="","",'[1]#source_data'!M709))</f>
        <v/>
      </c>
      <c r="V706" s="4" t="str">
        <f>IF('[1]#source_data'!A709="","",IF(U706="","",VLOOKUP(U706,[1]!Table2[#All],2,FALSE)))</f>
        <v/>
      </c>
      <c r="W706" s="4" t="str">
        <f>IF('[1]#source_data'!A709="","",IF(U706="","",VLOOKUP(U706,[1]!Table2[#All],3,FALSE)))</f>
        <v/>
      </c>
      <c r="X706" s="4" t="str">
        <f>IF('[1]#source_data'!A709="","",IF('[1]#source_data'!N709="","",'[1]#source_data'!N709))</f>
        <v/>
      </c>
      <c r="Y706" s="4" t="str">
        <f>IF('[1]#source_data'!A709="","",IF(X706="","",VLOOKUP(X706,[1]!Table2[#All],2,FALSE)))</f>
        <v/>
      </c>
      <c r="Z706" s="4" t="str">
        <f>IF('[1]#source_data'!A709="","",IF(X706="","",VLOOKUP(X706,[1]!Table2[#All],3,FALSE)))</f>
        <v/>
      </c>
      <c r="AA706" s="7">
        <f ca="1">IF('[1]#source_data'!A709="","",'[1]#fixed_data'!$B$7)</f>
        <v>46079</v>
      </c>
      <c r="AB706" s="4" t="str">
        <f>IF('[1]#source_data'!A709="","",'[1]#fixed_data'!$B$8)</f>
        <v>https://www.berkeleyfoundation.org.uk/</v>
      </c>
      <c r="AC706" s="4">
        <f>IF('[1]#source_data'!A709="","",IF('[1]#source_data'!O709="","",'[1]#source_data'!O709))</f>
        <v>0</v>
      </c>
    </row>
    <row r="707" spans="1:29" x14ac:dyDescent="0.25">
      <c r="A707" s="4" t="str">
        <f>IF('[1]#source_data'!A710="","",CONCATENATE('[1]#fixed_data'!$B$2&amp;'[1]#source_data'!A710))</f>
        <v>360G-BerkeleyFdn-FG1458</v>
      </c>
      <c r="B707" s="4" t="str">
        <f>IF('[1]#source_data'!A710="","",IF('[1]#source_data'!B710="","",'[1]#source_data'!B710))</f>
        <v>Match funding payment</v>
      </c>
      <c r="C707" s="4" t="str">
        <f>IF('[1]#source_data'!A710="","",IF('[1]#source_data'!C710="","",'[1]#source_data'!C710))</f>
        <v xml:space="preserve">Unrestricted grant provided to partner charities on a quarterly basis to match staff fundraising, volunteering time and donations through payroll giving, in line with the Berkeley Foundation's match funding policy. </v>
      </c>
      <c r="D707" s="4" t="str">
        <f>IF('[1]#source_data'!A710="","",'[1]#fixed_data'!$B$3)</f>
        <v>GBP</v>
      </c>
      <c r="E707" s="5">
        <f>IF('[1]#source_data'!A710="","",IF('[1]#source_data'!D710="","",'[1]#source_data'!D710))</f>
        <v>5837</v>
      </c>
      <c r="F707" s="5">
        <f>IF('[1]#source_data'!A710="","",IF('[1]#source_data'!F710="","",'[1]#source_data'!F710))</f>
        <v>5837</v>
      </c>
      <c r="G707" s="6">
        <f>IF('[1]#source_data'!A710="","",IF('[1]#source_data'!E710="","",'[1]#source_data'!E710))</f>
        <v>45838</v>
      </c>
      <c r="H707" s="4" t="str">
        <f>IF('[1]#source_data'!A710="","",IF(AND(J707="",K707=""),'[1]#fixed_data'!$B$4&amp;SUBSTITUTE(I707," ","-"),IF(J707="","GB-COH-"&amp;K707,IF(LEFT(J707,2)="SC","GB-SC-"&amp;J707,IF(AND(LEFT(J707,1)="1",LEN(J707)=6),"GB-NIC-"&amp;J707,IF(LEFT(J707,3)="NIC","GB-NIC-"&amp;SUBSTITUTE(J707,"NIC",""),IF(LEFT(J707,1)="X","GB-REV-"&amp;J707,"GB-CHC-"&amp;J707)))))))</f>
        <v>GB-CHC-1184132</v>
      </c>
      <c r="I707" s="4" t="str">
        <f>IF('[1]#source_data'!A710="","",IF('[1]#source_data'!G710="","",'[1]#source_data'!G710))</f>
        <v>The Honeypot Charity</v>
      </c>
      <c r="J707" s="4">
        <f>IF('[1]#source_data'!A710="","",IF(ISBLANK('[1]#source_data'!H710),"",'[1]#source_data'!H710))</f>
        <v>1184132</v>
      </c>
      <c r="K707" s="4" t="str">
        <f>IF('[1]#source_data'!A710="","",IF('[1]#source_data'!I710="","",TEXT('[1]#source_data'!I710,"00000000")))</f>
        <v/>
      </c>
      <c r="L707" s="4" t="str">
        <f>IF('[1]#source_data'!A710="","",'[1]#fixed_data'!$B$5)</f>
        <v>GB-CHC-1152596</v>
      </c>
      <c r="M707" s="4" t="str">
        <f>IF('[1]#source_data'!A710="","",'[1]#fixed_data'!$B$6)</f>
        <v>The Berkeley Foundation</v>
      </c>
      <c r="N707" s="4" t="str">
        <f>IF('[1]#source_data'!A710="","",IF('[1]#source_data'!J710="","",'[1]#source_data'!J710))</f>
        <v>Unrestricted funding</v>
      </c>
      <c r="O707" s="4" t="str">
        <f>IF('[1]#source_data'!A710="","",IF('[1]#source_data'!K710="","",'[1]#source_data'!K710))</f>
        <v>South East England</v>
      </c>
      <c r="P707" s="4" t="str">
        <f>IF('[1]#source_data'!A710="","",IF(O707="","",VLOOKUP(O707,[1]!Table2[#All],2,FALSE)))</f>
        <v>E12000008</v>
      </c>
      <c r="Q707" s="4" t="str">
        <f>IF('[1]#source_data'!A710="","",IF(O707="","",VLOOKUP(O707,[1]!Table2[#All],3,FALSE)))</f>
        <v>RGN/GOR</v>
      </c>
      <c r="R707" s="4" t="str">
        <f>IF('[1]#source_data'!A710="","",IF('[1]#source_data'!L710="","",'[1]#source_data'!L710))</f>
        <v>London</v>
      </c>
      <c r="S707" s="4" t="str">
        <f>IF('[1]#source_data'!A710="","",IF(R707="","",VLOOKUP(R707,[1]!Table2[#All],2,FALSE)))</f>
        <v>E12000007</v>
      </c>
      <c r="T707" s="4" t="str">
        <f>IF('[1]#source_data'!A710="","",IF(R707="","",VLOOKUP(R707,[1]!Table2[#All],3,FALSE)))</f>
        <v>RGN/GOR</v>
      </c>
      <c r="U707" s="4" t="str">
        <f>IF('[1]#source_data'!A710="","",IF('[1]#source_data'!M710="","",'[1]#source_data'!M710))</f>
        <v/>
      </c>
      <c r="V707" s="4" t="str">
        <f>IF('[1]#source_data'!A710="","",IF(U707="","",VLOOKUP(U707,[1]!Table2[#All],2,FALSE)))</f>
        <v/>
      </c>
      <c r="W707" s="4" t="str">
        <f>IF('[1]#source_data'!A710="","",IF(U707="","",VLOOKUP(U707,[1]!Table2[#All],3,FALSE)))</f>
        <v/>
      </c>
      <c r="X707" s="4" t="str">
        <f>IF('[1]#source_data'!A710="","",IF('[1]#source_data'!N710="","",'[1]#source_data'!N710))</f>
        <v/>
      </c>
      <c r="Y707" s="4" t="str">
        <f>IF('[1]#source_data'!A710="","",IF(X707="","",VLOOKUP(X707,[1]!Table2[#All],2,FALSE)))</f>
        <v/>
      </c>
      <c r="Z707" s="4" t="str">
        <f>IF('[1]#source_data'!A710="","",IF(X707="","",VLOOKUP(X707,[1]!Table2[#All],3,FALSE)))</f>
        <v/>
      </c>
      <c r="AA707" s="7">
        <f ca="1">IF('[1]#source_data'!A710="","",'[1]#fixed_data'!$B$7)</f>
        <v>46079</v>
      </c>
      <c r="AB707" s="4" t="str">
        <f>IF('[1]#source_data'!A710="","",'[1]#fixed_data'!$B$8)</f>
        <v>https://www.berkeleyfoundation.org.uk/</v>
      </c>
      <c r="AC707" s="4">
        <f>IF('[1]#source_data'!A710="","",IF('[1]#source_data'!O710="","",'[1]#source_data'!O710))</f>
        <v>0</v>
      </c>
    </row>
    <row r="708" spans="1:29" x14ac:dyDescent="0.25">
      <c r="A708" s="4" t="str">
        <f>IF('[1]#source_data'!A711="","",CONCATENATE('[1]#fixed_data'!$B$2&amp;'[1]#source_data'!A711))</f>
        <v>360G-BerkeleyFdn-FG1459</v>
      </c>
      <c r="B708" s="4" t="str">
        <f>IF('[1]#source_data'!A711="","",IF('[1]#source_data'!B711="","",'[1]#source_data'!B711))</f>
        <v>Match funding payment</v>
      </c>
      <c r="C708" s="4" t="str">
        <f>IF('[1]#source_data'!A711="","",IF('[1]#source_data'!C711="","",'[1]#source_data'!C711))</f>
        <v xml:space="preserve">Unrestricted grant provided to partner charities on a quarterly basis to match staff fundraising, volunteering time and donations through payroll giving, in line with the Berkeley Foundation's match funding policy. </v>
      </c>
      <c r="D708" s="4" t="str">
        <f>IF('[1]#source_data'!A711="","",'[1]#fixed_data'!$B$3)</f>
        <v>GBP</v>
      </c>
      <c r="E708" s="5">
        <f>IF('[1]#source_data'!A711="","",IF('[1]#source_data'!D711="","",'[1]#source_data'!D711))</f>
        <v>5221</v>
      </c>
      <c r="F708" s="5">
        <f>IF('[1]#source_data'!A711="","",IF('[1]#source_data'!F711="","",'[1]#source_data'!F711))</f>
        <v>5221</v>
      </c>
      <c r="G708" s="6">
        <f>IF('[1]#source_data'!A711="","",IF('[1]#source_data'!E711="","",'[1]#source_data'!E711))</f>
        <v>45838</v>
      </c>
      <c r="H708" s="4" t="str">
        <f>IF('[1]#source_data'!A711="","",IF(AND(J708="",K708=""),'[1]#fixed_data'!$B$4&amp;SUBSTITUTE(I708," ","-"),IF(J708="","GB-COH-"&amp;K708,IF(LEFT(J708,2)="SC","GB-SC-"&amp;J708,IF(AND(LEFT(J708,1)="1",LEN(J708)=6),"GB-NIC-"&amp;J708,IF(LEFT(J708,3)="NIC","GB-NIC-"&amp;SUBSTITUTE(J708,"NIC",""),IF(LEFT(J708,1)="X","GB-REV-"&amp;J708,"GB-CHC-"&amp;J708)))))))</f>
        <v>GB-CHC-1122206</v>
      </c>
      <c r="I708" s="4" t="str">
        <f>IF('[1]#source_data'!A711="","",IF('[1]#source_data'!G711="","",'[1]#source_data'!G711))</f>
        <v>Spear</v>
      </c>
      <c r="J708" s="4">
        <f>IF('[1]#source_data'!A711="","",IF(ISBLANK('[1]#source_data'!H711),"",'[1]#source_data'!H711))</f>
        <v>1122206</v>
      </c>
      <c r="K708" s="4" t="str">
        <f>IF('[1]#source_data'!A711="","",IF('[1]#source_data'!I711="","",TEXT('[1]#source_data'!I711,"00000000")))</f>
        <v/>
      </c>
      <c r="L708" s="4" t="str">
        <f>IF('[1]#source_data'!A711="","",'[1]#fixed_data'!$B$5)</f>
        <v>GB-CHC-1152596</v>
      </c>
      <c r="M708" s="4" t="str">
        <f>IF('[1]#source_data'!A711="","",'[1]#fixed_data'!$B$6)</f>
        <v>The Berkeley Foundation</v>
      </c>
      <c r="N708" s="4" t="str">
        <f>IF('[1]#source_data'!A711="","",IF('[1]#source_data'!J711="","",'[1]#source_data'!J711))</f>
        <v>Unrestricted funding</v>
      </c>
      <c r="O708" s="4" t="str">
        <f>IF('[1]#source_data'!A711="","",IF('[1]#source_data'!K711="","",'[1]#source_data'!K711))</f>
        <v>London</v>
      </c>
      <c r="P708" s="4" t="str">
        <f>IF('[1]#source_data'!A711="","",IF(O708="","",VLOOKUP(O708,[1]!Table2[#All],2,FALSE)))</f>
        <v>E12000007</v>
      </c>
      <c r="Q708" s="4" t="str">
        <f>IF('[1]#source_data'!A711="","",IF(O708="","",VLOOKUP(O708,[1]!Table2[#All],3,FALSE)))</f>
        <v>RGN/GOR</v>
      </c>
      <c r="R708" s="4" t="str">
        <f>IF('[1]#source_data'!A711="","",IF('[1]#source_data'!L711="","",'[1]#source_data'!L711))</f>
        <v/>
      </c>
      <c r="S708" s="4" t="str">
        <f>IF('[1]#source_data'!A711="","",IF(R708="","",VLOOKUP(R708,[1]!Table2[#All],2,FALSE)))</f>
        <v/>
      </c>
      <c r="T708" s="4" t="str">
        <f>IF('[1]#source_data'!A711="","",IF(R708="","",VLOOKUP(R708,[1]!Table2[#All],3,FALSE)))</f>
        <v/>
      </c>
      <c r="U708" s="4" t="str">
        <f>IF('[1]#source_data'!A711="","",IF('[1]#source_data'!M711="","",'[1]#source_data'!M711))</f>
        <v/>
      </c>
      <c r="V708" s="4" t="str">
        <f>IF('[1]#source_data'!A711="","",IF(U708="","",VLOOKUP(U708,[1]!Table2[#All],2,FALSE)))</f>
        <v/>
      </c>
      <c r="W708" s="4" t="str">
        <f>IF('[1]#source_data'!A711="","",IF(U708="","",VLOOKUP(U708,[1]!Table2[#All],3,FALSE)))</f>
        <v/>
      </c>
      <c r="X708" s="4" t="str">
        <f>IF('[1]#source_data'!A711="","",IF('[1]#source_data'!N711="","",'[1]#source_data'!N711))</f>
        <v/>
      </c>
      <c r="Y708" s="4" t="str">
        <f>IF('[1]#source_data'!A711="","",IF(X708="","",VLOOKUP(X708,[1]!Table2[#All],2,FALSE)))</f>
        <v/>
      </c>
      <c r="Z708" s="4" t="str">
        <f>IF('[1]#source_data'!A711="","",IF(X708="","",VLOOKUP(X708,[1]!Table2[#All],3,FALSE)))</f>
        <v/>
      </c>
      <c r="AA708" s="7">
        <f ca="1">IF('[1]#source_data'!A711="","",'[1]#fixed_data'!$B$7)</f>
        <v>46079</v>
      </c>
      <c r="AB708" s="4" t="str">
        <f>IF('[1]#source_data'!A711="","",'[1]#fixed_data'!$B$8)</f>
        <v>https://www.berkeleyfoundation.org.uk/</v>
      </c>
      <c r="AC708" s="4">
        <f>IF('[1]#source_data'!A711="","",IF('[1]#source_data'!O711="","",'[1]#source_data'!O711))</f>
        <v>0</v>
      </c>
    </row>
    <row r="709" spans="1:29" x14ac:dyDescent="0.25">
      <c r="A709" s="4" t="str">
        <f>IF('[1]#source_data'!A712="","",CONCATENATE('[1]#fixed_data'!$B$2&amp;'[1]#source_data'!A712))</f>
        <v>360G-BerkeleyFdn-FG1460</v>
      </c>
      <c r="B709" s="4" t="str">
        <f>IF('[1]#source_data'!A712="","",IF('[1]#source_data'!B712="","",'[1]#source_data'!B712))</f>
        <v>Match funding payment</v>
      </c>
      <c r="C709" s="4" t="str">
        <f>IF('[1]#source_data'!A712="","",IF('[1]#source_data'!C712="","",'[1]#source_data'!C712))</f>
        <v xml:space="preserve">Unrestricted grant provided to partner charities on a quarterly basis to match staff fundraising, volunteering time and donations through payroll giving, in line with the Berkeley Foundation's match funding policy. </v>
      </c>
      <c r="D709" s="4" t="str">
        <f>IF('[1]#source_data'!A712="","",'[1]#fixed_data'!$B$3)</f>
        <v>GBP</v>
      </c>
      <c r="E709" s="5">
        <f>IF('[1]#source_data'!A712="","",IF('[1]#source_data'!D712="","",'[1]#source_data'!D712))</f>
        <v>5109</v>
      </c>
      <c r="F709" s="5">
        <f>IF('[1]#source_data'!A712="","",IF('[1]#source_data'!F712="","",'[1]#source_data'!F712))</f>
        <v>5109</v>
      </c>
      <c r="G709" s="6">
        <f>IF('[1]#source_data'!A712="","",IF('[1]#source_data'!E712="","",'[1]#source_data'!E712))</f>
        <v>45838</v>
      </c>
      <c r="H709" s="4" t="str">
        <f>IF('[1]#source_data'!A712="","",IF(AND(J709="",K709=""),'[1]#fixed_data'!$B$4&amp;SUBSTITUTE(I709," ","-"),IF(J709="","GB-COH-"&amp;K709,IF(LEFT(J709,2)="SC","GB-SC-"&amp;J709,IF(AND(LEFT(J709,1)="1",LEN(J709)=6),"GB-NIC-"&amp;J709,IF(LEFT(J709,3)="NIC","GB-NIC-"&amp;SUBSTITUTE(J709,"NIC",""),IF(LEFT(J709,1)="X","GB-REV-"&amp;J709,"GB-CHC-"&amp;J709)))))))</f>
        <v>GB-CHC-222377</v>
      </c>
      <c r="I709" s="4" t="str">
        <f>IF('[1]#source_data'!A712="","",IF('[1]#source_data'!G712="","",'[1]#source_data'!G712))</f>
        <v>Mencap</v>
      </c>
      <c r="J709" s="4">
        <f>IF('[1]#source_data'!A712="","",IF(ISBLANK('[1]#source_data'!H712),"",'[1]#source_data'!H712))</f>
        <v>222377</v>
      </c>
      <c r="K709" s="4" t="str">
        <f>IF('[1]#source_data'!A712="","",IF('[1]#source_data'!I712="","",TEXT('[1]#source_data'!I712,"00000000")))</f>
        <v/>
      </c>
      <c r="L709" s="4" t="str">
        <f>IF('[1]#source_data'!A712="","",'[1]#fixed_data'!$B$5)</f>
        <v>GB-CHC-1152596</v>
      </c>
      <c r="M709" s="4" t="str">
        <f>IF('[1]#source_data'!A712="","",'[1]#fixed_data'!$B$6)</f>
        <v>The Berkeley Foundation</v>
      </c>
      <c r="N709" s="4" t="str">
        <f>IF('[1]#source_data'!A712="","",IF('[1]#source_data'!J712="","",'[1]#source_data'!J712))</f>
        <v>Unrestricted funding</v>
      </c>
      <c r="O709" s="4" t="str">
        <f>IF('[1]#source_data'!A712="","",IF('[1]#source_data'!K712="","",'[1]#source_data'!K712))</f>
        <v>Birmingham</v>
      </c>
      <c r="P709" s="4" t="str">
        <f>IF('[1]#source_data'!A712="","",IF(O709="","",VLOOKUP(O709,[1]!Table2[#All],2,FALSE)))</f>
        <v>E08000025</v>
      </c>
      <c r="Q709" s="4" t="str">
        <f>IF('[1]#source_data'!A712="","",IF(O709="","",VLOOKUP(O709,[1]!Table2[#All],3,FALSE)))</f>
        <v>MD</v>
      </c>
      <c r="R709" s="4" t="str">
        <f>IF('[1]#source_data'!A712="","",IF('[1]#source_data'!L712="","",'[1]#source_data'!L712))</f>
        <v>London</v>
      </c>
      <c r="S709" s="4" t="str">
        <f>IF('[1]#source_data'!A712="","",IF(R709="","",VLOOKUP(R709,[1]!Table2[#All],2,FALSE)))</f>
        <v>E12000007</v>
      </c>
      <c r="T709" s="4" t="str">
        <f>IF('[1]#source_data'!A712="","",IF(R709="","",VLOOKUP(R709,[1]!Table2[#All],3,FALSE)))</f>
        <v>RGN/GOR</v>
      </c>
      <c r="U709" s="4" t="str">
        <f>IF('[1]#source_data'!A712="","",IF('[1]#source_data'!M712="","",'[1]#source_data'!M712))</f>
        <v/>
      </c>
      <c r="V709" s="4" t="str">
        <f>IF('[1]#source_data'!A712="","",IF(U709="","",VLOOKUP(U709,[1]!Table2[#All],2,FALSE)))</f>
        <v/>
      </c>
      <c r="W709" s="4" t="str">
        <f>IF('[1]#source_data'!A712="","",IF(U709="","",VLOOKUP(U709,[1]!Table2[#All],3,FALSE)))</f>
        <v/>
      </c>
      <c r="X709" s="4" t="str">
        <f>IF('[1]#source_data'!A712="","",IF('[1]#source_data'!N712="","",'[1]#source_data'!N712))</f>
        <v/>
      </c>
      <c r="Y709" s="4" t="str">
        <f>IF('[1]#source_data'!A712="","",IF(X709="","",VLOOKUP(X709,[1]!Table2[#All],2,FALSE)))</f>
        <v/>
      </c>
      <c r="Z709" s="4" t="str">
        <f>IF('[1]#source_data'!A712="","",IF(X709="","",VLOOKUP(X709,[1]!Table2[#All],3,FALSE)))</f>
        <v/>
      </c>
      <c r="AA709" s="7">
        <f ca="1">IF('[1]#source_data'!A712="","",'[1]#fixed_data'!$B$7)</f>
        <v>46079</v>
      </c>
      <c r="AB709" s="4" t="str">
        <f>IF('[1]#source_data'!A712="","",'[1]#fixed_data'!$B$8)</f>
        <v>https://www.berkeleyfoundation.org.uk/</v>
      </c>
      <c r="AC709" s="4">
        <f>IF('[1]#source_data'!A712="","",IF('[1]#source_data'!O712="","",'[1]#source_data'!O712))</f>
        <v>0</v>
      </c>
    </row>
    <row r="710" spans="1:29" x14ac:dyDescent="0.25">
      <c r="A710" s="4" t="str">
        <f>IF('[1]#source_data'!A713="","",CONCATENATE('[1]#fixed_data'!$B$2&amp;'[1]#source_data'!A713))</f>
        <v>360G-BerkeleyFdn-FG1461</v>
      </c>
      <c r="B710" s="4" t="str">
        <f>IF('[1]#source_data'!A713="","",IF('[1]#source_data'!B713="","",'[1]#source_data'!B713))</f>
        <v>Match funding payment</v>
      </c>
      <c r="C710" s="4" t="str">
        <f>IF('[1]#source_data'!A713="","",IF('[1]#source_data'!C713="","",'[1]#source_data'!C713))</f>
        <v xml:space="preserve">Unrestricted grant provided to partner charities on a quarterly basis to match staff fundraising, volunteering time and donations through payroll giving, in line with the Berkeley Foundation's match funding policy. </v>
      </c>
      <c r="D710" s="4" t="str">
        <f>IF('[1]#source_data'!A713="","",'[1]#fixed_data'!$B$3)</f>
        <v>GBP</v>
      </c>
      <c r="E710" s="5">
        <f>IF('[1]#source_data'!A713="","",IF('[1]#source_data'!D713="","",'[1]#source_data'!D713))</f>
        <v>8535.75</v>
      </c>
      <c r="F710" s="5">
        <f>IF('[1]#source_data'!A713="","",IF('[1]#source_data'!F713="","",'[1]#source_data'!F713))</f>
        <v>8535.75</v>
      </c>
      <c r="G710" s="6">
        <f>IF('[1]#source_data'!A713="","",IF('[1]#source_data'!E713="","",'[1]#source_data'!E713))</f>
        <v>45838</v>
      </c>
      <c r="H710" s="4" t="str">
        <f>IF('[1]#source_data'!A713="","",IF(AND(J710="",K710=""),'[1]#fixed_data'!$B$4&amp;SUBSTITUTE(I710," ","-"),IF(J710="","GB-COH-"&amp;K710,IF(LEFT(J710,2)="SC","GB-SC-"&amp;J710,IF(AND(LEFT(J710,1)="1",LEN(J710)=6),"GB-NIC-"&amp;J710,IF(LEFT(J710,3)="NIC","GB-NIC-"&amp;SUBSTITUTE(J710,"NIC",""),IF(LEFT(J710,1)="X","GB-REV-"&amp;J710,"GB-CHC-"&amp;J710)))))))</f>
        <v>GB-CHC-1080154</v>
      </c>
      <c r="I710" s="4" t="str">
        <f>IF('[1]#source_data'!A713="","",IF('[1]#source_data'!G713="","",'[1]#source_data'!G713))</f>
        <v>St Basils</v>
      </c>
      <c r="J710" s="4">
        <f>IF('[1]#source_data'!A713="","",IF(ISBLANK('[1]#source_data'!H713),"",'[1]#source_data'!H713))</f>
        <v>1080154</v>
      </c>
      <c r="K710" s="4" t="str">
        <f>IF('[1]#source_data'!A713="","",IF('[1]#source_data'!I713="","",TEXT('[1]#source_data'!I713,"00000000")))</f>
        <v/>
      </c>
      <c r="L710" s="4" t="str">
        <f>IF('[1]#source_data'!A713="","",'[1]#fixed_data'!$B$5)</f>
        <v>GB-CHC-1152596</v>
      </c>
      <c r="M710" s="4" t="str">
        <f>IF('[1]#source_data'!A713="","",'[1]#fixed_data'!$B$6)</f>
        <v>The Berkeley Foundation</v>
      </c>
      <c r="N710" s="4" t="str">
        <f>IF('[1]#source_data'!A713="","",IF('[1]#source_data'!J713="","",'[1]#source_data'!J713))</f>
        <v>Unrestricted funding</v>
      </c>
      <c r="O710" s="4" t="str">
        <f>IF('[1]#source_data'!A713="","",IF('[1]#source_data'!K713="","",'[1]#source_data'!K713))</f>
        <v>Birmingham</v>
      </c>
      <c r="P710" s="4" t="str">
        <f>IF('[1]#source_data'!A713="","",IF(O710="","",VLOOKUP(O710,[1]!Table2[#All],2,FALSE)))</f>
        <v>E08000025</v>
      </c>
      <c r="Q710" s="4" t="str">
        <f>IF('[1]#source_data'!A713="","",IF(O710="","",VLOOKUP(O710,[1]!Table2[#All],3,FALSE)))</f>
        <v>MD</v>
      </c>
      <c r="R710" s="4" t="str">
        <f>IF('[1]#source_data'!A713="","",IF('[1]#source_data'!L713="","",'[1]#source_data'!L713))</f>
        <v/>
      </c>
      <c r="S710" s="4" t="str">
        <f>IF('[1]#source_data'!A713="","",IF(R710="","",VLOOKUP(R710,[1]!Table2[#All],2,FALSE)))</f>
        <v/>
      </c>
      <c r="T710" s="4" t="str">
        <f>IF('[1]#source_data'!A713="","",IF(R710="","",VLOOKUP(R710,[1]!Table2[#All],3,FALSE)))</f>
        <v/>
      </c>
      <c r="U710" s="4" t="str">
        <f>IF('[1]#source_data'!A713="","",IF('[1]#source_data'!M713="","",'[1]#source_data'!M713))</f>
        <v/>
      </c>
      <c r="V710" s="4" t="str">
        <f>IF('[1]#source_data'!A713="","",IF(U710="","",VLOOKUP(U710,[1]!Table2[#All],2,FALSE)))</f>
        <v/>
      </c>
      <c r="W710" s="4" t="str">
        <f>IF('[1]#source_data'!A713="","",IF(U710="","",VLOOKUP(U710,[1]!Table2[#All],3,FALSE)))</f>
        <v/>
      </c>
      <c r="X710" s="4" t="str">
        <f>IF('[1]#source_data'!A713="","",IF('[1]#source_data'!N713="","",'[1]#source_data'!N713))</f>
        <v/>
      </c>
      <c r="Y710" s="4" t="str">
        <f>IF('[1]#source_data'!A713="","",IF(X710="","",VLOOKUP(X710,[1]!Table2[#All],2,FALSE)))</f>
        <v/>
      </c>
      <c r="Z710" s="4" t="str">
        <f>IF('[1]#source_data'!A713="","",IF(X710="","",VLOOKUP(X710,[1]!Table2[#All],3,FALSE)))</f>
        <v/>
      </c>
      <c r="AA710" s="7">
        <f ca="1">IF('[1]#source_data'!A713="","",'[1]#fixed_data'!$B$7)</f>
        <v>46079</v>
      </c>
      <c r="AB710" s="4" t="str">
        <f>IF('[1]#source_data'!A713="","",'[1]#fixed_data'!$B$8)</f>
        <v>https://www.berkeleyfoundation.org.uk/</v>
      </c>
      <c r="AC710" s="4">
        <f>IF('[1]#source_data'!A713="","",IF('[1]#source_data'!O713="","",'[1]#source_data'!O713))</f>
        <v>0</v>
      </c>
    </row>
    <row r="711" spans="1:29" x14ac:dyDescent="0.25">
      <c r="A711" s="4" t="str">
        <f>IF('[1]#source_data'!A714="","",CONCATENATE('[1]#fixed_data'!$B$2&amp;'[1]#source_data'!A714))</f>
        <v>360G-BerkeleyFdn-FG1462</v>
      </c>
      <c r="B711" s="4" t="str">
        <f>IF('[1]#source_data'!A714="","",IF('[1]#source_data'!B714="","",'[1]#source_data'!B714))</f>
        <v>Match funding payment</v>
      </c>
      <c r="C711" s="4" t="str">
        <f>IF('[1]#source_data'!A714="","",IF('[1]#source_data'!C714="","",'[1]#source_data'!C714))</f>
        <v xml:space="preserve">Unrestricted grant provided to partner charities on a quarterly basis to match staff fundraising, volunteering time and donations through payroll giving, in line with the Berkeley Foundation's match funding policy. </v>
      </c>
      <c r="D711" s="4" t="str">
        <f>IF('[1]#source_data'!A714="","",'[1]#fixed_data'!$B$3)</f>
        <v>GBP</v>
      </c>
      <c r="E711" s="5">
        <f>IF('[1]#source_data'!A714="","",IF('[1]#source_data'!D714="","",'[1]#source_data'!D714))</f>
        <v>6690</v>
      </c>
      <c r="F711" s="5">
        <f>IF('[1]#source_data'!A714="","",IF('[1]#source_data'!F714="","",'[1]#source_data'!F714))</f>
        <v>6690</v>
      </c>
      <c r="G711" s="6">
        <f>IF('[1]#source_data'!A714="","",IF('[1]#source_data'!E714="","",'[1]#source_data'!E714))</f>
        <v>45838</v>
      </c>
      <c r="H711" s="4" t="str">
        <f>IF('[1]#source_data'!A714="","",IF(AND(J711="",K711=""),'[1]#fixed_data'!$B$4&amp;SUBSTITUTE(I711," ","-"),IF(J711="","GB-COH-"&amp;K711,IF(LEFT(J711,2)="SC","GB-SC-"&amp;J711,IF(AND(LEFT(J711,1)="1",LEN(J711)=6),"GB-NIC-"&amp;J711,IF(LEFT(J711,3)="NIC","GB-NIC-"&amp;SUBSTITUTE(J711,"NIC",""),IF(LEFT(J711,1)="X","GB-REV-"&amp;J711,"GB-CHC-"&amp;J711)))))))</f>
        <v>GB-CHC-1143126</v>
      </c>
      <c r="I711" s="4" t="str">
        <f>IF('[1]#source_data'!A714="","",IF('[1]#source_data'!G714="","",'[1]#source_data'!G714))</f>
        <v>Streets of Growth</v>
      </c>
      <c r="J711" s="4">
        <f>IF('[1]#source_data'!A714="","",IF(ISBLANK('[1]#source_data'!H714),"",'[1]#source_data'!H714))</f>
        <v>1143126</v>
      </c>
      <c r="K711" s="4" t="str">
        <f>IF('[1]#source_data'!A714="","",IF('[1]#source_data'!I714="","",TEXT('[1]#source_data'!I714,"00000000")))</f>
        <v/>
      </c>
      <c r="L711" s="4" t="str">
        <f>IF('[1]#source_data'!A714="","",'[1]#fixed_data'!$B$5)</f>
        <v>GB-CHC-1152596</v>
      </c>
      <c r="M711" s="4" t="str">
        <f>IF('[1]#source_data'!A714="","",'[1]#fixed_data'!$B$6)</f>
        <v>The Berkeley Foundation</v>
      </c>
      <c r="N711" s="4" t="str">
        <f>IF('[1]#source_data'!A714="","",IF('[1]#source_data'!J714="","",'[1]#source_data'!J714))</f>
        <v>Unrestricted funding</v>
      </c>
      <c r="O711" s="4" t="str">
        <f>IF('[1]#source_data'!A714="","",IF('[1]#source_data'!K714="","",'[1]#source_data'!K714))</f>
        <v>London</v>
      </c>
      <c r="P711" s="4" t="str">
        <f>IF('[1]#source_data'!A714="","",IF(O711="","",VLOOKUP(O711,[1]!Table2[#All],2,FALSE)))</f>
        <v>E12000007</v>
      </c>
      <c r="Q711" s="4" t="str">
        <f>IF('[1]#source_data'!A714="","",IF(O711="","",VLOOKUP(O711,[1]!Table2[#All],3,FALSE)))</f>
        <v>RGN/GOR</v>
      </c>
      <c r="R711" s="4" t="str">
        <f>IF('[1]#source_data'!A714="","",IF('[1]#source_data'!L714="","",'[1]#source_data'!L714))</f>
        <v/>
      </c>
      <c r="S711" s="4" t="str">
        <f>IF('[1]#source_data'!A714="","",IF(R711="","",VLOOKUP(R711,[1]!Table2[#All],2,FALSE)))</f>
        <v/>
      </c>
      <c r="T711" s="4" t="str">
        <f>IF('[1]#source_data'!A714="","",IF(R711="","",VLOOKUP(R711,[1]!Table2[#All],3,FALSE)))</f>
        <v/>
      </c>
      <c r="U711" s="4" t="str">
        <f>IF('[1]#source_data'!A714="","",IF('[1]#source_data'!M714="","",'[1]#source_data'!M714))</f>
        <v/>
      </c>
      <c r="V711" s="4" t="str">
        <f>IF('[1]#source_data'!A714="","",IF(U711="","",VLOOKUP(U711,[1]!Table2[#All],2,FALSE)))</f>
        <v/>
      </c>
      <c r="W711" s="4" t="str">
        <f>IF('[1]#source_data'!A714="","",IF(U711="","",VLOOKUP(U711,[1]!Table2[#All],3,FALSE)))</f>
        <v/>
      </c>
      <c r="X711" s="4" t="str">
        <f>IF('[1]#source_data'!A714="","",IF('[1]#source_data'!N714="","",'[1]#source_data'!N714))</f>
        <v/>
      </c>
      <c r="Y711" s="4" t="str">
        <f>IF('[1]#source_data'!A714="","",IF(X711="","",VLOOKUP(X711,[1]!Table2[#All],2,FALSE)))</f>
        <v/>
      </c>
      <c r="Z711" s="4" t="str">
        <f>IF('[1]#source_data'!A714="","",IF(X711="","",VLOOKUP(X711,[1]!Table2[#All],3,FALSE)))</f>
        <v/>
      </c>
      <c r="AA711" s="7">
        <f ca="1">IF('[1]#source_data'!A714="","",'[1]#fixed_data'!$B$7)</f>
        <v>46079</v>
      </c>
      <c r="AB711" s="4" t="str">
        <f>IF('[1]#source_data'!A714="","",'[1]#fixed_data'!$B$8)</f>
        <v>https://www.berkeleyfoundation.org.uk/</v>
      </c>
      <c r="AC711" s="4">
        <f>IF('[1]#source_data'!A714="","",IF('[1]#source_data'!O714="","",'[1]#source_data'!O714))</f>
        <v>0</v>
      </c>
    </row>
    <row r="712" spans="1:29" x14ac:dyDescent="0.25">
      <c r="A712" s="4" t="str">
        <f>IF('[1]#source_data'!A715="","",CONCATENATE('[1]#fixed_data'!$B$2&amp;'[1]#source_data'!A715))</f>
        <v>360G-BerkeleyFdn-FG1463</v>
      </c>
      <c r="B712" s="4" t="str">
        <f>IF('[1]#source_data'!A715="","",IF('[1]#source_data'!B715="","",'[1]#source_data'!B715))</f>
        <v>Match funding payment</v>
      </c>
      <c r="C712" s="4" t="str">
        <f>IF('[1]#source_data'!A715="","",IF('[1]#source_data'!C715="","",'[1]#source_data'!C715))</f>
        <v xml:space="preserve">Unrestricted grant provided to partner charities on a quarterly basis to match staff fundraising, volunteering time and donations through payroll giving, in line with the Berkeley Foundation's match funding policy. </v>
      </c>
      <c r="D712" s="4" t="str">
        <f>IF('[1]#source_data'!A715="","",'[1]#fixed_data'!$B$3)</f>
        <v>GBP</v>
      </c>
      <c r="E712" s="5">
        <f>IF('[1]#source_data'!A715="","",IF('[1]#source_data'!D715="","",'[1]#source_data'!D715))</f>
        <v>5277</v>
      </c>
      <c r="F712" s="5">
        <f>IF('[1]#source_data'!A715="","",IF('[1]#source_data'!F715="","",'[1]#source_data'!F715))</f>
        <v>5277</v>
      </c>
      <c r="G712" s="6">
        <f>IF('[1]#source_data'!A715="","",IF('[1]#source_data'!E715="","",'[1]#source_data'!E715))</f>
        <v>45838</v>
      </c>
      <c r="H712" s="4" t="str">
        <f>IF('[1]#source_data'!A715="","",IF(AND(J712="",K712=""),'[1]#fixed_data'!$B$4&amp;SUBSTITUTE(I712," ","-"),IF(J712="","GB-COH-"&amp;K712,IF(LEFT(J712,2)="SC","GB-SC-"&amp;J712,IF(AND(LEFT(J712,1)="1",LEN(J712)=6),"GB-NIC-"&amp;J712,IF(LEFT(J712,3)="NIC","GB-NIC-"&amp;SUBSTITUTE(J712,"NIC",""),IF(LEFT(J712,1)="X","GB-REV-"&amp;J712,"GB-CHC-"&amp;J712)))))))</f>
        <v>GB-CHC-1179981</v>
      </c>
      <c r="I712" s="4" t="str">
        <f>IF('[1]#source_data'!A715="","",IF('[1]#source_data'!G715="","",'[1]#source_data'!G715))</f>
        <v>Hammersmith and Fulham Youth Zone</v>
      </c>
      <c r="J712" s="4">
        <f>IF('[1]#source_data'!A715="","",IF(ISBLANK('[1]#source_data'!H715),"",'[1]#source_data'!H715))</f>
        <v>1179981</v>
      </c>
      <c r="K712" s="4" t="str">
        <f>IF('[1]#source_data'!A715="","",IF('[1]#source_data'!I715="","",TEXT('[1]#source_data'!I715,"00000000")))</f>
        <v/>
      </c>
      <c r="L712" s="4" t="str">
        <f>IF('[1]#source_data'!A715="","",'[1]#fixed_data'!$B$5)</f>
        <v>GB-CHC-1152596</v>
      </c>
      <c r="M712" s="4" t="str">
        <f>IF('[1]#source_data'!A715="","",'[1]#fixed_data'!$B$6)</f>
        <v>The Berkeley Foundation</v>
      </c>
      <c r="N712" s="4" t="str">
        <f>IF('[1]#source_data'!A715="","",IF('[1]#source_data'!J715="","",'[1]#source_data'!J715))</f>
        <v>Unrestricted funding</v>
      </c>
      <c r="O712" s="4" t="str">
        <f>IF('[1]#source_data'!A715="","",IF('[1]#source_data'!K715="","",'[1]#source_data'!K715))</f>
        <v>London</v>
      </c>
      <c r="P712" s="4" t="str">
        <f>IF('[1]#source_data'!A715="","",IF(O712="","",VLOOKUP(O712,[1]!Table2[#All],2,FALSE)))</f>
        <v>E12000007</v>
      </c>
      <c r="Q712" s="4" t="str">
        <f>IF('[1]#source_data'!A715="","",IF(O712="","",VLOOKUP(O712,[1]!Table2[#All],3,FALSE)))</f>
        <v>RGN/GOR</v>
      </c>
      <c r="R712" s="4" t="str">
        <f>IF('[1]#source_data'!A715="","",IF('[1]#source_data'!L715="","",'[1]#source_data'!L715))</f>
        <v/>
      </c>
      <c r="S712" s="4" t="str">
        <f>IF('[1]#source_data'!A715="","",IF(R712="","",VLOOKUP(R712,[1]!Table2[#All],2,FALSE)))</f>
        <v/>
      </c>
      <c r="T712" s="4" t="str">
        <f>IF('[1]#source_data'!A715="","",IF(R712="","",VLOOKUP(R712,[1]!Table2[#All],3,FALSE)))</f>
        <v/>
      </c>
      <c r="U712" s="4" t="str">
        <f>IF('[1]#source_data'!A715="","",IF('[1]#source_data'!M715="","",'[1]#source_data'!M715))</f>
        <v/>
      </c>
      <c r="V712" s="4" t="str">
        <f>IF('[1]#source_data'!A715="","",IF(U712="","",VLOOKUP(U712,[1]!Table2[#All],2,FALSE)))</f>
        <v/>
      </c>
      <c r="W712" s="4" t="str">
        <f>IF('[1]#source_data'!A715="","",IF(U712="","",VLOOKUP(U712,[1]!Table2[#All],3,FALSE)))</f>
        <v/>
      </c>
      <c r="X712" s="4" t="str">
        <f>IF('[1]#source_data'!A715="","",IF('[1]#source_data'!N715="","",'[1]#source_data'!N715))</f>
        <v/>
      </c>
      <c r="Y712" s="4" t="str">
        <f>IF('[1]#source_data'!A715="","",IF(X712="","",VLOOKUP(X712,[1]!Table2[#All],2,FALSE)))</f>
        <v/>
      </c>
      <c r="Z712" s="4" t="str">
        <f>IF('[1]#source_data'!A715="","",IF(X712="","",VLOOKUP(X712,[1]!Table2[#All],3,FALSE)))</f>
        <v/>
      </c>
      <c r="AA712" s="7">
        <f ca="1">IF('[1]#source_data'!A715="","",'[1]#fixed_data'!$B$7)</f>
        <v>46079</v>
      </c>
      <c r="AB712" s="4" t="str">
        <f>IF('[1]#source_data'!A715="","",'[1]#fixed_data'!$B$8)</f>
        <v>https://www.berkeleyfoundation.org.uk/</v>
      </c>
      <c r="AC712" s="4">
        <f>IF('[1]#source_data'!A715="","",IF('[1]#source_data'!O715="","",'[1]#source_data'!O715))</f>
        <v>0</v>
      </c>
    </row>
    <row r="713" spans="1:29" x14ac:dyDescent="0.25">
      <c r="A713" s="4" t="str">
        <f>IF('[1]#source_data'!A716="","",CONCATENATE('[1]#fixed_data'!$B$2&amp;'[1]#source_data'!A716))</f>
        <v>360G-BerkeleyFdn-FG1464</v>
      </c>
      <c r="B713" s="4" t="str">
        <f>IF('[1]#source_data'!A716="","",IF('[1]#source_data'!B716="","",'[1]#source_data'!B716))</f>
        <v>Match funding payment</v>
      </c>
      <c r="C713" s="4" t="str">
        <f>IF('[1]#source_data'!A716="","",IF('[1]#source_data'!C716="","",'[1]#source_data'!C716))</f>
        <v xml:space="preserve">Unrestricted grant provided to partner charities on a quarterly basis to match staff fundraising, volunteering time and donations through payroll giving, in line with the Berkeley Foundation's match funding policy. </v>
      </c>
      <c r="D713" s="4" t="str">
        <f>IF('[1]#source_data'!A716="","",'[1]#fixed_data'!$B$3)</f>
        <v>GBP</v>
      </c>
      <c r="E713" s="5">
        <f>IF('[1]#source_data'!A716="","",IF('[1]#source_data'!D716="","",'[1]#source_data'!D716))</f>
        <v>2210.61</v>
      </c>
      <c r="F713" s="5">
        <f>IF('[1]#source_data'!A716="","",IF('[1]#source_data'!F716="","",'[1]#source_data'!F716))</f>
        <v>2210.61</v>
      </c>
      <c r="G713" s="6">
        <f>IF('[1]#source_data'!A716="","",IF('[1]#source_data'!E716="","",'[1]#source_data'!E716))</f>
        <v>45838</v>
      </c>
      <c r="H713" s="4" t="str">
        <f>IF('[1]#source_data'!A716="","",IF(AND(J713="",K713=""),'[1]#fixed_data'!$B$4&amp;SUBSTITUTE(I713," ","-"),IF(J713="","GB-COH-"&amp;K713,IF(LEFT(J713,2)="SC","GB-SC-"&amp;J713,IF(AND(LEFT(J713,1)="1",LEN(J713)=6),"GB-NIC-"&amp;J713,IF(LEFT(J713,3)="NIC","GB-NIC-"&amp;SUBSTITUTE(J713,"NIC",""),IF(LEFT(J713,1)="X","GB-REV-"&amp;J713,"GB-CHC-"&amp;J713)))))))</f>
        <v>GB-CHC-1116714</v>
      </c>
      <c r="I713" s="4" t="str">
        <f>IF('[1]#source_data'!A716="","",IF('[1]#source_data'!G716="","",'[1]#source_data'!G716))</f>
        <v>Action for Carers</v>
      </c>
      <c r="J713" s="4">
        <f>IF('[1]#source_data'!A716="","",IF(ISBLANK('[1]#source_data'!H716),"",'[1]#source_data'!H716))</f>
        <v>1116714</v>
      </c>
      <c r="K713" s="4" t="str">
        <f>IF('[1]#source_data'!A716="","",IF('[1]#source_data'!I716="","",TEXT('[1]#source_data'!I716,"00000000")))</f>
        <v/>
      </c>
      <c r="L713" s="4" t="str">
        <f>IF('[1]#source_data'!A716="","",'[1]#fixed_data'!$B$5)</f>
        <v>GB-CHC-1152596</v>
      </c>
      <c r="M713" s="4" t="str">
        <f>IF('[1]#source_data'!A716="","",'[1]#fixed_data'!$B$6)</f>
        <v>The Berkeley Foundation</v>
      </c>
      <c r="N713" s="4" t="str">
        <f>IF('[1]#source_data'!A716="","",IF('[1]#source_data'!J716="","",'[1]#source_data'!J716))</f>
        <v>Unrestricted funding</v>
      </c>
      <c r="O713" s="4" t="str">
        <f>IF('[1]#source_data'!A716="","",IF('[1]#source_data'!K716="","",'[1]#source_data'!K716))</f>
        <v>South East England</v>
      </c>
      <c r="P713" s="4" t="str">
        <f>IF('[1]#source_data'!A716="","",IF(O713="","",VLOOKUP(O713,[1]!Table2[#All],2,FALSE)))</f>
        <v>E12000008</v>
      </c>
      <c r="Q713" s="4" t="str">
        <f>IF('[1]#source_data'!A716="","",IF(O713="","",VLOOKUP(O713,[1]!Table2[#All],3,FALSE)))</f>
        <v>RGN/GOR</v>
      </c>
      <c r="R713" s="4" t="str">
        <f>IF('[1]#source_data'!A716="","",IF('[1]#source_data'!L716="","",'[1]#source_data'!L716))</f>
        <v/>
      </c>
      <c r="S713" s="4" t="str">
        <f>IF('[1]#source_data'!A716="","",IF(R713="","",VLOOKUP(R713,[1]!Table2[#All],2,FALSE)))</f>
        <v/>
      </c>
      <c r="T713" s="4" t="str">
        <f>IF('[1]#source_data'!A716="","",IF(R713="","",VLOOKUP(R713,[1]!Table2[#All],3,FALSE)))</f>
        <v/>
      </c>
      <c r="U713" s="4" t="str">
        <f>IF('[1]#source_data'!A716="","",IF('[1]#source_data'!M716="","",'[1]#source_data'!M716))</f>
        <v/>
      </c>
      <c r="V713" s="4" t="str">
        <f>IF('[1]#source_data'!A716="","",IF(U713="","",VLOOKUP(U713,[1]!Table2[#All],2,FALSE)))</f>
        <v/>
      </c>
      <c r="W713" s="4" t="str">
        <f>IF('[1]#source_data'!A716="","",IF(U713="","",VLOOKUP(U713,[1]!Table2[#All],3,FALSE)))</f>
        <v/>
      </c>
      <c r="X713" s="4" t="str">
        <f>IF('[1]#source_data'!A716="","",IF('[1]#source_data'!N716="","",'[1]#source_data'!N716))</f>
        <v/>
      </c>
      <c r="Y713" s="4" t="str">
        <f>IF('[1]#source_data'!A716="","",IF(X713="","",VLOOKUP(X713,[1]!Table2[#All],2,FALSE)))</f>
        <v/>
      </c>
      <c r="Z713" s="4" t="str">
        <f>IF('[1]#source_data'!A716="","",IF(X713="","",VLOOKUP(X713,[1]!Table2[#All],3,FALSE)))</f>
        <v/>
      </c>
      <c r="AA713" s="7">
        <f ca="1">IF('[1]#source_data'!A716="","",'[1]#fixed_data'!$B$7)</f>
        <v>46079</v>
      </c>
      <c r="AB713" s="4" t="str">
        <f>IF('[1]#source_data'!A716="","",'[1]#fixed_data'!$B$8)</f>
        <v>https://www.berkeleyfoundation.org.uk/</v>
      </c>
      <c r="AC713" s="4">
        <f>IF('[1]#source_data'!A716="","",IF('[1]#source_data'!O716="","",'[1]#source_data'!O716))</f>
        <v>0</v>
      </c>
    </row>
    <row r="714" spans="1:29" x14ac:dyDescent="0.25">
      <c r="A714" s="4" t="str">
        <f>IF('[1]#source_data'!A717="","",CONCATENATE('[1]#fixed_data'!$B$2&amp;'[1]#source_data'!A717))</f>
        <v>360G-BerkeleyFdn-FG1465</v>
      </c>
      <c r="B714" s="4" t="str">
        <f>IF('[1]#source_data'!A717="","",IF('[1]#source_data'!B717="","",'[1]#source_data'!B717))</f>
        <v>Match funding payment</v>
      </c>
      <c r="C714" s="4" t="str">
        <f>IF('[1]#source_data'!A717="","",IF('[1]#source_data'!C717="","",'[1]#source_data'!C717))</f>
        <v xml:space="preserve">Unrestricted grant provided to partner charities on a quarterly basis to match staff fundraising, volunteering time and donations through payroll giving, in line with the Berkeley Foundation's match funding policy. </v>
      </c>
      <c r="D714" s="4" t="str">
        <f>IF('[1]#source_data'!A717="","",'[1]#fixed_data'!$B$3)</f>
        <v>GBP</v>
      </c>
      <c r="E714" s="5">
        <f>IF('[1]#source_data'!A717="","",IF('[1]#source_data'!D717="","",'[1]#source_data'!D717))</f>
        <v>2126.25</v>
      </c>
      <c r="F714" s="5">
        <f>IF('[1]#source_data'!A717="","",IF('[1]#source_data'!F717="","",'[1]#source_data'!F717))</f>
        <v>2126.25</v>
      </c>
      <c r="G714" s="6">
        <f>IF('[1]#source_data'!A717="","",IF('[1]#source_data'!E717="","",'[1]#source_data'!E717))</f>
        <v>45838</v>
      </c>
      <c r="H714" s="4" t="str">
        <f>IF('[1]#source_data'!A717="","",IF(AND(J714="",K714=""),'[1]#fixed_data'!$B$4&amp;SUBSTITUTE(I714," ","-"),IF(J714="","GB-COH-"&amp;K714,IF(LEFT(J714,2)="SC","GB-SC-"&amp;J714,IF(AND(LEFT(J714,1)="1",LEN(J714)=6),"GB-NIC-"&amp;J714,IF(LEFT(J714,3)="NIC","GB-NIC-"&amp;SUBSTITUTE(J714,"NIC",""),IF(LEFT(J714,1)="X","GB-REV-"&amp;J714,"GB-CHC-"&amp;J714)))))))</f>
        <v>GB-CHC-1082947</v>
      </c>
      <c r="I714" s="4" t="str">
        <f>IF('[1]#source_data'!A717="","",IF('[1]#source_data'!G717="","",'[1]#source_data'!G717))</f>
        <v>Crisis</v>
      </c>
      <c r="J714" s="4">
        <f>IF('[1]#source_data'!A717="","",IF(ISBLANK('[1]#source_data'!H717),"",'[1]#source_data'!H717))</f>
        <v>1082947</v>
      </c>
      <c r="K714" s="4" t="str">
        <f>IF('[1]#source_data'!A717="","",IF('[1]#source_data'!I717="","",TEXT('[1]#source_data'!I717,"00000000")))</f>
        <v/>
      </c>
      <c r="L714" s="4" t="str">
        <f>IF('[1]#source_data'!A717="","",'[1]#fixed_data'!$B$5)</f>
        <v>GB-CHC-1152596</v>
      </c>
      <c r="M714" s="4" t="str">
        <f>IF('[1]#source_data'!A717="","",'[1]#fixed_data'!$B$6)</f>
        <v>The Berkeley Foundation</v>
      </c>
      <c r="N714" s="4" t="str">
        <f>IF('[1]#source_data'!A717="","",IF('[1]#source_data'!J717="","",'[1]#source_data'!J717))</f>
        <v>Unrestricted funding</v>
      </c>
      <c r="O714" s="4" t="str">
        <f>IF('[1]#source_data'!A717="","",IF('[1]#source_data'!K717="","",'[1]#source_data'!K717))</f>
        <v>London</v>
      </c>
      <c r="P714" s="4" t="str">
        <f>IF('[1]#source_data'!A717="","",IF(O714="","",VLOOKUP(O714,[1]!Table2[#All],2,FALSE)))</f>
        <v>E12000007</v>
      </c>
      <c r="Q714" s="4" t="str">
        <f>IF('[1]#source_data'!A717="","",IF(O714="","",VLOOKUP(O714,[1]!Table2[#All],3,FALSE)))</f>
        <v>RGN/GOR</v>
      </c>
      <c r="R714" s="4" t="str">
        <f>IF('[1]#source_data'!A717="","",IF('[1]#source_data'!L717="","",'[1]#source_data'!L717))</f>
        <v/>
      </c>
      <c r="S714" s="4" t="str">
        <f>IF('[1]#source_data'!A717="","",IF(R714="","",VLOOKUP(R714,[1]!Table2[#All],2,FALSE)))</f>
        <v/>
      </c>
      <c r="T714" s="4" t="str">
        <f>IF('[1]#source_data'!A717="","",IF(R714="","",VLOOKUP(R714,[1]!Table2[#All],3,FALSE)))</f>
        <v/>
      </c>
      <c r="U714" s="4" t="str">
        <f>IF('[1]#source_data'!A717="","",IF('[1]#source_data'!M717="","",'[1]#source_data'!M717))</f>
        <v/>
      </c>
      <c r="V714" s="4" t="str">
        <f>IF('[1]#source_data'!A717="","",IF(U714="","",VLOOKUP(U714,[1]!Table2[#All],2,FALSE)))</f>
        <v/>
      </c>
      <c r="W714" s="4" t="str">
        <f>IF('[1]#source_data'!A717="","",IF(U714="","",VLOOKUP(U714,[1]!Table2[#All],3,FALSE)))</f>
        <v/>
      </c>
      <c r="X714" s="4" t="str">
        <f>IF('[1]#source_data'!A717="","",IF('[1]#source_data'!N717="","",'[1]#source_data'!N717))</f>
        <v/>
      </c>
      <c r="Y714" s="4" t="str">
        <f>IF('[1]#source_data'!A717="","",IF(X714="","",VLOOKUP(X714,[1]!Table2[#All],2,FALSE)))</f>
        <v/>
      </c>
      <c r="Z714" s="4" t="str">
        <f>IF('[1]#source_data'!A717="","",IF(X714="","",VLOOKUP(X714,[1]!Table2[#All],3,FALSE)))</f>
        <v/>
      </c>
      <c r="AA714" s="7">
        <f ca="1">IF('[1]#source_data'!A717="","",'[1]#fixed_data'!$B$7)</f>
        <v>46079</v>
      </c>
      <c r="AB714" s="4" t="str">
        <f>IF('[1]#source_data'!A717="","",'[1]#fixed_data'!$B$8)</f>
        <v>https://www.berkeleyfoundation.org.uk/</v>
      </c>
      <c r="AC714" s="4">
        <f>IF('[1]#source_data'!A717="","",IF('[1]#source_data'!O717="","",'[1]#source_data'!O717))</f>
        <v>0</v>
      </c>
    </row>
    <row r="715" spans="1:29" x14ac:dyDescent="0.25">
      <c r="A715" s="4" t="str">
        <f>IF('[1]#source_data'!A718="","",CONCATENATE('[1]#fixed_data'!$B$2&amp;'[1]#source_data'!A718))</f>
        <v>360G-BerkeleyFdn-FG1466</v>
      </c>
      <c r="B715" s="4" t="str">
        <f>IF('[1]#source_data'!A718="","",IF('[1]#source_data'!B718="","",'[1]#source_data'!B718))</f>
        <v>Match funding payment</v>
      </c>
      <c r="C715" s="4" t="str">
        <f>IF('[1]#source_data'!A718="","",IF('[1]#source_data'!C718="","",'[1]#source_data'!C718))</f>
        <v xml:space="preserve">Unrestricted grant provided to partner charities on a quarterly basis to match staff fundraising, volunteering time and donations through payroll giving, in line with the Berkeley Foundation's match funding policy. </v>
      </c>
      <c r="D715" s="4" t="str">
        <f>IF('[1]#source_data'!A718="","",'[1]#fixed_data'!$B$3)</f>
        <v>GBP</v>
      </c>
      <c r="E715" s="5">
        <f>IF('[1]#source_data'!A718="","",IF('[1]#source_data'!D718="","",'[1]#source_data'!D718))</f>
        <v>3972.75</v>
      </c>
      <c r="F715" s="5">
        <f>IF('[1]#source_data'!A718="","",IF('[1]#source_data'!F718="","",'[1]#source_data'!F718))</f>
        <v>3972.75</v>
      </c>
      <c r="G715" s="6">
        <f>IF('[1]#source_data'!A718="","",IF('[1]#source_data'!E718="","",'[1]#source_data'!E718))</f>
        <v>45838</v>
      </c>
      <c r="H715" s="4" t="str">
        <f>IF('[1]#source_data'!A718="","",IF(AND(J715="",K715=""),'[1]#fixed_data'!$B$4&amp;SUBSTITUTE(I715," ","-"),IF(J715="","GB-COH-"&amp;K715,IF(LEFT(J715,2)="SC","GB-SC-"&amp;J715,IF(AND(LEFT(J715,1)="1",LEN(J715)=6),"GB-NIC-"&amp;J715,IF(LEFT(J715,3)="NIC","GB-NIC-"&amp;SUBSTITUTE(J715,"NIC",""),IF(LEFT(J715,1)="X","GB-REV-"&amp;J715,"GB-CHC-"&amp;J715)))))))</f>
        <v>GB-CHC-306054</v>
      </c>
      <c r="I715" s="4" t="str">
        <f>IF('[1]#source_data'!A718="","",IF('[1]#source_data'!G718="","",'[1]#source_data'!G718))</f>
        <v>The Lord's Taverners</v>
      </c>
      <c r="J715" s="4">
        <f>IF('[1]#source_data'!A718="","",IF(ISBLANK('[1]#source_data'!H718),"",'[1]#source_data'!H718))</f>
        <v>306054</v>
      </c>
      <c r="K715" s="4" t="str">
        <f>IF('[1]#source_data'!A718="","",IF('[1]#source_data'!I718="","",TEXT('[1]#source_data'!I718,"00000000")))</f>
        <v/>
      </c>
      <c r="L715" s="4" t="str">
        <f>IF('[1]#source_data'!A718="","",'[1]#fixed_data'!$B$5)</f>
        <v>GB-CHC-1152596</v>
      </c>
      <c r="M715" s="4" t="str">
        <f>IF('[1]#source_data'!A718="","",'[1]#fixed_data'!$B$6)</f>
        <v>The Berkeley Foundation</v>
      </c>
      <c r="N715" s="4" t="str">
        <f>IF('[1]#source_data'!A718="","",IF('[1]#source_data'!J718="","",'[1]#source_data'!J718))</f>
        <v>Unrestricted funding</v>
      </c>
      <c r="O715" s="4" t="str">
        <f>IF('[1]#source_data'!A718="","",IF('[1]#source_data'!K718="","",'[1]#source_data'!K718))</f>
        <v>Birmingham</v>
      </c>
      <c r="P715" s="4" t="str">
        <f>IF('[1]#source_data'!A718="","",IF(O715="","",VLOOKUP(O715,[1]!Table2[#All],2,FALSE)))</f>
        <v>E08000025</v>
      </c>
      <c r="Q715" s="4" t="str">
        <f>IF('[1]#source_data'!A718="","",IF(O715="","",VLOOKUP(O715,[1]!Table2[#All],3,FALSE)))</f>
        <v>MD</v>
      </c>
      <c r="R715" s="4" t="str">
        <f>IF('[1]#source_data'!A718="","",IF('[1]#source_data'!L718="","",'[1]#source_data'!L718))</f>
        <v>London</v>
      </c>
      <c r="S715" s="4" t="str">
        <f>IF('[1]#source_data'!A718="","",IF(R715="","",VLOOKUP(R715,[1]!Table2[#All],2,FALSE)))</f>
        <v>E12000007</v>
      </c>
      <c r="T715" s="4" t="str">
        <f>IF('[1]#source_data'!A718="","",IF(R715="","",VLOOKUP(R715,[1]!Table2[#All],3,FALSE)))</f>
        <v>RGN/GOR</v>
      </c>
      <c r="U715" s="4" t="str">
        <f>IF('[1]#source_data'!A718="","",IF('[1]#source_data'!M718="","",'[1]#source_data'!M718))</f>
        <v>South East England</v>
      </c>
      <c r="V715" s="4" t="str">
        <f>IF('[1]#source_data'!A718="","",IF(U715="","",VLOOKUP(U715,[1]!Table2[#All],2,FALSE)))</f>
        <v>E12000008</v>
      </c>
      <c r="W715" s="4" t="str">
        <f>IF('[1]#source_data'!A718="","",IF(U715="","",VLOOKUP(U715,[1]!Table2[#All],3,FALSE)))</f>
        <v>RGN/GOR</v>
      </c>
      <c r="X715" s="4" t="str">
        <f>IF('[1]#source_data'!A718="","",IF('[1]#source_data'!N718="","",'[1]#source_data'!N718))</f>
        <v/>
      </c>
      <c r="Y715" s="4" t="str">
        <f>IF('[1]#source_data'!A718="","",IF(X715="","",VLOOKUP(X715,[1]!Table2[#All],2,FALSE)))</f>
        <v/>
      </c>
      <c r="Z715" s="4" t="str">
        <f>IF('[1]#source_data'!A718="","",IF(X715="","",VLOOKUP(X715,[1]!Table2[#All],3,FALSE)))</f>
        <v/>
      </c>
      <c r="AA715" s="7">
        <f ca="1">IF('[1]#source_data'!A718="","",'[1]#fixed_data'!$B$7)</f>
        <v>46079</v>
      </c>
      <c r="AB715" s="4" t="str">
        <f>IF('[1]#source_data'!A718="","",'[1]#fixed_data'!$B$8)</f>
        <v>https://www.berkeleyfoundation.org.uk/</v>
      </c>
      <c r="AC715" s="4">
        <f>IF('[1]#source_data'!A718="","",IF('[1]#source_data'!O718="","",'[1]#source_data'!O718))</f>
        <v>0</v>
      </c>
    </row>
    <row r="716" spans="1:29" x14ac:dyDescent="0.25">
      <c r="A716" s="4" t="str">
        <f>IF('[1]#source_data'!A719="","",CONCATENATE('[1]#fixed_data'!$B$2&amp;'[1]#source_data'!A719))</f>
        <v>360G-BerkeleyFdn-FG1467</v>
      </c>
      <c r="B716" s="4" t="str">
        <f>IF('[1]#source_data'!A719="","",IF('[1]#source_data'!B719="","",'[1]#source_data'!B719))</f>
        <v>Match funding payment</v>
      </c>
      <c r="C716" s="4" t="str">
        <f>IF('[1]#source_data'!A719="","",IF('[1]#source_data'!C719="","",'[1]#source_data'!C719))</f>
        <v xml:space="preserve">Unrestricted grant provided to partner charities on a quarterly basis to match staff fundraising, volunteering time and donations through payroll giving, in line with the Berkeley Foundation's match funding policy. </v>
      </c>
      <c r="D716" s="4" t="str">
        <f>IF('[1]#source_data'!A719="","",'[1]#fixed_data'!$B$3)</f>
        <v>GBP</v>
      </c>
      <c r="E716" s="5">
        <f>IF('[1]#source_data'!A719="","",IF('[1]#source_data'!D719="","",'[1]#source_data'!D719))</f>
        <v>548.5</v>
      </c>
      <c r="F716" s="5">
        <f>IF('[1]#source_data'!A719="","",IF('[1]#source_data'!F719="","",'[1]#source_data'!F719))</f>
        <v>548.5</v>
      </c>
      <c r="G716" s="6">
        <f>IF('[1]#source_data'!A719="","",IF('[1]#source_data'!E719="","",'[1]#source_data'!E719))</f>
        <v>45838</v>
      </c>
      <c r="H716" s="4" t="str">
        <f>IF('[1]#source_data'!A719="","",IF(AND(J716="",K716=""),'[1]#fixed_data'!$B$4&amp;SUBSTITUTE(I716," ","-"),IF(J716="","GB-COH-"&amp;K716,IF(LEFT(J716,2)="SC","GB-SC-"&amp;J716,IF(AND(LEFT(J716,1)="1",LEN(J716)=6),"GB-NIC-"&amp;J716,IF(LEFT(J716,3)="NIC","GB-NIC-"&amp;SUBSTITUTE(J716,"NIC",""),IF(LEFT(J716,1)="X","GB-REV-"&amp;J716,"GB-CHC-"&amp;J716)))))))</f>
        <v>GB-CHC-1046047</v>
      </c>
      <c r="I716" s="4" t="str">
        <f>IF('[1]#source_data'!A719="","",IF('[1]#source_data'!G719="","",'[1]#source_data'!G719))</f>
        <v>The Change Foundation</v>
      </c>
      <c r="J716" s="4">
        <f>IF('[1]#source_data'!A719="","",IF(ISBLANK('[1]#source_data'!H719),"",'[1]#source_data'!H719))</f>
        <v>1046047</v>
      </c>
      <c r="K716" s="4" t="str">
        <f>IF('[1]#source_data'!A719="","",IF('[1]#source_data'!I719="","",TEXT('[1]#source_data'!I719,"00000000")))</f>
        <v/>
      </c>
      <c r="L716" s="4" t="str">
        <f>IF('[1]#source_data'!A719="","",'[1]#fixed_data'!$B$5)</f>
        <v>GB-CHC-1152596</v>
      </c>
      <c r="M716" s="4" t="str">
        <f>IF('[1]#source_data'!A719="","",'[1]#fixed_data'!$B$6)</f>
        <v>The Berkeley Foundation</v>
      </c>
      <c r="N716" s="4" t="str">
        <f>IF('[1]#source_data'!A719="","",IF('[1]#source_data'!J719="","",'[1]#source_data'!J719))</f>
        <v>Unrestricted funding</v>
      </c>
      <c r="O716" s="4" t="str">
        <f>IF('[1]#source_data'!A719="","",IF('[1]#source_data'!K719="","",'[1]#source_data'!K719))</f>
        <v>Birmingham</v>
      </c>
      <c r="P716" s="4" t="str">
        <f>IF('[1]#source_data'!A719="","",IF(O716="","",VLOOKUP(O716,[1]!Table2[#All],2,FALSE)))</f>
        <v>E08000025</v>
      </c>
      <c r="Q716" s="4" t="str">
        <f>IF('[1]#source_data'!A719="","",IF(O716="","",VLOOKUP(O716,[1]!Table2[#All],3,FALSE)))</f>
        <v>MD</v>
      </c>
      <c r="R716" s="4" t="str">
        <f>IF('[1]#source_data'!A719="","",IF('[1]#source_data'!L719="","",'[1]#source_data'!L719))</f>
        <v>London</v>
      </c>
      <c r="S716" s="4" t="str">
        <f>IF('[1]#source_data'!A719="","",IF(R716="","",VLOOKUP(R716,[1]!Table2[#All],2,FALSE)))</f>
        <v>E12000007</v>
      </c>
      <c r="T716" s="4" t="str">
        <f>IF('[1]#source_data'!A719="","",IF(R716="","",VLOOKUP(R716,[1]!Table2[#All],3,FALSE)))</f>
        <v>RGN/GOR</v>
      </c>
      <c r="U716" s="4" t="str">
        <f>IF('[1]#source_data'!A719="","",IF('[1]#source_data'!M719="","",'[1]#source_data'!M719))</f>
        <v/>
      </c>
      <c r="V716" s="4" t="str">
        <f>IF('[1]#source_data'!A719="","",IF(U716="","",VLOOKUP(U716,[1]!Table2[#All],2,FALSE)))</f>
        <v/>
      </c>
      <c r="W716" s="4" t="str">
        <f>IF('[1]#source_data'!A719="","",IF(U716="","",VLOOKUP(U716,[1]!Table2[#All],3,FALSE)))</f>
        <v/>
      </c>
      <c r="X716" s="4" t="str">
        <f>IF('[1]#source_data'!A719="","",IF('[1]#source_data'!N719="","",'[1]#source_data'!N719))</f>
        <v/>
      </c>
      <c r="Y716" s="4" t="str">
        <f>IF('[1]#source_data'!A719="","",IF(X716="","",VLOOKUP(X716,[1]!Table2[#All],2,FALSE)))</f>
        <v/>
      </c>
      <c r="Z716" s="4" t="str">
        <f>IF('[1]#source_data'!A719="","",IF(X716="","",VLOOKUP(X716,[1]!Table2[#All],3,FALSE)))</f>
        <v/>
      </c>
      <c r="AA716" s="7">
        <f ca="1">IF('[1]#source_data'!A719="","",'[1]#fixed_data'!$B$7)</f>
        <v>46079</v>
      </c>
      <c r="AB716" s="4" t="str">
        <f>IF('[1]#source_data'!A719="","",'[1]#fixed_data'!$B$8)</f>
        <v>https://www.berkeleyfoundation.org.uk/</v>
      </c>
      <c r="AC716" s="4">
        <f>IF('[1]#source_data'!A719="","",IF('[1]#source_data'!O719="","",'[1]#source_data'!O719))</f>
        <v>0</v>
      </c>
    </row>
    <row r="717" spans="1:29" x14ac:dyDescent="0.25">
      <c r="A717" s="4" t="str">
        <f>IF('[1]#source_data'!A720="","",CONCATENATE('[1]#fixed_data'!$B$2&amp;'[1]#source_data'!A720))</f>
        <v>360G-BerkeleyFdn-FG1468</v>
      </c>
      <c r="B717" s="4" t="str">
        <f>IF('[1]#source_data'!A720="","",IF('[1]#source_data'!B720="","",'[1]#source_data'!B720))</f>
        <v>Match funding payment</v>
      </c>
      <c r="C717" s="4" t="str">
        <f>IF('[1]#source_data'!A720="","",IF('[1]#source_data'!C720="","",'[1]#source_data'!C720))</f>
        <v xml:space="preserve">Unrestricted grant provided to partner charities on a quarterly basis to match staff fundraising, volunteering time and donations through payroll giving, in line with the Berkeley Foundation's match funding policy. </v>
      </c>
      <c r="D717" s="4" t="str">
        <f>IF('[1]#source_data'!A720="","",'[1]#fixed_data'!$B$3)</f>
        <v>GBP</v>
      </c>
      <c r="E717" s="5">
        <f>IF('[1]#source_data'!A720="","",IF('[1]#source_data'!D720="","",'[1]#source_data'!D720))</f>
        <v>1670</v>
      </c>
      <c r="F717" s="5">
        <f>IF('[1]#source_data'!A720="","",IF('[1]#source_data'!F720="","",'[1]#source_data'!F720))</f>
        <v>1670</v>
      </c>
      <c r="G717" s="6">
        <f>IF('[1]#source_data'!A720="","",IF('[1]#source_data'!E720="","",'[1]#source_data'!E720))</f>
        <v>45838</v>
      </c>
      <c r="H717" s="4" t="str">
        <f>IF('[1]#source_data'!A720="","",IF(AND(J717="",K717=""),'[1]#fixed_data'!$B$4&amp;SUBSTITUTE(I717," ","-"),IF(J717="","GB-COH-"&amp;K717,IF(LEFT(J717,2)="SC","GB-SC-"&amp;J717,IF(AND(LEFT(J717,1)="1",LEN(J717)=6),"GB-NIC-"&amp;J717,IF(LEFT(J717,3)="NIC","GB-NIC-"&amp;SUBSTITUTE(J717,"NIC",""),IF(LEFT(J717,1)="X","GB-REV-"&amp;J717,"GB-CHC-"&amp;J717)))))))</f>
        <v>GB-CHC-1124833</v>
      </c>
      <c r="I717" s="4" t="str">
        <f>IF('[1]#source_data'!A720="","",IF('[1]#source_data'!G720="","",'[1]#source_data'!G720))</f>
        <v>Mayor's Fund for London</v>
      </c>
      <c r="J717" s="4">
        <f>IF('[1]#source_data'!A720="","",IF(ISBLANK('[1]#source_data'!H720),"",'[1]#source_data'!H720))</f>
        <v>1124833</v>
      </c>
      <c r="K717" s="4" t="str">
        <f>IF('[1]#source_data'!A720="","",IF('[1]#source_data'!I720="","",TEXT('[1]#source_data'!I720,"00000000")))</f>
        <v/>
      </c>
      <c r="L717" s="4" t="str">
        <f>IF('[1]#source_data'!A720="","",'[1]#fixed_data'!$B$5)</f>
        <v>GB-CHC-1152596</v>
      </c>
      <c r="M717" s="4" t="str">
        <f>IF('[1]#source_data'!A720="","",'[1]#fixed_data'!$B$6)</f>
        <v>The Berkeley Foundation</v>
      </c>
      <c r="N717" s="4" t="str">
        <f>IF('[1]#source_data'!A720="","",IF('[1]#source_data'!J720="","",'[1]#source_data'!J720))</f>
        <v>Unrestricted funding</v>
      </c>
      <c r="O717" s="4" t="str">
        <f>IF('[1]#source_data'!A720="","",IF('[1]#source_data'!K720="","",'[1]#source_data'!K720))</f>
        <v>London</v>
      </c>
      <c r="P717" s="4" t="str">
        <f>IF('[1]#source_data'!A720="","",IF(O717="","",VLOOKUP(O717,[1]!Table2[#All],2,FALSE)))</f>
        <v>E12000007</v>
      </c>
      <c r="Q717" s="4" t="str">
        <f>IF('[1]#source_data'!A720="","",IF(O717="","",VLOOKUP(O717,[1]!Table2[#All],3,FALSE)))</f>
        <v>RGN/GOR</v>
      </c>
      <c r="R717" s="4" t="str">
        <f>IF('[1]#source_data'!A720="","",IF('[1]#source_data'!L720="","",'[1]#source_data'!L720))</f>
        <v/>
      </c>
      <c r="S717" s="4" t="str">
        <f>IF('[1]#source_data'!A720="","",IF(R717="","",VLOOKUP(R717,[1]!Table2[#All],2,FALSE)))</f>
        <v/>
      </c>
      <c r="T717" s="4" t="str">
        <f>IF('[1]#source_data'!A720="","",IF(R717="","",VLOOKUP(R717,[1]!Table2[#All],3,FALSE)))</f>
        <v/>
      </c>
      <c r="U717" s="4" t="str">
        <f>IF('[1]#source_data'!A720="","",IF('[1]#source_data'!M720="","",'[1]#source_data'!M720))</f>
        <v/>
      </c>
      <c r="V717" s="4" t="str">
        <f>IF('[1]#source_data'!A720="","",IF(U717="","",VLOOKUP(U717,[1]!Table2[#All],2,FALSE)))</f>
        <v/>
      </c>
      <c r="W717" s="4" t="str">
        <f>IF('[1]#source_data'!A720="","",IF(U717="","",VLOOKUP(U717,[1]!Table2[#All],3,FALSE)))</f>
        <v/>
      </c>
      <c r="X717" s="4" t="str">
        <f>IF('[1]#source_data'!A720="","",IF('[1]#source_data'!N720="","",'[1]#source_data'!N720))</f>
        <v/>
      </c>
      <c r="Y717" s="4" t="str">
        <f>IF('[1]#source_data'!A720="","",IF(X717="","",VLOOKUP(X717,[1]!Table2[#All],2,FALSE)))</f>
        <v/>
      </c>
      <c r="Z717" s="4" t="str">
        <f>IF('[1]#source_data'!A720="","",IF(X717="","",VLOOKUP(X717,[1]!Table2[#All],3,FALSE)))</f>
        <v/>
      </c>
      <c r="AA717" s="7">
        <f ca="1">IF('[1]#source_data'!A720="","",'[1]#fixed_data'!$B$7)</f>
        <v>46079</v>
      </c>
      <c r="AB717" s="4" t="str">
        <f>IF('[1]#source_data'!A720="","",'[1]#fixed_data'!$B$8)</f>
        <v>https://www.berkeleyfoundation.org.uk/</v>
      </c>
      <c r="AC717" s="4">
        <f>IF('[1]#source_data'!A720="","",IF('[1]#source_data'!O720="","",'[1]#source_data'!O720))</f>
        <v>0</v>
      </c>
    </row>
    <row r="718" spans="1:29" x14ac:dyDescent="0.25">
      <c r="A718" s="4" t="str">
        <f>IF('[1]#source_data'!A721="","",CONCATENATE('[1]#fixed_data'!$B$2&amp;'[1]#source_data'!A721))</f>
        <v>360G-BerkeleyFdn-FG1469</v>
      </c>
      <c r="B718" s="4" t="str">
        <f>IF('[1]#source_data'!A721="","",IF('[1]#source_data'!B721="","",'[1]#source_data'!B721))</f>
        <v>Match funding payment</v>
      </c>
      <c r="C718" s="4" t="str">
        <f>IF('[1]#source_data'!A721="","",IF('[1]#source_data'!C721="","",'[1]#source_data'!C721))</f>
        <v xml:space="preserve">Unrestricted grant provided to partner charities on a quarterly basis to match staff fundraising, volunteering time and donations through payroll giving, in line with the Berkeley Foundation's match funding policy. </v>
      </c>
      <c r="D718" s="4" t="str">
        <f>IF('[1]#source_data'!A721="","",'[1]#fixed_data'!$B$3)</f>
        <v>GBP</v>
      </c>
      <c r="E718" s="5">
        <f>IF('[1]#source_data'!A721="","",IF('[1]#source_data'!D721="","",'[1]#source_data'!D721))</f>
        <v>3022.25</v>
      </c>
      <c r="F718" s="5">
        <f>IF('[1]#source_data'!A721="","",IF('[1]#source_data'!F721="","",'[1]#source_data'!F721))</f>
        <v>3022.25</v>
      </c>
      <c r="G718" s="6">
        <f>IF('[1]#source_data'!A721="","",IF('[1]#source_data'!E721="","",'[1]#source_data'!E721))</f>
        <v>45838</v>
      </c>
      <c r="H718" s="4" t="str">
        <f>IF('[1]#source_data'!A721="","",IF(AND(J718="",K718=""),'[1]#fixed_data'!$B$4&amp;SUBSTITUTE(I718," ","-"),IF(J718="","GB-COH-"&amp;K718,IF(LEFT(J718,2)="SC","GB-SC-"&amp;J718,IF(AND(LEFT(J718,1)="1",LEN(J718)=6),"GB-NIC-"&amp;J718,IF(LEFT(J718,3)="NIC","GB-NIC-"&amp;SUBSTITUTE(J718,"NIC",""),IF(LEFT(J718,1)="X","GB-REV-"&amp;J718,"GB-CHC-"&amp;J718)))))))</f>
        <v>GB-CHC-1123791</v>
      </c>
      <c r="I718" s="4" t="str">
        <f>IF('[1]#source_data'!A721="","",IF('[1]#source_data'!G721="","",'[1]#source_data'!G721))</f>
        <v>Money Ready</v>
      </c>
      <c r="J718" s="4">
        <f>IF('[1]#source_data'!A721="","",IF(ISBLANK('[1]#source_data'!H721),"",'[1]#source_data'!H721))</f>
        <v>1123791</v>
      </c>
      <c r="K718" s="4" t="str">
        <f>IF('[1]#source_data'!A721="","",IF('[1]#source_data'!I721="","",TEXT('[1]#source_data'!I721,"00000000")))</f>
        <v/>
      </c>
      <c r="L718" s="4" t="str">
        <f>IF('[1]#source_data'!A721="","",'[1]#fixed_data'!$B$5)</f>
        <v>GB-CHC-1152596</v>
      </c>
      <c r="M718" s="4" t="str">
        <f>IF('[1]#source_data'!A721="","",'[1]#fixed_data'!$B$6)</f>
        <v>The Berkeley Foundation</v>
      </c>
      <c r="N718" s="4" t="str">
        <f>IF('[1]#source_data'!A721="","",IF('[1]#source_data'!J721="","",'[1]#source_data'!J721))</f>
        <v>Unrestricted funding</v>
      </c>
      <c r="O718" s="4" t="str">
        <f>IF('[1]#source_data'!A721="","",IF('[1]#source_data'!K721="","",'[1]#source_data'!K721))</f>
        <v>Birmingham</v>
      </c>
      <c r="P718" s="4" t="str">
        <f>IF('[1]#source_data'!A721="","",IF(O718="","",VLOOKUP(O718,[1]!Table2[#All],2,FALSE)))</f>
        <v>E08000025</v>
      </c>
      <c r="Q718" s="4" t="str">
        <f>IF('[1]#source_data'!A721="","",IF(O718="","",VLOOKUP(O718,[1]!Table2[#All],3,FALSE)))</f>
        <v>MD</v>
      </c>
      <c r="R718" s="4" t="str">
        <f>IF('[1]#source_data'!A721="","",IF('[1]#source_data'!L721="","",'[1]#source_data'!L721))</f>
        <v>London</v>
      </c>
      <c r="S718" s="4" t="str">
        <f>IF('[1]#source_data'!A721="","",IF(R718="","",VLOOKUP(R718,[1]!Table2[#All],2,FALSE)))</f>
        <v>E12000007</v>
      </c>
      <c r="T718" s="4" t="str">
        <f>IF('[1]#source_data'!A721="","",IF(R718="","",VLOOKUP(R718,[1]!Table2[#All],3,FALSE)))</f>
        <v>RGN/GOR</v>
      </c>
      <c r="U718" s="4" t="str">
        <f>IF('[1]#source_data'!A721="","",IF('[1]#source_data'!M721="","",'[1]#source_data'!M721))</f>
        <v/>
      </c>
      <c r="V718" s="4" t="str">
        <f>IF('[1]#source_data'!A721="","",IF(U718="","",VLOOKUP(U718,[1]!Table2[#All],2,FALSE)))</f>
        <v/>
      </c>
      <c r="W718" s="4" t="str">
        <f>IF('[1]#source_data'!A721="","",IF(U718="","",VLOOKUP(U718,[1]!Table2[#All],3,FALSE)))</f>
        <v/>
      </c>
      <c r="X718" s="4" t="str">
        <f>IF('[1]#source_data'!A721="","",IF('[1]#source_data'!N721="","",'[1]#source_data'!N721))</f>
        <v/>
      </c>
      <c r="Y718" s="4" t="str">
        <f>IF('[1]#source_data'!A721="","",IF(X718="","",VLOOKUP(X718,[1]!Table2[#All],2,FALSE)))</f>
        <v/>
      </c>
      <c r="Z718" s="4" t="str">
        <f>IF('[1]#source_data'!A721="","",IF(X718="","",VLOOKUP(X718,[1]!Table2[#All],3,FALSE)))</f>
        <v/>
      </c>
      <c r="AA718" s="7">
        <f ca="1">IF('[1]#source_data'!A721="","",'[1]#fixed_data'!$B$7)</f>
        <v>46079</v>
      </c>
      <c r="AB718" s="4" t="str">
        <f>IF('[1]#source_data'!A721="","",'[1]#fixed_data'!$B$8)</f>
        <v>https://www.berkeleyfoundation.org.uk/</v>
      </c>
      <c r="AC718" s="4">
        <f>IF('[1]#source_data'!A721="","",IF('[1]#source_data'!O721="","",'[1]#source_data'!O721))</f>
        <v>0</v>
      </c>
    </row>
    <row r="719" spans="1:29" x14ac:dyDescent="0.25">
      <c r="A719" s="4" t="str">
        <f>IF('[1]#source_data'!A722="","",CONCATENATE('[1]#fixed_data'!$B$2&amp;'[1]#source_data'!A722))</f>
        <v>360G-BerkeleyFdn-FG1470</v>
      </c>
      <c r="B719" s="4" t="str">
        <f>IF('[1]#source_data'!A722="","",IF('[1]#source_data'!B722="","",'[1]#source_data'!B722))</f>
        <v>Match funding payment</v>
      </c>
      <c r="C719" s="4" t="str">
        <f>IF('[1]#source_data'!A722="","",IF('[1]#source_data'!C722="","",'[1]#source_data'!C722))</f>
        <v xml:space="preserve">Unrestricted grant provided to partner charities on a quarterly basis to match staff fundraising, volunteering time and donations through payroll giving, in line with the Berkeley Foundation's match funding policy. </v>
      </c>
      <c r="D719" s="4" t="str">
        <f>IF('[1]#source_data'!A722="","",'[1]#fixed_data'!$B$3)</f>
        <v>GBP</v>
      </c>
      <c r="E719" s="5">
        <f>IF('[1]#source_data'!A722="","",IF('[1]#source_data'!D722="","",'[1]#source_data'!D722))</f>
        <v>12.5</v>
      </c>
      <c r="F719" s="5">
        <f>IF('[1]#source_data'!A722="","",IF('[1]#source_data'!F722="","",'[1]#source_data'!F722))</f>
        <v>12.5</v>
      </c>
      <c r="G719" s="6">
        <f>IF('[1]#source_data'!A722="","",IF('[1]#source_data'!E722="","",'[1]#source_data'!E722))</f>
        <v>45838</v>
      </c>
      <c r="H719" s="4" t="str">
        <f>IF('[1]#source_data'!A722="","",IF(AND(J719="",K719=""),'[1]#fixed_data'!$B$4&amp;SUBSTITUTE(I719," ","-"),IF(J719="","GB-COH-"&amp;K719,IF(LEFT(J719,2)="SC","GB-SC-"&amp;J719,IF(AND(LEFT(J719,1)="1",LEN(J719)=6),"GB-NIC-"&amp;J719,IF(LEFT(J719,3)="NIC","GB-NIC-"&amp;SUBSTITUTE(J719,"NIC",""),IF(LEFT(J719,1)="X","GB-REV-"&amp;J719,"GB-CHC-"&amp;J719)))))))</f>
        <v>GB-CHC-276943</v>
      </c>
      <c r="I719" s="4" t="str">
        <f>IF('[1]#source_data'!A722="","",IF('[1]#source_data'!G722="","",'[1]#source_data'!G722))</f>
        <v>New Horizon Youth Centre</v>
      </c>
      <c r="J719" s="4">
        <f>IF('[1]#source_data'!A722="","",IF(ISBLANK('[1]#source_data'!H722),"",'[1]#source_data'!H722))</f>
        <v>276943</v>
      </c>
      <c r="K719" s="4" t="str">
        <f>IF('[1]#source_data'!A722="","",IF('[1]#source_data'!I722="","",TEXT('[1]#source_data'!I722,"00000000")))</f>
        <v/>
      </c>
      <c r="L719" s="4" t="str">
        <f>IF('[1]#source_data'!A722="","",'[1]#fixed_data'!$B$5)</f>
        <v>GB-CHC-1152596</v>
      </c>
      <c r="M719" s="4" t="str">
        <f>IF('[1]#source_data'!A722="","",'[1]#fixed_data'!$B$6)</f>
        <v>The Berkeley Foundation</v>
      </c>
      <c r="N719" s="4" t="str">
        <f>IF('[1]#source_data'!A722="","",IF('[1]#source_data'!J722="","",'[1]#source_data'!J722))</f>
        <v>Unrestricted funding</v>
      </c>
      <c r="O719" s="4" t="str">
        <f>IF('[1]#source_data'!A722="","",IF('[1]#source_data'!K722="","",'[1]#source_data'!K722))</f>
        <v>London</v>
      </c>
      <c r="P719" s="4" t="str">
        <f>IF('[1]#source_data'!A722="","",IF(O719="","",VLOOKUP(O719,[1]!Table2[#All],2,FALSE)))</f>
        <v>E12000007</v>
      </c>
      <c r="Q719" s="4" t="str">
        <f>IF('[1]#source_data'!A722="","",IF(O719="","",VLOOKUP(O719,[1]!Table2[#All],3,FALSE)))</f>
        <v>RGN/GOR</v>
      </c>
      <c r="R719" s="4" t="str">
        <f>IF('[1]#source_data'!A722="","",IF('[1]#source_data'!L722="","",'[1]#source_data'!L722))</f>
        <v/>
      </c>
      <c r="S719" s="4" t="str">
        <f>IF('[1]#source_data'!A722="","",IF(R719="","",VLOOKUP(R719,[1]!Table2[#All],2,FALSE)))</f>
        <v/>
      </c>
      <c r="T719" s="4" t="str">
        <f>IF('[1]#source_data'!A722="","",IF(R719="","",VLOOKUP(R719,[1]!Table2[#All],3,FALSE)))</f>
        <v/>
      </c>
      <c r="U719" s="4" t="str">
        <f>IF('[1]#source_data'!A722="","",IF('[1]#source_data'!M722="","",'[1]#source_data'!M722))</f>
        <v/>
      </c>
      <c r="V719" s="4" t="str">
        <f>IF('[1]#source_data'!A722="","",IF(U719="","",VLOOKUP(U719,[1]!Table2[#All],2,FALSE)))</f>
        <v/>
      </c>
      <c r="W719" s="4" t="str">
        <f>IF('[1]#source_data'!A722="","",IF(U719="","",VLOOKUP(U719,[1]!Table2[#All],3,FALSE)))</f>
        <v/>
      </c>
      <c r="X719" s="4" t="str">
        <f>IF('[1]#source_data'!A722="","",IF('[1]#source_data'!N722="","",'[1]#source_data'!N722))</f>
        <v/>
      </c>
      <c r="Y719" s="4" t="str">
        <f>IF('[1]#source_data'!A722="","",IF(X719="","",VLOOKUP(X719,[1]!Table2[#All],2,FALSE)))</f>
        <v/>
      </c>
      <c r="Z719" s="4" t="str">
        <f>IF('[1]#source_data'!A722="","",IF(X719="","",VLOOKUP(X719,[1]!Table2[#All],3,FALSE)))</f>
        <v/>
      </c>
      <c r="AA719" s="7">
        <f ca="1">IF('[1]#source_data'!A722="","",'[1]#fixed_data'!$B$7)</f>
        <v>46079</v>
      </c>
      <c r="AB719" s="4" t="str">
        <f>IF('[1]#source_data'!A722="","",'[1]#fixed_data'!$B$8)</f>
        <v>https://www.berkeleyfoundation.org.uk/</v>
      </c>
      <c r="AC719" s="4">
        <f>IF('[1]#source_data'!A722="","",IF('[1]#source_data'!O722="","",'[1]#source_data'!O722))</f>
        <v>0</v>
      </c>
    </row>
    <row r="720" spans="1:29" x14ac:dyDescent="0.25">
      <c r="A720" s="4" t="str">
        <f>IF('[1]#source_data'!A723="","",CONCATENATE('[1]#fixed_data'!$B$2&amp;'[1]#source_data'!A723))</f>
        <v>360G-BerkeleyFdn-FG1471</v>
      </c>
      <c r="B720" s="4" t="str">
        <f>IF('[1]#source_data'!A723="","",IF('[1]#source_data'!B723="","",'[1]#source_data'!B723))</f>
        <v>Match funding payment</v>
      </c>
      <c r="C720" s="4" t="str">
        <f>IF('[1]#source_data'!A723="","",IF('[1]#source_data'!C723="","",'[1]#source_data'!C723))</f>
        <v xml:space="preserve">Unrestricted grant provided to partner charities on a quarterly basis to match staff fundraising, volunteering time and donations through payroll giving, in line with the Berkeley Foundation's match funding policy. </v>
      </c>
      <c r="D720" s="4" t="str">
        <f>IF('[1]#source_data'!A723="","",'[1]#fixed_data'!$B$3)</f>
        <v>GBP</v>
      </c>
      <c r="E720" s="5">
        <f>IF('[1]#source_data'!A723="","",IF('[1]#source_data'!D723="","",'[1]#source_data'!D723))</f>
        <v>2906.25</v>
      </c>
      <c r="F720" s="5">
        <f>IF('[1]#source_data'!A723="","",IF('[1]#source_data'!F723="","",'[1]#source_data'!F723))</f>
        <v>2906.25</v>
      </c>
      <c r="G720" s="6">
        <f>IF('[1]#source_data'!A723="","",IF('[1]#source_data'!E723="","",'[1]#source_data'!E723))</f>
        <v>45838</v>
      </c>
      <c r="H720" s="4" t="str">
        <f>IF('[1]#source_data'!A723="","",IF(AND(J720="",K720=""),'[1]#fixed_data'!$B$4&amp;SUBSTITUTE(I720," ","-"),IF(J720="","GB-COH-"&amp;K720,IF(LEFT(J720,2)="SC","GB-SC-"&amp;J720,IF(AND(LEFT(J720,1)="1",LEN(J720)=6),"GB-NIC-"&amp;J720,IF(LEFT(J720,3)="NIC","GB-NIC-"&amp;SUBSTITUTE(J720,"NIC",""),IF(LEFT(J720,1)="X","GB-REV-"&amp;J720,"GB-CHC-"&amp;J720)))))))</f>
        <v>GB-CHC-1121105</v>
      </c>
      <c r="I720" s="4" t="str">
        <f>IF('[1]#source_data'!A723="","",IF('[1]#source_data'!G723="","",'[1]#source_data'!G723))</f>
        <v>Groundwork London</v>
      </c>
      <c r="J720" s="4">
        <f>IF('[1]#source_data'!A723="","",IF(ISBLANK('[1]#source_data'!H723),"",'[1]#source_data'!H723))</f>
        <v>1121105</v>
      </c>
      <c r="K720" s="4" t="str">
        <f>IF('[1]#source_data'!A723="","",IF('[1]#source_data'!I723="","",TEXT('[1]#source_data'!I723,"00000000")))</f>
        <v/>
      </c>
      <c r="L720" s="4" t="str">
        <f>IF('[1]#source_data'!A723="","",'[1]#fixed_data'!$B$5)</f>
        <v>GB-CHC-1152596</v>
      </c>
      <c r="M720" s="4" t="str">
        <f>IF('[1]#source_data'!A723="","",'[1]#fixed_data'!$B$6)</f>
        <v>The Berkeley Foundation</v>
      </c>
      <c r="N720" s="4" t="str">
        <f>IF('[1]#source_data'!A723="","",IF('[1]#source_data'!J723="","",'[1]#source_data'!J723))</f>
        <v>Unrestricted funding</v>
      </c>
      <c r="O720" s="4" t="str">
        <f>IF('[1]#source_data'!A723="","",IF('[1]#source_data'!K723="","",'[1]#source_data'!K723))</f>
        <v>London</v>
      </c>
      <c r="P720" s="4" t="str">
        <f>IF('[1]#source_data'!A723="","",IF(O720="","",VLOOKUP(O720,[1]!Table2[#All],2,FALSE)))</f>
        <v>E12000007</v>
      </c>
      <c r="Q720" s="4" t="str">
        <f>IF('[1]#source_data'!A723="","",IF(O720="","",VLOOKUP(O720,[1]!Table2[#All],3,FALSE)))</f>
        <v>RGN/GOR</v>
      </c>
      <c r="R720" s="4" t="str">
        <f>IF('[1]#source_data'!A723="","",IF('[1]#source_data'!L723="","",'[1]#source_data'!L723))</f>
        <v/>
      </c>
      <c r="S720" s="4" t="str">
        <f>IF('[1]#source_data'!A723="","",IF(R720="","",VLOOKUP(R720,[1]!Table2[#All],2,FALSE)))</f>
        <v/>
      </c>
      <c r="T720" s="4" t="str">
        <f>IF('[1]#source_data'!A723="","",IF(R720="","",VLOOKUP(R720,[1]!Table2[#All],3,FALSE)))</f>
        <v/>
      </c>
      <c r="U720" s="4" t="str">
        <f>IF('[1]#source_data'!A723="","",IF('[1]#source_data'!M723="","",'[1]#source_data'!M723))</f>
        <v/>
      </c>
      <c r="V720" s="4" t="str">
        <f>IF('[1]#source_data'!A723="","",IF(U720="","",VLOOKUP(U720,[1]!Table2[#All],2,FALSE)))</f>
        <v/>
      </c>
      <c r="W720" s="4" t="str">
        <f>IF('[1]#source_data'!A723="","",IF(U720="","",VLOOKUP(U720,[1]!Table2[#All],3,FALSE)))</f>
        <v/>
      </c>
      <c r="X720" s="4" t="str">
        <f>IF('[1]#source_data'!A723="","",IF('[1]#source_data'!N723="","",'[1]#source_data'!N723))</f>
        <v/>
      </c>
      <c r="Y720" s="4" t="str">
        <f>IF('[1]#source_data'!A723="","",IF(X720="","",VLOOKUP(X720,[1]!Table2[#All],2,FALSE)))</f>
        <v/>
      </c>
      <c r="Z720" s="4" t="str">
        <f>IF('[1]#source_data'!A723="","",IF(X720="","",VLOOKUP(X720,[1]!Table2[#All],3,FALSE)))</f>
        <v/>
      </c>
      <c r="AA720" s="7">
        <f ca="1">IF('[1]#source_data'!A723="","",'[1]#fixed_data'!$B$7)</f>
        <v>46079</v>
      </c>
      <c r="AB720" s="4" t="str">
        <f>IF('[1]#source_data'!A723="","",'[1]#fixed_data'!$B$8)</f>
        <v>https://www.berkeleyfoundation.org.uk/</v>
      </c>
      <c r="AC720" s="4">
        <f>IF('[1]#source_data'!A723="","",IF('[1]#source_data'!O723="","",'[1]#source_data'!O723))</f>
        <v>0</v>
      </c>
    </row>
    <row r="721" spans="1:29" x14ac:dyDescent="0.25">
      <c r="A721" s="4" t="str">
        <f>IF('[1]#source_data'!A724="","",CONCATENATE('[1]#fixed_data'!$B$2&amp;'[1]#source_data'!A724))</f>
        <v>360G-BerkeleyFdn-FG1472</v>
      </c>
      <c r="B721" s="4" t="str">
        <f>IF('[1]#source_data'!A724="","",IF('[1]#source_data'!B724="","",'[1]#source_data'!B724))</f>
        <v>Match funding payment</v>
      </c>
      <c r="C721" s="4" t="str">
        <f>IF('[1]#source_data'!A724="","",IF('[1]#source_data'!C724="","",'[1]#source_data'!C724))</f>
        <v xml:space="preserve">Unrestricted grant provided to partner charities on a quarterly basis to match staff fundraising, volunteering time and donations through payroll giving, in line with the Berkeley Foundation's match funding policy. </v>
      </c>
      <c r="D721" s="4" t="str">
        <f>IF('[1]#source_data'!A724="","",'[1]#fixed_data'!$B$3)</f>
        <v>GBP</v>
      </c>
      <c r="E721" s="5">
        <f>IF('[1]#source_data'!A724="","",IF('[1]#source_data'!D724="","",'[1]#source_data'!D724))</f>
        <v>726.5</v>
      </c>
      <c r="F721" s="5">
        <f>IF('[1]#source_data'!A724="","",IF('[1]#source_data'!F724="","",'[1]#source_data'!F724))</f>
        <v>726.5</v>
      </c>
      <c r="G721" s="6">
        <f>IF('[1]#source_data'!A724="","",IF('[1]#source_data'!E724="","",'[1]#source_data'!E724))</f>
        <v>45838</v>
      </c>
      <c r="H721" s="4" t="str">
        <f>IF('[1]#source_data'!A724="","",IF(AND(J721="",K721=""),'[1]#fixed_data'!$B$4&amp;SUBSTITUTE(I721," ","-"),IF(J721="","GB-COH-"&amp;K721,IF(LEFT(J721,2)="SC","GB-SC-"&amp;J721,IF(AND(LEFT(J721,1)="1",LEN(J721)=6),"GB-NIC-"&amp;J721,IF(LEFT(J721,3)="NIC","GB-NIC-"&amp;SUBSTITUTE(J721,"NIC",""),IF(LEFT(J721,1)="X","GB-REV-"&amp;J721,"GB-CHC-"&amp;J721)))))))</f>
        <v>GB-CHC-1059029</v>
      </c>
      <c r="I721" s="4" t="str">
        <f>IF('[1]#source_data'!A724="","",IF('[1]#source_data'!G724="","",'[1]#source_data'!G724))</f>
        <v>Richard House Trust</v>
      </c>
      <c r="J721" s="4">
        <f>IF('[1]#source_data'!A724="","",IF(ISBLANK('[1]#source_data'!H724),"",'[1]#source_data'!H724))</f>
        <v>1059029</v>
      </c>
      <c r="K721" s="4" t="str">
        <f>IF('[1]#source_data'!A724="","",IF('[1]#source_data'!I724="","",TEXT('[1]#source_data'!I724,"00000000")))</f>
        <v/>
      </c>
      <c r="L721" s="4" t="str">
        <f>IF('[1]#source_data'!A724="","",'[1]#fixed_data'!$B$5)</f>
        <v>GB-CHC-1152596</v>
      </c>
      <c r="M721" s="4" t="str">
        <f>IF('[1]#source_data'!A724="","",'[1]#fixed_data'!$B$6)</f>
        <v>The Berkeley Foundation</v>
      </c>
      <c r="N721" s="4" t="str">
        <f>IF('[1]#source_data'!A724="","",IF('[1]#source_data'!J724="","",'[1]#source_data'!J724))</f>
        <v>Unrestricted funding</v>
      </c>
      <c r="O721" s="4" t="str">
        <f>IF('[1]#source_data'!A724="","",IF('[1]#source_data'!K724="","",'[1]#source_data'!K724))</f>
        <v>London</v>
      </c>
      <c r="P721" s="4" t="str">
        <f>IF('[1]#source_data'!A724="","",IF(O721="","",VLOOKUP(O721,[1]!Table2[#All],2,FALSE)))</f>
        <v>E12000007</v>
      </c>
      <c r="Q721" s="4" t="str">
        <f>IF('[1]#source_data'!A724="","",IF(O721="","",VLOOKUP(O721,[1]!Table2[#All],3,FALSE)))</f>
        <v>RGN/GOR</v>
      </c>
      <c r="R721" s="4" t="str">
        <f>IF('[1]#source_data'!A724="","",IF('[1]#source_data'!L724="","",'[1]#source_data'!L724))</f>
        <v/>
      </c>
      <c r="S721" s="4" t="str">
        <f>IF('[1]#source_data'!A724="","",IF(R721="","",VLOOKUP(R721,[1]!Table2[#All],2,FALSE)))</f>
        <v/>
      </c>
      <c r="T721" s="4" t="str">
        <f>IF('[1]#source_data'!A724="","",IF(R721="","",VLOOKUP(R721,[1]!Table2[#All],3,FALSE)))</f>
        <v/>
      </c>
      <c r="U721" s="4" t="str">
        <f>IF('[1]#source_data'!A724="","",IF('[1]#source_data'!M724="","",'[1]#source_data'!M724))</f>
        <v/>
      </c>
      <c r="V721" s="4" t="str">
        <f>IF('[1]#source_data'!A724="","",IF(U721="","",VLOOKUP(U721,[1]!Table2[#All],2,FALSE)))</f>
        <v/>
      </c>
      <c r="W721" s="4" t="str">
        <f>IF('[1]#source_data'!A724="","",IF(U721="","",VLOOKUP(U721,[1]!Table2[#All],3,FALSE)))</f>
        <v/>
      </c>
      <c r="X721" s="4" t="str">
        <f>IF('[1]#source_data'!A724="","",IF('[1]#source_data'!N724="","",'[1]#source_data'!N724))</f>
        <v/>
      </c>
      <c r="Y721" s="4" t="str">
        <f>IF('[1]#source_data'!A724="","",IF(X721="","",VLOOKUP(X721,[1]!Table2[#All],2,FALSE)))</f>
        <v/>
      </c>
      <c r="Z721" s="4" t="str">
        <f>IF('[1]#source_data'!A724="","",IF(X721="","",VLOOKUP(X721,[1]!Table2[#All],3,FALSE)))</f>
        <v/>
      </c>
      <c r="AA721" s="7">
        <f ca="1">IF('[1]#source_data'!A724="","",'[1]#fixed_data'!$B$7)</f>
        <v>46079</v>
      </c>
      <c r="AB721" s="4" t="str">
        <f>IF('[1]#source_data'!A724="","",'[1]#fixed_data'!$B$8)</f>
        <v>https://www.berkeleyfoundation.org.uk/</v>
      </c>
      <c r="AC721" s="4">
        <f>IF('[1]#source_data'!A724="","",IF('[1]#source_data'!O724="","",'[1]#source_data'!O724))</f>
        <v>0</v>
      </c>
    </row>
    <row r="722" spans="1:29" x14ac:dyDescent="0.25">
      <c r="A722" s="4" t="str">
        <f>IF('[1]#source_data'!A725="","",CONCATENATE('[1]#fixed_data'!$B$2&amp;'[1]#source_data'!A725))</f>
        <v>360G-BerkeleyFdn-FG1473</v>
      </c>
      <c r="B722" s="4" t="str">
        <f>IF('[1]#source_data'!A725="","",IF('[1]#source_data'!B725="","",'[1]#source_data'!B725))</f>
        <v>Match funding payment</v>
      </c>
      <c r="C722" s="4" t="str">
        <f>IF('[1]#source_data'!A725="","",IF('[1]#source_data'!C725="","",'[1]#source_data'!C725))</f>
        <v xml:space="preserve">Unrestricted grant provided to partner charities on a quarterly basis to match staff fundraising, volunteering time and donations through payroll giving, in line with the Berkeley Foundation's match funding policy. </v>
      </c>
      <c r="D722" s="4" t="str">
        <f>IF('[1]#source_data'!A725="","",'[1]#fixed_data'!$B$3)</f>
        <v>GBP</v>
      </c>
      <c r="E722" s="5">
        <f>IF('[1]#source_data'!A725="","",IF('[1]#source_data'!D725="","",'[1]#source_data'!D725))</f>
        <v>250</v>
      </c>
      <c r="F722" s="5">
        <f>IF('[1]#source_data'!A725="","",IF('[1]#source_data'!F725="","",'[1]#source_data'!F725))</f>
        <v>250</v>
      </c>
      <c r="G722" s="6">
        <f>IF('[1]#source_data'!A725="","",IF('[1]#source_data'!E725="","",'[1]#source_data'!E725))</f>
        <v>45838</v>
      </c>
      <c r="H722" s="4" t="str">
        <f>IF('[1]#source_data'!A725="","",IF(AND(J722="",K722=""),'[1]#fixed_data'!$B$4&amp;SUBSTITUTE(I722," ","-"),IF(J722="","GB-COH-"&amp;K722,IF(LEFT(J722,2)="SC","GB-SC-"&amp;J722,IF(AND(LEFT(J722,1)="1",LEN(J722)=6),"GB-NIC-"&amp;J722,IF(LEFT(J722,3)="NIC","GB-NIC-"&amp;SUBSTITUTE(J722,"NIC",""),IF(LEFT(J722,1)="X","GB-REV-"&amp;J722,"GB-CHC-"&amp;J722)))))))</f>
        <v>GB-CHC-1162399</v>
      </c>
      <c r="I722" s="4" t="str">
        <f>IF('[1]#source_data'!A725="","",IF('[1]#source_data'!G725="","",'[1]#source_data'!G725))</f>
        <v>Settle</v>
      </c>
      <c r="J722" s="4">
        <f>IF('[1]#source_data'!A725="","",IF(ISBLANK('[1]#source_data'!H725),"",'[1]#source_data'!H725))</f>
        <v>1162399</v>
      </c>
      <c r="K722" s="4" t="str">
        <f>IF('[1]#source_data'!A725="","",IF('[1]#source_data'!I725="","",TEXT('[1]#source_data'!I725,"00000000")))</f>
        <v/>
      </c>
      <c r="L722" s="4" t="str">
        <f>IF('[1]#source_data'!A725="","",'[1]#fixed_data'!$B$5)</f>
        <v>GB-CHC-1152596</v>
      </c>
      <c r="M722" s="4" t="str">
        <f>IF('[1]#source_data'!A725="","",'[1]#fixed_data'!$B$6)</f>
        <v>The Berkeley Foundation</v>
      </c>
      <c r="N722" s="4" t="str">
        <f>IF('[1]#source_data'!A725="","",IF('[1]#source_data'!J725="","",'[1]#source_data'!J725))</f>
        <v>Unrestricted funding</v>
      </c>
      <c r="O722" s="4" t="str">
        <f>IF('[1]#source_data'!A725="","",IF('[1]#source_data'!K725="","",'[1]#source_data'!K725))</f>
        <v>London</v>
      </c>
      <c r="P722" s="4" t="str">
        <f>IF('[1]#source_data'!A725="","",IF(O722="","",VLOOKUP(O722,[1]!Table2[#All],2,FALSE)))</f>
        <v>E12000007</v>
      </c>
      <c r="Q722" s="4" t="str">
        <f>IF('[1]#source_data'!A725="","",IF(O722="","",VLOOKUP(O722,[1]!Table2[#All],3,FALSE)))</f>
        <v>RGN/GOR</v>
      </c>
      <c r="R722" s="4" t="str">
        <f>IF('[1]#source_data'!A725="","",IF('[1]#source_data'!L725="","",'[1]#source_data'!L725))</f>
        <v/>
      </c>
      <c r="S722" s="4" t="str">
        <f>IF('[1]#source_data'!A725="","",IF(R722="","",VLOOKUP(R722,[1]!Table2[#All],2,FALSE)))</f>
        <v/>
      </c>
      <c r="T722" s="4" t="str">
        <f>IF('[1]#source_data'!A725="","",IF(R722="","",VLOOKUP(R722,[1]!Table2[#All],3,FALSE)))</f>
        <v/>
      </c>
      <c r="U722" s="4" t="str">
        <f>IF('[1]#source_data'!A725="","",IF('[1]#source_data'!M725="","",'[1]#source_data'!M725))</f>
        <v/>
      </c>
      <c r="V722" s="4" t="str">
        <f>IF('[1]#source_data'!A725="","",IF(U722="","",VLOOKUP(U722,[1]!Table2[#All],2,FALSE)))</f>
        <v/>
      </c>
      <c r="W722" s="4" t="str">
        <f>IF('[1]#source_data'!A725="","",IF(U722="","",VLOOKUP(U722,[1]!Table2[#All],3,FALSE)))</f>
        <v/>
      </c>
      <c r="X722" s="4" t="str">
        <f>IF('[1]#source_data'!A725="","",IF('[1]#source_data'!N725="","",'[1]#source_data'!N725))</f>
        <v/>
      </c>
      <c r="Y722" s="4" t="str">
        <f>IF('[1]#source_data'!A725="","",IF(X722="","",VLOOKUP(X722,[1]!Table2[#All],2,FALSE)))</f>
        <v/>
      </c>
      <c r="Z722" s="4" t="str">
        <f>IF('[1]#source_data'!A725="","",IF(X722="","",VLOOKUP(X722,[1]!Table2[#All],3,FALSE)))</f>
        <v/>
      </c>
      <c r="AA722" s="7">
        <f ca="1">IF('[1]#source_data'!A725="","",'[1]#fixed_data'!$B$7)</f>
        <v>46079</v>
      </c>
      <c r="AB722" s="4" t="str">
        <f>IF('[1]#source_data'!A725="","",'[1]#fixed_data'!$B$8)</f>
        <v>https://www.berkeleyfoundation.org.uk/</v>
      </c>
      <c r="AC722" s="4">
        <f>IF('[1]#source_data'!A725="","",IF('[1]#source_data'!O725="","",'[1]#source_data'!O725))</f>
        <v>0</v>
      </c>
    </row>
    <row r="723" spans="1:29" x14ac:dyDescent="0.25">
      <c r="A723" s="4" t="str">
        <f>IF('[1]#source_data'!A726="","",CONCATENATE('[1]#fixed_data'!$B$2&amp;'[1]#source_data'!A726))</f>
        <v>360G-BerkeleyFdn-GR10295</v>
      </c>
      <c r="B723" s="4" t="str">
        <f>IF('[1]#source_data'!A726="","",IF('[1]#source_data'!B726="","",'[1]#source_data'!B726))</f>
        <v>One-off grant</v>
      </c>
      <c r="C723" s="4" t="str">
        <f>IF('[1]#source_data'!A726="","",IF('[1]#source_data'!C726="","",'[1]#source_data'!C726))</f>
        <v>A one-off grant to support the appointment of a Follow-on Job Coach, supporting young adults with learnin disabilities to sustain employment.</v>
      </c>
      <c r="D723" s="4" t="str">
        <f>IF('[1]#source_data'!A726="","",'[1]#fixed_data'!$B$3)</f>
        <v>GBP</v>
      </c>
      <c r="E723" s="5">
        <f>IF('[1]#source_data'!A726="","",IF('[1]#source_data'!D726="","",'[1]#source_data'!D726))</f>
        <v>30000</v>
      </c>
      <c r="F723" s="5">
        <f>IF('[1]#source_data'!A726="","",IF('[1]#source_data'!F726="","",'[1]#source_data'!F726))</f>
        <v>30000</v>
      </c>
      <c r="G723" s="6">
        <f>IF('[1]#source_data'!A726="","",IF('[1]#source_data'!E726="","",'[1]#source_data'!E726))</f>
        <v>45868</v>
      </c>
      <c r="H723" s="4" t="str">
        <f>IF('[1]#source_data'!A726="","",IF(AND(J723="",K723=""),'[1]#fixed_data'!$B$4&amp;SUBSTITUTE(I723," ","-"),IF(J723="","GB-COH-"&amp;K723,IF(LEFT(J723,2)="SC","GB-SC-"&amp;J723,IF(AND(LEFT(J723,1)="1",LEN(J723)=6),"GB-NIC-"&amp;J723,IF(LEFT(J723,3)="NIC","GB-NIC-"&amp;SUBSTITUTE(J723,"NIC",""),IF(LEFT(J723,1)="X","GB-REV-"&amp;J723,"GB-CHC-"&amp;J723)))))))</f>
        <v>GB-CHC-1181597</v>
      </c>
      <c r="I723" s="4" t="str">
        <f>IF('[1]#source_data'!A726="","",IF('[1]#source_data'!G726="","",'[1]#source_data'!G726))</f>
        <v>Mission EmployAble</v>
      </c>
      <c r="J723" s="4">
        <f>IF('[1]#source_data'!A726="","",IF(ISBLANK('[1]#source_data'!H726),"",'[1]#source_data'!H726))</f>
        <v>1181597</v>
      </c>
      <c r="K723" s="4" t="str">
        <f>IF('[1]#source_data'!A726="","",IF('[1]#source_data'!I726="","",TEXT('[1]#source_data'!I726,"00000000")))</f>
        <v/>
      </c>
      <c r="L723" s="4" t="str">
        <f>IF('[1]#source_data'!A726="","",'[1]#fixed_data'!$B$5)</f>
        <v>GB-CHC-1152596</v>
      </c>
      <c r="M723" s="4" t="str">
        <f>IF('[1]#source_data'!A726="","",'[1]#fixed_data'!$B$6)</f>
        <v>The Berkeley Foundation</v>
      </c>
      <c r="N723" s="4" t="str">
        <f>IF('[1]#source_data'!A726="","",IF('[1]#source_data'!J726="","",'[1]#source_data'!J726))</f>
        <v>Journey to employment</v>
      </c>
      <c r="O723" s="4" t="str">
        <f>IF('[1]#source_data'!A726="","",IF('[1]#source_data'!K726="","",'[1]#source_data'!K726))</f>
        <v>South East England</v>
      </c>
      <c r="P723" s="4" t="str">
        <f>IF('[1]#source_data'!A726="","",IF(O723="","",VLOOKUP(O723,[1]!Table2[#All],2,FALSE)))</f>
        <v>E12000008</v>
      </c>
      <c r="Q723" s="4" t="str">
        <f>IF('[1]#source_data'!A726="","",IF(O723="","",VLOOKUP(O723,[1]!Table2[#All],3,FALSE)))</f>
        <v>RGN/GOR</v>
      </c>
      <c r="R723" s="4" t="str">
        <f>IF('[1]#source_data'!A726="","",IF('[1]#source_data'!L726="","",'[1]#source_data'!L726))</f>
        <v/>
      </c>
      <c r="S723" s="4" t="str">
        <f>IF('[1]#source_data'!A726="","",IF(R723="","",VLOOKUP(R723,[1]!Table2[#All],2,FALSE)))</f>
        <v/>
      </c>
      <c r="T723" s="4" t="str">
        <f>IF('[1]#source_data'!A726="","",IF(R723="","",VLOOKUP(R723,[1]!Table2[#All],3,FALSE)))</f>
        <v/>
      </c>
      <c r="U723" s="4" t="str">
        <f>IF('[1]#source_data'!A726="","",IF('[1]#source_data'!M726="","",'[1]#source_data'!M726))</f>
        <v/>
      </c>
      <c r="V723" s="4" t="str">
        <f>IF('[1]#source_data'!A726="","",IF(U723="","",VLOOKUP(U723,[1]!Table2[#All],2,FALSE)))</f>
        <v/>
      </c>
      <c r="W723" s="4" t="str">
        <f>IF('[1]#source_data'!A726="","",IF(U723="","",VLOOKUP(U723,[1]!Table2[#All],3,FALSE)))</f>
        <v/>
      </c>
      <c r="X723" s="4" t="str">
        <f>IF('[1]#source_data'!A726="","",IF('[1]#source_data'!N726="","",'[1]#source_data'!N726))</f>
        <v/>
      </c>
      <c r="Y723" s="4" t="str">
        <f>IF('[1]#source_data'!A726="","",IF(X723="","",VLOOKUP(X723,[1]!Table2[#All],2,FALSE)))</f>
        <v/>
      </c>
      <c r="Z723" s="4" t="str">
        <f>IF('[1]#source_data'!A726="","",IF(X723="","",VLOOKUP(X723,[1]!Table2[#All],3,FALSE)))</f>
        <v/>
      </c>
      <c r="AA723" s="7">
        <f ca="1">IF('[1]#source_data'!A726="","",'[1]#fixed_data'!$B$7)</f>
        <v>46079</v>
      </c>
      <c r="AB723" s="4" t="str">
        <f>IF('[1]#source_data'!A726="","",'[1]#fixed_data'!$B$8)</f>
        <v>https://www.berkeleyfoundation.org.uk/</v>
      </c>
      <c r="AC723" s="4">
        <f>IF('[1]#source_data'!A726="","",IF('[1]#source_data'!O726="","",'[1]#source_data'!O726))</f>
        <v>12</v>
      </c>
    </row>
    <row r="724" spans="1:29" x14ac:dyDescent="0.25">
      <c r="A724" s="4" t="str">
        <f>IF('[1]#source_data'!A727="","",CONCATENATE('[1]#fixed_data'!$B$2&amp;'[1]#source_data'!A727))</f>
        <v>360G-BerkeleyFdn-GR10301</v>
      </c>
      <c r="B724" s="4" t="str">
        <f>IF('[1]#source_data'!A727="","",IF('[1]#source_data'!B727="","",'[1]#source_data'!B727))</f>
        <v>Strategic Partnership</v>
      </c>
      <c r="C724" s="4" t="str">
        <f>IF('[1]#source_data'!A727="","",IF('[1]#source_data'!C727="","",'[1]#source_data'!C727))</f>
        <v>One-year grant extension supporting the delivery of a bespoke youth leadership programme for young people at risk of being NEET, supporting them to build skills and prepare them for jobs in the Green economy</v>
      </c>
      <c r="D724" s="4" t="str">
        <f>IF('[1]#source_data'!A727="","",'[1]#fixed_data'!$B$3)</f>
        <v>GBP</v>
      </c>
      <c r="E724" s="5">
        <f>IF('[1]#source_data'!A727="","",IF('[1]#source_data'!D727="","",'[1]#source_data'!D727))</f>
        <v>100000</v>
      </c>
      <c r="F724" s="5">
        <f>IF('[1]#source_data'!A727="","",IF('[1]#source_data'!F727="","",'[1]#source_data'!F727))</f>
        <v>100000</v>
      </c>
      <c r="G724" s="6">
        <f>IF('[1]#source_data'!A727="","",IF('[1]#source_data'!E727="","",'[1]#source_data'!E727))</f>
        <v>45868</v>
      </c>
      <c r="H724" s="4" t="str">
        <f>IF('[1]#source_data'!A727="","",IF(AND(J724="",K724=""),'[1]#fixed_data'!$B$4&amp;SUBSTITUTE(I724," ","-"),IF(J724="","GB-COH-"&amp;K724,IF(LEFT(J724,2)="SC","GB-SC-"&amp;J724,IF(AND(LEFT(J724,1)="1",LEN(J724)=6),"GB-NIC-"&amp;J724,IF(LEFT(J724,3)="NIC","GB-NIC-"&amp;SUBSTITUTE(J724,"NIC",""),IF(LEFT(J724,1)="X","GB-REV-"&amp;J724,"GB-CHC-"&amp;J724)))))))</f>
        <v>GB-CHC-1121105</v>
      </c>
      <c r="I724" s="4" t="str">
        <f>IF('[1]#source_data'!A727="","",IF('[1]#source_data'!G727="","",'[1]#source_data'!G727))</f>
        <v>Groundwork London</v>
      </c>
      <c r="J724" s="4">
        <f>IF('[1]#source_data'!A727="","",IF(ISBLANK('[1]#source_data'!H727),"",'[1]#source_data'!H727))</f>
        <v>1121105</v>
      </c>
      <c r="K724" s="4" t="str">
        <f>IF('[1]#source_data'!A727="","",IF('[1]#source_data'!I727="","",TEXT('[1]#source_data'!I727,"00000000")))</f>
        <v/>
      </c>
      <c r="L724" s="4" t="str">
        <f>IF('[1]#source_data'!A727="","",'[1]#fixed_data'!$B$5)</f>
        <v>GB-CHC-1152596</v>
      </c>
      <c r="M724" s="4" t="str">
        <f>IF('[1]#source_data'!A727="","",'[1]#fixed_data'!$B$6)</f>
        <v>The Berkeley Foundation</v>
      </c>
      <c r="N724" s="4" t="str">
        <f>IF('[1]#source_data'!A727="","",IF('[1]#source_data'!J727="","",'[1]#source_data'!J727))</f>
        <v>Youth leadership</v>
      </c>
      <c r="O724" s="4" t="str">
        <f>IF('[1]#source_data'!A727="","",IF('[1]#source_data'!K727="","",'[1]#source_data'!K727))</f>
        <v>London</v>
      </c>
      <c r="P724" s="4" t="str">
        <f>IF('[1]#source_data'!A727="","",IF(O724="","",VLOOKUP(O724,[1]!Table2[#All],2,FALSE)))</f>
        <v>E12000007</v>
      </c>
      <c r="Q724" s="4" t="str">
        <f>IF('[1]#source_data'!A727="","",IF(O724="","",VLOOKUP(O724,[1]!Table2[#All],3,FALSE)))</f>
        <v>RGN/GOR</v>
      </c>
      <c r="R724" s="4" t="str">
        <f>IF('[1]#source_data'!A727="","",IF('[1]#source_data'!L727="","",'[1]#source_data'!L727))</f>
        <v/>
      </c>
      <c r="S724" s="4" t="str">
        <f>IF('[1]#source_data'!A727="","",IF(R724="","",VLOOKUP(R724,[1]!Table2[#All],2,FALSE)))</f>
        <v/>
      </c>
      <c r="T724" s="4" t="str">
        <f>IF('[1]#source_data'!A727="","",IF(R724="","",VLOOKUP(R724,[1]!Table2[#All],3,FALSE)))</f>
        <v/>
      </c>
      <c r="U724" s="4" t="str">
        <f>IF('[1]#source_data'!A727="","",IF('[1]#source_data'!M727="","",'[1]#source_data'!M727))</f>
        <v/>
      </c>
      <c r="V724" s="4" t="str">
        <f>IF('[1]#source_data'!A727="","",IF(U724="","",VLOOKUP(U724,[1]!Table2[#All],2,FALSE)))</f>
        <v/>
      </c>
      <c r="W724" s="4" t="str">
        <f>IF('[1]#source_data'!A727="","",IF(U724="","",VLOOKUP(U724,[1]!Table2[#All],3,FALSE)))</f>
        <v/>
      </c>
      <c r="X724" s="4" t="str">
        <f>IF('[1]#source_data'!A727="","",IF('[1]#source_data'!N727="","",'[1]#source_data'!N727))</f>
        <v/>
      </c>
      <c r="Y724" s="4" t="str">
        <f>IF('[1]#source_data'!A727="","",IF(X724="","",VLOOKUP(X724,[1]!Table2[#All],2,FALSE)))</f>
        <v/>
      </c>
      <c r="Z724" s="4" t="str">
        <f>IF('[1]#source_data'!A727="","",IF(X724="","",VLOOKUP(X724,[1]!Table2[#All],3,FALSE)))</f>
        <v/>
      </c>
      <c r="AA724" s="7">
        <f ca="1">IF('[1]#source_data'!A727="","",'[1]#fixed_data'!$B$7)</f>
        <v>46079</v>
      </c>
      <c r="AB724" s="4" t="str">
        <f>IF('[1]#source_data'!A727="","",'[1]#fixed_data'!$B$8)</f>
        <v>https://www.berkeleyfoundation.org.uk/</v>
      </c>
      <c r="AC724" s="4">
        <f>IF('[1]#source_data'!A727="","",IF('[1]#source_data'!O727="","",'[1]#source_data'!O727))</f>
        <v>12</v>
      </c>
    </row>
    <row r="725" spans="1:29" x14ac:dyDescent="0.25">
      <c r="A725" s="4" t="str">
        <f>IF('[1]#source_data'!A728="","",CONCATENATE('[1]#fixed_data'!$B$2&amp;'[1]#source_data'!A728))</f>
        <v>360G-BerkeleyFdn-GR10306</v>
      </c>
      <c r="B725" s="4" t="str">
        <f>IF('[1]#source_data'!A728="","",IF('[1]#source_data'!B728="","",'[1]#source_data'!B728))</f>
        <v>Resilience Fund Cohort 4</v>
      </c>
      <c r="C725" s="4" t="str">
        <f>IF('[1]#source_data'!A728="","",IF('[1]#source_data'!C728="","",'[1]#source_data'!C728))</f>
        <v>3-year grant aimed at building organisational resilience in charities working to build leadership skills in young people affected by racist and Islamophobic violence (Youth leadership impact goal)</v>
      </c>
      <c r="D725" s="4" t="str">
        <f>IF('[1]#source_data'!A728="","",'[1]#fixed_data'!$B$3)</f>
        <v>GBP</v>
      </c>
      <c r="E725" s="5">
        <f>IF('[1]#source_data'!A728="","",IF('[1]#source_data'!D728="","",'[1]#source_data'!D728))</f>
        <v>90000</v>
      </c>
      <c r="F725" s="5">
        <f>IF('[1]#source_data'!A728="","",IF('[1]#source_data'!F728="","",'[1]#source_data'!F728))</f>
        <v>22500</v>
      </c>
      <c r="G725" s="6">
        <f>IF('[1]#source_data'!A728="","",IF('[1]#source_data'!E728="","",'[1]#source_data'!E728))</f>
        <v>45897</v>
      </c>
      <c r="H725" s="4" t="str">
        <f>IF('[1]#source_data'!A728="","",IF(AND(J725="",K725=""),'[1]#fixed_data'!$B$4&amp;SUBSTITUTE(I725," ","-"),IF(J725="","GB-COH-"&amp;K725,IF(LEFT(J725,2)="SC","GB-SC-"&amp;J725,IF(AND(LEFT(J725,1)="1",LEN(J725)=6),"GB-NIC-"&amp;J725,IF(LEFT(J725,3)="NIC","GB-NIC-"&amp;SUBSTITUTE(J725,"NIC",""),IF(LEFT(J725,1)="X","GB-REV-"&amp;J725,"GB-CHC-"&amp;J725)))))))</f>
        <v>GB-CHC-1171832</v>
      </c>
      <c r="I725" s="4" t="str">
        <f>IF('[1]#source_data'!A728="","",IF('[1]#source_data'!G728="","",'[1]#source_data'!G728))</f>
        <v xml:space="preserve">Poetic Unity </v>
      </c>
      <c r="J725" s="4">
        <f>IF('[1]#source_data'!A728="","",IF(ISBLANK('[1]#source_data'!H728),"",'[1]#source_data'!H728))</f>
        <v>1171832</v>
      </c>
      <c r="K725" s="4" t="str">
        <f>IF('[1]#source_data'!A728="","",IF('[1]#source_data'!I728="","",TEXT('[1]#source_data'!I728,"00000000")))</f>
        <v/>
      </c>
      <c r="L725" s="4" t="str">
        <f>IF('[1]#source_data'!A728="","",'[1]#fixed_data'!$B$5)</f>
        <v>GB-CHC-1152596</v>
      </c>
      <c r="M725" s="4" t="str">
        <f>IF('[1]#source_data'!A728="","",'[1]#fixed_data'!$B$6)</f>
        <v>The Berkeley Foundation</v>
      </c>
      <c r="N725" s="4" t="str">
        <f>IF('[1]#source_data'!A728="","",IF('[1]#source_data'!J728="","",'[1]#source_data'!J728))</f>
        <v>A resilient voluntary sector</v>
      </c>
      <c r="O725" s="4" t="str">
        <f>IF('[1]#source_data'!A728="","",IF('[1]#source_data'!K728="","",'[1]#source_data'!K728))</f>
        <v>London</v>
      </c>
      <c r="P725" s="4" t="str">
        <f>IF('[1]#source_data'!A728="","",IF(O725="","",VLOOKUP(O725,[1]!Table2[#All],2,FALSE)))</f>
        <v>E12000007</v>
      </c>
      <c r="Q725" s="4" t="str">
        <f>IF('[1]#source_data'!A728="","",IF(O725="","",VLOOKUP(O725,[1]!Table2[#All],3,FALSE)))</f>
        <v>RGN/GOR</v>
      </c>
      <c r="R725" s="4" t="str">
        <f>IF('[1]#source_data'!A728="","",IF('[1]#source_data'!L728="","",'[1]#source_data'!L728))</f>
        <v/>
      </c>
      <c r="S725" s="4" t="str">
        <f>IF('[1]#source_data'!A728="","",IF(R725="","",VLOOKUP(R725,[1]!Table2[#All],2,FALSE)))</f>
        <v/>
      </c>
      <c r="T725" s="4" t="str">
        <f>IF('[1]#source_data'!A728="","",IF(R725="","",VLOOKUP(R725,[1]!Table2[#All],3,FALSE)))</f>
        <v/>
      </c>
      <c r="U725" s="4" t="str">
        <f>IF('[1]#source_data'!A728="","",IF('[1]#source_data'!M728="","",'[1]#source_data'!M728))</f>
        <v/>
      </c>
      <c r="V725" s="4" t="str">
        <f>IF('[1]#source_data'!A728="","",IF(U725="","",VLOOKUP(U725,[1]!Table2[#All],2,FALSE)))</f>
        <v/>
      </c>
      <c r="W725" s="4" t="str">
        <f>IF('[1]#source_data'!A728="","",IF(U725="","",VLOOKUP(U725,[1]!Table2[#All],3,FALSE)))</f>
        <v/>
      </c>
      <c r="X725" s="4" t="str">
        <f>IF('[1]#source_data'!A728="","",IF('[1]#source_data'!N728="","",'[1]#source_data'!N728))</f>
        <v/>
      </c>
      <c r="Y725" s="4" t="str">
        <f>IF('[1]#source_data'!A728="","",IF(X725="","",VLOOKUP(X725,[1]!Table2[#All],2,FALSE)))</f>
        <v/>
      </c>
      <c r="Z725" s="4" t="str">
        <f>IF('[1]#source_data'!A728="","",IF(X725="","",VLOOKUP(X725,[1]!Table2[#All],3,FALSE)))</f>
        <v/>
      </c>
      <c r="AA725" s="7">
        <f ca="1">IF('[1]#source_data'!A728="","",'[1]#fixed_data'!$B$7)</f>
        <v>46079</v>
      </c>
      <c r="AB725" s="4" t="str">
        <f>IF('[1]#source_data'!A728="","",'[1]#fixed_data'!$B$8)</f>
        <v>https://www.berkeleyfoundation.org.uk/</v>
      </c>
      <c r="AC725" s="4">
        <f>IF('[1]#source_data'!A728="","",IF('[1]#source_data'!O728="","",'[1]#source_data'!O728))</f>
        <v>36</v>
      </c>
    </row>
    <row r="726" spans="1:29" x14ac:dyDescent="0.25">
      <c r="A726" s="4" t="str">
        <f>IF('[1]#source_data'!A729="","",CONCATENATE('[1]#fixed_data'!$B$2&amp;'[1]#source_data'!A729))</f>
        <v>360G-BerkeleyFdn-GR10303</v>
      </c>
      <c r="B726" s="4" t="str">
        <f>IF('[1]#source_data'!A729="","",IF('[1]#source_data'!B729="","",'[1]#source_data'!B729))</f>
        <v>Resilience Fund Cohort 4</v>
      </c>
      <c r="C726" s="4" t="str">
        <f>IF('[1]#source_data'!A729="","",IF('[1]#source_data'!C729="","",'[1]#source_data'!C729))</f>
        <v>3-year grant aimed at building organisational resilience in charities working to build leadership skills in young people affected by racist and Islamophobic violence (Youth leadership impact goal)</v>
      </c>
      <c r="D726" s="4" t="str">
        <f>IF('[1]#source_data'!A729="","",'[1]#fixed_data'!$B$3)</f>
        <v>GBP</v>
      </c>
      <c r="E726" s="5">
        <f>IF('[1]#source_data'!A729="","",IF('[1]#source_data'!D729="","",'[1]#source_data'!D729))</f>
        <v>90000</v>
      </c>
      <c r="F726" s="5">
        <f>IF('[1]#source_data'!A729="","",IF('[1]#source_data'!F729="","",'[1]#source_data'!F729))</f>
        <v>41500</v>
      </c>
      <c r="G726" s="6">
        <f>IF('[1]#source_data'!A729="","",IF('[1]#source_data'!E729="","",'[1]#source_data'!E729))</f>
        <v>45897</v>
      </c>
      <c r="H726" s="4" t="str">
        <f>IF('[1]#source_data'!A729="","",IF(AND(J726="",K726=""),'[1]#fixed_data'!$B$4&amp;SUBSTITUTE(I726," ","-"),IF(J726="","GB-COH-"&amp;K726,IF(LEFT(J726,2)="SC","GB-SC-"&amp;J726,IF(AND(LEFT(J726,1)="1",LEN(J726)=6),"GB-NIC-"&amp;J726,IF(LEFT(J726,3)="NIC","GB-NIC-"&amp;SUBSTITUTE(J726,"NIC",""),IF(LEFT(J726,1)="X","GB-REV-"&amp;J726,"GB-CHC-"&amp;J726)))))))</f>
        <v>GB-CHC-1167431</v>
      </c>
      <c r="I726" s="4" t="str">
        <f>IF('[1]#source_data'!A729="","",IF('[1]#source_data'!G729="","",'[1]#source_data'!G729))</f>
        <v>My Life My Say</v>
      </c>
      <c r="J726" s="4">
        <f>IF('[1]#source_data'!A729="","",IF(ISBLANK('[1]#source_data'!H729),"",'[1]#source_data'!H729))</f>
        <v>1167431</v>
      </c>
      <c r="K726" s="4" t="str">
        <f>IF('[1]#source_data'!A729="","",IF('[1]#source_data'!I729="","",TEXT('[1]#source_data'!I729,"00000000")))</f>
        <v/>
      </c>
      <c r="L726" s="4" t="str">
        <f>IF('[1]#source_data'!A729="","",'[1]#fixed_data'!$B$5)</f>
        <v>GB-CHC-1152596</v>
      </c>
      <c r="M726" s="4" t="str">
        <f>IF('[1]#source_data'!A729="","",'[1]#fixed_data'!$B$6)</f>
        <v>The Berkeley Foundation</v>
      </c>
      <c r="N726" s="4" t="str">
        <f>IF('[1]#source_data'!A729="","",IF('[1]#source_data'!J729="","",'[1]#source_data'!J729))</f>
        <v>A resilient voluntary sector</v>
      </c>
      <c r="O726" s="4" t="str">
        <f>IF('[1]#source_data'!A729="","",IF('[1]#source_data'!K729="","",'[1]#source_data'!K729))</f>
        <v>London</v>
      </c>
      <c r="P726" s="4" t="str">
        <f>IF('[1]#source_data'!A729="","",IF(O726="","",VLOOKUP(O726,[1]!Table2[#All],2,FALSE)))</f>
        <v>E12000007</v>
      </c>
      <c r="Q726" s="4" t="str">
        <f>IF('[1]#source_data'!A729="","",IF(O726="","",VLOOKUP(O726,[1]!Table2[#All],3,FALSE)))</f>
        <v>RGN/GOR</v>
      </c>
      <c r="R726" s="4" t="str">
        <f>IF('[1]#source_data'!A729="","",IF('[1]#source_data'!L729="","",'[1]#source_data'!L729))</f>
        <v>South East England</v>
      </c>
      <c r="S726" s="4" t="str">
        <f>IF('[1]#source_data'!A729="","",IF(R726="","",VLOOKUP(R726,[1]!Table2[#All],2,FALSE)))</f>
        <v>E12000008</v>
      </c>
      <c r="T726" s="4" t="str">
        <f>IF('[1]#source_data'!A729="","",IF(R726="","",VLOOKUP(R726,[1]!Table2[#All],3,FALSE)))</f>
        <v>RGN/GOR</v>
      </c>
      <c r="U726" s="4" t="str">
        <f>IF('[1]#source_data'!A729="","",IF('[1]#source_data'!M729="","",'[1]#source_data'!M729))</f>
        <v>Birmingham</v>
      </c>
      <c r="V726" s="4" t="str">
        <f>IF('[1]#source_data'!A729="","",IF(U726="","",VLOOKUP(U726,[1]!Table2[#All],2,FALSE)))</f>
        <v>E08000025</v>
      </c>
      <c r="W726" s="4" t="str">
        <f>IF('[1]#source_data'!A729="","",IF(U726="","",VLOOKUP(U726,[1]!Table2[#All],3,FALSE)))</f>
        <v>MD</v>
      </c>
      <c r="X726" s="4" t="str">
        <f>IF('[1]#source_data'!A729="","",IF('[1]#source_data'!N729="","",'[1]#source_data'!N729))</f>
        <v/>
      </c>
      <c r="Y726" s="4" t="str">
        <f>IF('[1]#source_data'!A729="","",IF(X726="","",VLOOKUP(X726,[1]!Table2[#All],2,FALSE)))</f>
        <v/>
      </c>
      <c r="Z726" s="4" t="str">
        <f>IF('[1]#source_data'!A729="","",IF(X726="","",VLOOKUP(X726,[1]!Table2[#All],3,FALSE)))</f>
        <v/>
      </c>
      <c r="AA726" s="7">
        <f ca="1">IF('[1]#source_data'!A729="","",'[1]#fixed_data'!$B$7)</f>
        <v>46079</v>
      </c>
      <c r="AB726" s="4" t="str">
        <f>IF('[1]#source_data'!A729="","",'[1]#fixed_data'!$B$8)</f>
        <v>https://www.berkeleyfoundation.org.uk/</v>
      </c>
      <c r="AC726" s="4">
        <f>IF('[1]#source_data'!A729="","",IF('[1]#source_data'!O729="","",'[1]#source_data'!O729))</f>
        <v>36</v>
      </c>
    </row>
    <row r="727" spans="1:29" x14ac:dyDescent="0.25">
      <c r="A727" s="4" t="str">
        <f>IF('[1]#source_data'!A730="","",CONCATENATE('[1]#fixed_data'!$B$2&amp;'[1]#source_data'!A730))</f>
        <v>360G-BerkeleyFdn-GR10304</v>
      </c>
      <c r="B727" s="4" t="str">
        <f>IF('[1]#source_data'!A730="","",IF('[1]#source_data'!B730="","",'[1]#source_data'!B730))</f>
        <v>Resilience Fund Cohort 4</v>
      </c>
      <c r="C727" s="4" t="str">
        <f>IF('[1]#source_data'!A730="","",IF('[1]#source_data'!C730="","",'[1]#source_data'!C730))</f>
        <v>3-year grant aimed at building organisational resilience in charities working to build leadership skills in young people affected by racist and Islamophobic violence (Youth leadership impact goal)</v>
      </c>
      <c r="D727" s="4" t="str">
        <f>IF('[1]#source_data'!A730="","",'[1]#fixed_data'!$B$3)</f>
        <v>GBP</v>
      </c>
      <c r="E727" s="5">
        <f>IF('[1]#source_data'!A730="","",IF('[1]#source_data'!D730="","",'[1]#source_data'!D730))</f>
        <v>90000</v>
      </c>
      <c r="F727" s="5">
        <f>IF('[1]#source_data'!A730="","",IF('[1]#source_data'!F730="","",'[1]#source_data'!F730))</f>
        <v>30000</v>
      </c>
      <c r="G727" s="6">
        <f>IF('[1]#source_data'!A730="","",IF('[1]#source_data'!E730="","",'[1]#source_data'!E730))</f>
        <v>45897</v>
      </c>
      <c r="H727" s="4" t="str">
        <f>IF('[1]#source_data'!A730="","",IF(AND(J727="",K727=""),'[1]#fixed_data'!$B$4&amp;SUBSTITUTE(I727," ","-"),IF(J727="","GB-COH-"&amp;K727,IF(LEFT(J727,2)="SC","GB-SC-"&amp;J727,IF(AND(LEFT(J727,1)="1",LEN(J727)=6),"GB-NIC-"&amp;J727,IF(LEFT(J727,3)="NIC","GB-NIC-"&amp;SUBSTITUTE(J727,"NIC",""),IF(LEFT(J727,1)="X","GB-REV-"&amp;J727,"GB-CHC-"&amp;J727)))))))</f>
        <v>GB-CHC-1188519</v>
      </c>
      <c r="I727" s="4" t="str">
        <f>IF('[1]#source_data'!A730="","",IF('[1]#source_data'!G730="","",'[1]#source_data'!G730))</f>
        <v xml:space="preserve">Social Ark </v>
      </c>
      <c r="J727" s="4">
        <f>IF('[1]#source_data'!A730="","",IF(ISBLANK('[1]#source_data'!H730),"",'[1]#source_data'!H730))</f>
        <v>1188519</v>
      </c>
      <c r="K727" s="4" t="str">
        <f>IF('[1]#source_data'!A730="","",IF('[1]#source_data'!I730="","",TEXT('[1]#source_data'!I730,"00000000")))</f>
        <v/>
      </c>
      <c r="L727" s="4" t="str">
        <f>IF('[1]#source_data'!A730="","",'[1]#fixed_data'!$B$5)</f>
        <v>GB-CHC-1152596</v>
      </c>
      <c r="M727" s="4" t="str">
        <f>IF('[1]#source_data'!A730="","",'[1]#fixed_data'!$B$6)</f>
        <v>The Berkeley Foundation</v>
      </c>
      <c r="N727" s="4" t="str">
        <f>IF('[1]#source_data'!A730="","",IF('[1]#source_data'!J730="","",'[1]#source_data'!J730))</f>
        <v>A resilient voluntary sector</v>
      </c>
      <c r="O727" s="4" t="str">
        <f>IF('[1]#source_data'!A730="","",IF('[1]#source_data'!K730="","",'[1]#source_data'!K730))</f>
        <v>London</v>
      </c>
      <c r="P727" s="4" t="str">
        <f>IF('[1]#source_data'!A730="","",IF(O727="","",VLOOKUP(O727,[1]!Table2[#All],2,FALSE)))</f>
        <v>E12000007</v>
      </c>
      <c r="Q727" s="4" t="str">
        <f>IF('[1]#source_data'!A730="","",IF(O727="","",VLOOKUP(O727,[1]!Table2[#All],3,FALSE)))</f>
        <v>RGN/GOR</v>
      </c>
      <c r="R727" s="4" t="str">
        <f>IF('[1]#source_data'!A730="","",IF('[1]#source_data'!L730="","",'[1]#source_data'!L730))</f>
        <v/>
      </c>
      <c r="S727" s="4" t="str">
        <f>IF('[1]#source_data'!A730="","",IF(R727="","",VLOOKUP(R727,[1]!Table2[#All],2,FALSE)))</f>
        <v/>
      </c>
      <c r="T727" s="4" t="str">
        <f>IF('[1]#source_data'!A730="","",IF(R727="","",VLOOKUP(R727,[1]!Table2[#All],3,FALSE)))</f>
        <v/>
      </c>
      <c r="U727" s="4" t="str">
        <f>IF('[1]#source_data'!A730="","",IF('[1]#source_data'!M730="","",'[1]#source_data'!M730))</f>
        <v/>
      </c>
      <c r="V727" s="4" t="str">
        <f>IF('[1]#source_data'!A730="","",IF(U727="","",VLOOKUP(U727,[1]!Table2[#All],2,FALSE)))</f>
        <v/>
      </c>
      <c r="W727" s="4" t="str">
        <f>IF('[1]#source_data'!A730="","",IF(U727="","",VLOOKUP(U727,[1]!Table2[#All],3,FALSE)))</f>
        <v/>
      </c>
      <c r="X727" s="4" t="str">
        <f>IF('[1]#source_data'!A730="","",IF('[1]#source_data'!N730="","",'[1]#source_data'!N730))</f>
        <v/>
      </c>
      <c r="Y727" s="4" t="str">
        <f>IF('[1]#source_data'!A730="","",IF(X727="","",VLOOKUP(X727,[1]!Table2[#All],2,FALSE)))</f>
        <v/>
      </c>
      <c r="Z727" s="4" t="str">
        <f>IF('[1]#source_data'!A730="","",IF(X727="","",VLOOKUP(X727,[1]!Table2[#All],3,FALSE)))</f>
        <v/>
      </c>
      <c r="AA727" s="7">
        <f ca="1">IF('[1]#source_data'!A730="","",'[1]#fixed_data'!$B$7)</f>
        <v>46079</v>
      </c>
      <c r="AB727" s="4" t="str">
        <f>IF('[1]#source_data'!A730="","",'[1]#fixed_data'!$B$8)</f>
        <v>https://www.berkeleyfoundation.org.uk/</v>
      </c>
      <c r="AC727" s="4">
        <f>IF('[1]#source_data'!A730="","",IF('[1]#source_data'!O730="","",'[1]#source_data'!O730))</f>
        <v>36</v>
      </c>
    </row>
    <row r="728" spans="1:29" x14ac:dyDescent="0.25">
      <c r="A728" s="4" t="str">
        <f>IF('[1]#source_data'!A731="","",CONCATENATE('[1]#fixed_data'!$B$2&amp;'[1]#source_data'!A731))</f>
        <v>360G-BerkeleyFdn-GR10305</v>
      </c>
      <c r="B728" s="4" t="str">
        <f>IF('[1]#source_data'!A731="","",IF('[1]#source_data'!B731="","",'[1]#source_data'!B731))</f>
        <v>Resilience Fund Cohort 4</v>
      </c>
      <c r="C728" s="4" t="str">
        <f>IF('[1]#source_data'!A731="","",IF('[1]#source_data'!C731="","",'[1]#source_data'!C731))</f>
        <v>3-year grant aimed at building organisational resilience in charities working to build leadership skills in young people affected by racist and Islamophobic violence (Youth leadership impact goal)</v>
      </c>
      <c r="D728" s="4" t="str">
        <f>IF('[1]#source_data'!A731="","",'[1]#fixed_data'!$B$3)</f>
        <v>GBP</v>
      </c>
      <c r="E728" s="5">
        <f>IF('[1]#source_data'!A731="","",IF('[1]#source_data'!D731="","",'[1]#source_data'!D731))</f>
        <v>90000</v>
      </c>
      <c r="F728" s="5">
        <f>IF('[1]#source_data'!A731="","",IF('[1]#source_data'!F731="","",'[1]#source_data'!F731))</f>
        <v>30000</v>
      </c>
      <c r="G728" s="6">
        <f>IF('[1]#source_data'!A731="","",IF('[1]#source_data'!E731="","",'[1]#source_data'!E731))</f>
        <v>45897</v>
      </c>
      <c r="H728" s="4" t="str">
        <f>IF('[1]#source_data'!A731="","",IF(AND(J728="",K728=""),'[1]#fixed_data'!$B$4&amp;SUBSTITUTE(I728," ","-"),IF(J728="","GB-COH-"&amp;K728,IF(LEFT(J728,2)="SC","GB-SC-"&amp;J728,IF(AND(LEFT(J728,1)="1",LEN(J728)=6),"GB-NIC-"&amp;J728,IF(LEFT(J728,3)="NIC","GB-NIC-"&amp;SUBSTITUTE(J728,"NIC",""),IF(LEFT(J728,1)="X","GB-REV-"&amp;J728,"GB-CHC-"&amp;J728)))))))</f>
        <v>GB-CHC-1163872</v>
      </c>
      <c r="I728" s="4" t="str">
        <f>IF('[1]#source_data'!A731="","",IF('[1]#source_data'!G731="","",'[1]#source_data'!G731))</f>
        <v>Build Up Foundation</v>
      </c>
      <c r="J728" s="4">
        <f>IF('[1]#source_data'!A731="","",IF(ISBLANK('[1]#source_data'!H731),"",'[1]#source_data'!H731))</f>
        <v>1163872</v>
      </c>
      <c r="K728" s="4" t="str">
        <f>IF('[1]#source_data'!A731="","",IF('[1]#source_data'!I731="","",TEXT('[1]#source_data'!I731,"00000000")))</f>
        <v/>
      </c>
      <c r="L728" s="4" t="str">
        <f>IF('[1]#source_data'!A731="","",'[1]#fixed_data'!$B$5)</f>
        <v>GB-CHC-1152596</v>
      </c>
      <c r="M728" s="4" t="str">
        <f>IF('[1]#source_data'!A731="","",'[1]#fixed_data'!$B$6)</f>
        <v>The Berkeley Foundation</v>
      </c>
      <c r="N728" s="4" t="str">
        <f>IF('[1]#source_data'!A731="","",IF('[1]#source_data'!J731="","",'[1]#source_data'!J731))</f>
        <v>A resilient voluntary sector</v>
      </c>
      <c r="O728" s="4" t="str">
        <f>IF('[1]#source_data'!A731="","",IF('[1]#source_data'!K731="","",'[1]#source_data'!K731))</f>
        <v>London</v>
      </c>
      <c r="P728" s="4" t="str">
        <f>IF('[1]#source_data'!A731="","",IF(O728="","",VLOOKUP(O728,[1]!Table2[#All],2,FALSE)))</f>
        <v>E12000007</v>
      </c>
      <c r="Q728" s="4" t="str">
        <f>IF('[1]#source_data'!A731="","",IF(O728="","",VLOOKUP(O728,[1]!Table2[#All],3,FALSE)))</f>
        <v>RGN/GOR</v>
      </c>
      <c r="R728" s="4" t="str">
        <f>IF('[1]#source_data'!A731="","",IF('[1]#source_data'!L731="","",'[1]#source_data'!L731))</f>
        <v/>
      </c>
      <c r="S728" s="4" t="str">
        <f>IF('[1]#source_data'!A731="","",IF(R728="","",VLOOKUP(R728,[1]!Table2[#All],2,FALSE)))</f>
        <v/>
      </c>
      <c r="T728" s="4" t="str">
        <f>IF('[1]#source_data'!A731="","",IF(R728="","",VLOOKUP(R728,[1]!Table2[#All],3,FALSE)))</f>
        <v/>
      </c>
      <c r="U728" s="4" t="str">
        <f>IF('[1]#source_data'!A731="","",IF('[1]#source_data'!M731="","",'[1]#source_data'!M731))</f>
        <v/>
      </c>
      <c r="V728" s="4" t="str">
        <f>IF('[1]#source_data'!A731="","",IF(U728="","",VLOOKUP(U728,[1]!Table2[#All],2,FALSE)))</f>
        <v/>
      </c>
      <c r="W728" s="4" t="str">
        <f>IF('[1]#source_data'!A731="","",IF(U728="","",VLOOKUP(U728,[1]!Table2[#All],3,FALSE)))</f>
        <v/>
      </c>
      <c r="X728" s="4" t="str">
        <f>IF('[1]#source_data'!A731="","",IF('[1]#source_data'!N731="","",'[1]#source_data'!N731))</f>
        <v/>
      </c>
      <c r="Y728" s="4" t="str">
        <f>IF('[1]#source_data'!A731="","",IF(X728="","",VLOOKUP(X728,[1]!Table2[#All],2,FALSE)))</f>
        <v/>
      </c>
      <c r="Z728" s="4" t="str">
        <f>IF('[1]#source_data'!A731="","",IF(X728="","",VLOOKUP(X728,[1]!Table2[#All],3,FALSE)))</f>
        <v/>
      </c>
      <c r="AA728" s="7">
        <f ca="1">IF('[1]#source_data'!A731="","",'[1]#fixed_data'!$B$7)</f>
        <v>46079</v>
      </c>
      <c r="AB728" s="4" t="str">
        <f>IF('[1]#source_data'!A731="","",'[1]#fixed_data'!$B$8)</f>
        <v>https://www.berkeleyfoundation.org.uk/</v>
      </c>
      <c r="AC728" s="4">
        <f>IF('[1]#source_data'!A731="","",IF('[1]#source_data'!O731="","",'[1]#source_data'!O731))</f>
        <v>36</v>
      </c>
    </row>
    <row r="729" spans="1:29" x14ac:dyDescent="0.25">
      <c r="A729" s="4" t="str">
        <f>IF('[1]#source_data'!A732="","",CONCATENATE('[1]#fixed_data'!$B$2&amp;'[1]#source_data'!A732))</f>
        <v>360G-BerkeleyFdn-GR10302</v>
      </c>
      <c r="B729" s="4" t="str">
        <f>IF('[1]#source_data'!A732="","",IF('[1]#source_data'!B732="","",'[1]#source_data'!B732))</f>
        <v>Resilience Fund Cohort 4</v>
      </c>
      <c r="C729" s="4" t="str">
        <f>IF('[1]#source_data'!A732="","",IF('[1]#source_data'!C732="","",'[1]#source_data'!C732))</f>
        <v>3-year grant aimed at building organisational resilience in charities working to build leadership skills in young people affected by racist and Islamophobic violence (Youth leadership impact goal)</v>
      </c>
      <c r="D729" s="4" t="str">
        <f>IF('[1]#source_data'!A732="","",'[1]#fixed_data'!$B$3)</f>
        <v>GBP</v>
      </c>
      <c r="E729" s="5">
        <f>IF('[1]#source_data'!A732="","",IF('[1]#source_data'!D732="","",'[1]#source_data'!D732))</f>
        <v>90000</v>
      </c>
      <c r="F729" s="5">
        <f>IF('[1]#source_data'!A732="","",IF('[1]#source_data'!F732="","",'[1]#source_data'!F732))</f>
        <v>30000</v>
      </c>
      <c r="G729" s="6">
        <f>IF('[1]#source_data'!A732="","",IF('[1]#source_data'!E732="","",'[1]#source_data'!E732))</f>
        <v>45897</v>
      </c>
      <c r="H729" s="4" t="str">
        <f>IF('[1]#source_data'!A732="","",IF(AND(J729="",K729=""),'[1]#fixed_data'!$B$4&amp;SUBSTITUTE(I729," ","-"),IF(J729="","GB-COH-"&amp;K729,IF(LEFT(J729,2)="SC","GB-SC-"&amp;J729,IF(AND(LEFT(J729,1)="1",LEN(J729)=6),"GB-NIC-"&amp;J729,IF(LEFT(J729,3)="NIC","GB-NIC-"&amp;SUBSTITUTE(J729,"NIC",""),IF(LEFT(J729,1)="X","GB-REV-"&amp;J729,"GB-CHC-"&amp;J729)))))))</f>
        <v>GB-CHC-1137183</v>
      </c>
      <c r="I729" s="4" t="str">
        <f>IF('[1]#source_data'!A732="","",IF('[1]#source_data'!G732="","",'[1]#source_data'!G732))</f>
        <v>Leaders in Community</v>
      </c>
      <c r="J729" s="4">
        <f>IF('[1]#source_data'!A732="","",IF(ISBLANK('[1]#source_data'!H732),"",'[1]#source_data'!H732))</f>
        <v>1137183</v>
      </c>
      <c r="K729" s="4" t="str">
        <f>IF('[1]#source_data'!A732="","",IF('[1]#source_data'!I732="","",TEXT('[1]#source_data'!I732,"00000000")))</f>
        <v/>
      </c>
      <c r="L729" s="4" t="str">
        <f>IF('[1]#source_data'!A732="","",'[1]#fixed_data'!$B$5)</f>
        <v>GB-CHC-1152596</v>
      </c>
      <c r="M729" s="4" t="str">
        <f>IF('[1]#source_data'!A732="","",'[1]#fixed_data'!$B$6)</f>
        <v>The Berkeley Foundation</v>
      </c>
      <c r="N729" s="4" t="str">
        <f>IF('[1]#source_data'!A732="","",IF('[1]#source_data'!J732="","",'[1]#source_data'!J732))</f>
        <v>A resilient voluntary sector</v>
      </c>
      <c r="O729" s="4" t="str">
        <f>IF('[1]#source_data'!A732="","",IF('[1]#source_data'!K732="","",'[1]#source_data'!K732))</f>
        <v>London</v>
      </c>
      <c r="P729" s="4" t="str">
        <f>IF('[1]#source_data'!A732="","",IF(O729="","",VLOOKUP(O729,[1]!Table2[#All],2,FALSE)))</f>
        <v>E12000007</v>
      </c>
      <c r="Q729" s="4" t="str">
        <f>IF('[1]#source_data'!A732="","",IF(O729="","",VLOOKUP(O729,[1]!Table2[#All],3,FALSE)))</f>
        <v>RGN/GOR</v>
      </c>
      <c r="R729" s="4" t="str">
        <f>IF('[1]#source_data'!A732="","",IF('[1]#source_data'!L732="","",'[1]#source_data'!L732))</f>
        <v/>
      </c>
      <c r="S729" s="4" t="str">
        <f>IF('[1]#source_data'!A732="","",IF(R729="","",VLOOKUP(R729,[1]!Table2[#All],2,FALSE)))</f>
        <v/>
      </c>
      <c r="T729" s="4" t="str">
        <f>IF('[1]#source_data'!A732="","",IF(R729="","",VLOOKUP(R729,[1]!Table2[#All],3,FALSE)))</f>
        <v/>
      </c>
      <c r="U729" s="4" t="str">
        <f>IF('[1]#source_data'!A732="","",IF('[1]#source_data'!M732="","",'[1]#source_data'!M732))</f>
        <v/>
      </c>
      <c r="V729" s="4" t="str">
        <f>IF('[1]#source_data'!A732="","",IF(U729="","",VLOOKUP(U729,[1]!Table2[#All],2,FALSE)))</f>
        <v/>
      </c>
      <c r="W729" s="4" t="str">
        <f>IF('[1]#source_data'!A732="","",IF(U729="","",VLOOKUP(U729,[1]!Table2[#All],3,FALSE)))</f>
        <v/>
      </c>
      <c r="X729" s="4" t="str">
        <f>IF('[1]#source_data'!A732="","",IF('[1]#source_data'!N732="","",'[1]#source_data'!N732))</f>
        <v/>
      </c>
      <c r="Y729" s="4" t="str">
        <f>IF('[1]#source_data'!A732="","",IF(X729="","",VLOOKUP(X729,[1]!Table2[#All],2,FALSE)))</f>
        <v/>
      </c>
      <c r="Z729" s="4" t="str">
        <f>IF('[1]#source_data'!A732="","",IF(X729="","",VLOOKUP(X729,[1]!Table2[#All],3,FALSE)))</f>
        <v/>
      </c>
      <c r="AA729" s="7">
        <f ca="1">IF('[1]#source_data'!A732="","",'[1]#fixed_data'!$B$7)</f>
        <v>46079</v>
      </c>
      <c r="AB729" s="4" t="str">
        <f>IF('[1]#source_data'!A732="","",'[1]#fixed_data'!$B$8)</f>
        <v>https://www.berkeleyfoundation.org.uk/</v>
      </c>
      <c r="AC729" s="4">
        <f>IF('[1]#source_data'!A732="","",IF('[1]#source_data'!O732="","",'[1]#source_data'!O732))</f>
        <v>36</v>
      </c>
    </row>
    <row r="730" spans="1:29" x14ac:dyDescent="0.25">
      <c r="A730" s="4" t="str">
        <f>IF('[1]#source_data'!A733="","",CONCATENATE('[1]#fixed_data'!$B$2&amp;'[1]#source_data'!A733))</f>
        <v>360G-BerkeleyFdn-FG1474</v>
      </c>
      <c r="B730" s="4" t="str">
        <f>IF('[1]#source_data'!A733="","",IF('[1]#source_data'!B733="","",'[1]#source_data'!B733))</f>
        <v>Match funding payment</v>
      </c>
      <c r="C730" s="4" t="str">
        <f>IF('[1]#source_data'!A733="","",IF('[1]#source_data'!C733="","",'[1]#source_data'!C733))</f>
        <v xml:space="preserve">Unrestricted grant provided to partner charities on a quarterly basis to match staff fundraising, volunteering time and donations through payroll giving, in line with the Berkeley Foundation's match funding policy. </v>
      </c>
      <c r="D730" s="4" t="str">
        <f>IF('[1]#source_data'!A733="","",'[1]#fixed_data'!$B$3)</f>
        <v>GBP</v>
      </c>
      <c r="E730" s="5">
        <f>IF('[1]#source_data'!A733="","",IF('[1]#source_data'!D733="","",'[1]#source_data'!D733))</f>
        <v>2337.5</v>
      </c>
      <c r="F730" s="5">
        <f>IF('[1]#source_data'!A733="","",IF('[1]#source_data'!F733="","",'[1]#source_data'!F733))</f>
        <v>2337.5</v>
      </c>
      <c r="G730" s="6">
        <f>IF('[1]#source_data'!A733="","",IF('[1]#source_data'!E733="","",'[1]#source_data'!E733))</f>
        <v>45930</v>
      </c>
      <c r="H730" s="4" t="str">
        <f>IF('[1]#source_data'!A733="","",IF(AND(J730="",K730=""),'[1]#fixed_data'!$B$4&amp;SUBSTITUTE(I730," ","-"),IF(J730="","GB-COH-"&amp;K730,IF(LEFT(J730,2)="SC","GB-SC-"&amp;J730,IF(AND(LEFT(J730,1)="1",LEN(J730)=6),"GB-NIC-"&amp;J730,IF(LEFT(J730,3)="NIC","GB-NIC-"&amp;SUBSTITUTE(J730,"NIC",""),IF(LEFT(J730,1)="X","GB-REV-"&amp;J730,"GB-CHC-"&amp;J730)))))))</f>
        <v>GB-CHC-801355</v>
      </c>
      <c r="I730" s="4" t="str">
        <f>IF('[1]#source_data'!A733="","",IF('[1]#source_data'!G733="","",'[1]#source_data'!G733))</f>
        <v>St Giles Trust</v>
      </c>
      <c r="J730" s="4">
        <f>IF('[1]#source_data'!A733="","",IF(ISBLANK('[1]#source_data'!H733),"",'[1]#source_data'!H733))</f>
        <v>801355</v>
      </c>
      <c r="K730" s="4" t="str">
        <f>IF('[1]#source_data'!A733="","",IF('[1]#source_data'!I733="","",TEXT('[1]#source_data'!I733,"00000000")))</f>
        <v/>
      </c>
      <c r="L730" s="4" t="str">
        <f>IF('[1]#source_data'!A733="","",'[1]#fixed_data'!$B$5)</f>
        <v>GB-CHC-1152596</v>
      </c>
      <c r="M730" s="4" t="str">
        <f>IF('[1]#source_data'!A733="","",'[1]#fixed_data'!$B$6)</f>
        <v>The Berkeley Foundation</v>
      </c>
      <c r="N730" s="4" t="str">
        <f>IF('[1]#source_data'!A733="","",IF('[1]#source_data'!J733="","",'[1]#source_data'!J733))</f>
        <v>Unrestricted funding</v>
      </c>
      <c r="O730" s="4" t="str">
        <f>IF('[1]#source_data'!A733="","",IF('[1]#source_data'!K733="","",'[1]#source_data'!K733))</f>
        <v>London</v>
      </c>
      <c r="P730" s="4" t="str">
        <f>IF('[1]#source_data'!A733="","",IF(O730="","",VLOOKUP(O730,[1]!Table2[#All],2,FALSE)))</f>
        <v>E12000007</v>
      </c>
      <c r="Q730" s="4" t="str">
        <f>IF('[1]#source_data'!A733="","",IF(O730="","",VLOOKUP(O730,[1]!Table2[#All],3,FALSE)))</f>
        <v>RGN/GOR</v>
      </c>
      <c r="R730" s="4" t="str">
        <f>IF('[1]#source_data'!A733="","",IF('[1]#source_data'!L733="","",'[1]#source_data'!L733))</f>
        <v/>
      </c>
      <c r="S730" s="4" t="str">
        <f>IF('[1]#source_data'!A733="","",IF(R730="","",VLOOKUP(R730,[1]!Table2[#All],2,FALSE)))</f>
        <v/>
      </c>
      <c r="T730" s="4" t="str">
        <f>IF('[1]#source_data'!A733="","",IF(R730="","",VLOOKUP(R730,[1]!Table2[#All],3,FALSE)))</f>
        <v/>
      </c>
      <c r="U730" s="4" t="str">
        <f>IF('[1]#source_data'!A733="","",IF('[1]#source_data'!M733="","",'[1]#source_data'!M733))</f>
        <v/>
      </c>
      <c r="V730" s="4" t="str">
        <f>IF('[1]#source_data'!A733="","",IF(U730="","",VLOOKUP(U730,[1]!Table2[#All],2,FALSE)))</f>
        <v/>
      </c>
      <c r="W730" s="4" t="str">
        <f>IF('[1]#source_data'!A733="","",IF(U730="","",VLOOKUP(U730,[1]!Table2[#All],3,FALSE)))</f>
        <v/>
      </c>
      <c r="X730" s="4" t="str">
        <f>IF('[1]#source_data'!A733="","",IF('[1]#source_data'!N733="","",'[1]#source_data'!N733))</f>
        <v/>
      </c>
      <c r="Y730" s="4" t="str">
        <f>IF('[1]#source_data'!A733="","",IF(X730="","",VLOOKUP(X730,[1]!Table2[#All],2,FALSE)))</f>
        <v/>
      </c>
      <c r="Z730" s="4" t="str">
        <f>IF('[1]#source_data'!A733="","",IF(X730="","",VLOOKUP(X730,[1]!Table2[#All],3,FALSE)))</f>
        <v/>
      </c>
      <c r="AA730" s="7">
        <f ca="1">IF('[1]#source_data'!A733="","",'[1]#fixed_data'!$B$7)</f>
        <v>46079</v>
      </c>
      <c r="AB730" s="4" t="str">
        <f>IF('[1]#source_data'!A733="","",'[1]#fixed_data'!$B$8)</f>
        <v>https://www.berkeleyfoundation.org.uk/</v>
      </c>
      <c r="AC730" s="4">
        <f>IF('[1]#source_data'!A733="","",IF('[1]#source_data'!O733="","",'[1]#source_data'!O733))</f>
        <v>0</v>
      </c>
    </row>
    <row r="731" spans="1:29" x14ac:dyDescent="0.25">
      <c r="A731" s="4" t="str">
        <f>IF('[1]#source_data'!A734="","",CONCATENATE('[1]#fixed_data'!$B$2&amp;'[1]#source_data'!A734))</f>
        <v>360G-BerkeleyFdn-FG1475</v>
      </c>
      <c r="B731" s="4" t="str">
        <f>IF('[1]#source_data'!A734="","",IF('[1]#source_data'!B734="","",'[1]#source_data'!B734))</f>
        <v>Match funding payment</v>
      </c>
      <c r="C731" s="4" t="str">
        <f>IF('[1]#source_data'!A734="","",IF('[1]#source_data'!C734="","",'[1]#source_data'!C734))</f>
        <v xml:space="preserve">Unrestricted grant provided to partner charities on a quarterly basis to match staff fundraising, volunteering time and donations through payroll giving, in line with the Berkeley Foundation's match funding policy. </v>
      </c>
      <c r="D731" s="4" t="str">
        <f>IF('[1]#source_data'!A734="","",'[1]#fixed_data'!$B$3)</f>
        <v>GBP</v>
      </c>
      <c r="E731" s="5">
        <f>IF('[1]#source_data'!A734="","",IF('[1]#source_data'!D734="","",'[1]#source_data'!D734))</f>
        <v>2492.5</v>
      </c>
      <c r="F731" s="5">
        <f>IF('[1]#source_data'!A734="","",IF('[1]#source_data'!F734="","",'[1]#source_data'!F734))</f>
        <v>2492.5</v>
      </c>
      <c r="G731" s="6">
        <f>IF('[1]#source_data'!A734="","",IF('[1]#source_data'!E734="","",'[1]#source_data'!E734))</f>
        <v>45930</v>
      </c>
      <c r="H731" s="4" t="str">
        <f>IF('[1]#source_data'!A734="","",IF(AND(J731="",K731=""),'[1]#fixed_data'!$B$4&amp;SUBSTITUTE(I731," ","-"),IF(J731="","GB-COH-"&amp;K731,IF(LEFT(J731,2)="SC","GB-SC-"&amp;J731,IF(AND(LEFT(J731,1)="1",LEN(J731)=6),"GB-NIC-"&amp;J731,IF(LEFT(J731,3)="NIC","GB-NIC-"&amp;SUBSTITUTE(J731,"NIC",""),IF(LEFT(J731,1)="X","GB-REV-"&amp;J731,"GB-CHC-"&amp;J731)))))))</f>
        <v>GB-CHC-1068841</v>
      </c>
      <c r="I731" s="4" t="str">
        <f>IF('[1]#source_data'!A734="","",IF('[1]#source_data'!G734="","",'[1]#source_data'!G734))</f>
        <v>Action for Kids Charitable Trust</v>
      </c>
      <c r="J731" s="4">
        <f>IF('[1]#source_data'!A734="","",IF(ISBLANK('[1]#source_data'!H734),"",'[1]#source_data'!H734))</f>
        <v>1068841</v>
      </c>
      <c r="K731" s="4" t="str">
        <f>IF('[1]#source_data'!A734="","",IF('[1]#source_data'!I734="","",TEXT('[1]#source_data'!I734,"00000000")))</f>
        <v/>
      </c>
      <c r="L731" s="4" t="str">
        <f>IF('[1]#source_data'!A734="","",'[1]#fixed_data'!$B$5)</f>
        <v>GB-CHC-1152596</v>
      </c>
      <c r="M731" s="4" t="str">
        <f>IF('[1]#source_data'!A734="","",'[1]#fixed_data'!$B$6)</f>
        <v>The Berkeley Foundation</v>
      </c>
      <c r="N731" s="4" t="str">
        <f>IF('[1]#source_data'!A734="","",IF('[1]#source_data'!J734="","",'[1]#source_data'!J734))</f>
        <v>Unrestricted funding</v>
      </c>
      <c r="O731" s="4" t="str">
        <f>IF('[1]#source_data'!A734="","",IF('[1]#source_data'!K734="","",'[1]#source_data'!K734))</f>
        <v>London</v>
      </c>
      <c r="P731" s="4" t="str">
        <f>IF('[1]#source_data'!A734="","",IF(O731="","",VLOOKUP(O731,[1]!Table2[#All],2,FALSE)))</f>
        <v>E12000007</v>
      </c>
      <c r="Q731" s="4" t="str">
        <f>IF('[1]#source_data'!A734="","",IF(O731="","",VLOOKUP(O731,[1]!Table2[#All],3,FALSE)))</f>
        <v>RGN/GOR</v>
      </c>
      <c r="R731" s="4" t="str">
        <f>IF('[1]#source_data'!A734="","",IF('[1]#source_data'!L734="","",'[1]#source_data'!L734))</f>
        <v/>
      </c>
      <c r="S731" s="4" t="str">
        <f>IF('[1]#source_data'!A734="","",IF(R731="","",VLOOKUP(R731,[1]!Table2[#All],2,FALSE)))</f>
        <v/>
      </c>
      <c r="T731" s="4" t="str">
        <f>IF('[1]#source_data'!A734="","",IF(R731="","",VLOOKUP(R731,[1]!Table2[#All],3,FALSE)))</f>
        <v/>
      </c>
      <c r="U731" s="4" t="str">
        <f>IF('[1]#source_data'!A734="","",IF('[1]#source_data'!M734="","",'[1]#source_data'!M734))</f>
        <v/>
      </c>
      <c r="V731" s="4" t="str">
        <f>IF('[1]#source_data'!A734="","",IF(U731="","",VLOOKUP(U731,[1]!Table2[#All],2,FALSE)))</f>
        <v/>
      </c>
      <c r="W731" s="4" t="str">
        <f>IF('[1]#source_data'!A734="","",IF(U731="","",VLOOKUP(U731,[1]!Table2[#All],3,FALSE)))</f>
        <v/>
      </c>
      <c r="X731" s="4" t="str">
        <f>IF('[1]#source_data'!A734="","",IF('[1]#source_data'!N734="","",'[1]#source_data'!N734))</f>
        <v/>
      </c>
      <c r="Y731" s="4" t="str">
        <f>IF('[1]#source_data'!A734="","",IF(X731="","",VLOOKUP(X731,[1]!Table2[#All],2,FALSE)))</f>
        <v/>
      </c>
      <c r="Z731" s="4" t="str">
        <f>IF('[1]#source_data'!A734="","",IF(X731="","",VLOOKUP(X731,[1]!Table2[#All],3,FALSE)))</f>
        <v/>
      </c>
      <c r="AA731" s="7">
        <f ca="1">IF('[1]#source_data'!A734="","",'[1]#fixed_data'!$B$7)</f>
        <v>46079</v>
      </c>
      <c r="AB731" s="4" t="str">
        <f>IF('[1]#source_data'!A734="","",'[1]#fixed_data'!$B$8)</f>
        <v>https://www.berkeleyfoundation.org.uk/</v>
      </c>
      <c r="AC731" s="4">
        <f>IF('[1]#source_data'!A734="","",IF('[1]#source_data'!O734="","",'[1]#source_data'!O734))</f>
        <v>0</v>
      </c>
    </row>
    <row r="732" spans="1:29" x14ac:dyDescent="0.25">
      <c r="A732" s="4" t="str">
        <f>IF('[1]#source_data'!A735="","",CONCATENATE('[1]#fixed_data'!$B$2&amp;'[1]#source_data'!A735))</f>
        <v>360G-BerkeleyFdn-FG1476</v>
      </c>
      <c r="B732" s="4" t="str">
        <f>IF('[1]#source_data'!A735="","",IF('[1]#source_data'!B735="","",'[1]#source_data'!B735))</f>
        <v>Match funding payment</v>
      </c>
      <c r="C732" s="4" t="str">
        <f>IF('[1]#source_data'!A735="","",IF('[1]#source_data'!C735="","",'[1]#source_data'!C735))</f>
        <v xml:space="preserve">Unrestricted grant provided to partner charities on a quarterly basis to match staff fundraising, volunteering time and donations through payroll giving, in line with the Berkeley Foundation's match funding policy. </v>
      </c>
      <c r="D732" s="4" t="str">
        <f>IF('[1]#source_data'!A735="","",'[1]#fixed_data'!$B$3)</f>
        <v>GBP</v>
      </c>
      <c r="E732" s="5">
        <f>IF('[1]#source_data'!A735="","",IF('[1]#source_data'!D735="","",'[1]#source_data'!D735))</f>
        <v>6375</v>
      </c>
      <c r="F732" s="5">
        <f>IF('[1]#source_data'!A735="","",IF('[1]#source_data'!F735="","",'[1]#source_data'!F735))</f>
        <v>6375</v>
      </c>
      <c r="G732" s="6">
        <f>IF('[1]#source_data'!A735="","",IF('[1]#source_data'!E735="","",'[1]#source_data'!E735))</f>
        <v>45930</v>
      </c>
      <c r="H732" s="4" t="str">
        <f>IF('[1]#source_data'!A735="","",IF(AND(J732="",K732=""),'[1]#fixed_data'!$B$4&amp;SUBSTITUTE(I732," ","-"),IF(J732="","GB-COH-"&amp;K732,IF(LEFT(J732,2)="SC","GB-SC-"&amp;J732,IF(AND(LEFT(J732,1)="1",LEN(J732)=6),"GB-NIC-"&amp;J732,IF(LEFT(J732,3)="NIC","GB-NIC-"&amp;SUBSTITUTE(J732,"NIC",""),IF(LEFT(J732,1)="X","GB-REV-"&amp;J732,"GB-CHC-"&amp;J732)))))))</f>
        <v>GB-CHC-1115367</v>
      </c>
      <c r="I732" s="4" t="str">
        <f>IF('[1]#source_data'!A735="","",IF('[1]#source_data'!G735="","",'[1]#source_data'!G735))</f>
        <v>Your Story</v>
      </c>
      <c r="J732" s="4">
        <f>IF('[1]#source_data'!A735="","",IF(ISBLANK('[1]#source_data'!H735),"",'[1]#source_data'!H735))</f>
        <v>1115367</v>
      </c>
      <c r="K732" s="4" t="str">
        <f>IF('[1]#source_data'!A735="","",IF('[1]#source_data'!I735="","",TEXT('[1]#source_data'!I735,"00000000")))</f>
        <v/>
      </c>
      <c r="L732" s="4" t="str">
        <f>IF('[1]#source_data'!A735="","",'[1]#fixed_data'!$B$5)</f>
        <v>GB-CHC-1152596</v>
      </c>
      <c r="M732" s="4" t="str">
        <f>IF('[1]#source_data'!A735="","",'[1]#fixed_data'!$B$6)</f>
        <v>The Berkeley Foundation</v>
      </c>
      <c r="N732" s="4" t="str">
        <f>IF('[1]#source_data'!A735="","",IF('[1]#source_data'!J735="","",'[1]#source_data'!J735))</f>
        <v>Unrestricted funding</v>
      </c>
      <c r="O732" s="4" t="str">
        <f>IF('[1]#source_data'!A735="","",IF('[1]#source_data'!K735="","",'[1]#source_data'!K735))</f>
        <v>London</v>
      </c>
      <c r="P732" s="4" t="str">
        <f>IF('[1]#source_data'!A735="","",IF(O732="","",VLOOKUP(O732,[1]!Table2[#All],2,FALSE)))</f>
        <v>E12000007</v>
      </c>
      <c r="Q732" s="4" t="str">
        <f>IF('[1]#source_data'!A735="","",IF(O732="","",VLOOKUP(O732,[1]!Table2[#All],3,FALSE)))</f>
        <v>RGN/GOR</v>
      </c>
      <c r="R732" s="4" t="str">
        <f>IF('[1]#source_data'!A735="","",IF('[1]#source_data'!L735="","",'[1]#source_data'!L735))</f>
        <v/>
      </c>
      <c r="S732" s="4" t="str">
        <f>IF('[1]#source_data'!A735="","",IF(R732="","",VLOOKUP(R732,[1]!Table2[#All],2,FALSE)))</f>
        <v/>
      </c>
      <c r="T732" s="4" t="str">
        <f>IF('[1]#source_data'!A735="","",IF(R732="","",VLOOKUP(R732,[1]!Table2[#All],3,FALSE)))</f>
        <v/>
      </c>
      <c r="U732" s="4" t="str">
        <f>IF('[1]#source_data'!A735="","",IF('[1]#source_data'!M735="","",'[1]#source_data'!M735))</f>
        <v/>
      </c>
      <c r="V732" s="4" t="str">
        <f>IF('[1]#source_data'!A735="","",IF(U732="","",VLOOKUP(U732,[1]!Table2[#All],2,FALSE)))</f>
        <v/>
      </c>
      <c r="W732" s="4" t="str">
        <f>IF('[1]#source_data'!A735="","",IF(U732="","",VLOOKUP(U732,[1]!Table2[#All],3,FALSE)))</f>
        <v/>
      </c>
      <c r="X732" s="4" t="str">
        <f>IF('[1]#source_data'!A735="","",IF('[1]#source_data'!N735="","",'[1]#source_data'!N735))</f>
        <v/>
      </c>
      <c r="Y732" s="4" t="str">
        <f>IF('[1]#source_data'!A735="","",IF(X732="","",VLOOKUP(X732,[1]!Table2[#All],2,FALSE)))</f>
        <v/>
      </c>
      <c r="Z732" s="4" t="str">
        <f>IF('[1]#source_data'!A735="","",IF(X732="","",VLOOKUP(X732,[1]!Table2[#All],3,FALSE)))</f>
        <v/>
      </c>
      <c r="AA732" s="7">
        <f ca="1">IF('[1]#source_data'!A735="","",'[1]#fixed_data'!$B$7)</f>
        <v>46079</v>
      </c>
      <c r="AB732" s="4" t="str">
        <f>IF('[1]#source_data'!A735="","",'[1]#fixed_data'!$B$8)</f>
        <v>https://www.berkeleyfoundation.org.uk/</v>
      </c>
      <c r="AC732" s="4">
        <f>IF('[1]#source_data'!A735="","",IF('[1]#source_data'!O735="","",'[1]#source_data'!O735))</f>
        <v>0</v>
      </c>
    </row>
    <row r="733" spans="1:29" x14ac:dyDescent="0.25">
      <c r="A733" s="4" t="str">
        <f>IF('[1]#source_data'!A736="","",CONCATENATE('[1]#fixed_data'!$B$2&amp;'[1]#source_data'!A736))</f>
        <v>360G-BerkeleyFdn-FG1477</v>
      </c>
      <c r="B733" s="4" t="str">
        <f>IF('[1]#source_data'!A736="","",IF('[1]#source_data'!B736="","",'[1]#source_data'!B736))</f>
        <v>Match funding payment</v>
      </c>
      <c r="C733" s="4" t="str">
        <f>IF('[1]#source_data'!A736="","",IF('[1]#source_data'!C736="","",'[1]#source_data'!C736))</f>
        <v xml:space="preserve">Unrestricted grant provided to partner charities on a quarterly basis to match staff fundraising, volunteering time and donations through payroll giving, in line with the Berkeley Foundation's match funding policy. </v>
      </c>
      <c r="D733" s="4" t="str">
        <f>IF('[1]#source_data'!A736="","",'[1]#fixed_data'!$B$3)</f>
        <v>GBP</v>
      </c>
      <c r="E733" s="5">
        <f>IF('[1]#source_data'!A736="","",IF('[1]#source_data'!D736="","",'[1]#source_data'!D736))</f>
        <v>7213.5</v>
      </c>
      <c r="F733" s="5">
        <f>IF('[1]#source_data'!A736="","",IF('[1]#source_data'!F736="","",'[1]#source_data'!F736))</f>
        <v>7213.5</v>
      </c>
      <c r="G733" s="6">
        <f>IF('[1]#source_data'!A736="","",IF('[1]#source_data'!E736="","",'[1]#source_data'!E736))</f>
        <v>45930</v>
      </c>
      <c r="H733" s="4" t="str">
        <f>IF('[1]#source_data'!A736="","",IF(AND(J733="",K733=""),'[1]#fixed_data'!$B$4&amp;SUBSTITUTE(I733," ","-"),IF(J733="","GB-COH-"&amp;K733,IF(LEFT(J733,2)="SC","GB-SC-"&amp;J733,IF(AND(LEFT(J733,1)="1",LEN(J733)=6),"GB-NIC-"&amp;J733,IF(LEFT(J733,3)="NIC","GB-NIC-"&amp;SUBSTITUTE(J733,"NIC",""),IF(LEFT(J733,1)="X","GB-REV-"&amp;J733,"GB-CHC-"&amp;J733)))))))</f>
        <v>GB-CHC-207740</v>
      </c>
      <c r="I733" s="4" t="str">
        <f>IF('[1]#source_data'!A736="","",IF('[1]#source_data'!G736="","",'[1]#source_data'!G736))</f>
        <v>The Grange Centre for People with Disabilities</v>
      </c>
      <c r="J733" s="4">
        <f>IF('[1]#source_data'!A736="","",IF(ISBLANK('[1]#source_data'!H736),"",'[1]#source_data'!H736))</f>
        <v>207740</v>
      </c>
      <c r="K733" s="4" t="str">
        <f>IF('[1]#source_data'!A736="","",IF('[1]#source_data'!I736="","",TEXT('[1]#source_data'!I736,"00000000")))</f>
        <v/>
      </c>
      <c r="L733" s="4" t="str">
        <f>IF('[1]#source_data'!A736="","",'[1]#fixed_data'!$B$5)</f>
        <v>GB-CHC-1152596</v>
      </c>
      <c r="M733" s="4" t="str">
        <f>IF('[1]#source_data'!A736="","",'[1]#fixed_data'!$B$6)</f>
        <v>The Berkeley Foundation</v>
      </c>
      <c r="N733" s="4" t="str">
        <f>IF('[1]#source_data'!A736="","",IF('[1]#source_data'!J736="","",'[1]#source_data'!J736))</f>
        <v>Unrestricted funding</v>
      </c>
      <c r="O733" s="4" t="str">
        <f>IF('[1]#source_data'!A736="","",IF('[1]#source_data'!K736="","",'[1]#source_data'!K736))</f>
        <v>South East England</v>
      </c>
      <c r="P733" s="4" t="str">
        <f>IF('[1]#source_data'!A736="","",IF(O733="","",VLOOKUP(O733,[1]!Table2[#All],2,FALSE)))</f>
        <v>E12000008</v>
      </c>
      <c r="Q733" s="4" t="str">
        <f>IF('[1]#source_data'!A736="","",IF(O733="","",VLOOKUP(O733,[1]!Table2[#All],3,FALSE)))</f>
        <v>RGN/GOR</v>
      </c>
      <c r="R733" s="4" t="str">
        <f>IF('[1]#source_data'!A736="","",IF('[1]#source_data'!L736="","",'[1]#source_data'!L736))</f>
        <v/>
      </c>
      <c r="S733" s="4" t="str">
        <f>IF('[1]#source_data'!A736="","",IF(R733="","",VLOOKUP(R733,[1]!Table2[#All],2,FALSE)))</f>
        <v/>
      </c>
      <c r="T733" s="4" t="str">
        <f>IF('[1]#source_data'!A736="","",IF(R733="","",VLOOKUP(R733,[1]!Table2[#All],3,FALSE)))</f>
        <v/>
      </c>
      <c r="U733" s="4" t="str">
        <f>IF('[1]#source_data'!A736="","",IF('[1]#source_data'!M736="","",'[1]#source_data'!M736))</f>
        <v/>
      </c>
      <c r="V733" s="4" t="str">
        <f>IF('[1]#source_data'!A736="","",IF(U733="","",VLOOKUP(U733,[1]!Table2[#All],2,FALSE)))</f>
        <v/>
      </c>
      <c r="W733" s="4" t="str">
        <f>IF('[1]#source_data'!A736="","",IF(U733="","",VLOOKUP(U733,[1]!Table2[#All],3,FALSE)))</f>
        <v/>
      </c>
      <c r="X733" s="4" t="str">
        <f>IF('[1]#source_data'!A736="","",IF('[1]#source_data'!N736="","",'[1]#source_data'!N736))</f>
        <v/>
      </c>
      <c r="Y733" s="4" t="str">
        <f>IF('[1]#source_data'!A736="","",IF(X733="","",VLOOKUP(X733,[1]!Table2[#All],2,FALSE)))</f>
        <v/>
      </c>
      <c r="Z733" s="4" t="str">
        <f>IF('[1]#source_data'!A736="","",IF(X733="","",VLOOKUP(X733,[1]!Table2[#All],3,FALSE)))</f>
        <v/>
      </c>
      <c r="AA733" s="7">
        <f ca="1">IF('[1]#source_data'!A736="","",'[1]#fixed_data'!$B$7)</f>
        <v>46079</v>
      </c>
      <c r="AB733" s="4" t="str">
        <f>IF('[1]#source_data'!A736="","",'[1]#fixed_data'!$B$8)</f>
        <v>https://www.berkeleyfoundation.org.uk/</v>
      </c>
      <c r="AC733" s="4">
        <f>IF('[1]#source_data'!A736="","",IF('[1]#source_data'!O736="","",'[1]#source_data'!O736))</f>
        <v>0</v>
      </c>
    </row>
    <row r="734" spans="1:29" x14ac:dyDescent="0.25">
      <c r="A734" s="4" t="str">
        <f>IF('[1]#source_data'!A737="","",CONCATENATE('[1]#fixed_data'!$B$2&amp;'[1]#source_data'!A737))</f>
        <v>360G-BerkeleyFdn-FG1479</v>
      </c>
      <c r="B734" s="4" t="str">
        <f>IF('[1]#source_data'!A737="","",IF('[1]#source_data'!B737="","",'[1]#source_data'!B737))</f>
        <v>Match funding payment</v>
      </c>
      <c r="C734" s="4" t="str">
        <f>IF('[1]#source_data'!A737="","",IF('[1]#source_data'!C737="","",'[1]#source_data'!C737))</f>
        <v xml:space="preserve">Unrestricted grant provided to partner charities on a quarterly basis to match staff fundraising, volunteering time and donations through payroll giving, in line with the Berkeley Foundation's match funding policy. </v>
      </c>
      <c r="D734" s="4" t="str">
        <f>IF('[1]#source_data'!A737="","",'[1]#fixed_data'!$B$3)</f>
        <v>GBP</v>
      </c>
      <c r="E734" s="5">
        <f>IF('[1]#source_data'!A737="","",IF('[1]#source_data'!D737="","",'[1]#source_data'!D737))</f>
        <v>1941.5</v>
      </c>
      <c r="F734" s="5">
        <f>IF('[1]#source_data'!A737="","",IF('[1]#source_data'!F737="","",'[1]#source_data'!F737))</f>
        <v>1941.5</v>
      </c>
      <c r="G734" s="6">
        <f>IF('[1]#source_data'!A737="","",IF('[1]#source_data'!E737="","",'[1]#source_data'!E737))</f>
        <v>45930</v>
      </c>
      <c r="H734" s="4" t="str">
        <f>IF('[1]#source_data'!A737="","",IF(AND(J734="",K734=""),'[1]#fixed_data'!$B$4&amp;SUBSTITUTE(I734," ","-"),IF(J734="","GB-COH-"&amp;K734,IF(LEFT(J734,2)="SC","GB-SC-"&amp;J734,IF(AND(LEFT(J734,1)="1",LEN(J734)=6),"GB-NIC-"&amp;J734,IF(LEFT(J734,3)="NIC","GB-NIC-"&amp;SUBSTITUTE(J734,"NIC",""),IF(LEFT(J734,1)="X","GB-REV-"&amp;J734,"GB-CHC-"&amp;J734)))))))</f>
        <v>GB-CHC-1039651</v>
      </c>
      <c r="I734" s="4" t="str">
        <f>IF('[1]#source_data'!A737="","",IF('[1]#source_data'!G737="","",'[1]#source_data'!G737))</f>
        <v>Demelza</v>
      </c>
      <c r="J734" s="4">
        <f>IF('[1]#source_data'!A737="","",IF(ISBLANK('[1]#source_data'!H737),"",'[1]#source_data'!H737))</f>
        <v>1039651</v>
      </c>
      <c r="K734" s="4" t="str">
        <f>IF('[1]#source_data'!A737="","",IF('[1]#source_data'!I737="","",TEXT('[1]#source_data'!I737,"00000000")))</f>
        <v/>
      </c>
      <c r="L734" s="4" t="str">
        <f>IF('[1]#source_data'!A737="","",'[1]#fixed_data'!$B$5)</f>
        <v>GB-CHC-1152596</v>
      </c>
      <c r="M734" s="4" t="str">
        <f>IF('[1]#source_data'!A737="","",'[1]#fixed_data'!$B$6)</f>
        <v>The Berkeley Foundation</v>
      </c>
      <c r="N734" s="4" t="str">
        <f>IF('[1]#source_data'!A737="","",IF('[1]#source_data'!J737="","",'[1]#source_data'!J737))</f>
        <v>Unrestricted funding</v>
      </c>
      <c r="O734" s="4" t="str">
        <f>IF('[1]#source_data'!A737="","",IF('[1]#source_data'!K737="","",'[1]#source_data'!K737))</f>
        <v>South East England</v>
      </c>
      <c r="P734" s="4" t="str">
        <f>IF('[1]#source_data'!A737="","",IF(O734="","",VLOOKUP(O734,[1]!Table2[#All],2,FALSE)))</f>
        <v>E12000008</v>
      </c>
      <c r="Q734" s="4" t="str">
        <f>IF('[1]#source_data'!A737="","",IF(O734="","",VLOOKUP(O734,[1]!Table2[#All],3,FALSE)))</f>
        <v>RGN/GOR</v>
      </c>
      <c r="R734" s="4" t="str">
        <f>IF('[1]#source_data'!A737="","",IF('[1]#source_data'!L737="","",'[1]#source_data'!L737))</f>
        <v/>
      </c>
      <c r="S734" s="4" t="str">
        <f>IF('[1]#source_data'!A737="","",IF(R734="","",VLOOKUP(R734,[1]!Table2[#All],2,FALSE)))</f>
        <v/>
      </c>
      <c r="T734" s="4" t="str">
        <f>IF('[1]#source_data'!A737="","",IF(R734="","",VLOOKUP(R734,[1]!Table2[#All],3,FALSE)))</f>
        <v/>
      </c>
      <c r="U734" s="4" t="str">
        <f>IF('[1]#source_data'!A737="","",IF('[1]#source_data'!M737="","",'[1]#source_data'!M737))</f>
        <v/>
      </c>
      <c r="V734" s="4" t="str">
        <f>IF('[1]#source_data'!A737="","",IF(U734="","",VLOOKUP(U734,[1]!Table2[#All],2,FALSE)))</f>
        <v/>
      </c>
      <c r="W734" s="4" t="str">
        <f>IF('[1]#source_data'!A737="","",IF(U734="","",VLOOKUP(U734,[1]!Table2[#All],3,FALSE)))</f>
        <v/>
      </c>
      <c r="X734" s="4" t="str">
        <f>IF('[1]#source_data'!A737="","",IF('[1]#source_data'!N737="","",'[1]#source_data'!N737))</f>
        <v/>
      </c>
      <c r="Y734" s="4" t="str">
        <f>IF('[1]#source_data'!A737="","",IF(X734="","",VLOOKUP(X734,[1]!Table2[#All],2,FALSE)))</f>
        <v/>
      </c>
      <c r="Z734" s="4" t="str">
        <f>IF('[1]#source_data'!A737="","",IF(X734="","",VLOOKUP(X734,[1]!Table2[#All],3,FALSE)))</f>
        <v/>
      </c>
      <c r="AA734" s="7">
        <f ca="1">IF('[1]#source_data'!A737="","",'[1]#fixed_data'!$B$7)</f>
        <v>46079</v>
      </c>
      <c r="AB734" s="4" t="str">
        <f>IF('[1]#source_data'!A737="","",'[1]#fixed_data'!$B$8)</f>
        <v>https://www.berkeleyfoundation.org.uk/</v>
      </c>
      <c r="AC734" s="4">
        <f>IF('[1]#source_data'!A737="","",IF('[1]#source_data'!O737="","",'[1]#source_data'!O737))</f>
        <v>0</v>
      </c>
    </row>
    <row r="735" spans="1:29" x14ac:dyDescent="0.25">
      <c r="A735" s="4" t="str">
        <f>IF('[1]#source_data'!A738="","",CONCATENATE('[1]#fixed_data'!$B$2&amp;'[1]#source_data'!A738))</f>
        <v>360G-BerkeleyFdn-FG1480</v>
      </c>
      <c r="B735" s="4" t="str">
        <f>IF('[1]#source_data'!A738="","",IF('[1]#source_data'!B738="","",'[1]#source_data'!B738))</f>
        <v>Match funding payment</v>
      </c>
      <c r="C735" s="4" t="str">
        <f>IF('[1]#source_data'!A738="","",IF('[1]#source_data'!C738="","",'[1]#source_data'!C738))</f>
        <v xml:space="preserve">Unrestricted grant provided to partner charities on a quarterly basis to match staff fundraising, volunteering time and donations through payroll giving, in line with the Berkeley Foundation's match funding policy. </v>
      </c>
      <c r="D735" s="4" t="str">
        <f>IF('[1]#source_data'!A738="","",'[1]#fixed_data'!$B$3)</f>
        <v>GBP</v>
      </c>
      <c r="E735" s="5">
        <f>IF('[1]#source_data'!A738="","",IF('[1]#source_data'!D738="","",'[1]#source_data'!D738))</f>
        <v>5833.25</v>
      </c>
      <c r="F735" s="5">
        <f>IF('[1]#source_data'!A738="","",IF('[1]#source_data'!F738="","",'[1]#source_data'!F738))</f>
        <v>5833.25</v>
      </c>
      <c r="G735" s="6">
        <f>IF('[1]#source_data'!A738="","",IF('[1]#source_data'!E738="","",'[1]#source_data'!E738))</f>
        <v>45930</v>
      </c>
      <c r="H735" s="4" t="str">
        <f>IF('[1]#source_data'!A738="","",IF(AND(J735="",K735=""),'[1]#fixed_data'!$B$4&amp;SUBSTITUTE(I735," ","-"),IF(J735="","GB-COH-"&amp;K735,IF(LEFT(J735,2)="SC","GB-SC-"&amp;J735,IF(AND(LEFT(J735,1)="1",LEN(J735)=6),"GB-NIC-"&amp;J735,IF(LEFT(J735,3)="NIC","GB-NIC-"&amp;SUBSTITUTE(J735,"NIC",""),IF(LEFT(J735,1)="X","GB-REV-"&amp;J735,"GB-CHC-"&amp;J735)))))))</f>
        <v>GB-CHC-1118947</v>
      </c>
      <c r="I735" s="4" t="str">
        <f>IF('[1]#source_data'!A738="","",IF('[1]#source_data'!G738="","",'[1]#source_data'!G738))</f>
        <v>Alexander Devine Children's Cancer Trust</v>
      </c>
      <c r="J735" s="4">
        <f>IF('[1]#source_data'!A738="","",IF(ISBLANK('[1]#source_data'!H738),"",'[1]#source_data'!H738))</f>
        <v>1118947</v>
      </c>
      <c r="K735" s="4" t="str">
        <f>IF('[1]#source_data'!A738="","",IF('[1]#source_data'!I738="","",TEXT('[1]#source_data'!I738,"00000000")))</f>
        <v/>
      </c>
      <c r="L735" s="4" t="str">
        <f>IF('[1]#source_data'!A738="","",'[1]#fixed_data'!$B$5)</f>
        <v>GB-CHC-1152596</v>
      </c>
      <c r="M735" s="4" t="str">
        <f>IF('[1]#source_data'!A738="","",'[1]#fixed_data'!$B$6)</f>
        <v>The Berkeley Foundation</v>
      </c>
      <c r="N735" s="4" t="str">
        <f>IF('[1]#source_data'!A738="","",IF('[1]#source_data'!J738="","",'[1]#source_data'!J738))</f>
        <v>Unrestricted funding</v>
      </c>
      <c r="O735" s="4" t="str">
        <f>IF('[1]#source_data'!A738="","",IF('[1]#source_data'!K738="","",'[1]#source_data'!K738))</f>
        <v>South East England</v>
      </c>
      <c r="P735" s="4" t="str">
        <f>IF('[1]#source_data'!A738="","",IF(O735="","",VLOOKUP(O735,[1]!Table2[#All],2,FALSE)))</f>
        <v>E12000008</v>
      </c>
      <c r="Q735" s="4" t="str">
        <f>IF('[1]#source_data'!A738="","",IF(O735="","",VLOOKUP(O735,[1]!Table2[#All],3,FALSE)))</f>
        <v>RGN/GOR</v>
      </c>
      <c r="R735" s="4" t="str">
        <f>IF('[1]#source_data'!A738="","",IF('[1]#source_data'!L738="","",'[1]#source_data'!L738))</f>
        <v/>
      </c>
      <c r="S735" s="4" t="str">
        <f>IF('[1]#source_data'!A738="","",IF(R735="","",VLOOKUP(R735,[1]!Table2[#All],2,FALSE)))</f>
        <v/>
      </c>
      <c r="T735" s="4" t="str">
        <f>IF('[1]#source_data'!A738="","",IF(R735="","",VLOOKUP(R735,[1]!Table2[#All],3,FALSE)))</f>
        <v/>
      </c>
      <c r="U735" s="4" t="str">
        <f>IF('[1]#source_data'!A738="","",IF('[1]#source_data'!M738="","",'[1]#source_data'!M738))</f>
        <v/>
      </c>
      <c r="V735" s="4" t="str">
        <f>IF('[1]#source_data'!A738="","",IF(U735="","",VLOOKUP(U735,[1]!Table2[#All],2,FALSE)))</f>
        <v/>
      </c>
      <c r="W735" s="4" t="str">
        <f>IF('[1]#source_data'!A738="","",IF(U735="","",VLOOKUP(U735,[1]!Table2[#All],3,FALSE)))</f>
        <v/>
      </c>
      <c r="X735" s="4" t="str">
        <f>IF('[1]#source_data'!A738="","",IF('[1]#source_data'!N738="","",'[1]#source_data'!N738))</f>
        <v/>
      </c>
      <c r="Y735" s="4" t="str">
        <f>IF('[1]#source_data'!A738="","",IF(X735="","",VLOOKUP(X735,[1]!Table2[#All],2,FALSE)))</f>
        <v/>
      </c>
      <c r="Z735" s="4" t="str">
        <f>IF('[1]#source_data'!A738="","",IF(X735="","",VLOOKUP(X735,[1]!Table2[#All],3,FALSE)))</f>
        <v/>
      </c>
      <c r="AA735" s="7">
        <f ca="1">IF('[1]#source_data'!A738="","",'[1]#fixed_data'!$B$7)</f>
        <v>46079</v>
      </c>
      <c r="AB735" s="4" t="str">
        <f>IF('[1]#source_data'!A738="","",'[1]#fixed_data'!$B$8)</f>
        <v>https://www.berkeleyfoundation.org.uk/</v>
      </c>
      <c r="AC735" s="4">
        <f>IF('[1]#source_data'!A738="","",IF('[1]#source_data'!O738="","",'[1]#source_data'!O738))</f>
        <v>0</v>
      </c>
    </row>
    <row r="736" spans="1:29" x14ac:dyDescent="0.25">
      <c r="A736" s="4" t="str">
        <f>IF('[1]#source_data'!A739="","",CONCATENATE('[1]#fixed_data'!$B$2&amp;'[1]#source_data'!A739))</f>
        <v>360G-BerkeleyFdn-FG1481</v>
      </c>
      <c r="B736" s="4" t="str">
        <f>IF('[1]#source_data'!A739="","",IF('[1]#source_data'!B739="","",'[1]#source_data'!B739))</f>
        <v>Match funding payment</v>
      </c>
      <c r="C736" s="4" t="str">
        <f>IF('[1]#source_data'!A739="","",IF('[1]#source_data'!C739="","",'[1]#source_data'!C739))</f>
        <v xml:space="preserve">Unrestricted grant provided to partner charities on a quarterly basis to match staff fundraising, volunteering time and donations through payroll giving, in line with the Berkeley Foundation's match funding policy. </v>
      </c>
      <c r="D736" s="4" t="str">
        <f>IF('[1]#source_data'!A739="","",'[1]#fixed_data'!$B$3)</f>
        <v>GBP</v>
      </c>
      <c r="E736" s="5">
        <f>IF('[1]#source_data'!A739="","",IF('[1]#source_data'!D739="","",'[1]#source_data'!D739))</f>
        <v>5829.75</v>
      </c>
      <c r="F736" s="5">
        <f>IF('[1]#source_data'!A739="","",IF('[1]#source_data'!F739="","",'[1]#source_data'!F739))</f>
        <v>5829.75</v>
      </c>
      <c r="G736" s="6">
        <f>IF('[1]#source_data'!A739="","",IF('[1]#source_data'!E739="","",'[1]#source_data'!E739))</f>
        <v>45930</v>
      </c>
      <c r="H736" s="4" t="str">
        <f>IF('[1]#source_data'!A739="","",IF(AND(J736="",K736=""),'[1]#fixed_data'!$B$4&amp;SUBSTITUTE(I736," ","-"),IF(J736="","GB-COH-"&amp;K736,IF(LEFT(J736,2)="SC","GB-SC-"&amp;J736,IF(AND(LEFT(J736,1)="1",LEN(J736)=6),"GB-NIC-"&amp;J736,IF(LEFT(J736,3)="NIC","GB-NIC-"&amp;SUBSTITUTE(J736,"NIC",""),IF(LEFT(J736,1)="X","GB-REV-"&amp;J736,"GB-CHC-"&amp;J736)))))))</f>
        <v>GB-CHC-1184132</v>
      </c>
      <c r="I736" s="4" t="str">
        <f>IF('[1]#source_data'!A739="","",IF('[1]#source_data'!G739="","",'[1]#source_data'!G739))</f>
        <v>The Honeypot Charity</v>
      </c>
      <c r="J736" s="4">
        <f>IF('[1]#source_data'!A739="","",IF(ISBLANK('[1]#source_data'!H739),"",'[1]#source_data'!H739))</f>
        <v>1184132</v>
      </c>
      <c r="K736" s="4" t="str">
        <f>IF('[1]#source_data'!A739="","",IF('[1]#source_data'!I739="","",TEXT('[1]#source_data'!I739,"00000000")))</f>
        <v/>
      </c>
      <c r="L736" s="4" t="str">
        <f>IF('[1]#source_data'!A739="","",'[1]#fixed_data'!$B$5)</f>
        <v>GB-CHC-1152596</v>
      </c>
      <c r="M736" s="4" t="str">
        <f>IF('[1]#source_data'!A739="","",'[1]#fixed_data'!$B$6)</f>
        <v>The Berkeley Foundation</v>
      </c>
      <c r="N736" s="4" t="str">
        <f>IF('[1]#source_data'!A739="","",IF('[1]#source_data'!J739="","",'[1]#source_data'!J739))</f>
        <v>Unrestricted funding</v>
      </c>
      <c r="O736" s="4" t="str">
        <f>IF('[1]#source_data'!A739="","",IF('[1]#source_data'!K739="","",'[1]#source_data'!K739))</f>
        <v>South East England</v>
      </c>
      <c r="P736" s="4" t="str">
        <f>IF('[1]#source_data'!A739="","",IF(O736="","",VLOOKUP(O736,[1]!Table2[#All],2,FALSE)))</f>
        <v>E12000008</v>
      </c>
      <c r="Q736" s="4" t="str">
        <f>IF('[1]#source_data'!A739="","",IF(O736="","",VLOOKUP(O736,[1]!Table2[#All],3,FALSE)))</f>
        <v>RGN/GOR</v>
      </c>
      <c r="R736" s="4" t="str">
        <f>IF('[1]#source_data'!A739="","",IF('[1]#source_data'!L739="","",'[1]#source_data'!L739))</f>
        <v>London</v>
      </c>
      <c r="S736" s="4" t="str">
        <f>IF('[1]#source_data'!A739="","",IF(R736="","",VLOOKUP(R736,[1]!Table2[#All],2,FALSE)))</f>
        <v>E12000007</v>
      </c>
      <c r="T736" s="4" t="str">
        <f>IF('[1]#source_data'!A739="","",IF(R736="","",VLOOKUP(R736,[1]!Table2[#All],3,FALSE)))</f>
        <v>RGN/GOR</v>
      </c>
      <c r="U736" s="4" t="str">
        <f>IF('[1]#source_data'!A739="","",IF('[1]#source_data'!M739="","",'[1]#source_data'!M739))</f>
        <v/>
      </c>
      <c r="V736" s="4" t="str">
        <f>IF('[1]#source_data'!A739="","",IF(U736="","",VLOOKUP(U736,[1]!Table2[#All],2,FALSE)))</f>
        <v/>
      </c>
      <c r="W736" s="4" t="str">
        <f>IF('[1]#source_data'!A739="","",IF(U736="","",VLOOKUP(U736,[1]!Table2[#All],3,FALSE)))</f>
        <v/>
      </c>
      <c r="X736" s="4" t="str">
        <f>IF('[1]#source_data'!A739="","",IF('[1]#source_data'!N739="","",'[1]#source_data'!N739))</f>
        <v/>
      </c>
      <c r="Y736" s="4" t="str">
        <f>IF('[1]#source_data'!A739="","",IF(X736="","",VLOOKUP(X736,[1]!Table2[#All],2,FALSE)))</f>
        <v/>
      </c>
      <c r="Z736" s="4" t="str">
        <f>IF('[1]#source_data'!A739="","",IF(X736="","",VLOOKUP(X736,[1]!Table2[#All],3,FALSE)))</f>
        <v/>
      </c>
      <c r="AA736" s="7">
        <f ca="1">IF('[1]#source_data'!A739="","",'[1]#fixed_data'!$B$7)</f>
        <v>46079</v>
      </c>
      <c r="AB736" s="4" t="str">
        <f>IF('[1]#source_data'!A739="","",'[1]#fixed_data'!$B$8)</f>
        <v>https://www.berkeleyfoundation.org.uk/</v>
      </c>
      <c r="AC736" s="4">
        <f>IF('[1]#source_data'!A739="","",IF('[1]#source_data'!O739="","",'[1]#source_data'!O739))</f>
        <v>0</v>
      </c>
    </row>
    <row r="737" spans="1:29" x14ac:dyDescent="0.25">
      <c r="A737" s="4" t="str">
        <f>IF('[1]#source_data'!A740="","",CONCATENATE('[1]#fixed_data'!$B$2&amp;'[1]#source_data'!A740))</f>
        <v>360G-BerkeleyFdn-FG1482</v>
      </c>
      <c r="B737" s="4" t="str">
        <f>IF('[1]#source_data'!A740="","",IF('[1]#source_data'!B740="","",'[1]#source_data'!B740))</f>
        <v>Match funding payment</v>
      </c>
      <c r="C737" s="4" t="str">
        <f>IF('[1]#source_data'!A740="","",IF('[1]#source_data'!C740="","",'[1]#source_data'!C740))</f>
        <v xml:space="preserve">Unrestricted grant provided to partner charities on a quarterly basis to match staff fundraising, volunteering time and donations through payroll giving, in line with the Berkeley Foundation's match funding policy. </v>
      </c>
      <c r="D737" s="4" t="str">
        <f>IF('[1]#source_data'!A740="","",'[1]#fixed_data'!$B$3)</f>
        <v>GBP</v>
      </c>
      <c r="E737" s="5">
        <f>IF('[1]#source_data'!A740="","",IF('[1]#source_data'!D740="","",'[1]#source_data'!D740))</f>
        <v>6526.5</v>
      </c>
      <c r="F737" s="5">
        <f>IF('[1]#source_data'!A740="","",IF('[1]#source_data'!F740="","",'[1]#source_data'!F740))</f>
        <v>6526.5</v>
      </c>
      <c r="G737" s="6">
        <f>IF('[1]#source_data'!A740="","",IF('[1]#source_data'!E740="","",'[1]#source_data'!E740))</f>
        <v>45930</v>
      </c>
      <c r="H737" s="4" t="str">
        <f>IF('[1]#source_data'!A740="","",IF(AND(J737="",K737=""),'[1]#fixed_data'!$B$4&amp;SUBSTITUTE(I737," ","-"),IF(J737="","GB-COH-"&amp;K737,IF(LEFT(J737,2)="SC","GB-SC-"&amp;J737,IF(AND(LEFT(J737,1)="1",LEN(J737)=6),"GB-NIC-"&amp;J737,IF(LEFT(J737,3)="NIC","GB-NIC-"&amp;SUBSTITUTE(J737,"NIC",""),IF(LEFT(J737,1)="X","GB-REV-"&amp;J737,"GB-CHC-"&amp;J737)))))))</f>
        <v>GB-CHC-1122206</v>
      </c>
      <c r="I737" s="4" t="str">
        <f>IF('[1]#source_data'!A740="","",IF('[1]#source_data'!G740="","",'[1]#source_data'!G740))</f>
        <v>Spear</v>
      </c>
      <c r="J737" s="4">
        <f>IF('[1]#source_data'!A740="","",IF(ISBLANK('[1]#source_data'!H740),"",'[1]#source_data'!H740))</f>
        <v>1122206</v>
      </c>
      <c r="K737" s="4" t="str">
        <f>IF('[1]#source_data'!A740="","",IF('[1]#source_data'!I740="","",TEXT('[1]#source_data'!I740,"00000000")))</f>
        <v/>
      </c>
      <c r="L737" s="4" t="str">
        <f>IF('[1]#source_data'!A740="","",'[1]#fixed_data'!$B$5)</f>
        <v>GB-CHC-1152596</v>
      </c>
      <c r="M737" s="4" t="str">
        <f>IF('[1]#source_data'!A740="","",'[1]#fixed_data'!$B$6)</f>
        <v>The Berkeley Foundation</v>
      </c>
      <c r="N737" s="4" t="str">
        <f>IF('[1]#source_data'!A740="","",IF('[1]#source_data'!J740="","",'[1]#source_data'!J740))</f>
        <v>Unrestricted funding</v>
      </c>
      <c r="O737" s="4" t="str">
        <f>IF('[1]#source_data'!A740="","",IF('[1]#source_data'!K740="","",'[1]#source_data'!K740))</f>
        <v>London</v>
      </c>
      <c r="P737" s="4" t="str">
        <f>IF('[1]#source_data'!A740="","",IF(O737="","",VLOOKUP(O737,[1]!Table2[#All],2,FALSE)))</f>
        <v>E12000007</v>
      </c>
      <c r="Q737" s="4" t="str">
        <f>IF('[1]#source_data'!A740="","",IF(O737="","",VLOOKUP(O737,[1]!Table2[#All],3,FALSE)))</f>
        <v>RGN/GOR</v>
      </c>
      <c r="R737" s="4" t="str">
        <f>IF('[1]#source_data'!A740="","",IF('[1]#source_data'!L740="","",'[1]#source_data'!L740))</f>
        <v/>
      </c>
      <c r="S737" s="4" t="str">
        <f>IF('[1]#source_data'!A740="","",IF(R737="","",VLOOKUP(R737,[1]!Table2[#All],2,FALSE)))</f>
        <v/>
      </c>
      <c r="T737" s="4" t="str">
        <f>IF('[1]#source_data'!A740="","",IF(R737="","",VLOOKUP(R737,[1]!Table2[#All],3,FALSE)))</f>
        <v/>
      </c>
      <c r="U737" s="4" t="str">
        <f>IF('[1]#source_data'!A740="","",IF('[1]#source_data'!M740="","",'[1]#source_data'!M740))</f>
        <v/>
      </c>
      <c r="V737" s="4" t="str">
        <f>IF('[1]#source_data'!A740="","",IF(U737="","",VLOOKUP(U737,[1]!Table2[#All],2,FALSE)))</f>
        <v/>
      </c>
      <c r="W737" s="4" t="str">
        <f>IF('[1]#source_data'!A740="","",IF(U737="","",VLOOKUP(U737,[1]!Table2[#All],3,FALSE)))</f>
        <v/>
      </c>
      <c r="X737" s="4" t="str">
        <f>IF('[1]#source_data'!A740="","",IF('[1]#source_data'!N740="","",'[1]#source_data'!N740))</f>
        <v/>
      </c>
      <c r="Y737" s="4" t="str">
        <f>IF('[1]#source_data'!A740="","",IF(X737="","",VLOOKUP(X737,[1]!Table2[#All],2,FALSE)))</f>
        <v/>
      </c>
      <c r="Z737" s="4" t="str">
        <f>IF('[1]#source_data'!A740="","",IF(X737="","",VLOOKUP(X737,[1]!Table2[#All],3,FALSE)))</f>
        <v/>
      </c>
      <c r="AA737" s="7">
        <f ca="1">IF('[1]#source_data'!A740="","",'[1]#fixed_data'!$B$7)</f>
        <v>46079</v>
      </c>
      <c r="AB737" s="4" t="str">
        <f>IF('[1]#source_data'!A740="","",'[1]#fixed_data'!$B$8)</f>
        <v>https://www.berkeleyfoundation.org.uk/</v>
      </c>
      <c r="AC737" s="4">
        <f>IF('[1]#source_data'!A740="","",IF('[1]#source_data'!O740="","",'[1]#source_data'!O740))</f>
        <v>0</v>
      </c>
    </row>
    <row r="738" spans="1:29" x14ac:dyDescent="0.25">
      <c r="A738" s="4" t="str">
        <f>IF('[1]#source_data'!A741="","",CONCATENATE('[1]#fixed_data'!$B$2&amp;'[1]#source_data'!A741))</f>
        <v>360G-BerkeleyFdn-FG1483</v>
      </c>
      <c r="B738" s="4" t="str">
        <f>IF('[1]#source_data'!A741="","",IF('[1]#source_data'!B741="","",'[1]#source_data'!B741))</f>
        <v>Match funding payment</v>
      </c>
      <c r="C738" s="4" t="str">
        <f>IF('[1]#source_data'!A741="","",IF('[1]#source_data'!C741="","",'[1]#source_data'!C741))</f>
        <v xml:space="preserve">Unrestricted grant provided to partner charities on a quarterly basis to match staff fundraising, volunteering time and donations through payroll giving, in line with the Berkeley Foundation's match funding policy. </v>
      </c>
      <c r="D738" s="4" t="str">
        <f>IF('[1]#source_data'!A741="","",'[1]#fixed_data'!$B$3)</f>
        <v>GBP</v>
      </c>
      <c r="E738" s="5">
        <f>IF('[1]#source_data'!A741="","",IF('[1]#source_data'!D741="","",'[1]#source_data'!D741))</f>
        <v>5124.5</v>
      </c>
      <c r="F738" s="5">
        <f>IF('[1]#source_data'!A741="","",IF('[1]#source_data'!F741="","",'[1]#source_data'!F741))</f>
        <v>5124.5</v>
      </c>
      <c r="G738" s="6">
        <f>IF('[1]#source_data'!A741="","",IF('[1]#source_data'!E741="","",'[1]#source_data'!E741))</f>
        <v>45930</v>
      </c>
      <c r="H738" s="4" t="str">
        <f>IF('[1]#source_data'!A741="","",IF(AND(J738="",K738=""),'[1]#fixed_data'!$B$4&amp;SUBSTITUTE(I738," ","-"),IF(J738="","GB-COH-"&amp;K738,IF(LEFT(J738,2)="SC","GB-SC-"&amp;J738,IF(AND(LEFT(J738,1)="1",LEN(J738)=6),"GB-NIC-"&amp;J738,IF(LEFT(J738,3)="NIC","GB-NIC-"&amp;SUBSTITUTE(J738,"NIC",""),IF(LEFT(J738,1)="X","GB-REV-"&amp;J738,"GB-CHC-"&amp;J738)))))))</f>
        <v>GB-CHC-1054061</v>
      </c>
      <c r="I738" s="4" t="str">
        <f>IF('[1]#source_data'!A741="","",IF('[1]#source_data'!G741="","",'[1]#source_data'!G741))</f>
        <v>Ealing Mencap</v>
      </c>
      <c r="J738" s="4">
        <f>IF('[1]#source_data'!A741="","",IF(ISBLANK('[1]#source_data'!H741),"",'[1]#source_data'!H741))</f>
        <v>1054061</v>
      </c>
      <c r="K738" s="4" t="str">
        <f>IF('[1]#source_data'!A741="","",IF('[1]#source_data'!I741="","",TEXT('[1]#source_data'!I741,"00000000")))</f>
        <v/>
      </c>
      <c r="L738" s="4" t="str">
        <f>IF('[1]#source_data'!A741="","",'[1]#fixed_data'!$B$5)</f>
        <v>GB-CHC-1152596</v>
      </c>
      <c r="M738" s="4" t="str">
        <f>IF('[1]#source_data'!A741="","",'[1]#fixed_data'!$B$6)</f>
        <v>The Berkeley Foundation</v>
      </c>
      <c r="N738" s="4" t="str">
        <f>IF('[1]#source_data'!A741="","",IF('[1]#source_data'!J741="","",'[1]#source_data'!J741))</f>
        <v>Unrestricted funding</v>
      </c>
      <c r="O738" s="4" t="str">
        <f>IF('[1]#source_data'!A741="","",IF('[1]#source_data'!K741="","",'[1]#source_data'!K741))</f>
        <v>Birmingham</v>
      </c>
      <c r="P738" s="4" t="str">
        <f>IF('[1]#source_data'!A741="","",IF(O738="","",VLOOKUP(O738,[1]!Table2[#All],2,FALSE)))</f>
        <v>E08000025</v>
      </c>
      <c r="Q738" s="4" t="str">
        <f>IF('[1]#source_data'!A741="","",IF(O738="","",VLOOKUP(O738,[1]!Table2[#All],3,FALSE)))</f>
        <v>MD</v>
      </c>
      <c r="R738" s="4" t="str">
        <f>IF('[1]#source_data'!A741="","",IF('[1]#source_data'!L741="","",'[1]#source_data'!L741))</f>
        <v>London</v>
      </c>
      <c r="S738" s="4" t="str">
        <f>IF('[1]#source_data'!A741="","",IF(R738="","",VLOOKUP(R738,[1]!Table2[#All],2,FALSE)))</f>
        <v>E12000007</v>
      </c>
      <c r="T738" s="4" t="str">
        <f>IF('[1]#source_data'!A741="","",IF(R738="","",VLOOKUP(R738,[1]!Table2[#All],3,FALSE)))</f>
        <v>RGN/GOR</v>
      </c>
      <c r="U738" s="4" t="str">
        <f>IF('[1]#source_data'!A741="","",IF('[1]#source_data'!M741="","",'[1]#source_data'!M741))</f>
        <v/>
      </c>
      <c r="V738" s="4" t="str">
        <f>IF('[1]#source_data'!A741="","",IF(U738="","",VLOOKUP(U738,[1]!Table2[#All],2,FALSE)))</f>
        <v/>
      </c>
      <c r="W738" s="4" t="str">
        <f>IF('[1]#source_data'!A741="","",IF(U738="","",VLOOKUP(U738,[1]!Table2[#All],3,FALSE)))</f>
        <v/>
      </c>
      <c r="X738" s="4" t="str">
        <f>IF('[1]#source_data'!A741="","",IF('[1]#source_data'!N741="","",'[1]#source_data'!N741))</f>
        <v/>
      </c>
      <c r="Y738" s="4" t="str">
        <f>IF('[1]#source_data'!A741="","",IF(X738="","",VLOOKUP(X738,[1]!Table2[#All],2,FALSE)))</f>
        <v/>
      </c>
      <c r="Z738" s="4" t="str">
        <f>IF('[1]#source_data'!A741="","",IF(X738="","",VLOOKUP(X738,[1]!Table2[#All],3,FALSE)))</f>
        <v/>
      </c>
      <c r="AA738" s="7">
        <f ca="1">IF('[1]#source_data'!A741="","",'[1]#fixed_data'!$B$7)</f>
        <v>46079</v>
      </c>
      <c r="AB738" s="4" t="str">
        <f>IF('[1]#source_data'!A741="","",'[1]#fixed_data'!$B$8)</f>
        <v>https://www.berkeleyfoundation.org.uk/</v>
      </c>
      <c r="AC738" s="4">
        <f>IF('[1]#source_data'!A741="","",IF('[1]#source_data'!O741="","",'[1]#source_data'!O741))</f>
        <v>0</v>
      </c>
    </row>
    <row r="739" spans="1:29" x14ac:dyDescent="0.25">
      <c r="A739" s="4" t="str">
        <f>IF('[1]#source_data'!A742="","",CONCATENATE('[1]#fixed_data'!$B$2&amp;'[1]#source_data'!A742))</f>
        <v>360G-BerkeleyFdn-FG1484</v>
      </c>
      <c r="B739" s="4" t="str">
        <f>IF('[1]#source_data'!A742="","",IF('[1]#source_data'!B742="","",'[1]#source_data'!B742))</f>
        <v>Match funding payment</v>
      </c>
      <c r="C739" s="4" t="str">
        <f>IF('[1]#source_data'!A742="","",IF('[1]#source_data'!C742="","",'[1]#source_data'!C742))</f>
        <v xml:space="preserve">Unrestricted grant provided to partner charities on a quarterly basis to match staff fundraising, volunteering time and donations through payroll giving, in line with the Berkeley Foundation's match funding policy. </v>
      </c>
      <c r="D739" s="4" t="str">
        <f>IF('[1]#source_data'!A742="","",'[1]#fixed_data'!$B$3)</f>
        <v>GBP</v>
      </c>
      <c r="E739" s="5">
        <f>IF('[1]#source_data'!A742="","",IF('[1]#source_data'!D742="","",'[1]#source_data'!D742))</f>
        <v>5207</v>
      </c>
      <c r="F739" s="5">
        <f>IF('[1]#source_data'!A742="","",IF('[1]#source_data'!F742="","",'[1]#source_data'!F742))</f>
        <v>5207</v>
      </c>
      <c r="G739" s="6">
        <f>IF('[1]#source_data'!A742="","",IF('[1]#source_data'!E742="","",'[1]#source_data'!E742))</f>
        <v>45930</v>
      </c>
      <c r="H739" s="4" t="str">
        <f>IF('[1]#source_data'!A742="","",IF(AND(J739="",K739=""),'[1]#fixed_data'!$B$4&amp;SUBSTITUTE(I739," ","-"),IF(J739="","GB-COH-"&amp;K739,IF(LEFT(J739,2)="SC","GB-SC-"&amp;J739,IF(AND(LEFT(J739,1)="1",LEN(J739)=6),"GB-NIC-"&amp;J739,IF(LEFT(J739,3)="NIC","GB-NIC-"&amp;SUBSTITUTE(J739,"NIC",""),IF(LEFT(J739,1)="X","GB-REV-"&amp;J739,"GB-CHC-"&amp;J739)))))))</f>
        <v>GB-CHC-1080154</v>
      </c>
      <c r="I739" s="4" t="str">
        <f>IF('[1]#source_data'!A742="","",IF('[1]#source_data'!G742="","",'[1]#source_data'!G742))</f>
        <v>St Basils</v>
      </c>
      <c r="J739" s="4">
        <f>IF('[1]#source_data'!A742="","",IF(ISBLANK('[1]#source_data'!H742),"",'[1]#source_data'!H742))</f>
        <v>1080154</v>
      </c>
      <c r="K739" s="4" t="str">
        <f>IF('[1]#source_data'!A742="","",IF('[1]#source_data'!I742="","",TEXT('[1]#source_data'!I742,"00000000")))</f>
        <v/>
      </c>
      <c r="L739" s="4" t="str">
        <f>IF('[1]#source_data'!A742="","",'[1]#fixed_data'!$B$5)</f>
        <v>GB-CHC-1152596</v>
      </c>
      <c r="M739" s="4" t="str">
        <f>IF('[1]#source_data'!A742="","",'[1]#fixed_data'!$B$6)</f>
        <v>The Berkeley Foundation</v>
      </c>
      <c r="N739" s="4" t="str">
        <f>IF('[1]#source_data'!A742="","",IF('[1]#source_data'!J742="","",'[1]#source_data'!J742))</f>
        <v>Unrestricted funding</v>
      </c>
      <c r="O739" s="4" t="str">
        <f>IF('[1]#source_data'!A742="","",IF('[1]#source_data'!K742="","",'[1]#source_data'!K742))</f>
        <v>Birmingham</v>
      </c>
      <c r="P739" s="4" t="str">
        <f>IF('[1]#source_data'!A742="","",IF(O739="","",VLOOKUP(O739,[1]!Table2[#All],2,FALSE)))</f>
        <v>E08000025</v>
      </c>
      <c r="Q739" s="4" t="str">
        <f>IF('[1]#source_data'!A742="","",IF(O739="","",VLOOKUP(O739,[1]!Table2[#All],3,FALSE)))</f>
        <v>MD</v>
      </c>
      <c r="R739" s="4" t="str">
        <f>IF('[1]#source_data'!A742="","",IF('[1]#source_data'!L742="","",'[1]#source_data'!L742))</f>
        <v/>
      </c>
      <c r="S739" s="4" t="str">
        <f>IF('[1]#source_data'!A742="","",IF(R739="","",VLOOKUP(R739,[1]!Table2[#All],2,FALSE)))</f>
        <v/>
      </c>
      <c r="T739" s="4" t="str">
        <f>IF('[1]#source_data'!A742="","",IF(R739="","",VLOOKUP(R739,[1]!Table2[#All],3,FALSE)))</f>
        <v/>
      </c>
      <c r="U739" s="4" t="str">
        <f>IF('[1]#source_data'!A742="","",IF('[1]#source_data'!M742="","",'[1]#source_data'!M742))</f>
        <v/>
      </c>
      <c r="V739" s="4" t="str">
        <f>IF('[1]#source_data'!A742="","",IF(U739="","",VLOOKUP(U739,[1]!Table2[#All],2,FALSE)))</f>
        <v/>
      </c>
      <c r="W739" s="4" t="str">
        <f>IF('[1]#source_data'!A742="","",IF(U739="","",VLOOKUP(U739,[1]!Table2[#All],3,FALSE)))</f>
        <v/>
      </c>
      <c r="X739" s="4" t="str">
        <f>IF('[1]#source_data'!A742="","",IF('[1]#source_data'!N742="","",'[1]#source_data'!N742))</f>
        <v/>
      </c>
      <c r="Y739" s="4" t="str">
        <f>IF('[1]#source_data'!A742="","",IF(X739="","",VLOOKUP(X739,[1]!Table2[#All],2,FALSE)))</f>
        <v/>
      </c>
      <c r="Z739" s="4" t="str">
        <f>IF('[1]#source_data'!A742="","",IF(X739="","",VLOOKUP(X739,[1]!Table2[#All],3,FALSE)))</f>
        <v/>
      </c>
      <c r="AA739" s="7">
        <f ca="1">IF('[1]#source_data'!A742="","",'[1]#fixed_data'!$B$7)</f>
        <v>46079</v>
      </c>
      <c r="AB739" s="4" t="str">
        <f>IF('[1]#source_data'!A742="","",'[1]#fixed_data'!$B$8)</f>
        <v>https://www.berkeleyfoundation.org.uk/</v>
      </c>
      <c r="AC739" s="4">
        <f>IF('[1]#source_data'!A742="","",IF('[1]#source_data'!O742="","",'[1]#source_data'!O742))</f>
        <v>0</v>
      </c>
    </row>
    <row r="740" spans="1:29" x14ac:dyDescent="0.25">
      <c r="A740" s="4" t="str">
        <f>IF('[1]#source_data'!A743="","",CONCATENATE('[1]#fixed_data'!$B$2&amp;'[1]#source_data'!A743))</f>
        <v>360G-BerkeleyFdn-FG1485</v>
      </c>
      <c r="B740" s="4" t="str">
        <f>IF('[1]#source_data'!A743="","",IF('[1]#source_data'!B743="","",'[1]#source_data'!B743))</f>
        <v>Match funding payment</v>
      </c>
      <c r="C740" s="4" t="str">
        <f>IF('[1]#source_data'!A743="","",IF('[1]#source_data'!C743="","",'[1]#source_data'!C743))</f>
        <v xml:space="preserve">Unrestricted grant provided to partner charities on a quarterly basis to match staff fundraising, volunteering time and donations through payroll giving, in line with the Berkeley Foundation's match funding policy. </v>
      </c>
      <c r="D740" s="4" t="str">
        <f>IF('[1]#source_data'!A743="","",'[1]#fixed_data'!$B$3)</f>
        <v>GBP</v>
      </c>
      <c r="E740" s="5">
        <f>IF('[1]#source_data'!A743="","",IF('[1]#source_data'!D743="","",'[1]#source_data'!D743))</f>
        <v>5633</v>
      </c>
      <c r="F740" s="5">
        <f>IF('[1]#source_data'!A743="","",IF('[1]#source_data'!F743="","",'[1]#source_data'!F743))</f>
        <v>5633</v>
      </c>
      <c r="G740" s="6">
        <f>IF('[1]#source_data'!A743="","",IF('[1]#source_data'!E743="","",'[1]#source_data'!E743))</f>
        <v>45930</v>
      </c>
      <c r="H740" s="4" t="str">
        <f>IF('[1]#source_data'!A743="","",IF(AND(J740="",K740=""),'[1]#fixed_data'!$B$4&amp;SUBSTITUTE(I740," ","-"),IF(J740="","GB-COH-"&amp;K740,IF(LEFT(J740,2)="SC","GB-SC-"&amp;J740,IF(AND(LEFT(J740,1)="1",LEN(J740)=6),"GB-NIC-"&amp;J740,IF(LEFT(J740,3)="NIC","GB-NIC-"&amp;SUBSTITUTE(J740,"NIC",""),IF(LEFT(J740,1)="X","GB-REV-"&amp;J740,"GB-CHC-"&amp;J740)))))))</f>
        <v>GB-CHC-1143126</v>
      </c>
      <c r="I740" s="4" t="str">
        <f>IF('[1]#source_data'!A743="","",IF('[1]#source_data'!G743="","",'[1]#source_data'!G743))</f>
        <v>Streets of Growth</v>
      </c>
      <c r="J740" s="4">
        <f>IF('[1]#source_data'!A743="","",IF(ISBLANK('[1]#source_data'!H743),"",'[1]#source_data'!H743))</f>
        <v>1143126</v>
      </c>
      <c r="K740" s="4" t="str">
        <f>IF('[1]#source_data'!A743="","",IF('[1]#source_data'!I743="","",TEXT('[1]#source_data'!I743,"00000000")))</f>
        <v/>
      </c>
      <c r="L740" s="4" t="str">
        <f>IF('[1]#source_data'!A743="","",'[1]#fixed_data'!$B$5)</f>
        <v>GB-CHC-1152596</v>
      </c>
      <c r="M740" s="4" t="str">
        <f>IF('[1]#source_data'!A743="","",'[1]#fixed_data'!$B$6)</f>
        <v>The Berkeley Foundation</v>
      </c>
      <c r="N740" s="4" t="str">
        <f>IF('[1]#source_data'!A743="","",IF('[1]#source_data'!J743="","",'[1]#source_data'!J743))</f>
        <v>Unrestricted funding</v>
      </c>
      <c r="O740" s="4" t="str">
        <f>IF('[1]#source_data'!A743="","",IF('[1]#source_data'!K743="","",'[1]#source_data'!K743))</f>
        <v>London</v>
      </c>
      <c r="P740" s="4" t="str">
        <f>IF('[1]#source_data'!A743="","",IF(O740="","",VLOOKUP(O740,[1]!Table2[#All],2,FALSE)))</f>
        <v>E12000007</v>
      </c>
      <c r="Q740" s="4" t="str">
        <f>IF('[1]#source_data'!A743="","",IF(O740="","",VLOOKUP(O740,[1]!Table2[#All],3,FALSE)))</f>
        <v>RGN/GOR</v>
      </c>
      <c r="R740" s="4" t="str">
        <f>IF('[1]#source_data'!A743="","",IF('[1]#source_data'!L743="","",'[1]#source_data'!L743))</f>
        <v/>
      </c>
      <c r="S740" s="4" t="str">
        <f>IF('[1]#source_data'!A743="","",IF(R740="","",VLOOKUP(R740,[1]!Table2[#All],2,FALSE)))</f>
        <v/>
      </c>
      <c r="T740" s="4" t="str">
        <f>IF('[1]#source_data'!A743="","",IF(R740="","",VLOOKUP(R740,[1]!Table2[#All],3,FALSE)))</f>
        <v/>
      </c>
      <c r="U740" s="4" t="str">
        <f>IF('[1]#source_data'!A743="","",IF('[1]#source_data'!M743="","",'[1]#source_data'!M743))</f>
        <v/>
      </c>
      <c r="V740" s="4" t="str">
        <f>IF('[1]#source_data'!A743="","",IF(U740="","",VLOOKUP(U740,[1]!Table2[#All],2,FALSE)))</f>
        <v/>
      </c>
      <c r="W740" s="4" t="str">
        <f>IF('[1]#source_data'!A743="","",IF(U740="","",VLOOKUP(U740,[1]!Table2[#All],3,FALSE)))</f>
        <v/>
      </c>
      <c r="X740" s="4" t="str">
        <f>IF('[1]#source_data'!A743="","",IF('[1]#source_data'!N743="","",'[1]#source_data'!N743))</f>
        <v/>
      </c>
      <c r="Y740" s="4" t="str">
        <f>IF('[1]#source_data'!A743="","",IF(X740="","",VLOOKUP(X740,[1]!Table2[#All],2,FALSE)))</f>
        <v/>
      </c>
      <c r="Z740" s="4" t="str">
        <f>IF('[1]#source_data'!A743="","",IF(X740="","",VLOOKUP(X740,[1]!Table2[#All],3,FALSE)))</f>
        <v/>
      </c>
      <c r="AA740" s="7">
        <f ca="1">IF('[1]#source_data'!A743="","",'[1]#fixed_data'!$B$7)</f>
        <v>46079</v>
      </c>
      <c r="AB740" s="4" t="str">
        <f>IF('[1]#source_data'!A743="","",'[1]#fixed_data'!$B$8)</f>
        <v>https://www.berkeleyfoundation.org.uk/</v>
      </c>
      <c r="AC740" s="4">
        <f>IF('[1]#source_data'!A743="","",IF('[1]#source_data'!O743="","",'[1]#source_data'!O743))</f>
        <v>0</v>
      </c>
    </row>
    <row r="741" spans="1:29" x14ac:dyDescent="0.25">
      <c r="A741" s="4" t="str">
        <f>IF('[1]#source_data'!A744="","",CONCATENATE('[1]#fixed_data'!$B$2&amp;'[1]#source_data'!A744))</f>
        <v>360G-BerkeleyFdn-FG1486</v>
      </c>
      <c r="B741" s="4" t="str">
        <f>IF('[1]#source_data'!A744="","",IF('[1]#source_data'!B744="","",'[1]#source_data'!B744))</f>
        <v>Match funding payment</v>
      </c>
      <c r="C741" s="4" t="str">
        <f>IF('[1]#source_data'!A744="","",IF('[1]#source_data'!C744="","",'[1]#source_data'!C744))</f>
        <v xml:space="preserve">Unrestricted grant provided to partner charities on a quarterly basis to match staff fundraising, volunteering time and donations through payroll giving, in line with the Berkeley Foundation's match funding policy. </v>
      </c>
      <c r="D741" s="4" t="str">
        <f>IF('[1]#source_data'!A744="","",'[1]#fixed_data'!$B$3)</f>
        <v>GBP</v>
      </c>
      <c r="E741" s="5">
        <f>IF('[1]#source_data'!A744="","",IF('[1]#source_data'!D744="","",'[1]#source_data'!D744))</f>
        <v>5263</v>
      </c>
      <c r="F741" s="5">
        <f>IF('[1]#source_data'!A744="","",IF('[1]#source_data'!F744="","",'[1]#source_data'!F744))</f>
        <v>5263</v>
      </c>
      <c r="G741" s="6">
        <f>IF('[1]#source_data'!A744="","",IF('[1]#source_data'!E744="","",'[1]#source_data'!E744))</f>
        <v>45930</v>
      </c>
      <c r="H741" s="4" t="str">
        <f>IF('[1]#source_data'!A744="","",IF(AND(J741="",K741=""),'[1]#fixed_data'!$B$4&amp;SUBSTITUTE(I741," ","-"),IF(J741="","GB-COH-"&amp;K741,IF(LEFT(J741,2)="SC","GB-SC-"&amp;J741,IF(AND(LEFT(J741,1)="1",LEN(J741)=6),"GB-NIC-"&amp;J741,IF(LEFT(J741,3)="NIC","GB-NIC-"&amp;SUBSTITUTE(J741,"NIC",""),IF(LEFT(J741,1)="X","GB-REV-"&amp;J741,"GB-CHC-"&amp;J741)))))))</f>
        <v>GB-CHC-1179981</v>
      </c>
      <c r="I741" s="4" t="str">
        <f>IF('[1]#source_data'!A744="","",IF('[1]#source_data'!G744="","",'[1]#source_data'!G744))</f>
        <v>Hammersmith and Fulham Youth Zone</v>
      </c>
      <c r="J741" s="4">
        <f>IF('[1]#source_data'!A744="","",IF(ISBLANK('[1]#source_data'!H744),"",'[1]#source_data'!H744))</f>
        <v>1179981</v>
      </c>
      <c r="K741" s="4" t="str">
        <f>IF('[1]#source_data'!A744="","",IF('[1]#source_data'!I744="","",TEXT('[1]#source_data'!I744,"00000000")))</f>
        <v/>
      </c>
      <c r="L741" s="4" t="str">
        <f>IF('[1]#source_data'!A744="","",'[1]#fixed_data'!$B$5)</f>
        <v>GB-CHC-1152596</v>
      </c>
      <c r="M741" s="4" t="str">
        <f>IF('[1]#source_data'!A744="","",'[1]#fixed_data'!$B$6)</f>
        <v>The Berkeley Foundation</v>
      </c>
      <c r="N741" s="4" t="str">
        <f>IF('[1]#source_data'!A744="","",IF('[1]#source_data'!J744="","",'[1]#source_data'!J744))</f>
        <v>Unrestricted funding</v>
      </c>
      <c r="O741" s="4" t="str">
        <f>IF('[1]#source_data'!A744="","",IF('[1]#source_data'!K744="","",'[1]#source_data'!K744))</f>
        <v>London</v>
      </c>
      <c r="P741" s="4" t="str">
        <f>IF('[1]#source_data'!A744="","",IF(O741="","",VLOOKUP(O741,[1]!Table2[#All],2,FALSE)))</f>
        <v>E12000007</v>
      </c>
      <c r="Q741" s="4" t="str">
        <f>IF('[1]#source_data'!A744="","",IF(O741="","",VLOOKUP(O741,[1]!Table2[#All],3,FALSE)))</f>
        <v>RGN/GOR</v>
      </c>
      <c r="R741" s="4" t="str">
        <f>IF('[1]#source_data'!A744="","",IF('[1]#source_data'!L744="","",'[1]#source_data'!L744))</f>
        <v/>
      </c>
      <c r="S741" s="4" t="str">
        <f>IF('[1]#source_data'!A744="","",IF(R741="","",VLOOKUP(R741,[1]!Table2[#All],2,FALSE)))</f>
        <v/>
      </c>
      <c r="T741" s="4" t="str">
        <f>IF('[1]#source_data'!A744="","",IF(R741="","",VLOOKUP(R741,[1]!Table2[#All],3,FALSE)))</f>
        <v/>
      </c>
      <c r="U741" s="4" t="str">
        <f>IF('[1]#source_data'!A744="","",IF('[1]#source_data'!M744="","",'[1]#source_data'!M744))</f>
        <v/>
      </c>
      <c r="V741" s="4" t="str">
        <f>IF('[1]#source_data'!A744="","",IF(U741="","",VLOOKUP(U741,[1]!Table2[#All],2,FALSE)))</f>
        <v/>
      </c>
      <c r="W741" s="4" t="str">
        <f>IF('[1]#source_data'!A744="","",IF(U741="","",VLOOKUP(U741,[1]!Table2[#All],3,FALSE)))</f>
        <v/>
      </c>
      <c r="X741" s="4" t="str">
        <f>IF('[1]#source_data'!A744="","",IF('[1]#source_data'!N744="","",'[1]#source_data'!N744))</f>
        <v/>
      </c>
      <c r="Y741" s="4" t="str">
        <f>IF('[1]#source_data'!A744="","",IF(X741="","",VLOOKUP(X741,[1]!Table2[#All],2,FALSE)))</f>
        <v/>
      </c>
      <c r="Z741" s="4" t="str">
        <f>IF('[1]#source_data'!A744="","",IF(X741="","",VLOOKUP(X741,[1]!Table2[#All],3,FALSE)))</f>
        <v/>
      </c>
      <c r="AA741" s="7">
        <f ca="1">IF('[1]#source_data'!A744="","",'[1]#fixed_data'!$B$7)</f>
        <v>46079</v>
      </c>
      <c r="AB741" s="4" t="str">
        <f>IF('[1]#source_data'!A744="","",'[1]#fixed_data'!$B$8)</f>
        <v>https://www.berkeleyfoundation.org.uk/</v>
      </c>
      <c r="AC741" s="4">
        <f>IF('[1]#source_data'!A744="","",IF('[1]#source_data'!O744="","",'[1]#source_data'!O744))</f>
        <v>0</v>
      </c>
    </row>
    <row r="742" spans="1:29" x14ac:dyDescent="0.25">
      <c r="A742" s="4" t="str">
        <f>IF('[1]#source_data'!A745="","",CONCATENATE('[1]#fixed_data'!$B$2&amp;'[1]#source_data'!A745))</f>
        <v>360G-BerkeleyFdn-FG1488</v>
      </c>
      <c r="B742" s="4" t="str">
        <f>IF('[1]#source_data'!A745="","",IF('[1]#source_data'!B745="","",'[1]#source_data'!B745))</f>
        <v>Match funding payment</v>
      </c>
      <c r="C742" s="4" t="str">
        <f>IF('[1]#source_data'!A745="","",IF('[1]#source_data'!C745="","",'[1]#source_data'!C745))</f>
        <v xml:space="preserve">Unrestricted grant provided to partner charities on a quarterly basis to match staff fundraising, volunteering time and donations through payroll giving, in line with the Berkeley Foundation's match funding policy. </v>
      </c>
      <c r="D742" s="4" t="str">
        <f>IF('[1]#source_data'!A745="","",'[1]#fixed_data'!$B$3)</f>
        <v>GBP</v>
      </c>
      <c r="E742" s="5">
        <f>IF('[1]#source_data'!A745="","",IF('[1]#source_data'!D745="","",'[1]#source_data'!D745))</f>
        <v>7118</v>
      </c>
      <c r="F742" s="5">
        <f>IF('[1]#source_data'!A745="","",IF('[1]#source_data'!F745="","",'[1]#source_data'!F745))</f>
        <v>7118</v>
      </c>
      <c r="G742" s="6">
        <f>IF('[1]#source_data'!A745="","",IF('[1]#source_data'!E745="","",'[1]#source_data'!E745))</f>
        <v>45930</v>
      </c>
      <c r="H742" s="4" t="str">
        <f>IF('[1]#source_data'!A745="","",IF(AND(J742="",K742=""),'[1]#fixed_data'!$B$4&amp;SUBSTITUTE(I742," ","-"),IF(J742="","GB-COH-"&amp;K742,IF(LEFT(J742,2)="SC","GB-SC-"&amp;J742,IF(AND(LEFT(J742,1)="1",LEN(J742)=6),"GB-NIC-"&amp;J742,IF(LEFT(J742,3)="NIC","GB-NIC-"&amp;SUBSTITUTE(J742,"NIC",""),IF(LEFT(J742,1)="X","GB-REV-"&amp;J742,"GB-CHC-"&amp;J742)))))))</f>
        <v>GB-CHC-1082947</v>
      </c>
      <c r="I742" s="4" t="str">
        <f>IF('[1]#source_data'!A745="","",IF('[1]#source_data'!G745="","",'[1]#source_data'!G745))</f>
        <v>Crisis</v>
      </c>
      <c r="J742" s="4">
        <f>IF('[1]#source_data'!A745="","",IF(ISBLANK('[1]#source_data'!H745),"",'[1]#source_data'!H745))</f>
        <v>1082947</v>
      </c>
      <c r="K742" s="4" t="str">
        <f>IF('[1]#source_data'!A745="","",IF('[1]#source_data'!I745="","",TEXT('[1]#source_data'!I745,"00000000")))</f>
        <v/>
      </c>
      <c r="L742" s="4" t="str">
        <f>IF('[1]#source_data'!A745="","",'[1]#fixed_data'!$B$5)</f>
        <v>GB-CHC-1152596</v>
      </c>
      <c r="M742" s="4" t="str">
        <f>IF('[1]#source_data'!A745="","",'[1]#fixed_data'!$B$6)</f>
        <v>The Berkeley Foundation</v>
      </c>
      <c r="N742" s="4" t="str">
        <f>IF('[1]#source_data'!A745="","",IF('[1]#source_data'!J745="","",'[1]#source_data'!J745))</f>
        <v>Unrestricted funding</v>
      </c>
      <c r="O742" s="4" t="str">
        <f>IF('[1]#source_data'!A745="","",IF('[1]#source_data'!K745="","",'[1]#source_data'!K745))</f>
        <v>London</v>
      </c>
      <c r="P742" s="4" t="str">
        <f>IF('[1]#source_data'!A745="","",IF(O742="","",VLOOKUP(O742,[1]!Table2[#All],2,FALSE)))</f>
        <v>E12000007</v>
      </c>
      <c r="Q742" s="4" t="str">
        <f>IF('[1]#source_data'!A745="","",IF(O742="","",VLOOKUP(O742,[1]!Table2[#All],3,FALSE)))</f>
        <v>RGN/GOR</v>
      </c>
      <c r="R742" s="4" t="str">
        <f>IF('[1]#source_data'!A745="","",IF('[1]#source_data'!L745="","",'[1]#source_data'!L745))</f>
        <v/>
      </c>
      <c r="S742" s="4" t="str">
        <f>IF('[1]#source_data'!A745="","",IF(R742="","",VLOOKUP(R742,[1]!Table2[#All],2,FALSE)))</f>
        <v/>
      </c>
      <c r="T742" s="4" t="str">
        <f>IF('[1]#source_data'!A745="","",IF(R742="","",VLOOKUP(R742,[1]!Table2[#All],3,FALSE)))</f>
        <v/>
      </c>
      <c r="U742" s="4" t="str">
        <f>IF('[1]#source_data'!A745="","",IF('[1]#source_data'!M745="","",'[1]#source_data'!M745))</f>
        <v/>
      </c>
      <c r="V742" s="4" t="str">
        <f>IF('[1]#source_data'!A745="","",IF(U742="","",VLOOKUP(U742,[1]!Table2[#All],2,FALSE)))</f>
        <v/>
      </c>
      <c r="W742" s="4" t="str">
        <f>IF('[1]#source_data'!A745="","",IF(U742="","",VLOOKUP(U742,[1]!Table2[#All],3,FALSE)))</f>
        <v/>
      </c>
      <c r="X742" s="4" t="str">
        <f>IF('[1]#source_data'!A745="","",IF('[1]#source_data'!N745="","",'[1]#source_data'!N745))</f>
        <v/>
      </c>
      <c r="Y742" s="4" t="str">
        <f>IF('[1]#source_data'!A745="","",IF(X742="","",VLOOKUP(X742,[1]!Table2[#All],2,FALSE)))</f>
        <v/>
      </c>
      <c r="Z742" s="4" t="str">
        <f>IF('[1]#source_data'!A745="","",IF(X742="","",VLOOKUP(X742,[1]!Table2[#All],3,FALSE)))</f>
        <v/>
      </c>
      <c r="AA742" s="7">
        <f ca="1">IF('[1]#source_data'!A745="","",'[1]#fixed_data'!$B$7)</f>
        <v>46079</v>
      </c>
      <c r="AB742" s="4" t="str">
        <f>IF('[1]#source_data'!A745="","",'[1]#fixed_data'!$B$8)</f>
        <v>https://www.berkeleyfoundation.org.uk/</v>
      </c>
      <c r="AC742" s="4">
        <f>IF('[1]#source_data'!A745="","",IF('[1]#source_data'!O745="","",'[1]#source_data'!O745))</f>
        <v>0</v>
      </c>
    </row>
    <row r="743" spans="1:29" x14ac:dyDescent="0.25">
      <c r="A743" s="4" t="str">
        <f>IF('[1]#source_data'!A746="","",CONCATENATE('[1]#fixed_data'!$B$2&amp;'[1]#source_data'!A746))</f>
        <v>360G-BerkeleyFdn-FG1489</v>
      </c>
      <c r="B743" s="4" t="str">
        <f>IF('[1]#source_data'!A746="","",IF('[1]#source_data'!B746="","",'[1]#source_data'!B746))</f>
        <v>Match funding payment</v>
      </c>
      <c r="C743" s="4" t="str">
        <f>IF('[1]#source_data'!A746="","",IF('[1]#source_data'!C746="","",'[1]#source_data'!C746))</f>
        <v xml:space="preserve">Unrestricted grant provided to partner charities on a quarterly basis to match staff fundraising, volunteering time and donations through payroll giving, in line with the Berkeley Foundation's match funding policy. </v>
      </c>
      <c r="D743" s="4" t="str">
        <f>IF('[1]#source_data'!A746="","",'[1]#fixed_data'!$B$3)</f>
        <v>GBP</v>
      </c>
      <c r="E743" s="5">
        <f>IF('[1]#source_data'!A746="","",IF('[1]#source_data'!D746="","",'[1]#source_data'!D746))</f>
        <v>9499</v>
      </c>
      <c r="F743" s="5">
        <f>IF('[1]#source_data'!A746="","",IF('[1]#source_data'!F746="","",'[1]#source_data'!F746))</f>
        <v>9499</v>
      </c>
      <c r="G743" s="6">
        <f>IF('[1]#source_data'!A746="","",IF('[1]#source_data'!E746="","",'[1]#source_data'!E746))</f>
        <v>45930</v>
      </c>
      <c r="H743" s="4" t="str">
        <f>IF('[1]#source_data'!A746="","",IF(AND(J743="",K743=""),'[1]#fixed_data'!$B$4&amp;SUBSTITUTE(I743," ","-"),IF(J743="","GB-COH-"&amp;K743,IF(LEFT(J743,2)="SC","GB-SC-"&amp;J743,IF(AND(LEFT(J743,1)="1",LEN(J743)=6),"GB-NIC-"&amp;J743,IF(LEFT(J743,3)="NIC","GB-NIC-"&amp;SUBSTITUTE(J743,"NIC",""),IF(LEFT(J743,1)="X","GB-REV-"&amp;J743,"GB-CHC-"&amp;J743)))))))</f>
        <v>GB-CHC-306054</v>
      </c>
      <c r="I743" s="4" t="str">
        <f>IF('[1]#source_data'!A746="","",IF('[1]#source_data'!G746="","",'[1]#source_data'!G746))</f>
        <v>The Lord's Taverners</v>
      </c>
      <c r="J743" s="4">
        <f>IF('[1]#source_data'!A746="","",IF(ISBLANK('[1]#source_data'!H746),"",'[1]#source_data'!H746))</f>
        <v>306054</v>
      </c>
      <c r="K743" s="4" t="str">
        <f>IF('[1]#source_data'!A746="","",IF('[1]#source_data'!I746="","",TEXT('[1]#source_data'!I746,"00000000")))</f>
        <v/>
      </c>
      <c r="L743" s="4" t="str">
        <f>IF('[1]#source_data'!A746="","",'[1]#fixed_data'!$B$5)</f>
        <v>GB-CHC-1152596</v>
      </c>
      <c r="M743" s="4" t="str">
        <f>IF('[1]#source_data'!A746="","",'[1]#fixed_data'!$B$6)</f>
        <v>The Berkeley Foundation</v>
      </c>
      <c r="N743" s="4" t="str">
        <f>IF('[1]#source_data'!A746="","",IF('[1]#source_data'!J746="","",'[1]#source_data'!J746))</f>
        <v>Unrestricted funding</v>
      </c>
      <c r="O743" s="4" t="str">
        <f>IF('[1]#source_data'!A746="","",IF('[1]#source_data'!K746="","",'[1]#source_data'!K746))</f>
        <v>Birmingham</v>
      </c>
      <c r="P743" s="4" t="str">
        <f>IF('[1]#source_data'!A746="","",IF(O743="","",VLOOKUP(O743,[1]!Table2[#All],2,FALSE)))</f>
        <v>E08000025</v>
      </c>
      <c r="Q743" s="4" t="str">
        <f>IF('[1]#source_data'!A746="","",IF(O743="","",VLOOKUP(O743,[1]!Table2[#All],3,FALSE)))</f>
        <v>MD</v>
      </c>
      <c r="R743" s="4" t="str">
        <f>IF('[1]#source_data'!A746="","",IF('[1]#source_data'!L746="","",'[1]#source_data'!L746))</f>
        <v>London</v>
      </c>
      <c r="S743" s="4" t="str">
        <f>IF('[1]#source_data'!A746="","",IF(R743="","",VLOOKUP(R743,[1]!Table2[#All],2,FALSE)))</f>
        <v>E12000007</v>
      </c>
      <c r="T743" s="4" t="str">
        <f>IF('[1]#source_data'!A746="","",IF(R743="","",VLOOKUP(R743,[1]!Table2[#All],3,FALSE)))</f>
        <v>RGN/GOR</v>
      </c>
      <c r="U743" s="4" t="str">
        <f>IF('[1]#source_data'!A746="","",IF('[1]#source_data'!M746="","",'[1]#source_data'!M746))</f>
        <v>South East England</v>
      </c>
      <c r="V743" s="4" t="str">
        <f>IF('[1]#source_data'!A746="","",IF(U743="","",VLOOKUP(U743,[1]!Table2[#All],2,FALSE)))</f>
        <v>E12000008</v>
      </c>
      <c r="W743" s="4" t="str">
        <f>IF('[1]#source_data'!A746="","",IF(U743="","",VLOOKUP(U743,[1]!Table2[#All],3,FALSE)))</f>
        <v>RGN/GOR</v>
      </c>
      <c r="X743" s="4" t="str">
        <f>IF('[1]#source_data'!A746="","",IF('[1]#source_data'!N746="","",'[1]#source_data'!N746))</f>
        <v/>
      </c>
      <c r="Y743" s="4" t="str">
        <f>IF('[1]#source_data'!A746="","",IF(X743="","",VLOOKUP(X743,[1]!Table2[#All],2,FALSE)))</f>
        <v/>
      </c>
      <c r="Z743" s="4" t="str">
        <f>IF('[1]#source_data'!A746="","",IF(X743="","",VLOOKUP(X743,[1]!Table2[#All],3,FALSE)))</f>
        <v/>
      </c>
      <c r="AA743" s="7">
        <f ca="1">IF('[1]#source_data'!A746="","",'[1]#fixed_data'!$B$7)</f>
        <v>46079</v>
      </c>
      <c r="AB743" s="4" t="str">
        <f>IF('[1]#source_data'!A746="","",'[1]#fixed_data'!$B$8)</f>
        <v>https://www.berkeleyfoundation.org.uk/</v>
      </c>
      <c r="AC743" s="4">
        <f>IF('[1]#source_data'!A746="","",IF('[1]#source_data'!O746="","",'[1]#source_data'!O746))</f>
        <v>0</v>
      </c>
    </row>
    <row r="744" spans="1:29" x14ac:dyDescent="0.25">
      <c r="A744" s="4" t="str">
        <f>IF('[1]#source_data'!A747="","",CONCATENATE('[1]#fixed_data'!$B$2&amp;'[1]#source_data'!A747))</f>
        <v>360G-BerkeleyFdn-FG1490</v>
      </c>
      <c r="B744" s="4" t="str">
        <f>IF('[1]#source_data'!A747="","",IF('[1]#source_data'!B747="","",'[1]#source_data'!B747))</f>
        <v>Match funding payment</v>
      </c>
      <c r="C744" s="4" t="str">
        <f>IF('[1]#source_data'!A747="","",IF('[1]#source_data'!C747="","",'[1]#source_data'!C747))</f>
        <v xml:space="preserve">Unrestricted grant provided to partner charities on a quarterly basis to match staff fundraising, volunteering time and donations through payroll giving, in line with the Berkeley Foundation's match funding policy. </v>
      </c>
      <c r="D744" s="4" t="str">
        <f>IF('[1]#source_data'!A747="","",'[1]#fixed_data'!$B$3)</f>
        <v>GBP</v>
      </c>
      <c r="E744" s="5">
        <f>IF('[1]#source_data'!A747="","",IF('[1]#source_data'!D747="","",'[1]#source_data'!D747))</f>
        <v>1913.5</v>
      </c>
      <c r="F744" s="5">
        <f>IF('[1]#source_data'!A747="","",IF('[1]#source_data'!F747="","",'[1]#source_data'!F747))</f>
        <v>1913.5</v>
      </c>
      <c r="G744" s="6">
        <f>IF('[1]#source_data'!A747="","",IF('[1]#source_data'!E747="","",'[1]#source_data'!E747))</f>
        <v>45930</v>
      </c>
      <c r="H744" s="4" t="str">
        <f>IF('[1]#source_data'!A747="","",IF(AND(J744="",K744=""),'[1]#fixed_data'!$B$4&amp;SUBSTITUTE(I744," ","-"),IF(J744="","GB-COH-"&amp;K744,IF(LEFT(J744,2)="SC","GB-SC-"&amp;J744,IF(AND(LEFT(J744,1)="1",LEN(J744)=6),"GB-NIC-"&amp;J744,IF(LEFT(J744,3)="NIC","GB-NIC-"&amp;SUBSTITUTE(J744,"NIC",""),IF(LEFT(J744,1)="X","GB-REV-"&amp;J744,"GB-CHC-"&amp;J744)))))))</f>
        <v>GB-CHC-1046047</v>
      </c>
      <c r="I744" s="4" t="str">
        <f>IF('[1]#source_data'!A747="","",IF('[1]#source_data'!G747="","",'[1]#source_data'!G747))</f>
        <v>The Change Foundation</v>
      </c>
      <c r="J744" s="4">
        <f>IF('[1]#source_data'!A747="","",IF(ISBLANK('[1]#source_data'!H747),"",'[1]#source_data'!H747))</f>
        <v>1046047</v>
      </c>
      <c r="K744" s="4" t="str">
        <f>IF('[1]#source_data'!A747="","",IF('[1]#source_data'!I747="","",TEXT('[1]#source_data'!I747,"00000000")))</f>
        <v/>
      </c>
      <c r="L744" s="4" t="str">
        <f>IF('[1]#source_data'!A747="","",'[1]#fixed_data'!$B$5)</f>
        <v>GB-CHC-1152596</v>
      </c>
      <c r="M744" s="4" t="str">
        <f>IF('[1]#source_data'!A747="","",'[1]#fixed_data'!$B$6)</f>
        <v>The Berkeley Foundation</v>
      </c>
      <c r="N744" s="4" t="str">
        <f>IF('[1]#source_data'!A747="","",IF('[1]#source_data'!J747="","",'[1]#source_data'!J747))</f>
        <v>Unrestricted funding</v>
      </c>
      <c r="O744" s="4" t="str">
        <f>IF('[1]#source_data'!A747="","",IF('[1]#source_data'!K747="","",'[1]#source_data'!K747))</f>
        <v>Birmingham</v>
      </c>
      <c r="P744" s="4" t="str">
        <f>IF('[1]#source_data'!A747="","",IF(O744="","",VLOOKUP(O744,[1]!Table2[#All],2,FALSE)))</f>
        <v>E08000025</v>
      </c>
      <c r="Q744" s="4" t="str">
        <f>IF('[1]#source_data'!A747="","",IF(O744="","",VLOOKUP(O744,[1]!Table2[#All],3,FALSE)))</f>
        <v>MD</v>
      </c>
      <c r="R744" s="4" t="str">
        <f>IF('[1]#source_data'!A747="","",IF('[1]#source_data'!L747="","",'[1]#source_data'!L747))</f>
        <v>London</v>
      </c>
      <c r="S744" s="4" t="str">
        <f>IF('[1]#source_data'!A747="","",IF(R744="","",VLOOKUP(R744,[1]!Table2[#All],2,FALSE)))</f>
        <v>E12000007</v>
      </c>
      <c r="T744" s="4" t="str">
        <f>IF('[1]#source_data'!A747="","",IF(R744="","",VLOOKUP(R744,[1]!Table2[#All],3,FALSE)))</f>
        <v>RGN/GOR</v>
      </c>
      <c r="U744" s="4" t="str">
        <f>IF('[1]#source_data'!A747="","",IF('[1]#source_data'!M747="","",'[1]#source_data'!M747))</f>
        <v/>
      </c>
      <c r="V744" s="4" t="str">
        <f>IF('[1]#source_data'!A747="","",IF(U744="","",VLOOKUP(U744,[1]!Table2[#All],2,FALSE)))</f>
        <v/>
      </c>
      <c r="W744" s="4" t="str">
        <f>IF('[1]#source_data'!A747="","",IF(U744="","",VLOOKUP(U744,[1]!Table2[#All],3,FALSE)))</f>
        <v/>
      </c>
      <c r="X744" s="4" t="str">
        <f>IF('[1]#source_data'!A747="","",IF('[1]#source_data'!N747="","",'[1]#source_data'!N747))</f>
        <v/>
      </c>
      <c r="Y744" s="4" t="str">
        <f>IF('[1]#source_data'!A747="","",IF(X744="","",VLOOKUP(X744,[1]!Table2[#All],2,FALSE)))</f>
        <v/>
      </c>
      <c r="Z744" s="4" t="str">
        <f>IF('[1]#source_data'!A747="","",IF(X744="","",VLOOKUP(X744,[1]!Table2[#All],3,FALSE)))</f>
        <v/>
      </c>
      <c r="AA744" s="7">
        <f ca="1">IF('[1]#source_data'!A747="","",'[1]#fixed_data'!$B$7)</f>
        <v>46079</v>
      </c>
      <c r="AB744" s="4" t="str">
        <f>IF('[1]#source_data'!A747="","",'[1]#fixed_data'!$B$8)</f>
        <v>https://www.berkeleyfoundation.org.uk/</v>
      </c>
      <c r="AC744" s="4">
        <f>IF('[1]#source_data'!A747="","",IF('[1]#source_data'!O747="","",'[1]#source_data'!O747))</f>
        <v>0</v>
      </c>
    </row>
    <row r="745" spans="1:29" x14ac:dyDescent="0.25">
      <c r="A745" s="4" t="str">
        <f>IF('[1]#source_data'!A748="","",CONCATENATE('[1]#fixed_data'!$B$2&amp;'[1]#source_data'!A748))</f>
        <v>360G-BerkeleyFdn-FG1491</v>
      </c>
      <c r="B745" s="4" t="str">
        <f>IF('[1]#source_data'!A748="","",IF('[1]#source_data'!B748="","",'[1]#source_data'!B748))</f>
        <v>Match funding payment</v>
      </c>
      <c r="C745" s="4" t="str">
        <f>IF('[1]#source_data'!A748="","",IF('[1]#source_data'!C748="","",'[1]#source_data'!C748))</f>
        <v xml:space="preserve">Unrestricted grant provided to partner charities on a quarterly basis to match staff fundraising, volunteering time and donations through payroll giving, in line with the Berkeley Foundation's match funding policy. </v>
      </c>
      <c r="D745" s="4" t="str">
        <f>IF('[1]#source_data'!A748="","",'[1]#fixed_data'!$B$3)</f>
        <v>GBP</v>
      </c>
      <c r="E745" s="5">
        <f>IF('[1]#source_data'!A748="","",IF('[1]#source_data'!D748="","",'[1]#source_data'!D748))</f>
        <v>1295</v>
      </c>
      <c r="F745" s="5">
        <f>IF('[1]#source_data'!A748="","",IF('[1]#source_data'!F748="","",'[1]#source_data'!F748))</f>
        <v>1295</v>
      </c>
      <c r="G745" s="6">
        <f>IF('[1]#source_data'!A748="","",IF('[1]#source_data'!E748="","",'[1]#source_data'!E748))</f>
        <v>45930</v>
      </c>
      <c r="H745" s="4" t="str">
        <f>IF('[1]#source_data'!A748="","",IF(AND(J745="",K745=""),'[1]#fixed_data'!$B$4&amp;SUBSTITUTE(I745," ","-"),IF(J745="","GB-COH-"&amp;K745,IF(LEFT(J745,2)="SC","GB-SC-"&amp;J745,IF(AND(LEFT(J745,1)="1",LEN(J745)=6),"GB-NIC-"&amp;J745,IF(LEFT(J745,3)="NIC","GB-NIC-"&amp;SUBSTITUTE(J745,"NIC",""),IF(LEFT(J745,1)="X","GB-REV-"&amp;J745,"GB-CHC-"&amp;J745)))))))</f>
        <v>GB-CHC-1124833</v>
      </c>
      <c r="I745" s="4" t="str">
        <f>IF('[1]#source_data'!A748="","",IF('[1]#source_data'!G748="","",'[1]#source_data'!G748))</f>
        <v>Mayor's Fund for London</v>
      </c>
      <c r="J745" s="4">
        <f>IF('[1]#source_data'!A748="","",IF(ISBLANK('[1]#source_data'!H748),"",'[1]#source_data'!H748))</f>
        <v>1124833</v>
      </c>
      <c r="K745" s="4" t="str">
        <f>IF('[1]#source_data'!A748="","",IF('[1]#source_data'!I748="","",TEXT('[1]#source_data'!I748,"00000000")))</f>
        <v/>
      </c>
      <c r="L745" s="4" t="str">
        <f>IF('[1]#source_data'!A748="","",'[1]#fixed_data'!$B$5)</f>
        <v>GB-CHC-1152596</v>
      </c>
      <c r="M745" s="4" t="str">
        <f>IF('[1]#source_data'!A748="","",'[1]#fixed_data'!$B$6)</f>
        <v>The Berkeley Foundation</v>
      </c>
      <c r="N745" s="4" t="str">
        <f>IF('[1]#source_data'!A748="","",IF('[1]#source_data'!J748="","",'[1]#source_data'!J748))</f>
        <v>Unrestricted funding</v>
      </c>
      <c r="O745" s="4" t="str">
        <f>IF('[1]#source_data'!A748="","",IF('[1]#source_data'!K748="","",'[1]#source_data'!K748))</f>
        <v>London</v>
      </c>
      <c r="P745" s="4" t="str">
        <f>IF('[1]#source_data'!A748="","",IF(O745="","",VLOOKUP(O745,[1]!Table2[#All],2,FALSE)))</f>
        <v>E12000007</v>
      </c>
      <c r="Q745" s="4" t="str">
        <f>IF('[1]#source_data'!A748="","",IF(O745="","",VLOOKUP(O745,[1]!Table2[#All],3,FALSE)))</f>
        <v>RGN/GOR</v>
      </c>
      <c r="R745" s="4" t="str">
        <f>IF('[1]#source_data'!A748="","",IF('[1]#source_data'!L748="","",'[1]#source_data'!L748))</f>
        <v/>
      </c>
      <c r="S745" s="4" t="str">
        <f>IF('[1]#source_data'!A748="","",IF(R745="","",VLOOKUP(R745,[1]!Table2[#All],2,FALSE)))</f>
        <v/>
      </c>
      <c r="T745" s="4" t="str">
        <f>IF('[1]#source_data'!A748="","",IF(R745="","",VLOOKUP(R745,[1]!Table2[#All],3,FALSE)))</f>
        <v/>
      </c>
      <c r="U745" s="4" t="str">
        <f>IF('[1]#source_data'!A748="","",IF('[1]#source_data'!M748="","",'[1]#source_data'!M748))</f>
        <v/>
      </c>
      <c r="V745" s="4" t="str">
        <f>IF('[1]#source_data'!A748="","",IF(U745="","",VLOOKUP(U745,[1]!Table2[#All],2,FALSE)))</f>
        <v/>
      </c>
      <c r="W745" s="4" t="str">
        <f>IF('[1]#source_data'!A748="","",IF(U745="","",VLOOKUP(U745,[1]!Table2[#All],3,FALSE)))</f>
        <v/>
      </c>
      <c r="X745" s="4" t="str">
        <f>IF('[1]#source_data'!A748="","",IF('[1]#source_data'!N748="","",'[1]#source_data'!N748))</f>
        <v/>
      </c>
      <c r="Y745" s="4" t="str">
        <f>IF('[1]#source_data'!A748="","",IF(X745="","",VLOOKUP(X745,[1]!Table2[#All],2,FALSE)))</f>
        <v/>
      </c>
      <c r="Z745" s="4" t="str">
        <f>IF('[1]#source_data'!A748="","",IF(X745="","",VLOOKUP(X745,[1]!Table2[#All],3,FALSE)))</f>
        <v/>
      </c>
      <c r="AA745" s="7">
        <f ca="1">IF('[1]#source_data'!A748="","",'[1]#fixed_data'!$B$7)</f>
        <v>46079</v>
      </c>
      <c r="AB745" s="4" t="str">
        <f>IF('[1]#source_data'!A748="","",'[1]#fixed_data'!$B$8)</f>
        <v>https://www.berkeleyfoundation.org.uk/</v>
      </c>
      <c r="AC745" s="4">
        <f>IF('[1]#source_data'!A748="","",IF('[1]#source_data'!O748="","",'[1]#source_data'!O748))</f>
        <v>0</v>
      </c>
    </row>
    <row r="746" spans="1:29" x14ac:dyDescent="0.25">
      <c r="A746" s="4" t="str">
        <f>IF('[1]#source_data'!A749="","",CONCATENATE('[1]#fixed_data'!$B$2&amp;'[1]#source_data'!A749))</f>
        <v>360G-BerkeleyFdn-FG1492</v>
      </c>
      <c r="B746" s="4" t="str">
        <f>IF('[1]#source_data'!A749="","",IF('[1]#source_data'!B749="","",'[1]#source_data'!B749))</f>
        <v>Match funding payment</v>
      </c>
      <c r="C746" s="4" t="str">
        <f>IF('[1]#source_data'!A749="","",IF('[1]#source_data'!C749="","",'[1]#source_data'!C749))</f>
        <v xml:space="preserve">Unrestricted grant provided to partner charities on a quarterly basis to match staff fundraising, volunteering time and donations through payroll giving, in line with the Berkeley Foundation's match funding policy. </v>
      </c>
      <c r="D746" s="4" t="str">
        <f>IF('[1]#source_data'!A749="","",'[1]#fixed_data'!$B$3)</f>
        <v>GBP</v>
      </c>
      <c r="E746" s="5">
        <f>IF('[1]#source_data'!A749="","",IF('[1]#source_data'!D749="","",'[1]#source_data'!D749))</f>
        <v>898.5</v>
      </c>
      <c r="F746" s="5">
        <f>IF('[1]#source_data'!A749="","",IF('[1]#source_data'!F749="","",'[1]#source_data'!F749))</f>
        <v>898.5</v>
      </c>
      <c r="G746" s="6">
        <f>IF('[1]#source_data'!A749="","",IF('[1]#source_data'!E749="","",'[1]#source_data'!E749))</f>
        <v>45930</v>
      </c>
      <c r="H746" s="4" t="str">
        <f>IF('[1]#source_data'!A749="","",IF(AND(J746="",K746=""),'[1]#fixed_data'!$B$4&amp;SUBSTITUTE(I746," ","-"),IF(J746="","GB-COH-"&amp;K746,IF(LEFT(J746,2)="SC","GB-SC-"&amp;J746,IF(AND(LEFT(J746,1)="1",LEN(J746)=6),"GB-NIC-"&amp;J746,IF(LEFT(J746,3)="NIC","GB-NIC-"&amp;SUBSTITUTE(J746,"NIC",""),IF(LEFT(J746,1)="X","GB-REV-"&amp;J746,"GB-CHC-"&amp;J746)))))))</f>
        <v>GB-CHC-1123791</v>
      </c>
      <c r="I746" s="4" t="str">
        <f>IF('[1]#source_data'!A749="","",IF('[1]#source_data'!G749="","",'[1]#source_data'!G749))</f>
        <v>Money Ready</v>
      </c>
      <c r="J746" s="4">
        <f>IF('[1]#source_data'!A749="","",IF(ISBLANK('[1]#source_data'!H749),"",'[1]#source_data'!H749))</f>
        <v>1123791</v>
      </c>
      <c r="K746" s="4" t="str">
        <f>IF('[1]#source_data'!A749="","",IF('[1]#source_data'!I749="","",TEXT('[1]#source_data'!I749,"00000000")))</f>
        <v/>
      </c>
      <c r="L746" s="4" t="str">
        <f>IF('[1]#source_data'!A749="","",'[1]#fixed_data'!$B$5)</f>
        <v>GB-CHC-1152596</v>
      </c>
      <c r="M746" s="4" t="str">
        <f>IF('[1]#source_data'!A749="","",'[1]#fixed_data'!$B$6)</f>
        <v>The Berkeley Foundation</v>
      </c>
      <c r="N746" s="4" t="str">
        <f>IF('[1]#source_data'!A749="","",IF('[1]#source_data'!J749="","",'[1]#source_data'!J749))</f>
        <v>Unrestricted funding</v>
      </c>
      <c r="O746" s="4" t="str">
        <f>IF('[1]#source_data'!A749="","",IF('[1]#source_data'!K749="","",'[1]#source_data'!K749))</f>
        <v>Birmingham</v>
      </c>
      <c r="P746" s="4" t="str">
        <f>IF('[1]#source_data'!A749="","",IF(O746="","",VLOOKUP(O746,[1]!Table2[#All],2,FALSE)))</f>
        <v>E08000025</v>
      </c>
      <c r="Q746" s="4" t="str">
        <f>IF('[1]#source_data'!A749="","",IF(O746="","",VLOOKUP(O746,[1]!Table2[#All],3,FALSE)))</f>
        <v>MD</v>
      </c>
      <c r="R746" s="4" t="str">
        <f>IF('[1]#source_data'!A749="","",IF('[1]#source_data'!L749="","",'[1]#source_data'!L749))</f>
        <v>London</v>
      </c>
      <c r="S746" s="4" t="str">
        <f>IF('[1]#source_data'!A749="","",IF(R746="","",VLOOKUP(R746,[1]!Table2[#All],2,FALSE)))</f>
        <v>E12000007</v>
      </c>
      <c r="T746" s="4" t="str">
        <f>IF('[1]#source_data'!A749="","",IF(R746="","",VLOOKUP(R746,[1]!Table2[#All],3,FALSE)))</f>
        <v>RGN/GOR</v>
      </c>
      <c r="U746" s="4" t="str">
        <f>IF('[1]#source_data'!A749="","",IF('[1]#source_data'!M749="","",'[1]#source_data'!M749))</f>
        <v/>
      </c>
      <c r="V746" s="4" t="str">
        <f>IF('[1]#source_data'!A749="","",IF(U746="","",VLOOKUP(U746,[1]!Table2[#All],2,FALSE)))</f>
        <v/>
      </c>
      <c r="W746" s="4" t="str">
        <f>IF('[1]#source_data'!A749="","",IF(U746="","",VLOOKUP(U746,[1]!Table2[#All],3,FALSE)))</f>
        <v/>
      </c>
      <c r="X746" s="4" t="str">
        <f>IF('[1]#source_data'!A749="","",IF('[1]#source_data'!N749="","",'[1]#source_data'!N749))</f>
        <v/>
      </c>
      <c r="Y746" s="4" t="str">
        <f>IF('[1]#source_data'!A749="","",IF(X746="","",VLOOKUP(X746,[1]!Table2[#All],2,FALSE)))</f>
        <v/>
      </c>
      <c r="Z746" s="4" t="str">
        <f>IF('[1]#source_data'!A749="","",IF(X746="","",VLOOKUP(X746,[1]!Table2[#All],3,FALSE)))</f>
        <v/>
      </c>
      <c r="AA746" s="7">
        <f ca="1">IF('[1]#source_data'!A749="","",'[1]#fixed_data'!$B$7)</f>
        <v>46079</v>
      </c>
      <c r="AB746" s="4" t="str">
        <f>IF('[1]#source_data'!A749="","",'[1]#fixed_data'!$B$8)</f>
        <v>https://www.berkeleyfoundation.org.uk/</v>
      </c>
      <c r="AC746" s="4">
        <f>IF('[1]#source_data'!A749="","",IF('[1]#source_data'!O749="","",'[1]#source_data'!O749))</f>
        <v>0</v>
      </c>
    </row>
    <row r="747" spans="1:29" x14ac:dyDescent="0.25">
      <c r="A747" s="4" t="str">
        <f>IF('[1]#source_data'!A750="","",CONCATENATE('[1]#fixed_data'!$B$2&amp;'[1]#source_data'!A750))</f>
        <v>360G-BerkeleyFdn-FG1493</v>
      </c>
      <c r="B747" s="4" t="str">
        <f>IF('[1]#source_data'!A750="","",IF('[1]#source_data'!B750="","",'[1]#source_data'!B750))</f>
        <v>Match funding payment</v>
      </c>
      <c r="C747" s="4" t="str">
        <f>IF('[1]#source_data'!A750="","",IF('[1]#source_data'!C750="","",'[1]#source_data'!C750))</f>
        <v xml:space="preserve">Unrestricted grant provided to partner charities on a quarterly basis to match staff fundraising, volunteering time and donations through payroll giving, in line with the Berkeley Foundation's match funding policy. </v>
      </c>
      <c r="D747" s="4" t="str">
        <f>IF('[1]#source_data'!A750="","",'[1]#fixed_data'!$B$3)</f>
        <v>GBP</v>
      </c>
      <c r="E747" s="5">
        <f>IF('[1]#source_data'!A750="","",IF('[1]#source_data'!D750="","",'[1]#source_data'!D750))</f>
        <v>52.5</v>
      </c>
      <c r="F747" s="5">
        <f>IF('[1]#source_data'!A750="","",IF('[1]#source_data'!F750="","",'[1]#source_data'!F750))</f>
        <v>52.5</v>
      </c>
      <c r="G747" s="6">
        <f>IF('[1]#source_data'!A750="","",IF('[1]#source_data'!E750="","",'[1]#source_data'!E750))</f>
        <v>45930</v>
      </c>
      <c r="H747" s="4" t="str">
        <f>IF('[1]#source_data'!A750="","",IF(AND(J747="",K747=""),'[1]#fixed_data'!$B$4&amp;SUBSTITUTE(I747," ","-"),IF(J747="","GB-COH-"&amp;K747,IF(LEFT(J747,2)="SC","GB-SC-"&amp;J747,IF(AND(LEFT(J747,1)="1",LEN(J747)=6),"GB-NIC-"&amp;J747,IF(LEFT(J747,3)="NIC","GB-NIC-"&amp;SUBSTITUTE(J747,"NIC",""),IF(LEFT(J747,1)="X","GB-REV-"&amp;J747,"GB-CHC-"&amp;J747)))))))</f>
        <v>GB-CHC-276943</v>
      </c>
      <c r="I747" s="4" t="str">
        <f>IF('[1]#source_data'!A750="","",IF('[1]#source_data'!G750="","",'[1]#source_data'!G750))</f>
        <v>New Horizon Youth Centre</v>
      </c>
      <c r="J747" s="4">
        <f>IF('[1]#source_data'!A750="","",IF(ISBLANK('[1]#source_data'!H750),"",'[1]#source_data'!H750))</f>
        <v>276943</v>
      </c>
      <c r="K747" s="4" t="str">
        <f>IF('[1]#source_data'!A750="","",IF('[1]#source_data'!I750="","",TEXT('[1]#source_data'!I750,"00000000")))</f>
        <v/>
      </c>
      <c r="L747" s="4" t="str">
        <f>IF('[1]#source_data'!A750="","",'[1]#fixed_data'!$B$5)</f>
        <v>GB-CHC-1152596</v>
      </c>
      <c r="M747" s="4" t="str">
        <f>IF('[1]#source_data'!A750="","",'[1]#fixed_data'!$B$6)</f>
        <v>The Berkeley Foundation</v>
      </c>
      <c r="N747" s="4" t="str">
        <f>IF('[1]#source_data'!A750="","",IF('[1]#source_data'!J750="","",'[1]#source_data'!J750))</f>
        <v>Unrestricted funding</v>
      </c>
      <c r="O747" s="4" t="str">
        <f>IF('[1]#source_data'!A750="","",IF('[1]#source_data'!K750="","",'[1]#source_data'!K750))</f>
        <v>London</v>
      </c>
      <c r="P747" s="4" t="str">
        <f>IF('[1]#source_data'!A750="","",IF(O747="","",VLOOKUP(O747,[1]!Table2[#All],2,FALSE)))</f>
        <v>E12000007</v>
      </c>
      <c r="Q747" s="4" t="str">
        <f>IF('[1]#source_data'!A750="","",IF(O747="","",VLOOKUP(O747,[1]!Table2[#All],3,FALSE)))</f>
        <v>RGN/GOR</v>
      </c>
      <c r="R747" s="4" t="str">
        <f>IF('[1]#source_data'!A750="","",IF('[1]#source_data'!L750="","",'[1]#source_data'!L750))</f>
        <v/>
      </c>
      <c r="S747" s="4" t="str">
        <f>IF('[1]#source_data'!A750="","",IF(R747="","",VLOOKUP(R747,[1]!Table2[#All],2,FALSE)))</f>
        <v/>
      </c>
      <c r="T747" s="4" t="str">
        <f>IF('[1]#source_data'!A750="","",IF(R747="","",VLOOKUP(R747,[1]!Table2[#All],3,FALSE)))</f>
        <v/>
      </c>
      <c r="U747" s="4" t="str">
        <f>IF('[1]#source_data'!A750="","",IF('[1]#source_data'!M750="","",'[1]#source_data'!M750))</f>
        <v/>
      </c>
      <c r="V747" s="4" t="str">
        <f>IF('[1]#source_data'!A750="","",IF(U747="","",VLOOKUP(U747,[1]!Table2[#All],2,FALSE)))</f>
        <v/>
      </c>
      <c r="W747" s="4" t="str">
        <f>IF('[1]#source_data'!A750="","",IF(U747="","",VLOOKUP(U747,[1]!Table2[#All],3,FALSE)))</f>
        <v/>
      </c>
      <c r="X747" s="4" t="str">
        <f>IF('[1]#source_data'!A750="","",IF('[1]#source_data'!N750="","",'[1]#source_data'!N750))</f>
        <v/>
      </c>
      <c r="Y747" s="4" t="str">
        <f>IF('[1]#source_data'!A750="","",IF(X747="","",VLOOKUP(X747,[1]!Table2[#All],2,FALSE)))</f>
        <v/>
      </c>
      <c r="Z747" s="4" t="str">
        <f>IF('[1]#source_data'!A750="","",IF(X747="","",VLOOKUP(X747,[1]!Table2[#All],3,FALSE)))</f>
        <v/>
      </c>
      <c r="AA747" s="7">
        <f ca="1">IF('[1]#source_data'!A750="","",'[1]#fixed_data'!$B$7)</f>
        <v>46079</v>
      </c>
      <c r="AB747" s="4" t="str">
        <f>IF('[1]#source_data'!A750="","",'[1]#fixed_data'!$B$8)</f>
        <v>https://www.berkeleyfoundation.org.uk/</v>
      </c>
      <c r="AC747" s="4">
        <f>IF('[1]#source_data'!A750="","",IF('[1]#source_data'!O750="","",'[1]#source_data'!O750))</f>
        <v>0</v>
      </c>
    </row>
    <row r="748" spans="1:29" x14ac:dyDescent="0.25">
      <c r="A748" s="4" t="str">
        <f>IF('[1]#source_data'!A751="","",CONCATENATE('[1]#fixed_data'!$B$2&amp;'[1]#source_data'!A751))</f>
        <v>360G-BerkeleyFdn-FG1494</v>
      </c>
      <c r="B748" s="4" t="str">
        <f>IF('[1]#source_data'!A751="","",IF('[1]#source_data'!B751="","",'[1]#source_data'!B751))</f>
        <v>Match funding payment</v>
      </c>
      <c r="C748" s="4" t="str">
        <f>IF('[1]#source_data'!A751="","",IF('[1]#source_data'!C751="","",'[1]#source_data'!C751))</f>
        <v xml:space="preserve">Unrestricted grant provided to partner charities on a quarterly basis to match staff fundraising, volunteering time and donations through payroll giving, in line with the Berkeley Foundation's match funding policy. </v>
      </c>
      <c r="D748" s="4" t="str">
        <f>IF('[1]#source_data'!A751="","",'[1]#fixed_data'!$B$3)</f>
        <v>GBP</v>
      </c>
      <c r="E748" s="5">
        <f>IF('[1]#source_data'!A751="","",IF('[1]#source_data'!D751="","",'[1]#source_data'!D751))</f>
        <v>9093.75</v>
      </c>
      <c r="F748" s="5">
        <f>IF('[1]#source_data'!A751="","",IF('[1]#source_data'!F751="","",'[1]#source_data'!F751))</f>
        <v>9093.75</v>
      </c>
      <c r="G748" s="6">
        <f>IF('[1]#source_data'!A751="","",IF('[1]#source_data'!E751="","",'[1]#source_data'!E751))</f>
        <v>45930</v>
      </c>
      <c r="H748" s="4" t="str">
        <f>IF('[1]#source_data'!A751="","",IF(AND(J748="",K748=""),'[1]#fixed_data'!$B$4&amp;SUBSTITUTE(I748," ","-"),IF(J748="","GB-COH-"&amp;K748,IF(LEFT(J748,2)="SC","GB-SC-"&amp;J748,IF(AND(LEFT(J748,1)="1",LEN(J748)=6),"GB-NIC-"&amp;J748,IF(LEFT(J748,3)="NIC","GB-NIC-"&amp;SUBSTITUTE(J748,"NIC",""),IF(LEFT(J748,1)="X","GB-REV-"&amp;J748,"GB-CHC-"&amp;J748)))))))</f>
        <v>GB-CHC-1121105</v>
      </c>
      <c r="I748" s="4" t="str">
        <f>IF('[1]#source_data'!A751="","",IF('[1]#source_data'!G751="","",'[1]#source_data'!G751))</f>
        <v>Groundwork London</v>
      </c>
      <c r="J748" s="4">
        <f>IF('[1]#source_data'!A751="","",IF(ISBLANK('[1]#source_data'!H751),"",'[1]#source_data'!H751))</f>
        <v>1121105</v>
      </c>
      <c r="K748" s="4" t="str">
        <f>IF('[1]#source_data'!A751="","",IF('[1]#source_data'!I751="","",TEXT('[1]#source_data'!I751,"00000000")))</f>
        <v/>
      </c>
      <c r="L748" s="4" t="str">
        <f>IF('[1]#source_data'!A751="","",'[1]#fixed_data'!$B$5)</f>
        <v>GB-CHC-1152596</v>
      </c>
      <c r="M748" s="4" t="str">
        <f>IF('[1]#source_data'!A751="","",'[1]#fixed_data'!$B$6)</f>
        <v>The Berkeley Foundation</v>
      </c>
      <c r="N748" s="4" t="str">
        <f>IF('[1]#source_data'!A751="","",IF('[1]#source_data'!J751="","",'[1]#source_data'!J751))</f>
        <v>Unrestricted funding</v>
      </c>
      <c r="O748" s="4" t="str">
        <f>IF('[1]#source_data'!A751="","",IF('[1]#source_data'!K751="","",'[1]#source_data'!K751))</f>
        <v>London</v>
      </c>
      <c r="P748" s="4" t="str">
        <f>IF('[1]#source_data'!A751="","",IF(O748="","",VLOOKUP(O748,[1]!Table2[#All],2,FALSE)))</f>
        <v>E12000007</v>
      </c>
      <c r="Q748" s="4" t="str">
        <f>IF('[1]#source_data'!A751="","",IF(O748="","",VLOOKUP(O748,[1]!Table2[#All],3,FALSE)))</f>
        <v>RGN/GOR</v>
      </c>
      <c r="R748" s="4" t="str">
        <f>IF('[1]#source_data'!A751="","",IF('[1]#source_data'!L751="","",'[1]#source_data'!L751))</f>
        <v/>
      </c>
      <c r="S748" s="4" t="str">
        <f>IF('[1]#source_data'!A751="","",IF(R748="","",VLOOKUP(R748,[1]!Table2[#All],2,FALSE)))</f>
        <v/>
      </c>
      <c r="T748" s="4" t="str">
        <f>IF('[1]#source_data'!A751="","",IF(R748="","",VLOOKUP(R748,[1]!Table2[#All],3,FALSE)))</f>
        <v/>
      </c>
      <c r="U748" s="4" t="str">
        <f>IF('[1]#source_data'!A751="","",IF('[1]#source_data'!M751="","",'[1]#source_data'!M751))</f>
        <v/>
      </c>
      <c r="V748" s="4" t="str">
        <f>IF('[1]#source_data'!A751="","",IF(U748="","",VLOOKUP(U748,[1]!Table2[#All],2,FALSE)))</f>
        <v/>
      </c>
      <c r="W748" s="4" t="str">
        <f>IF('[1]#source_data'!A751="","",IF(U748="","",VLOOKUP(U748,[1]!Table2[#All],3,FALSE)))</f>
        <v/>
      </c>
      <c r="X748" s="4" t="str">
        <f>IF('[1]#source_data'!A751="","",IF('[1]#source_data'!N751="","",'[1]#source_data'!N751))</f>
        <v/>
      </c>
      <c r="Y748" s="4" t="str">
        <f>IF('[1]#source_data'!A751="","",IF(X748="","",VLOOKUP(X748,[1]!Table2[#All],2,FALSE)))</f>
        <v/>
      </c>
      <c r="Z748" s="4" t="str">
        <f>IF('[1]#source_data'!A751="","",IF(X748="","",VLOOKUP(X748,[1]!Table2[#All],3,FALSE)))</f>
        <v/>
      </c>
      <c r="AA748" s="7">
        <f ca="1">IF('[1]#source_data'!A751="","",'[1]#fixed_data'!$B$7)</f>
        <v>46079</v>
      </c>
      <c r="AB748" s="4" t="str">
        <f>IF('[1]#source_data'!A751="","",'[1]#fixed_data'!$B$8)</f>
        <v>https://www.berkeleyfoundation.org.uk/</v>
      </c>
      <c r="AC748" s="4">
        <f>IF('[1]#source_data'!A751="","",IF('[1]#source_data'!O751="","",'[1]#source_data'!O751))</f>
        <v>0</v>
      </c>
    </row>
    <row r="749" spans="1:29" x14ac:dyDescent="0.25">
      <c r="A749" s="4" t="str">
        <f>IF('[1]#source_data'!A752="","",CONCATENATE('[1]#fixed_data'!$B$2&amp;'[1]#source_data'!A752))</f>
        <v>360G-BerkeleyFdn-FG1495</v>
      </c>
      <c r="B749" s="4" t="str">
        <f>IF('[1]#source_data'!A752="","",IF('[1]#source_data'!B752="","",'[1]#source_data'!B752))</f>
        <v>Match funding payment</v>
      </c>
      <c r="C749" s="4" t="str">
        <f>IF('[1]#source_data'!A752="","",IF('[1]#source_data'!C752="","",'[1]#source_data'!C752))</f>
        <v xml:space="preserve">Unrestricted grant provided to partner charities on a quarterly basis to match staff fundraising, volunteering time and donations through payroll giving, in line with the Berkeley Foundation's match funding policy. </v>
      </c>
      <c r="D749" s="4" t="str">
        <f>IF('[1]#source_data'!A752="","",'[1]#fixed_data'!$B$3)</f>
        <v>GBP</v>
      </c>
      <c r="E749" s="5">
        <f>IF('[1]#source_data'!A752="","",IF('[1]#source_data'!D752="","",'[1]#source_data'!D752))</f>
        <v>758.25</v>
      </c>
      <c r="F749" s="5">
        <f>IF('[1]#source_data'!A752="","",IF('[1]#source_data'!F752="","",'[1]#source_data'!F752))</f>
        <v>758.25</v>
      </c>
      <c r="G749" s="6">
        <f>IF('[1]#source_data'!A752="","",IF('[1]#source_data'!E752="","",'[1]#source_data'!E752))</f>
        <v>45930</v>
      </c>
      <c r="H749" s="4" t="str">
        <f>IF('[1]#source_data'!A752="","",IF(AND(J749="",K749=""),'[1]#fixed_data'!$B$4&amp;SUBSTITUTE(I749," ","-"),IF(J749="","GB-COH-"&amp;K749,IF(LEFT(J749,2)="SC","GB-SC-"&amp;J749,IF(AND(LEFT(J749,1)="1",LEN(J749)=6),"GB-NIC-"&amp;J749,IF(LEFT(J749,3)="NIC","GB-NIC-"&amp;SUBSTITUTE(J749,"NIC",""),IF(LEFT(J749,1)="X","GB-REV-"&amp;J749,"GB-CHC-"&amp;J749)))))))</f>
        <v>GB-CHC-1059029</v>
      </c>
      <c r="I749" s="4" t="str">
        <f>IF('[1]#source_data'!A752="","",IF('[1]#source_data'!G752="","",'[1]#source_data'!G752))</f>
        <v>Richard House Trust</v>
      </c>
      <c r="J749" s="4">
        <f>IF('[1]#source_data'!A752="","",IF(ISBLANK('[1]#source_data'!H752),"",'[1]#source_data'!H752))</f>
        <v>1059029</v>
      </c>
      <c r="K749" s="4" t="str">
        <f>IF('[1]#source_data'!A752="","",IF('[1]#source_data'!I752="","",TEXT('[1]#source_data'!I752,"00000000")))</f>
        <v/>
      </c>
      <c r="L749" s="4" t="str">
        <f>IF('[1]#source_data'!A752="","",'[1]#fixed_data'!$B$5)</f>
        <v>GB-CHC-1152596</v>
      </c>
      <c r="M749" s="4" t="str">
        <f>IF('[1]#source_data'!A752="","",'[1]#fixed_data'!$B$6)</f>
        <v>The Berkeley Foundation</v>
      </c>
      <c r="N749" s="4" t="str">
        <f>IF('[1]#source_data'!A752="","",IF('[1]#source_data'!J752="","",'[1]#source_data'!J752))</f>
        <v>Unrestricted funding</v>
      </c>
      <c r="O749" s="4" t="str">
        <f>IF('[1]#source_data'!A752="","",IF('[1]#source_data'!K752="","",'[1]#source_data'!K752))</f>
        <v>London</v>
      </c>
      <c r="P749" s="4" t="str">
        <f>IF('[1]#source_data'!A752="","",IF(O749="","",VLOOKUP(O749,[1]!Table2[#All],2,FALSE)))</f>
        <v>E12000007</v>
      </c>
      <c r="Q749" s="4" t="str">
        <f>IF('[1]#source_data'!A752="","",IF(O749="","",VLOOKUP(O749,[1]!Table2[#All],3,FALSE)))</f>
        <v>RGN/GOR</v>
      </c>
      <c r="R749" s="4" t="str">
        <f>IF('[1]#source_data'!A752="","",IF('[1]#source_data'!L752="","",'[1]#source_data'!L752))</f>
        <v/>
      </c>
      <c r="S749" s="4" t="str">
        <f>IF('[1]#source_data'!A752="","",IF(R749="","",VLOOKUP(R749,[1]!Table2[#All],2,FALSE)))</f>
        <v/>
      </c>
      <c r="T749" s="4" t="str">
        <f>IF('[1]#source_data'!A752="","",IF(R749="","",VLOOKUP(R749,[1]!Table2[#All],3,FALSE)))</f>
        <v/>
      </c>
      <c r="U749" s="4" t="str">
        <f>IF('[1]#source_data'!A752="","",IF('[1]#source_data'!M752="","",'[1]#source_data'!M752))</f>
        <v/>
      </c>
      <c r="V749" s="4" t="str">
        <f>IF('[1]#source_data'!A752="","",IF(U749="","",VLOOKUP(U749,[1]!Table2[#All],2,FALSE)))</f>
        <v/>
      </c>
      <c r="W749" s="4" t="str">
        <f>IF('[1]#source_data'!A752="","",IF(U749="","",VLOOKUP(U749,[1]!Table2[#All],3,FALSE)))</f>
        <v/>
      </c>
      <c r="X749" s="4" t="str">
        <f>IF('[1]#source_data'!A752="","",IF('[1]#source_data'!N752="","",'[1]#source_data'!N752))</f>
        <v/>
      </c>
      <c r="Y749" s="4" t="str">
        <f>IF('[1]#source_data'!A752="","",IF(X749="","",VLOOKUP(X749,[1]!Table2[#All],2,FALSE)))</f>
        <v/>
      </c>
      <c r="Z749" s="4" t="str">
        <f>IF('[1]#source_data'!A752="","",IF(X749="","",VLOOKUP(X749,[1]!Table2[#All],3,FALSE)))</f>
        <v/>
      </c>
      <c r="AA749" s="7">
        <f ca="1">IF('[1]#source_data'!A752="","",'[1]#fixed_data'!$B$7)</f>
        <v>46079</v>
      </c>
      <c r="AB749" s="4" t="str">
        <f>IF('[1]#source_data'!A752="","",'[1]#fixed_data'!$B$8)</f>
        <v>https://www.berkeleyfoundation.org.uk/</v>
      </c>
      <c r="AC749" s="4">
        <f>IF('[1]#source_data'!A752="","",IF('[1]#source_data'!O752="","",'[1]#source_data'!O752))</f>
        <v>0</v>
      </c>
    </row>
    <row r="750" spans="1:29" x14ac:dyDescent="0.25">
      <c r="A750" s="4" t="str">
        <f>IF('[1]#source_data'!A753="","",CONCATENATE('[1]#fixed_data'!$B$2&amp;'[1]#source_data'!A753))</f>
        <v>360G-BerkeleyFdn-FG1496</v>
      </c>
      <c r="B750" s="4" t="str">
        <f>IF('[1]#source_data'!A753="","",IF('[1]#source_data'!B753="","",'[1]#source_data'!B753))</f>
        <v>Match funding payment</v>
      </c>
      <c r="C750" s="4" t="str">
        <f>IF('[1]#source_data'!A753="","",IF('[1]#source_data'!C753="","",'[1]#source_data'!C753))</f>
        <v xml:space="preserve">Unrestricted grant provided to partner charities on a quarterly basis to match staff fundraising, volunteering time and donations through payroll giving, in line with the Berkeley Foundation's match funding policy. </v>
      </c>
      <c r="D750" s="4" t="str">
        <f>IF('[1]#source_data'!A753="","",'[1]#fixed_data'!$B$3)</f>
        <v>GBP</v>
      </c>
      <c r="E750" s="5">
        <f>IF('[1]#source_data'!A753="","",IF('[1]#source_data'!D753="","",'[1]#source_data'!D753))</f>
        <v>250</v>
      </c>
      <c r="F750" s="5">
        <f>IF('[1]#source_data'!A753="","",IF('[1]#source_data'!F753="","",'[1]#source_data'!F753))</f>
        <v>250</v>
      </c>
      <c r="G750" s="6">
        <f>IF('[1]#source_data'!A753="","",IF('[1]#source_data'!E753="","",'[1]#source_data'!E753))</f>
        <v>45930</v>
      </c>
      <c r="H750" s="4" t="str">
        <f>IF('[1]#source_data'!A753="","",IF(AND(J750="",K750=""),'[1]#fixed_data'!$B$4&amp;SUBSTITUTE(I750," ","-"),IF(J750="","GB-COH-"&amp;K750,IF(LEFT(J750,2)="SC","GB-SC-"&amp;J750,IF(AND(LEFT(J750,1)="1",LEN(J750)=6),"GB-NIC-"&amp;J750,IF(LEFT(J750,3)="NIC","GB-NIC-"&amp;SUBSTITUTE(J750,"NIC",""),IF(LEFT(J750,1)="X","GB-REV-"&amp;J750,"GB-CHC-"&amp;J750)))))))</f>
        <v>GB-CHC-4465125</v>
      </c>
      <c r="I750" s="4" t="str">
        <f>IF('[1]#source_data'!A753="","",IF('[1]#source_data'!G753="","",'[1]#source_data'!G753))</f>
        <v>Imperial College London</v>
      </c>
      <c r="J750" s="4">
        <f>IF('[1]#source_data'!A753="","",IF(ISBLANK('[1]#source_data'!H753),"",'[1]#source_data'!H753))</f>
        <v>4465125</v>
      </c>
      <c r="K750" s="4" t="str">
        <f>IF('[1]#source_data'!A753="","",IF('[1]#source_data'!I753="","",TEXT('[1]#source_data'!I753,"00000000")))</f>
        <v/>
      </c>
      <c r="L750" s="4" t="str">
        <f>IF('[1]#source_data'!A753="","",'[1]#fixed_data'!$B$5)</f>
        <v>GB-CHC-1152596</v>
      </c>
      <c r="M750" s="4" t="str">
        <f>IF('[1]#source_data'!A753="","",'[1]#fixed_data'!$B$6)</f>
        <v>The Berkeley Foundation</v>
      </c>
      <c r="N750" s="4" t="str">
        <f>IF('[1]#source_data'!A753="","",IF('[1]#source_data'!J753="","",'[1]#source_data'!J753))</f>
        <v>Unrestricted funding</v>
      </c>
      <c r="O750" s="4" t="str">
        <f>IF('[1]#source_data'!A753="","",IF('[1]#source_data'!K753="","",'[1]#source_data'!K753))</f>
        <v>London</v>
      </c>
      <c r="P750" s="4" t="str">
        <f>IF('[1]#source_data'!A753="","",IF(O750="","",VLOOKUP(O750,[1]!Table2[#All],2,FALSE)))</f>
        <v>E12000007</v>
      </c>
      <c r="Q750" s="4" t="str">
        <f>IF('[1]#source_data'!A753="","",IF(O750="","",VLOOKUP(O750,[1]!Table2[#All],3,FALSE)))</f>
        <v>RGN/GOR</v>
      </c>
      <c r="R750" s="4" t="str">
        <f>IF('[1]#source_data'!A753="","",IF('[1]#source_data'!L753="","",'[1]#source_data'!L753))</f>
        <v/>
      </c>
      <c r="S750" s="4" t="str">
        <f>IF('[1]#source_data'!A753="","",IF(R750="","",VLOOKUP(R750,[1]!Table2[#All],2,FALSE)))</f>
        <v/>
      </c>
      <c r="T750" s="4" t="str">
        <f>IF('[1]#source_data'!A753="","",IF(R750="","",VLOOKUP(R750,[1]!Table2[#All],3,FALSE)))</f>
        <v/>
      </c>
      <c r="U750" s="4" t="str">
        <f>IF('[1]#source_data'!A753="","",IF('[1]#source_data'!M753="","",'[1]#source_data'!M753))</f>
        <v/>
      </c>
      <c r="V750" s="4" t="str">
        <f>IF('[1]#source_data'!A753="","",IF(U750="","",VLOOKUP(U750,[1]!Table2[#All],2,FALSE)))</f>
        <v/>
      </c>
      <c r="W750" s="4" t="str">
        <f>IF('[1]#source_data'!A753="","",IF(U750="","",VLOOKUP(U750,[1]!Table2[#All],3,FALSE)))</f>
        <v/>
      </c>
      <c r="X750" s="4" t="str">
        <f>IF('[1]#source_data'!A753="","",IF('[1]#source_data'!N753="","",'[1]#source_data'!N753))</f>
        <v/>
      </c>
      <c r="Y750" s="4" t="str">
        <f>IF('[1]#source_data'!A753="","",IF(X750="","",VLOOKUP(X750,[1]!Table2[#All],2,FALSE)))</f>
        <v/>
      </c>
      <c r="Z750" s="4" t="str">
        <f>IF('[1]#source_data'!A753="","",IF(X750="","",VLOOKUP(X750,[1]!Table2[#All],3,FALSE)))</f>
        <v/>
      </c>
      <c r="AA750" s="7">
        <f ca="1">IF('[1]#source_data'!A753="","",'[1]#fixed_data'!$B$7)</f>
        <v>46079</v>
      </c>
      <c r="AB750" s="4" t="str">
        <f>IF('[1]#source_data'!A753="","",'[1]#fixed_data'!$B$8)</f>
        <v>https://www.berkeleyfoundation.org.uk/</v>
      </c>
      <c r="AC750" s="4">
        <f>IF('[1]#source_data'!A753="","",IF('[1]#source_data'!O753="","",'[1]#source_data'!O753))</f>
        <v>0</v>
      </c>
    </row>
    <row r="751" spans="1:29" x14ac:dyDescent="0.25">
      <c r="A751" s="4" t="str">
        <f>IF('[1]#source_data'!A754="","",CONCATENATE('[1]#fixed_data'!$B$2&amp;'[1]#source_data'!A754))</f>
        <v>360G-BerkeleyFdn-GR10308</v>
      </c>
      <c r="B751" s="4" t="str">
        <f>IF('[1]#source_data'!A754="","",IF('[1]#source_data'!B754="","",'[1]#source_data'!B754))</f>
        <v>Strategic Partnership</v>
      </c>
      <c r="C751" s="4" t="str">
        <f>IF('[1]#source_data'!A754="","",IF('[1]#source_data'!C754="","",'[1]#source_data'!C754))</f>
        <v>Three-year strategic partnership supporting young Londoners experiencing homelessness</v>
      </c>
      <c r="D751" s="4" t="str">
        <f>IF('[1]#source_data'!A754="","",'[1]#fixed_data'!$B$3)</f>
        <v>GBP</v>
      </c>
      <c r="E751" s="5">
        <f>IF('[1]#source_data'!A754="","",IF('[1]#source_data'!D754="","",'[1]#source_data'!D754))</f>
        <v>510000</v>
      </c>
      <c r="F751" s="5">
        <f>IF('[1]#source_data'!A754="","",IF('[1]#source_data'!F754="","",'[1]#source_data'!F754))</f>
        <v>160000</v>
      </c>
      <c r="G751" s="6">
        <f>IF('[1]#source_data'!A754="","",IF('[1]#source_data'!E754="","",'[1]#source_data'!E754))</f>
        <v>45953</v>
      </c>
      <c r="H751" s="4" t="str">
        <f>IF('[1]#source_data'!A754="","",IF(AND(J751="",K751=""),'[1]#fixed_data'!$B$4&amp;SUBSTITUTE(I751," ","-"),IF(J751="","GB-COH-"&amp;K751,IF(LEFT(J751,2)="SC","GB-SC-"&amp;J751,IF(AND(LEFT(J751,1)="1",LEN(J751)=6),"GB-NIC-"&amp;J751,IF(LEFT(J751,3)="NIC","GB-NIC-"&amp;SUBSTITUTE(J751,"NIC",""),IF(LEFT(J751,1)="X","GB-REV-"&amp;J751,"GB-CHC-"&amp;J751)))))))</f>
        <v>GB-CHC-276943</v>
      </c>
      <c r="I751" s="4" t="str">
        <f>IF('[1]#source_data'!A754="","",IF('[1]#source_data'!G754="","",'[1]#source_data'!G754))</f>
        <v>New Horizon Youth Centre</v>
      </c>
      <c r="J751" s="4">
        <f>IF('[1]#source_data'!A754="","",IF(ISBLANK('[1]#source_data'!H754),"",'[1]#source_data'!H754))</f>
        <v>276943</v>
      </c>
      <c r="K751" s="4" t="str">
        <f>IF('[1]#source_data'!A754="","",IF('[1]#source_data'!I754="","",TEXT('[1]#source_data'!I754,"00000000")))</f>
        <v/>
      </c>
      <c r="L751" s="4" t="str">
        <f>IF('[1]#source_data'!A754="","",'[1]#fixed_data'!$B$5)</f>
        <v>GB-CHC-1152596</v>
      </c>
      <c r="M751" s="4" t="str">
        <f>IF('[1]#source_data'!A754="","",'[1]#fixed_data'!$B$6)</f>
        <v>The Berkeley Foundation</v>
      </c>
      <c r="N751" s="4" t="str">
        <f>IF('[1]#source_data'!A754="","",IF('[1]#source_data'!J754="","",'[1]#source_data'!J754))</f>
        <v>A Safe Place to Call Home</v>
      </c>
      <c r="O751" s="4" t="str">
        <f>IF('[1]#source_data'!A754="","",IF('[1]#source_data'!K754="","",'[1]#source_data'!K754))</f>
        <v>London</v>
      </c>
      <c r="P751" s="4" t="str">
        <f>IF('[1]#source_data'!A754="","",IF(O751="","",VLOOKUP(O751,[1]!Table2[#All],2,FALSE)))</f>
        <v>E12000007</v>
      </c>
      <c r="Q751" s="4" t="str">
        <f>IF('[1]#source_data'!A754="","",IF(O751="","",VLOOKUP(O751,[1]!Table2[#All],3,FALSE)))</f>
        <v>RGN/GOR</v>
      </c>
      <c r="R751" s="4" t="str">
        <f>IF('[1]#source_data'!A754="","",IF('[1]#source_data'!L754="","",'[1]#source_data'!L754))</f>
        <v/>
      </c>
      <c r="S751" s="4" t="str">
        <f>IF('[1]#source_data'!A754="","",IF(R751="","",VLOOKUP(R751,[1]!Table2[#All],2,FALSE)))</f>
        <v/>
      </c>
      <c r="T751" s="4" t="str">
        <f>IF('[1]#source_data'!A754="","",IF(R751="","",VLOOKUP(R751,[1]!Table2[#All],3,FALSE)))</f>
        <v/>
      </c>
      <c r="U751" s="4" t="str">
        <f>IF('[1]#source_data'!A754="","",IF('[1]#source_data'!M754="","",'[1]#source_data'!M754))</f>
        <v/>
      </c>
      <c r="V751" s="4" t="str">
        <f>IF('[1]#source_data'!A754="","",IF(U751="","",VLOOKUP(U751,[1]!Table2[#All],2,FALSE)))</f>
        <v/>
      </c>
      <c r="W751" s="4" t="str">
        <f>IF('[1]#source_data'!A754="","",IF(U751="","",VLOOKUP(U751,[1]!Table2[#All],3,FALSE)))</f>
        <v/>
      </c>
      <c r="X751" s="4" t="str">
        <f>IF('[1]#source_data'!A754="","",IF('[1]#source_data'!N754="","",'[1]#source_data'!N754))</f>
        <v/>
      </c>
      <c r="Y751" s="4" t="str">
        <f>IF('[1]#source_data'!A754="","",IF(X751="","",VLOOKUP(X751,[1]!Table2[#All],2,FALSE)))</f>
        <v/>
      </c>
      <c r="Z751" s="4" t="str">
        <f>IF('[1]#source_data'!A754="","",IF(X751="","",VLOOKUP(X751,[1]!Table2[#All],3,FALSE)))</f>
        <v/>
      </c>
      <c r="AA751" s="7">
        <f ca="1">IF('[1]#source_data'!A754="","",'[1]#fixed_data'!$B$7)</f>
        <v>46079</v>
      </c>
      <c r="AB751" s="4" t="str">
        <f>IF('[1]#source_data'!A754="","",'[1]#fixed_data'!$B$8)</f>
        <v>https://www.berkeleyfoundation.org.uk/</v>
      </c>
      <c r="AC751" s="4">
        <f>IF('[1]#source_data'!A754="","",IF('[1]#source_data'!O754="","",'[1]#source_data'!O754))</f>
        <v>36</v>
      </c>
    </row>
    <row r="752" spans="1:29" x14ac:dyDescent="0.25">
      <c r="A752" s="4" t="str">
        <f>IF('[1]#source_data'!A755="","",CONCATENATE('[1]#fixed_data'!$B$2&amp;'[1]#source_data'!A755))</f>
        <v>360G-BerkeleyFdn-FG1497</v>
      </c>
      <c r="B752" s="4" t="str">
        <f>IF('[1]#source_data'!A755="","",IF('[1]#source_data'!B755="","",'[1]#source_data'!B755))</f>
        <v>Match funding payment</v>
      </c>
      <c r="C752" s="4" t="str">
        <f>IF('[1]#source_data'!A755="","",IF('[1]#source_data'!C755="","",'[1]#source_data'!C755))</f>
        <v xml:space="preserve">Unrestricted grant provided to partner charities on a quarterly basis to match staff fundraising, volunteering time and donations through payroll giving, in line with the Berkeley Foundation's match funding policy. </v>
      </c>
      <c r="D752" s="4" t="str">
        <f>IF('[1]#source_data'!A755="","",'[1]#fixed_data'!$B$3)</f>
        <v>GBP</v>
      </c>
      <c r="E752" s="5">
        <f>IF('[1]#source_data'!A755="","",IF('[1]#source_data'!D755="","",'[1]#source_data'!D755))</f>
        <v>11397.5</v>
      </c>
      <c r="F752" s="5">
        <f>IF('[1]#source_data'!A755="","",IF('[1]#source_data'!F755="","",'[1]#source_data'!F755))</f>
        <v>11397.5</v>
      </c>
      <c r="G752" s="6">
        <f>IF('[1]#source_data'!A755="","",IF('[1]#source_data'!E755="","",'[1]#source_data'!E755))</f>
        <v>46022</v>
      </c>
      <c r="H752" s="4" t="str">
        <f>IF('[1]#source_data'!A755="","",IF(AND(J752="",K752=""),'[1]#fixed_data'!$B$4&amp;SUBSTITUTE(I752," ","-"),IF(J752="","GB-COH-"&amp;K752,IF(LEFT(J752,2)="SC","GB-SC-"&amp;J752,IF(AND(LEFT(J752,1)="1",LEN(J752)=6),"GB-NIC-"&amp;J752,IF(LEFT(J752,3)="NIC","GB-NIC-"&amp;SUBSTITUTE(J752,"NIC",""),IF(LEFT(J752,1)="X","GB-REV-"&amp;J752,"GB-CHC-"&amp;J752)))))))</f>
        <v>GB-CHC-801355</v>
      </c>
      <c r="I752" s="4" t="str">
        <f>IF('[1]#source_data'!A755="","",IF('[1]#source_data'!G755="","",'[1]#source_data'!G755))</f>
        <v>St Giles Trust</v>
      </c>
      <c r="J752" s="4">
        <f>IF('[1]#source_data'!A755="","",IF(ISBLANK('[1]#source_data'!H755),"",'[1]#source_data'!H755))</f>
        <v>801355</v>
      </c>
      <c r="K752" s="4" t="str">
        <f>IF('[1]#source_data'!A755="","",IF('[1]#source_data'!I755="","",TEXT('[1]#source_data'!I755,"00000000")))</f>
        <v/>
      </c>
      <c r="L752" s="4" t="str">
        <f>IF('[1]#source_data'!A755="","",'[1]#fixed_data'!$B$5)</f>
        <v>GB-CHC-1152596</v>
      </c>
      <c r="M752" s="4" t="str">
        <f>IF('[1]#source_data'!A755="","",'[1]#fixed_data'!$B$6)</f>
        <v>The Berkeley Foundation</v>
      </c>
      <c r="N752" s="4" t="str">
        <f>IF('[1]#source_data'!A755="","",IF('[1]#source_data'!J755="","",'[1]#source_data'!J755))</f>
        <v>Unrestricted funding</v>
      </c>
      <c r="O752" s="4" t="str">
        <f>IF('[1]#source_data'!A755="","",IF('[1]#source_data'!K755="","",'[1]#source_data'!K755))</f>
        <v>London</v>
      </c>
      <c r="P752" s="4" t="str">
        <f>IF('[1]#source_data'!A755="","",IF(O752="","",VLOOKUP(O752,[1]!Table2[#All],2,FALSE)))</f>
        <v>E12000007</v>
      </c>
      <c r="Q752" s="4" t="str">
        <f>IF('[1]#source_data'!A755="","",IF(O752="","",VLOOKUP(O752,[1]!Table2[#All],3,FALSE)))</f>
        <v>RGN/GOR</v>
      </c>
      <c r="R752" s="4" t="str">
        <f>IF('[1]#source_data'!A755="","",IF('[1]#source_data'!L755="","",'[1]#source_data'!L755))</f>
        <v/>
      </c>
      <c r="S752" s="4" t="str">
        <f>IF('[1]#source_data'!A755="","",IF(R752="","",VLOOKUP(R752,[1]!Table2[#All],2,FALSE)))</f>
        <v/>
      </c>
      <c r="T752" s="4" t="str">
        <f>IF('[1]#source_data'!A755="","",IF(R752="","",VLOOKUP(R752,[1]!Table2[#All],3,FALSE)))</f>
        <v/>
      </c>
      <c r="U752" s="4" t="str">
        <f>IF('[1]#source_data'!A755="","",IF('[1]#source_data'!M755="","",'[1]#source_data'!M755))</f>
        <v/>
      </c>
      <c r="V752" s="4" t="str">
        <f>IF('[1]#source_data'!A755="","",IF(U752="","",VLOOKUP(U752,[1]!Table2[#All],2,FALSE)))</f>
        <v/>
      </c>
      <c r="W752" s="4" t="str">
        <f>IF('[1]#source_data'!A755="","",IF(U752="","",VLOOKUP(U752,[1]!Table2[#All],3,FALSE)))</f>
        <v/>
      </c>
      <c r="X752" s="4" t="str">
        <f>IF('[1]#source_data'!A755="","",IF('[1]#source_data'!N755="","",'[1]#source_data'!N755))</f>
        <v/>
      </c>
      <c r="Y752" s="4" t="str">
        <f>IF('[1]#source_data'!A755="","",IF(X752="","",VLOOKUP(X752,[1]!Table2[#All],2,FALSE)))</f>
        <v/>
      </c>
      <c r="Z752" s="4" t="str">
        <f>IF('[1]#source_data'!A755="","",IF(X752="","",VLOOKUP(X752,[1]!Table2[#All],3,FALSE)))</f>
        <v/>
      </c>
      <c r="AA752" s="7">
        <f ca="1">IF('[1]#source_data'!A755="","",'[1]#fixed_data'!$B$7)</f>
        <v>46079</v>
      </c>
      <c r="AB752" s="4" t="str">
        <f>IF('[1]#source_data'!A755="","",'[1]#fixed_data'!$B$8)</f>
        <v>https://www.berkeleyfoundation.org.uk/</v>
      </c>
      <c r="AC752" s="4">
        <f>IF('[1]#source_data'!A755="","",IF('[1]#source_data'!O755="","",'[1]#source_data'!O755))</f>
        <v>0</v>
      </c>
    </row>
    <row r="753" spans="1:29" x14ac:dyDescent="0.25">
      <c r="A753" s="4" t="str">
        <f>IF('[1]#source_data'!A756="","",CONCATENATE('[1]#fixed_data'!$B$2&amp;'[1]#source_data'!A756))</f>
        <v>360G-BerkeleyFdn-FG1498</v>
      </c>
      <c r="B753" s="4" t="str">
        <f>IF('[1]#source_data'!A756="","",IF('[1]#source_data'!B756="","",'[1]#source_data'!B756))</f>
        <v>Match funding payment</v>
      </c>
      <c r="C753" s="4" t="str">
        <f>IF('[1]#source_data'!A756="","",IF('[1]#source_data'!C756="","",'[1]#source_data'!C756))</f>
        <v xml:space="preserve">Unrestricted grant provided to partner charities on a quarterly basis to match staff fundraising, volunteering time and donations through payroll giving, in line with the Berkeley Foundation's match funding policy. </v>
      </c>
      <c r="D753" s="4" t="str">
        <f>IF('[1]#source_data'!A756="","",'[1]#fixed_data'!$B$3)</f>
        <v>GBP</v>
      </c>
      <c r="E753" s="5">
        <f>IF('[1]#source_data'!A756="","",IF('[1]#source_data'!D756="","",'[1]#source_data'!D756))</f>
        <v>9035</v>
      </c>
      <c r="F753" s="5">
        <f>IF('[1]#source_data'!A756="","",IF('[1]#source_data'!F756="","",'[1]#source_data'!F756))</f>
        <v>9035</v>
      </c>
      <c r="G753" s="6">
        <f>IF('[1]#source_data'!A756="","",IF('[1]#source_data'!E756="","",'[1]#source_data'!E756))</f>
        <v>46022</v>
      </c>
      <c r="H753" s="4" t="str">
        <f>IF('[1]#source_data'!A756="","",IF(AND(J753="",K753=""),'[1]#fixed_data'!$B$4&amp;SUBSTITUTE(I753," ","-"),IF(J753="","GB-COH-"&amp;K753,IF(LEFT(J753,2)="SC","GB-SC-"&amp;J753,IF(AND(LEFT(J753,1)="1",LEN(J753)=6),"GB-NIC-"&amp;J753,IF(LEFT(J753,3)="NIC","GB-NIC-"&amp;SUBSTITUTE(J753,"NIC",""),IF(LEFT(J753,1)="X","GB-REV-"&amp;J753,"GB-CHC-"&amp;J753)))))))</f>
        <v>GB-CHC-1068841</v>
      </c>
      <c r="I753" s="4" t="str">
        <f>IF('[1]#source_data'!A756="","",IF('[1]#source_data'!G756="","",'[1]#source_data'!G756))</f>
        <v>Action for Kids Charitable Trust</v>
      </c>
      <c r="J753" s="4">
        <f>IF('[1]#source_data'!A756="","",IF(ISBLANK('[1]#source_data'!H756),"",'[1]#source_data'!H756))</f>
        <v>1068841</v>
      </c>
      <c r="K753" s="4" t="str">
        <f>IF('[1]#source_data'!A756="","",IF('[1]#source_data'!I756="","",TEXT('[1]#source_data'!I756,"00000000")))</f>
        <v/>
      </c>
      <c r="L753" s="4" t="str">
        <f>IF('[1]#source_data'!A756="","",'[1]#fixed_data'!$B$5)</f>
        <v>GB-CHC-1152596</v>
      </c>
      <c r="M753" s="4" t="str">
        <f>IF('[1]#source_data'!A756="","",'[1]#fixed_data'!$B$6)</f>
        <v>The Berkeley Foundation</v>
      </c>
      <c r="N753" s="4" t="str">
        <f>IF('[1]#source_data'!A756="","",IF('[1]#source_data'!J756="","",'[1]#source_data'!J756))</f>
        <v>Unrestricted funding</v>
      </c>
      <c r="O753" s="4" t="str">
        <f>IF('[1]#source_data'!A756="","",IF('[1]#source_data'!K756="","",'[1]#source_data'!K756))</f>
        <v>London</v>
      </c>
      <c r="P753" s="4" t="str">
        <f>IF('[1]#source_data'!A756="","",IF(O753="","",VLOOKUP(O753,[1]!Table2[#All],2,FALSE)))</f>
        <v>E12000007</v>
      </c>
      <c r="Q753" s="4" t="str">
        <f>IF('[1]#source_data'!A756="","",IF(O753="","",VLOOKUP(O753,[1]!Table2[#All],3,FALSE)))</f>
        <v>RGN/GOR</v>
      </c>
      <c r="R753" s="4" t="str">
        <f>IF('[1]#source_data'!A756="","",IF('[1]#source_data'!L756="","",'[1]#source_data'!L756))</f>
        <v/>
      </c>
      <c r="S753" s="4" t="str">
        <f>IF('[1]#source_data'!A756="","",IF(R753="","",VLOOKUP(R753,[1]!Table2[#All],2,FALSE)))</f>
        <v/>
      </c>
      <c r="T753" s="4" t="str">
        <f>IF('[1]#source_data'!A756="","",IF(R753="","",VLOOKUP(R753,[1]!Table2[#All],3,FALSE)))</f>
        <v/>
      </c>
      <c r="U753" s="4" t="str">
        <f>IF('[1]#source_data'!A756="","",IF('[1]#source_data'!M756="","",'[1]#source_data'!M756))</f>
        <v/>
      </c>
      <c r="V753" s="4" t="str">
        <f>IF('[1]#source_data'!A756="","",IF(U753="","",VLOOKUP(U753,[1]!Table2[#All],2,FALSE)))</f>
        <v/>
      </c>
      <c r="W753" s="4" t="str">
        <f>IF('[1]#source_data'!A756="","",IF(U753="","",VLOOKUP(U753,[1]!Table2[#All],3,FALSE)))</f>
        <v/>
      </c>
      <c r="X753" s="4" t="str">
        <f>IF('[1]#source_data'!A756="","",IF('[1]#source_data'!N756="","",'[1]#source_data'!N756))</f>
        <v/>
      </c>
      <c r="Y753" s="4" t="str">
        <f>IF('[1]#source_data'!A756="","",IF(X753="","",VLOOKUP(X753,[1]!Table2[#All],2,FALSE)))</f>
        <v/>
      </c>
      <c r="Z753" s="4" t="str">
        <f>IF('[1]#source_data'!A756="","",IF(X753="","",VLOOKUP(X753,[1]!Table2[#All],3,FALSE)))</f>
        <v/>
      </c>
      <c r="AA753" s="7">
        <f ca="1">IF('[1]#source_data'!A756="","",'[1]#fixed_data'!$B$7)</f>
        <v>46079</v>
      </c>
      <c r="AB753" s="4" t="str">
        <f>IF('[1]#source_data'!A756="","",'[1]#fixed_data'!$B$8)</f>
        <v>https://www.berkeleyfoundation.org.uk/</v>
      </c>
      <c r="AC753" s="4">
        <f>IF('[1]#source_data'!A756="","",IF('[1]#source_data'!O756="","",'[1]#source_data'!O756))</f>
        <v>0</v>
      </c>
    </row>
    <row r="754" spans="1:29" x14ac:dyDescent="0.25">
      <c r="A754" s="4" t="str">
        <f>IF('[1]#source_data'!A757="","",CONCATENATE('[1]#fixed_data'!$B$2&amp;'[1]#source_data'!A757))</f>
        <v>360G-BerkeleyFdn-FG1499</v>
      </c>
      <c r="B754" s="4" t="str">
        <f>IF('[1]#source_data'!A757="","",IF('[1]#source_data'!B757="","",'[1]#source_data'!B757))</f>
        <v>Match funding payment</v>
      </c>
      <c r="C754" s="4" t="str">
        <f>IF('[1]#source_data'!A757="","",IF('[1]#source_data'!C757="","",'[1]#source_data'!C757))</f>
        <v xml:space="preserve">Unrestricted grant provided to partner charities on a quarterly basis to match staff fundraising, volunteering time and donations through payroll giving, in line with the Berkeley Foundation's match funding policy. </v>
      </c>
      <c r="D754" s="4" t="str">
        <f>IF('[1]#source_data'!A757="","",'[1]#fixed_data'!$B$3)</f>
        <v>GBP</v>
      </c>
      <c r="E754" s="5">
        <f>IF('[1]#source_data'!A757="","",IF('[1]#source_data'!D757="","",'[1]#source_data'!D757))</f>
        <v>750</v>
      </c>
      <c r="F754" s="5">
        <f>IF('[1]#source_data'!A757="","",IF('[1]#source_data'!F757="","",'[1]#source_data'!F757))</f>
        <v>750</v>
      </c>
      <c r="G754" s="6">
        <f>IF('[1]#source_data'!A757="","",IF('[1]#source_data'!E757="","",'[1]#source_data'!E757))</f>
        <v>46022</v>
      </c>
      <c r="H754" s="4" t="str">
        <f>IF('[1]#source_data'!A757="","",IF(AND(J754="",K754=""),'[1]#fixed_data'!$B$4&amp;SUBSTITUTE(I754," ","-"),IF(J754="","GB-COH-"&amp;K754,IF(LEFT(J754,2)="SC","GB-SC-"&amp;J754,IF(AND(LEFT(J754,1)="1",LEN(J754)=6),"GB-NIC-"&amp;J754,IF(LEFT(J754,3)="NIC","GB-NIC-"&amp;SUBSTITUTE(J754,"NIC",""),IF(LEFT(J754,1)="X","GB-REV-"&amp;J754,"GB-CHC-"&amp;J754)))))))</f>
        <v>GB-CHC-1115367</v>
      </c>
      <c r="I754" s="4" t="str">
        <f>IF('[1]#source_data'!A757="","",IF('[1]#source_data'!G757="","",'[1]#source_data'!G757))</f>
        <v>Your Story</v>
      </c>
      <c r="J754" s="4">
        <f>IF('[1]#source_data'!A757="","",IF(ISBLANK('[1]#source_data'!H757),"",'[1]#source_data'!H757))</f>
        <v>1115367</v>
      </c>
      <c r="K754" s="4" t="str">
        <f>IF('[1]#source_data'!A757="","",IF('[1]#source_data'!I757="","",TEXT('[1]#source_data'!I757,"00000000")))</f>
        <v/>
      </c>
      <c r="L754" s="4" t="str">
        <f>IF('[1]#source_data'!A757="","",'[1]#fixed_data'!$B$5)</f>
        <v>GB-CHC-1152596</v>
      </c>
      <c r="M754" s="4" t="str">
        <f>IF('[1]#source_data'!A757="","",'[1]#fixed_data'!$B$6)</f>
        <v>The Berkeley Foundation</v>
      </c>
      <c r="N754" s="4" t="str">
        <f>IF('[1]#source_data'!A757="","",IF('[1]#source_data'!J757="","",'[1]#source_data'!J757))</f>
        <v>Unrestricted funding</v>
      </c>
      <c r="O754" s="4" t="str">
        <f>IF('[1]#source_data'!A757="","",IF('[1]#source_data'!K757="","",'[1]#source_data'!K757))</f>
        <v>London</v>
      </c>
      <c r="P754" s="4" t="str">
        <f>IF('[1]#source_data'!A757="","",IF(O754="","",VLOOKUP(O754,[1]!Table2[#All],2,FALSE)))</f>
        <v>E12000007</v>
      </c>
      <c r="Q754" s="4" t="str">
        <f>IF('[1]#source_data'!A757="","",IF(O754="","",VLOOKUP(O754,[1]!Table2[#All],3,FALSE)))</f>
        <v>RGN/GOR</v>
      </c>
      <c r="R754" s="4" t="str">
        <f>IF('[1]#source_data'!A757="","",IF('[1]#source_data'!L757="","",'[1]#source_data'!L757))</f>
        <v/>
      </c>
      <c r="S754" s="4" t="str">
        <f>IF('[1]#source_data'!A757="","",IF(R754="","",VLOOKUP(R754,[1]!Table2[#All],2,FALSE)))</f>
        <v/>
      </c>
      <c r="T754" s="4" t="str">
        <f>IF('[1]#source_data'!A757="","",IF(R754="","",VLOOKUP(R754,[1]!Table2[#All],3,FALSE)))</f>
        <v/>
      </c>
      <c r="U754" s="4" t="str">
        <f>IF('[1]#source_data'!A757="","",IF('[1]#source_data'!M757="","",'[1]#source_data'!M757))</f>
        <v/>
      </c>
      <c r="V754" s="4" t="str">
        <f>IF('[1]#source_data'!A757="","",IF(U754="","",VLOOKUP(U754,[1]!Table2[#All],2,FALSE)))</f>
        <v/>
      </c>
      <c r="W754" s="4" t="str">
        <f>IF('[1]#source_data'!A757="","",IF(U754="","",VLOOKUP(U754,[1]!Table2[#All],3,FALSE)))</f>
        <v/>
      </c>
      <c r="X754" s="4" t="str">
        <f>IF('[1]#source_data'!A757="","",IF('[1]#source_data'!N757="","",'[1]#source_data'!N757))</f>
        <v/>
      </c>
      <c r="Y754" s="4" t="str">
        <f>IF('[1]#source_data'!A757="","",IF(X754="","",VLOOKUP(X754,[1]!Table2[#All],2,FALSE)))</f>
        <v/>
      </c>
      <c r="Z754" s="4" t="str">
        <f>IF('[1]#source_data'!A757="","",IF(X754="","",VLOOKUP(X754,[1]!Table2[#All],3,FALSE)))</f>
        <v/>
      </c>
      <c r="AA754" s="7">
        <f ca="1">IF('[1]#source_data'!A757="","",'[1]#fixed_data'!$B$7)</f>
        <v>46079</v>
      </c>
      <c r="AB754" s="4" t="str">
        <f>IF('[1]#source_data'!A757="","",'[1]#fixed_data'!$B$8)</f>
        <v>https://www.berkeleyfoundation.org.uk/</v>
      </c>
      <c r="AC754" s="4">
        <f>IF('[1]#source_data'!A757="","",IF('[1]#source_data'!O757="","",'[1]#source_data'!O757))</f>
        <v>0</v>
      </c>
    </row>
    <row r="755" spans="1:29" x14ac:dyDescent="0.25">
      <c r="A755" s="4" t="str">
        <f>IF('[1]#source_data'!A758="","",CONCATENATE('[1]#fixed_data'!$B$2&amp;'[1]#source_data'!A758))</f>
        <v>360G-BerkeleyFdn-FG1500</v>
      </c>
      <c r="B755" s="4" t="str">
        <f>IF('[1]#source_data'!A758="","",IF('[1]#source_data'!B758="","",'[1]#source_data'!B758))</f>
        <v>Match funding payment</v>
      </c>
      <c r="C755" s="4" t="str">
        <f>IF('[1]#source_data'!A758="","",IF('[1]#source_data'!C758="","",'[1]#source_data'!C758))</f>
        <v xml:space="preserve">Unrestricted grant provided to partner charities on a quarterly basis to match staff fundraising, volunteering time and donations through payroll giving, in line with the Berkeley Foundation's match funding policy. </v>
      </c>
      <c r="D755" s="4" t="str">
        <f>IF('[1]#source_data'!A758="","",'[1]#fixed_data'!$B$3)</f>
        <v>GBP</v>
      </c>
      <c r="E755" s="5">
        <f>IF('[1]#source_data'!A758="","",IF('[1]#source_data'!D758="","",'[1]#source_data'!D758))</f>
        <v>2264.25</v>
      </c>
      <c r="F755" s="5">
        <f>IF('[1]#source_data'!A758="","",IF('[1]#source_data'!F758="","",'[1]#source_data'!F758))</f>
        <v>2264.25</v>
      </c>
      <c r="G755" s="6">
        <f>IF('[1]#source_data'!A758="","",IF('[1]#source_data'!E758="","",'[1]#source_data'!E758))</f>
        <v>46022</v>
      </c>
      <c r="H755" s="4" t="str">
        <f>IF('[1]#source_data'!A758="","",IF(AND(J755="",K755=""),'[1]#fixed_data'!$B$4&amp;SUBSTITUTE(I755," ","-"),IF(J755="","GB-COH-"&amp;K755,IF(LEFT(J755,2)="SC","GB-SC-"&amp;J755,IF(AND(LEFT(J755,1)="1",LEN(J755)=6),"GB-NIC-"&amp;J755,IF(LEFT(J755,3)="NIC","GB-NIC-"&amp;SUBSTITUTE(J755,"NIC",""),IF(LEFT(J755,1)="X","GB-REV-"&amp;J755,"GB-CHC-"&amp;J755)))))))</f>
        <v>GB-CHC-207740</v>
      </c>
      <c r="I755" s="4" t="str">
        <f>IF('[1]#source_data'!A758="","",IF('[1]#source_data'!G758="","",'[1]#source_data'!G758))</f>
        <v>The Grange Centre for People with Disabilities</v>
      </c>
      <c r="J755" s="4">
        <f>IF('[1]#source_data'!A758="","",IF(ISBLANK('[1]#source_data'!H758),"",'[1]#source_data'!H758))</f>
        <v>207740</v>
      </c>
      <c r="K755" s="4" t="str">
        <f>IF('[1]#source_data'!A758="","",IF('[1]#source_data'!I758="","",TEXT('[1]#source_data'!I758,"00000000")))</f>
        <v/>
      </c>
      <c r="L755" s="4" t="str">
        <f>IF('[1]#source_data'!A758="","",'[1]#fixed_data'!$B$5)</f>
        <v>GB-CHC-1152596</v>
      </c>
      <c r="M755" s="4" t="str">
        <f>IF('[1]#source_data'!A758="","",'[1]#fixed_data'!$B$6)</f>
        <v>The Berkeley Foundation</v>
      </c>
      <c r="N755" s="4" t="str">
        <f>IF('[1]#source_data'!A758="","",IF('[1]#source_data'!J758="","",'[1]#source_data'!J758))</f>
        <v>Unrestricted funding</v>
      </c>
      <c r="O755" s="4" t="str">
        <f>IF('[1]#source_data'!A758="","",IF('[1]#source_data'!K758="","",'[1]#source_data'!K758))</f>
        <v>South East England</v>
      </c>
      <c r="P755" s="4" t="str">
        <f>IF('[1]#source_data'!A758="","",IF(O755="","",VLOOKUP(O755,[1]!Table2[#All],2,FALSE)))</f>
        <v>E12000008</v>
      </c>
      <c r="Q755" s="4" t="str">
        <f>IF('[1]#source_data'!A758="","",IF(O755="","",VLOOKUP(O755,[1]!Table2[#All],3,FALSE)))</f>
        <v>RGN/GOR</v>
      </c>
      <c r="R755" s="4" t="str">
        <f>IF('[1]#source_data'!A758="","",IF('[1]#source_data'!L758="","",'[1]#source_data'!L758))</f>
        <v/>
      </c>
      <c r="S755" s="4" t="str">
        <f>IF('[1]#source_data'!A758="","",IF(R755="","",VLOOKUP(R755,[1]!Table2[#All],2,FALSE)))</f>
        <v/>
      </c>
      <c r="T755" s="4" t="str">
        <f>IF('[1]#source_data'!A758="","",IF(R755="","",VLOOKUP(R755,[1]!Table2[#All],3,FALSE)))</f>
        <v/>
      </c>
      <c r="U755" s="4" t="str">
        <f>IF('[1]#source_data'!A758="","",IF('[1]#source_data'!M758="","",'[1]#source_data'!M758))</f>
        <v/>
      </c>
      <c r="V755" s="4" t="str">
        <f>IF('[1]#source_data'!A758="","",IF(U755="","",VLOOKUP(U755,[1]!Table2[#All],2,FALSE)))</f>
        <v/>
      </c>
      <c r="W755" s="4" t="str">
        <f>IF('[1]#source_data'!A758="","",IF(U755="","",VLOOKUP(U755,[1]!Table2[#All],3,FALSE)))</f>
        <v/>
      </c>
      <c r="X755" s="4" t="str">
        <f>IF('[1]#source_data'!A758="","",IF('[1]#source_data'!N758="","",'[1]#source_data'!N758))</f>
        <v/>
      </c>
      <c r="Y755" s="4" t="str">
        <f>IF('[1]#source_data'!A758="","",IF(X755="","",VLOOKUP(X755,[1]!Table2[#All],2,FALSE)))</f>
        <v/>
      </c>
      <c r="Z755" s="4" t="str">
        <f>IF('[1]#source_data'!A758="","",IF(X755="","",VLOOKUP(X755,[1]!Table2[#All],3,FALSE)))</f>
        <v/>
      </c>
      <c r="AA755" s="7">
        <f ca="1">IF('[1]#source_data'!A758="","",'[1]#fixed_data'!$B$7)</f>
        <v>46079</v>
      </c>
      <c r="AB755" s="4" t="str">
        <f>IF('[1]#source_data'!A758="","",'[1]#fixed_data'!$B$8)</f>
        <v>https://www.berkeleyfoundation.org.uk/</v>
      </c>
      <c r="AC755" s="4">
        <f>IF('[1]#source_data'!A758="","",IF('[1]#source_data'!O758="","",'[1]#source_data'!O758))</f>
        <v>0</v>
      </c>
    </row>
    <row r="756" spans="1:29" x14ac:dyDescent="0.25">
      <c r="A756" s="4" t="str">
        <f>IF('[1]#source_data'!A759="","",CONCATENATE('[1]#fixed_data'!$B$2&amp;'[1]#source_data'!A759))</f>
        <v>360G-BerkeleyFdn-FG1501</v>
      </c>
      <c r="B756" s="4" t="str">
        <f>IF('[1]#source_data'!A759="","",IF('[1]#source_data'!B759="","",'[1]#source_data'!B759))</f>
        <v>Match funding payment</v>
      </c>
      <c r="C756" s="4" t="str">
        <f>IF('[1]#source_data'!A759="","",IF('[1]#source_data'!C759="","",'[1]#source_data'!C759))</f>
        <v xml:space="preserve">Unrestricted grant provided to partner charities on a quarterly basis to match staff fundraising, volunteering time and donations through payroll giving, in line with the Berkeley Foundation's match funding policy. </v>
      </c>
      <c r="D756" s="4" t="str">
        <f>IF('[1]#source_data'!A759="","",'[1]#fixed_data'!$B$3)</f>
        <v>GBP</v>
      </c>
      <c r="E756" s="5">
        <f>IF('[1]#source_data'!A759="","",IF('[1]#source_data'!D759="","",'[1]#source_data'!D759))</f>
        <v>11913.5</v>
      </c>
      <c r="F756" s="5">
        <f>IF('[1]#source_data'!A759="","",IF('[1]#source_data'!F759="","",'[1]#source_data'!F759))</f>
        <v>11913.5</v>
      </c>
      <c r="G756" s="6">
        <f>IF('[1]#source_data'!A759="","",IF('[1]#source_data'!E759="","",'[1]#source_data'!E759))</f>
        <v>46022</v>
      </c>
      <c r="H756" s="4" t="str">
        <f>IF('[1]#source_data'!A759="","",IF(AND(J756="",K756=""),'[1]#fixed_data'!$B$4&amp;SUBSTITUTE(I756," ","-"),IF(J756="","GB-COH-"&amp;K756,IF(LEFT(J756,2)="SC","GB-SC-"&amp;J756,IF(AND(LEFT(J756,1)="1",LEN(J756)=6),"GB-NIC-"&amp;J756,IF(LEFT(J756,3)="NIC","GB-NIC-"&amp;SUBSTITUTE(J756,"NIC",""),IF(LEFT(J756,1)="X","GB-REV-"&amp;J756,"GB-CHC-"&amp;J756)))))))</f>
        <v>GB-CHC-1039651</v>
      </c>
      <c r="I756" s="4" t="str">
        <f>IF('[1]#source_data'!A759="","",IF('[1]#source_data'!G759="","",'[1]#source_data'!G759))</f>
        <v>Demelza</v>
      </c>
      <c r="J756" s="4">
        <f>IF('[1]#source_data'!A759="","",IF(ISBLANK('[1]#source_data'!H759),"",'[1]#source_data'!H759))</f>
        <v>1039651</v>
      </c>
      <c r="K756" s="4" t="str">
        <f>IF('[1]#source_data'!A759="","",IF('[1]#source_data'!I759="","",TEXT('[1]#source_data'!I759,"00000000")))</f>
        <v/>
      </c>
      <c r="L756" s="4" t="str">
        <f>IF('[1]#source_data'!A759="","",'[1]#fixed_data'!$B$5)</f>
        <v>GB-CHC-1152596</v>
      </c>
      <c r="M756" s="4" t="str">
        <f>IF('[1]#source_data'!A759="","",'[1]#fixed_data'!$B$6)</f>
        <v>The Berkeley Foundation</v>
      </c>
      <c r="N756" s="4" t="str">
        <f>IF('[1]#source_data'!A759="","",IF('[1]#source_data'!J759="","",'[1]#source_data'!J759))</f>
        <v>Unrestricted funding</v>
      </c>
      <c r="O756" s="4" t="str">
        <f>IF('[1]#source_data'!A759="","",IF('[1]#source_data'!K759="","",'[1]#source_data'!K759))</f>
        <v>South East England</v>
      </c>
      <c r="P756" s="4" t="str">
        <f>IF('[1]#source_data'!A759="","",IF(O756="","",VLOOKUP(O756,[1]!Table2[#All],2,FALSE)))</f>
        <v>E12000008</v>
      </c>
      <c r="Q756" s="4" t="str">
        <f>IF('[1]#source_data'!A759="","",IF(O756="","",VLOOKUP(O756,[1]!Table2[#All],3,FALSE)))</f>
        <v>RGN/GOR</v>
      </c>
      <c r="R756" s="4" t="str">
        <f>IF('[1]#source_data'!A759="","",IF('[1]#source_data'!L759="","",'[1]#source_data'!L759))</f>
        <v/>
      </c>
      <c r="S756" s="4" t="str">
        <f>IF('[1]#source_data'!A759="","",IF(R756="","",VLOOKUP(R756,[1]!Table2[#All],2,FALSE)))</f>
        <v/>
      </c>
      <c r="T756" s="4" t="str">
        <f>IF('[1]#source_data'!A759="","",IF(R756="","",VLOOKUP(R756,[1]!Table2[#All],3,FALSE)))</f>
        <v/>
      </c>
      <c r="U756" s="4" t="str">
        <f>IF('[1]#source_data'!A759="","",IF('[1]#source_data'!M759="","",'[1]#source_data'!M759))</f>
        <v/>
      </c>
      <c r="V756" s="4" t="str">
        <f>IF('[1]#source_data'!A759="","",IF(U756="","",VLOOKUP(U756,[1]!Table2[#All],2,FALSE)))</f>
        <v/>
      </c>
      <c r="W756" s="4" t="str">
        <f>IF('[1]#source_data'!A759="","",IF(U756="","",VLOOKUP(U756,[1]!Table2[#All],3,FALSE)))</f>
        <v/>
      </c>
      <c r="X756" s="4" t="str">
        <f>IF('[1]#source_data'!A759="","",IF('[1]#source_data'!N759="","",'[1]#source_data'!N759))</f>
        <v/>
      </c>
      <c r="Y756" s="4" t="str">
        <f>IF('[1]#source_data'!A759="","",IF(X756="","",VLOOKUP(X756,[1]!Table2[#All],2,FALSE)))</f>
        <v/>
      </c>
      <c r="Z756" s="4" t="str">
        <f>IF('[1]#source_data'!A759="","",IF(X756="","",VLOOKUP(X756,[1]!Table2[#All],3,FALSE)))</f>
        <v/>
      </c>
      <c r="AA756" s="7">
        <f ca="1">IF('[1]#source_data'!A759="","",'[1]#fixed_data'!$B$7)</f>
        <v>46079</v>
      </c>
      <c r="AB756" s="4" t="str">
        <f>IF('[1]#source_data'!A759="","",'[1]#fixed_data'!$B$8)</f>
        <v>https://www.berkeleyfoundation.org.uk/</v>
      </c>
      <c r="AC756" s="4">
        <f>IF('[1]#source_data'!A759="","",IF('[1]#source_data'!O759="","",'[1]#source_data'!O759))</f>
        <v>0</v>
      </c>
    </row>
    <row r="757" spans="1:29" x14ac:dyDescent="0.25">
      <c r="A757" s="4" t="str">
        <f>IF('[1]#source_data'!A760="","",CONCATENATE('[1]#fixed_data'!$B$2&amp;'[1]#source_data'!A760))</f>
        <v>360G-BerkeleyFdn-FG1502</v>
      </c>
      <c r="B757" s="4" t="str">
        <f>IF('[1]#source_data'!A760="","",IF('[1]#source_data'!B760="","",'[1]#source_data'!B760))</f>
        <v>Match funding payment</v>
      </c>
      <c r="C757" s="4" t="str">
        <f>IF('[1]#source_data'!A760="","",IF('[1]#source_data'!C760="","",'[1]#source_data'!C760))</f>
        <v xml:space="preserve">Unrestricted grant provided to partner charities on a quarterly basis to match staff fundraising, volunteering time and donations through payroll giving, in line with the Berkeley Foundation's match funding policy. </v>
      </c>
      <c r="D757" s="4" t="str">
        <f>IF('[1]#source_data'!A760="","",'[1]#fixed_data'!$B$3)</f>
        <v>GBP</v>
      </c>
      <c r="E757" s="5">
        <f>IF('[1]#source_data'!A760="","",IF('[1]#source_data'!D760="","",'[1]#source_data'!D760))</f>
        <v>5228.75</v>
      </c>
      <c r="F757" s="5">
        <f>IF('[1]#source_data'!A760="","",IF('[1]#source_data'!F760="","",'[1]#source_data'!F760))</f>
        <v>5228.75</v>
      </c>
      <c r="G757" s="6">
        <f>IF('[1]#source_data'!A760="","",IF('[1]#source_data'!E760="","",'[1]#source_data'!E760))</f>
        <v>46022</v>
      </c>
      <c r="H757" s="4" t="str">
        <f>IF('[1]#source_data'!A760="","",IF(AND(J757="",K757=""),'[1]#fixed_data'!$B$4&amp;SUBSTITUTE(I757," ","-"),IF(J757="","GB-COH-"&amp;K757,IF(LEFT(J757,2)="SC","GB-SC-"&amp;J757,IF(AND(LEFT(J757,1)="1",LEN(J757)=6),"GB-NIC-"&amp;J757,IF(LEFT(J757,3)="NIC","GB-NIC-"&amp;SUBSTITUTE(J757,"NIC",""),IF(LEFT(J757,1)="X","GB-REV-"&amp;J757,"GB-CHC-"&amp;J757)))))))</f>
        <v>GB-CHC-1118947</v>
      </c>
      <c r="I757" s="4" t="str">
        <f>IF('[1]#source_data'!A760="","",IF('[1]#source_data'!G760="","",'[1]#source_data'!G760))</f>
        <v>Alexander Devine Children's Cancer Trust</v>
      </c>
      <c r="J757" s="4">
        <f>IF('[1]#source_data'!A760="","",IF(ISBLANK('[1]#source_data'!H760),"",'[1]#source_data'!H760))</f>
        <v>1118947</v>
      </c>
      <c r="K757" s="4" t="str">
        <f>IF('[1]#source_data'!A760="","",IF('[1]#source_data'!I760="","",TEXT('[1]#source_data'!I760,"00000000")))</f>
        <v/>
      </c>
      <c r="L757" s="4" t="str">
        <f>IF('[1]#source_data'!A760="","",'[1]#fixed_data'!$B$5)</f>
        <v>GB-CHC-1152596</v>
      </c>
      <c r="M757" s="4" t="str">
        <f>IF('[1]#source_data'!A760="","",'[1]#fixed_data'!$B$6)</f>
        <v>The Berkeley Foundation</v>
      </c>
      <c r="N757" s="4" t="str">
        <f>IF('[1]#source_data'!A760="","",IF('[1]#source_data'!J760="","",'[1]#source_data'!J760))</f>
        <v>Unrestricted funding</v>
      </c>
      <c r="O757" s="4" t="str">
        <f>IF('[1]#source_data'!A760="","",IF('[1]#source_data'!K760="","",'[1]#source_data'!K760))</f>
        <v>South East England</v>
      </c>
      <c r="P757" s="4" t="str">
        <f>IF('[1]#source_data'!A760="","",IF(O757="","",VLOOKUP(O757,[1]!Table2[#All],2,FALSE)))</f>
        <v>E12000008</v>
      </c>
      <c r="Q757" s="4" t="str">
        <f>IF('[1]#source_data'!A760="","",IF(O757="","",VLOOKUP(O757,[1]!Table2[#All],3,FALSE)))</f>
        <v>RGN/GOR</v>
      </c>
      <c r="R757" s="4" t="str">
        <f>IF('[1]#source_data'!A760="","",IF('[1]#source_data'!L760="","",'[1]#source_data'!L760))</f>
        <v/>
      </c>
      <c r="S757" s="4" t="str">
        <f>IF('[1]#source_data'!A760="","",IF(R757="","",VLOOKUP(R757,[1]!Table2[#All],2,FALSE)))</f>
        <v/>
      </c>
      <c r="T757" s="4" t="str">
        <f>IF('[1]#source_data'!A760="","",IF(R757="","",VLOOKUP(R757,[1]!Table2[#All],3,FALSE)))</f>
        <v/>
      </c>
      <c r="U757" s="4" t="str">
        <f>IF('[1]#source_data'!A760="","",IF('[1]#source_data'!M760="","",'[1]#source_data'!M760))</f>
        <v/>
      </c>
      <c r="V757" s="4" t="str">
        <f>IF('[1]#source_data'!A760="","",IF(U757="","",VLOOKUP(U757,[1]!Table2[#All],2,FALSE)))</f>
        <v/>
      </c>
      <c r="W757" s="4" t="str">
        <f>IF('[1]#source_data'!A760="","",IF(U757="","",VLOOKUP(U757,[1]!Table2[#All],3,FALSE)))</f>
        <v/>
      </c>
      <c r="X757" s="4" t="str">
        <f>IF('[1]#source_data'!A760="","",IF('[1]#source_data'!N760="","",'[1]#source_data'!N760))</f>
        <v/>
      </c>
      <c r="Y757" s="4" t="str">
        <f>IF('[1]#source_data'!A760="","",IF(X757="","",VLOOKUP(X757,[1]!Table2[#All],2,FALSE)))</f>
        <v/>
      </c>
      <c r="Z757" s="4" t="str">
        <f>IF('[1]#source_data'!A760="","",IF(X757="","",VLOOKUP(X757,[1]!Table2[#All],3,FALSE)))</f>
        <v/>
      </c>
      <c r="AA757" s="7">
        <f ca="1">IF('[1]#source_data'!A760="","",'[1]#fixed_data'!$B$7)</f>
        <v>46079</v>
      </c>
      <c r="AB757" s="4" t="str">
        <f>IF('[1]#source_data'!A760="","",'[1]#fixed_data'!$B$8)</f>
        <v>https://www.berkeleyfoundation.org.uk/</v>
      </c>
      <c r="AC757" s="4">
        <f>IF('[1]#source_data'!A760="","",IF('[1]#source_data'!O760="","",'[1]#source_data'!O760))</f>
        <v>0</v>
      </c>
    </row>
    <row r="758" spans="1:29" x14ac:dyDescent="0.25">
      <c r="A758" s="4" t="str">
        <f>IF('[1]#source_data'!A761="","",CONCATENATE('[1]#fixed_data'!$B$2&amp;'[1]#source_data'!A761))</f>
        <v>360G-BerkeleyFdn-FG1503</v>
      </c>
      <c r="B758" s="4" t="str">
        <f>IF('[1]#source_data'!A761="","",IF('[1]#source_data'!B761="","",'[1]#source_data'!B761))</f>
        <v>Match funding payment</v>
      </c>
      <c r="C758" s="4" t="str">
        <f>IF('[1]#source_data'!A761="","",IF('[1]#source_data'!C761="","",'[1]#source_data'!C761))</f>
        <v xml:space="preserve">Unrestricted grant provided to partner charities on a quarterly basis to match staff fundraising, volunteering time and donations through payroll giving, in line with the Berkeley Foundation's match funding policy. </v>
      </c>
      <c r="D758" s="4" t="str">
        <f>IF('[1]#source_data'!A761="","",'[1]#fixed_data'!$B$3)</f>
        <v>GBP</v>
      </c>
      <c r="E758" s="5">
        <f>IF('[1]#source_data'!A761="","",IF('[1]#source_data'!D761="","",'[1]#source_data'!D761))</f>
        <v>5763.75</v>
      </c>
      <c r="F758" s="5">
        <f>IF('[1]#source_data'!A761="","",IF('[1]#source_data'!F761="","",'[1]#source_data'!F761))</f>
        <v>5763.75</v>
      </c>
      <c r="G758" s="6">
        <f>IF('[1]#source_data'!A761="","",IF('[1]#source_data'!E761="","",'[1]#source_data'!E761))</f>
        <v>46022</v>
      </c>
      <c r="H758" s="4" t="str">
        <f>IF('[1]#source_data'!A761="","",IF(AND(J758="",K758=""),'[1]#fixed_data'!$B$4&amp;SUBSTITUTE(I758," ","-"),IF(J758="","GB-COH-"&amp;K758,IF(LEFT(J758,2)="SC","GB-SC-"&amp;J758,IF(AND(LEFT(J758,1)="1",LEN(J758)=6),"GB-NIC-"&amp;J758,IF(LEFT(J758,3)="NIC","GB-NIC-"&amp;SUBSTITUTE(J758,"NIC",""),IF(LEFT(J758,1)="X","GB-REV-"&amp;J758,"GB-CHC-"&amp;J758)))))))</f>
        <v>GB-CHC-1184132</v>
      </c>
      <c r="I758" s="4" t="str">
        <f>IF('[1]#source_data'!A761="","",IF('[1]#source_data'!G761="","",'[1]#source_data'!G761))</f>
        <v>The Honeypot Charity</v>
      </c>
      <c r="J758" s="4">
        <f>IF('[1]#source_data'!A761="","",IF(ISBLANK('[1]#source_data'!H761),"",'[1]#source_data'!H761))</f>
        <v>1184132</v>
      </c>
      <c r="K758" s="4" t="str">
        <f>IF('[1]#source_data'!A761="","",IF('[1]#source_data'!I761="","",TEXT('[1]#source_data'!I761,"00000000")))</f>
        <v/>
      </c>
      <c r="L758" s="4" t="str">
        <f>IF('[1]#source_data'!A761="","",'[1]#fixed_data'!$B$5)</f>
        <v>GB-CHC-1152596</v>
      </c>
      <c r="M758" s="4" t="str">
        <f>IF('[1]#source_data'!A761="","",'[1]#fixed_data'!$B$6)</f>
        <v>The Berkeley Foundation</v>
      </c>
      <c r="N758" s="4" t="str">
        <f>IF('[1]#source_data'!A761="","",IF('[1]#source_data'!J761="","",'[1]#source_data'!J761))</f>
        <v>Unrestricted funding</v>
      </c>
      <c r="O758" s="4" t="str">
        <f>IF('[1]#source_data'!A761="","",IF('[1]#source_data'!K761="","",'[1]#source_data'!K761))</f>
        <v>South East England</v>
      </c>
      <c r="P758" s="4" t="str">
        <f>IF('[1]#source_data'!A761="","",IF(O758="","",VLOOKUP(O758,[1]!Table2[#All],2,FALSE)))</f>
        <v>E12000008</v>
      </c>
      <c r="Q758" s="4" t="str">
        <f>IF('[1]#source_data'!A761="","",IF(O758="","",VLOOKUP(O758,[1]!Table2[#All],3,FALSE)))</f>
        <v>RGN/GOR</v>
      </c>
      <c r="R758" s="4" t="str">
        <f>IF('[1]#source_data'!A761="","",IF('[1]#source_data'!L761="","",'[1]#source_data'!L761))</f>
        <v>London</v>
      </c>
      <c r="S758" s="4" t="str">
        <f>IF('[1]#source_data'!A761="","",IF(R758="","",VLOOKUP(R758,[1]!Table2[#All],2,FALSE)))</f>
        <v>E12000007</v>
      </c>
      <c r="T758" s="4" t="str">
        <f>IF('[1]#source_data'!A761="","",IF(R758="","",VLOOKUP(R758,[1]!Table2[#All],3,FALSE)))</f>
        <v>RGN/GOR</v>
      </c>
      <c r="U758" s="4" t="str">
        <f>IF('[1]#source_data'!A761="","",IF('[1]#source_data'!M761="","",'[1]#source_data'!M761))</f>
        <v/>
      </c>
      <c r="V758" s="4" t="str">
        <f>IF('[1]#source_data'!A761="","",IF(U758="","",VLOOKUP(U758,[1]!Table2[#All],2,FALSE)))</f>
        <v/>
      </c>
      <c r="W758" s="4" t="str">
        <f>IF('[1]#source_data'!A761="","",IF(U758="","",VLOOKUP(U758,[1]!Table2[#All],3,FALSE)))</f>
        <v/>
      </c>
      <c r="X758" s="4" t="str">
        <f>IF('[1]#source_data'!A761="","",IF('[1]#source_data'!N761="","",'[1]#source_data'!N761))</f>
        <v/>
      </c>
      <c r="Y758" s="4" t="str">
        <f>IF('[1]#source_data'!A761="","",IF(X758="","",VLOOKUP(X758,[1]!Table2[#All],2,FALSE)))</f>
        <v/>
      </c>
      <c r="Z758" s="4" t="str">
        <f>IF('[1]#source_data'!A761="","",IF(X758="","",VLOOKUP(X758,[1]!Table2[#All],3,FALSE)))</f>
        <v/>
      </c>
      <c r="AA758" s="7">
        <f ca="1">IF('[1]#source_data'!A761="","",'[1]#fixed_data'!$B$7)</f>
        <v>46079</v>
      </c>
      <c r="AB758" s="4" t="str">
        <f>IF('[1]#source_data'!A761="","",'[1]#fixed_data'!$B$8)</f>
        <v>https://www.berkeleyfoundation.org.uk/</v>
      </c>
      <c r="AC758" s="4">
        <f>IF('[1]#source_data'!A761="","",IF('[1]#source_data'!O761="","",'[1]#source_data'!O761))</f>
        <v>0</v>
      </c>
    </row>
    <row r="759" spans="1:29" x14ac:dyDescent="0.25">
      <c r="A759" s="4" t="str">
        <f>IF('[1]#source_data'!A762="","",CONCATENATE('[1]#fixed_data'!$B$2&amp;'[1]#source_data'!A762))</f>
        <v>360G-BerkeleyFdn-FG1504</v>
      </c>
      <c r="B759" s="4" t="str">
        <f>IF('[1]#source_data'!A762="","",IF('[1]#source_data'!B762="","",'[1]#source_data'!B762))</f>
        <v>Match funding payment</v>
      </c>
      <c r="C759" s="4" t="str">
        <f>IF('[1]#source_data'!A762="","",IF('[1]#source_data'!C762="","",'[1]#source_data'!C762))</f>
        <v xml:space="preserve">Unrestricted grant provided to partner charities on a quarterly basis to match staff fundraising, volunteering time and donations through payroll giving, in line with the Berkeley Foundation's match funding policy. </v>
      </c>
      <c r="D759" s="4" t="str">
        <f>IF('[1]#source_data'!A762="","",'[1]#fixed_data'!$B$3)</f>
        <v>GBP</v>
      </c>
      <c r="E759" s="5">
        <f>IF('[1]#source_data'!A762="","",IF('[1]#source_data'!D762="","",'[1]#source_data'!D762))</f>
        <v>5214</v>
      </c>
      <c r="F759" s="5">
        <f>IF('[1]#source_data'!A762="","",IF('[1]#source_data'!F762="","",'[1]#source_data'!F762))</f>
        <v>5214</v>
      </c>
      <c r="G759" s="6">
        <f>IF('[1]#source_data'!A762="","",IF('[1]#source_data'!E762="","",'[1]#source_data'!E762))</f>
        <v>46022</v>
      </c>
      <c r="H759" s="4" t="str">
        <f>IF('[1]#source_data'!A762="","",IF(AND(J759="",K759=""),'[1]#fixed_data'!$B$4&amp;SUBSTITUTE(I759," ","-"),IF(J759="","GB-COH-"&amp;K759,IF(LEFT(J759,2)="SC","GB-SC-"&amp;J759,IF(AND(LEFT(J759,1)="1",LEN(J759)=6),"GB-NIC-"&amp;J759,IF(LEFT(J759,3)="NIC","GB-NIC-"&amp;SUBSTITUTE(J759,"NIC",""),IF(LEFT(J759,1)="X","GB-REV-"&amp;J759,"GB-CHC-"&amp;J759)))))))</f>
        <v>GB-CHC-1122206</v>
      </c>
      <c r="I759" s="4" t="str">
        <f>IF('[1]#source_data'!A762="","",IF('[1]#source_data'!G762="","",'[1]#source_data'!G762))</f>
        <v>Spear</v>
      </c>
      <c r="J759" s="4">
        <f>IF('[1]#source_data'!A762="","",IF(ISBLANK('[1]#source_data'!H762),"",'[1]#source_data'!H762))</f>
        <v>1122206</v>
      </c>
      <c r="K759" s="4" t="str">
        <f>IF('[1]#source_data'!A762="","",IF('[1]#source_data'!I762="","",TEXT('[1]#source_data'!I762,"00000000")))</f>
        <v/>
      </c>
      <c r="L759" s="4" t="str">
        <f>IF('[1]#source_data'!A762="","",'[1]#fixed_data'!$B$5)</f>
        <v>GB-CHC-1152596</v>
      </c>
      <c r="M759" s="4" t="str">
        <f>IF('[1]#source_data'!A762="","",'[1]#fixed_data'!$B$6)</f>
        <v>The Berkeley Foundation</v>
      </c>
      <c r="N759" s="4" t="str">
        <f>IF('[1]#source_data'!A762="","",IF('[1]#source_data'!J762="","",'[1]#source_data'!J762))</f>
        <v>Unrestricted funding</v>
      </c>
      <c r="O759" s="4" t="str">
        <f>IF('[1]#source_data'!A762="","",IF('[1]#source_data'!K762="","",'[1]#source_data'!K762))</f>
        <v>London</v>
      </c>
      <c r="P759" s="4" t="str">
        <f>IF('[1]#source_data'!A762="","",IF(O759="","",VLOOKUP(O759,[1]!Table2[#All],2,FALSE)))</f>
        <v>E12000007</v>
      </c>
      <c r="Q759" s="4" t="str">
        <f>IF('[1]#source_data'!A762="","",IF(O759="","",VLOOKUP(O759,[1]!Table2[#All],3,FALSE)))</f>
        <v>RGN/GOR</v>
      </c>
      <c r="R759" s="4" t="str">
        <f>IF('[1]#source_data'!A762="","",IF('[1]#source_data'!L762="","",'[1]#source_data'!L762))</f>
        <v/>
      </c>
      <c r="S759" s="4" t="str">
        <f>IF('[1]#source_data'!A762="","",IF(R759="","",VLOOKUP(R759,[1]!Table2[#All],2,FALSE)))</f>
        <v/>
      </c>
      <c r="T759" s="4" t="str">
        <f>IF('[1]#source_data'!A762="","",IF(R759="","",VLOOKUP(R759,[1]!Table2[#All],3,FALSE)))</f>
        <v/>
      </c>
      <c r="U759" s="4" t="str">
        <f>IF('[1]#source_data'!A762="","",IF('[1]#source_data'!M762="","",'[1]#source_data'!M762))</f>
        <v/>
      </c>
      <c r="V759" s="4" t="str">
        <f>IF('[1]#source_data'!A762="","",IF(U759="","",VLOOKUP(U759,[1]!Table2[#All],2,FALSE)))</f>
        <v/>
      </c>
      <c r="W759" s="4" t="str">
        <f>IF('[1]#source_data'!A762="","",IF(U759="","",VLOOKUP(U759,[1]!Table2[#All],3,FALSE)))</f>
        <v/>
      </c>
      <c r="X759" s="4" t="str">
        <f>IF('[1]#source_data'!A762="","",IF('[1]#source_data'!N762="","",'[1]#source_data'!N762))</f>
        <v/>
      </c>
      <c r="Y759" s="4" t="str">
        <f>IF('[1]#source_data'!A762="","",IF(X759="","",VLOOKUP(X759,[1]!Table2[#All],2,FALSE)))</f>
        <v/>
      </c>
      <c r="Z759" s="4" t="str">
        <f>IF('[1]#source_data'!A762="","",IF(X759="","",VLOOKUP(X759,[1]!Table2[#All],3,FALSE)))</f>
        <v/>
      </c>
      <c r="AA759" s="7">
        <f ca="1">IF('[1]#source_data'!A762="","",'[1]#fixed_data'!$B$7)</f>
        <v>46079</v>
      </c>
      <c r="AB759" s="4" t="str">
        <f>IF('[1]#source_data'!A762="","",'[1]#fixed_data'!$B$8)</f>
        <v>https://www.berkeleyfoundation.org.uk/</v>
      </c>
      <c r="AC759" s="4">
        <f>IF('[1]#source_data'!A762="","",IF('[1]#source_data'!O762="","",'[1]#source_data'!O762))</f>
        <v>0</v>
      </c>
    </row>
    <row r="760" spans="1:29" x14ac:dyDescent="0.25">
      <c r="A760" s="4" t="str">
        <f>IF('[1]#source_data'!A763="","",CONCATENATE('[1]#fixed_data'!$B$2&amp;'[1]#source_data'!A763))</f>
        <v>360G-BerkeleyFdn-FG1505</v>
      </c>
      <c r="B760" s="4" t="str">
        <f>IF('[1]#source_data'!A763="","",IF('[1]#source_data'!B763="","",'[1]#source_data'!B763))</f>
        <v>Match funding payment</v>
      </c>
      <c r="C760" s="4" t="str">
        <f>IF('[1]#source_data'!A763="","",IF('[1]#source_data'!C763="","",'[1]#source_data'!C763))</f>
        <v xml:space="preserve">Unrestricted grant provided to partner charities on a quarterly basis to match staff fundraising, volunteering time and donations through payroll giving, in line with the Berkeley Foundation's match funding policy. </v>
      </c>
      <c r="D760" s="4" t="str">
        <f>IF('[1]#source_data'!A763="","",'[1]#fixed_data'!$B$3)</f>
        <v>GBP</v>
      </c>
      <c r="E760" s="5">
        <f>IF('[1]#source_data'!A763="","",IF('[1]#source_data'!D763="","",'[1]#source_data'!D763))</f>
        <v>5127</v>
      </c>
      <c r="F760" s="5">
        <f>IF('[1]#source_data'!A763="","",IF('[1]#source_data'!F763="","",'[1]#source_data'!F763))</f>
        <v>5127</v>
      </c>
      <c r="G760" s="6">
        <f>IF('[1]#source_data'!A763="","",IF('[1]#source_data'!E763="","",'[1]#source_data'!E763))</f>
        <v>46022</v>
      </c>
      <c r="H760" s="4" t="str">
        <f>IF('[1]#source_data'!A763="","",IF(AND(J760="",K760=""),'[1]#fixed_data'!$B$4&amp;SUBSTITUTE(I760," ","-"),IF(J760="","GB-COH-"&amp;K760,IF(LEFT(J760,2)="SC","GB-SC-"&amp;J760,IF(AND(LEFT(J760,1)="1",LEN(J760)=6),"GB-NIC-"&amp;J760,IF(LEFT(J760,3)="NIC","GB-NIC-"&amp;SUBSTITUTE(J760,"NIC",""),IF(LEFT(J760,1)="X","GB-REV-"&amp;J760,"GB-CHC-"&amp;J760)))))))</f>
        <v>GB-CHC-1054061</v>
      </c>
      <c r="I760" s="4" t="str">
        <f>IF('[1]#source_data'!A763="","",IF('[1]#source_data'!G763="","",'[1]#source_data'!G763))</f>
        <v>Ealing Mencap</v>
      </c>
      <c r="J760" s="4">
        <f>IF('[1]#source_data'!A763="","",IF(ISBLANK('[1]#source_data'!H763),"",'[1]#source_data'!H763))</f>
        <v>1054061</v>
      </c>
      <c r="K760" s="4" t="str">
        <f>IF('[1]#source_data'!A763="","",IF('[1]#source_data'!I763="","",TEXT('[1]#source_data'!I763,"00000000")))</f>
        <v/>
      </c>
      <c r="L760" s="4" t="str">
        <f>IF('[1]#source_data'!A763="","",'[1]#fixed_data'!$B$5)</f>
        <v>GB-CHC-1152596</v>
      </c>
      <c r="M760" s="4" t="str">
        <f>IF('[1]#source_data'!A763="","",'[1]#fixed_data'!$B$6)</f>
        <v>The Berkeley Foundation</v>
      </c>
      <c r="N760" s="4" t="str">
        <f>IF('[1]#source_data'!A763="","",IF('[1]#source_data'!J763="","",'[1]#source_data'!J763))</f>
        <v>Unrestricted funding</v>
      </c>
      <c r="O760" s="4" t="str">
        <f>IF('[1]#source_data'!A763="","",IF('[1]#source_data'!K763="","",'[1]#source_data'!K763))</f>
        <v>Birmingham</v>
      </c>
      <c r="P760" s="4" t="str">
        <f>IF('[1]#source_data'!A763="","",IF(O760="","",VLOOKUP(O760,[1]!Table2[#All],2,FALSE)))</f>
        <v>E08000025</v>
      </c>
      <c r="Q760" s="4" t="str">
        <f>IF('[1]#source_data'!A763="","",IF(O760="","",VLOOKUP(O760,[1]!Table2[#All],3,FALSE)))</f>
        <v>MD</v>
      </c>
      <c r="R760" s="4" t="str">
        <f>IF('[1]#source_data'!A763="","",IF('[1]#source_data'!L763="","",'[1]#source_data'!L763))</f>
        <v>London</v>
      </c>
      <c r="S760" s="4" t="str">
        <f>IF('[1]#source_data'!A763="","",IF(R760="","",VLOOKUP(R760,[1]!Table2[#All],2,FALSE)))</f>
        <v>E12000007</v>
      </c>
      <c r="T760" s="4" t="str">
        <f>IF('[1]#source_data'!A763="","",IF(R760="","",VLOOKUP(R760,[1]!Table2[#All],3,FALSE)))</f>
        <v>RGN/GOR</v>
      </c>
      <c r="U760" s="4" t="str">
        <f>IF('[1]#source_data'!A763="","",IF('[1]#source_data'!M763="","",'[1]#source_data'!M763))</f>
        <v/>
      </c>
      <c r="V760" s="4" t="str">
        <f>IF('[1]#source_data'!A763="","",IF(U760="","",VLOOKUP(U760,[1]!Table2[#All],2,FALSE)))</f>
        <v/>
      </c>
      <c r="W760" s="4" t="str">
        <f>IF('[1]#source_data'!A763="","",IF(U760="","",VLOOKUP(U760,[1]!Table2[#All],3,FALSE)))</f>
        <v/>
      </c>
      <c r="X760" s="4" t="str">
        <f>IF('[1]#source_data'!A763="","",IF('[1]#source_data'!N763="","",'[1]#source_data'!N763))</f>
        <v/>
      </c>
      <c r="Y760" s="4" t="str">
        <f>IF('[1]#source_data'!A763="","",IF(X760="","",VLOOKUP(X760,[1]!Table2[#All],2,FALSE)))</f>
        <v/>
      </c>
      <c r="Z760" s="4" t="str">
        <f>IF('[1]#source_data'!A763="","",IF(X760="","",VLOOKUP(X760,[1]!Table2[#All],3,FALSE)))</f>
        <v/>
      </c>
      <c r="AA760" s="7">
        <f ca="1">IF('[1]#source_data'!A763="","",'[1]#fixed_data'!$B$7)</f>
        <v>46079</v>
      </c>
      <c r="AB760" s="4" t="str">
        <f>IF('[1]#source_data'!A763="","",'[1]#fixed_data'!$B$8)</f>
        <v>https://www.berkeleyfoundation.org.uk/</v>
      </c>
      <c r="AC760" s="4">
        <f>IF('[1]#source_data'!A763="","",IF('[1]#source_data'!O763="","",'[1]#source_data'!O763))</f>
        <v>0</v>
      </c>
    </row>
    <row r="761" spans="1:29" x14ac:dyDescent="0.25">
      <c r="A761" s="4" t="str">
        <f>IF('[1]#source_data'!A764="","",CONCATENATE('[1]#fixed_data'!$B$2&amp;'[1]#source_data'!A764))</f>
        <v>360G-BerkeleyFdn-FG1506</v>
      </c>
      <c r="B761" s="4" t="str">
        <f>IF('[1]#source_data'!A764="","",IF('[1]#source_data'!B764="","",'[1]#source_data'!B764))</f>
        <v>Match funding payment</v>
      </c>
      <c r="C761" s="4" t="str">
        <f>IF('[1]#source_data'!A764="","",IF('[1]#source_data'!C764="","",'[1]#source_data'!C764))</f>
        <v xml:space="preserve">Unrestricted grant provided to partner charities on a quarterly basis to match staff fundraising, volunteering time and donations through payroll giving, in line with the Berkeley Foundation's match funding policy. </v>
      </c>
      <c r="D761" s="4" t="str">
        <f>IF('[1]#source_data'!A764="","",'[1]#fixed_data'!$B$3)</f>
        <v>GBP</v>
      </c>
      <c r="E761" s="5">
        <f>IF('[1]#source_data'!A764="","",IF('[1]#source_data'!D764="","",'[1]#source_data'!D764))</f>
        <v>5197</v>
      </c>
      <c r="F761" s="5">
        <f>IF('[1]#source_data'!A764="","",IF('[1]#source_data'!F764="","",'[1]#source_data'!F764))</f>
        <v>5197</v>
      </c>
      <c r="G761" s="6">
        <f>IF('[1]#source_data'!A764="","",IF('[1]#source_data'!E764="","",'[1]#source_data'!E764))</f>
        <v>46022</v>
      </c>
      <c r="H761" s="4" t="str">
        <f>IF('[1]#source_data'!A764="","",IF(AND(J761="",K761=""),'[1]#fixed_data'!$B$4&amp;SUBSTITUTE(I761," ","-"),IF(J761="","GB-COH-"&amp;K761,IF(LEFT(J761,2)="SC","GB-SC-"&amp;J761,IF(AND(LEFT(J761,1)="1",LEN(J761)=6),"GB-NIC-"&amp;J761,IF(LEFT(J761,3)="NIC","GB-NIC-"&amp;SUBSTITUTE(J761,"NIC",""),IF(LEFT(J761,1)="X","GB-REV-"&amp;J761,"GB-CHC-"&amp;J761)))))))</f>
        <v>GB-CHC-1080154</v>
      </c>
      <c r="I761" s="4" t="str">
        <f>IF('[1]#source_data'!A764="","",IF('[1]#source_data'!G764="","",'[1]#source_data'!G764))</f>
        <v>St Basils</v>
      </c>
      <c r="J761" s="4">
        <f>IF('[1]#source_data'!A764="","",IF(ISBLANK('[1]#source_data'!H764),"",'[1]#source_data'!H764))</f>
        <v>1080154</v>
      </c>
      <c r="K761" s="4" t="str">
        <f>IF('[1]#source_data'!A764="","",IF('[1]#source_data'!I764="","",TEXT('[1]#source_data'!I764,"00000000")))</f>
        <v/>
      </c>
      <c r="L761" s="4" t="str">
        <f>IF('[1]#source_data'!A764="","",'[1]#fixed_data'!$B$5)</f>
        <v>GB-CHC-1152596</v>
      </c>
      <c r="M761" s="4" t="str">
        <f>IF('[1]#source_data'!A764="","",'[1]#fixed_data'!$B$6)</f>
        <v>The Berkeley Foundation</v>
      </c>
      <c r="N761" s="4" t="str">
        <f>IF('[1]#source_data'!A764="","",IF('[1]#source_data'!J764="","",'[1]#source_data'!J764))</f>
        <v>Unrestricted funding</v>
      </c>
      <c r="O761" s="4" t="str">
        <f>IF('[1]#source_data'!A764="","",IF('[1]#source_data'!K764="","",'[1]#source_data'!K764))</f>
        <v>Birmingham</v>
      </c>
      <c r="P761" s="4" t="str">
        <f>IF('[1]#source_data'!A764="","",IF(O761="","",VLOOKUP(O761,[1]!Table2[#All],2,FALSE)))</f>
        <v>E08000025</v>
      </c>
      <c r="Q761" s="4" t="str">
        <f>IF('[1]#source_data'!A764="","",IF(O761="","",VLOOKUP(O761,[1]!Table2[#All],3,FALSE)))</f>
        <v>MD</v>
      </c>
      <c r="R761" s="4" t="str">
        <f>IF('[1]#source_data'!A764="","",IF('[1]#source_data'!L764="","",'[1]#source_data'!L764))</f>
        <v/>
      </c>
      <c r="S761" s="4" t="str">
        <f>IF('[1]#source_data'!A764="","",IF(R761="","",VLOOKUP(R761,[1]!Table2[#All],2,FALSE)))</f>
        <v/>
      </c>
      <c r="T761" s="4" t="str">
        <f>IF('[1]#source_data'!A764="","",IF(R761="","",VLOOKUP(R761,[1]!Table2[#All],3,FALSE)))</f>
        <v/>
      </c>
      <c r="U761" s="4" t="str">
        <f>IF('[1]#source_data'!A764="","",IF('[1]#source_data'!M764="","",'[1]#source_data'!M764))</f>
        <v/>
      </c>
      <c r="V761" s="4" t="str">
        <f>IF('[1]#source_data'!A764="","",IF(U761="","",VLOOKUP(U761,[1]!Table2[#All],2,FALSE)))</f>
        <v/>
      </c>
      <c r="W761" s="4" t="str">
        <f>IF('[1]#source_data'!A764="","",IF(U761="","",VLOOKUP(U761,[1]!Table2[#All],3,FALSE)))</f>
        <v/>
      </c>
      <c r="X761" s="4" t="str">
        <f>IF('[1]#source_data'!A764="","",IF('[1]#source_data'!N764="","",'[1]#source_data'!N764))</f>
        <v/>
      </c>
      <c r="Y761" s="4" t="str">
        <f>IF('[1]#source_data'!A764="","",IF(X761="","",VLOOKUP(X761,[1]!Table2[#All],2,FALSE)))</f>
        <v/>
      </c>
      <c r="Z761" s="4" t="str">
        <f>IF('[1]#source_data'!A764="","",IF(X761="","",VLOOKUP(X761,[1]!Table2[#All],3,FALSE)))</f>
        <v/>
      </c>
      <c r="AA761" s="7">
        <f ca="1">IF('[1]#source_data'!A764="","",'[1]#fixed_data'!$B$7)</f>
        <v>46079</v>
      </c>
      <c r="AB761" s="4" t="str">
        <f>IF('[1]#source_data'!A764="","",'[1]#fixed_data'!$B$8)</f>
        <v>https://www.berkeleyfoundation.org.uk/</v>
      </c>
      <c r="AC761" s="4">
        <f>IF('[1]#source_data'!A764="","",IF('[1]#source_data'!O764="","",'[1]#source_data'!O764))</f>
        <v>0</v>
      </c>
    </row>
    <row r="762" spans="1:29" x14ac:dyDescent="0.25">
      <c r="A762" s="4" t="str">
        <f>IF('[1]#source_data'!A765="","",CONCATENATE('[1]#fixed_data'!$B$2&amp;'[1]#source_data'!A765))</f>
        <v>360G-BerkeleyFdn-FG1507</v>
      </c>
      <c r="B762" s="4" t="str">
        <f>IF('[1]#source_data'!A765="","",IF('[1]#source_data'!B765="","",'[1]#source_data'!B765))</f>
        <v>Match funding payment</v>
      </c>
      <c r="C762" s="4" t="str">
        <f>IF('[1]#source_data'!A765="","",IF('[1]#source_data'!C765="","",'[1]#source_data'!C765))</f>
        <v xml:space="preserve">Unrestricted grant provided to partner charities on a quarterly basis to match staff fundraising, volunteering time and donations through payroll giving, in line with the Berkeley Foundation's match funding policy. </v>
      </c>
      <c r="D762" s="4" t="str">
        <f>IF('[1]#source_data'!A765="","",'[1]#fixed_data'!$B$3)</f>
        <v>GBP</v>
      </c>
      <c r="E762" s="5">
        <f>IF('[1]#source_data'!A765="","",IF('[1]#source_data'!D765="","",'[1]#source_data'!D765))</f>
        <v>10968</v>
      </c>
      <c r="F762" s="5">
        <f>IF('[1]#source_data'!A765="","",IF('[1]#source_data'!F765="","",'[1]#source_data'!F765))</f>
        <v>10968</v>
      </c>
      <c r="G762" s="6">
        <f>IF('[1]#source_data'!A765="","",IF('[1]#source_data'!E765="","",'[1]#source_data'!E765))</f>
        <v>46022</v>
      </c>
      <c r="H762" s="4" t="str">
        <f>IF('[1]#source_data'!A765="","",IF(AND(J762="",K762=""),'[1]#fixed_data'!$B$4&amp;SUBSTITUTE(I762," ","-"),IF(J762="","GB-COH-"&amp;K762,IF(LEFT(J762,2)="SC","GB-SC-"&amp;J762,IF(AND(LEFT(J762,1)="1",LEN(J762)=6),"GB-NIC-"&amp;J762,IF(LEFT(J762,3)="NIC","GB-NIC-"&amp;SUBSTITUTE(J762,"NIC",""),IF(LEFT(J762,1)="X","GB-REV-"&amp;J762,"GB-CHC-"&amp;J762)))))))</f>
        <v>GB-CHC-1143126</v>
      </c>
      <c r="I762" s="4" t="str">
        <f>IF('[1]#source_data'!A765="","",IF('[1]#source_data'!G765="","",'[1]#source_data'!G765))</f>
        <v>Streets of Growth</v>
      </c>
      <c r="J762" s="4">
        <f>IF('[1]#source_data'!A765="","",IF(ISBLANK('[1]#source_data'!H765),"",'[1]#source_data'!H765))</f>
        <v>1143126</v>
      </c>
      <c r="K762" s="4" t="str">
        <f>IF('[1]#source_data'!A765="","",IF('[1]#source_data'!I765="","",TEXT('[1]#source_data'!I765,"00000000")))</f>
        <v/>
      </c>
      <c r="L762" s="4" t="str">
        <f>IF('[1]#source_data'!A765="","",'[1]#fixed_data'!$B$5)</f>
        <v>GB-CHC-1152596</v>
      </c>
      <c r="M762" s="4" t="str">
        <f>IF('[1]#source_data'!A765="","",'[1]#fixed_data'!$B$6)</f>
        <v>The Berkeley Foundation</v>
      </c>
      <c r="N762" s="4" t="str">
        <f>IF('[1]#source_data'!A765="","",IF('[1]#source_data'!J765="","",'[1]#source_data'!J765))</f>
        <v>Unrestricted funding</v>
      </c>
      <c r="O762" s="4" t="str">
        <f>IF('[1]#source_data'!A765="","",IF('[1]#source_data'!K765="","",'[1]#source_data'!K765))</f>
        <v>London</v>
      </c>
      <c r="P762" s="4" t="str">
        <f>IF('[1]#source_data'!A765="","",IF(O762="","",VLOOKUP(O762,[1]!Table2[#All],2,FALSE)))</f>
        <v>E12000007</v>
      </c>
      <c r="Q762" s="4" t="str">
        <f>IF('[1]#source_data'!A765="","",IF(O762="","",VLOOKUP(O762,[1]!Table2[#All],3,FALSE)))</f>
        <v>RGN/GOR</v>
      </c>
      <c r="R762" s="4" t="str">
        <f>IF('[1]#source_data'!A765="","",IF('[1]#source_data'!L765="","",'[1]#source_data'!L765))</f>
        <v/>
      </c>
      <c r="S762" s="4" t="str">
        <f>IF('[1]#source_data'!A765="","",IF(R762="","",VLOOKUP(R762,[1]!Table2[#All],2,FALSE)))</f>
        <v/>
      </c>
      <c r="T762" s="4" t="str">
        <f>IF('[1]#source_data'!A765="","",IF(R762="","",VLOOKUP(R762,[1]!Table2[#All],3,FALSE)))</f>
        <v/>
      </c>
      <c r="U762" s="4" t="str">
        <f>IF('[1]#source_data'!A765="","",IF('[1]#source_data'!M765="","",'[1]#source_data'!M765))</f>
        <v/>
      </c>
      <c r="V762" s="4" t="str">
        <f>IF('[1]#source_data'!A765="","",IF(U762="","",VLOOKUP(U762,[1]!Table2[#All],2,FALSE)))</f>
        <v/>
      </c>
      <c r="W762" s="4" t="str">
        <f>IF('[1]#source_data'!A765="","",IF(U762="","",VLOOKUP(U762,[1]!Table2[#All],3,FALSE)))</f>
        <v/>
      </c>
      <c r="X762" s="4" t="str">
        <f>IF('[1]#source_data'!A765="","",IF('[1]#source_data'!N765="","",'[1]#source_data'!N765))</f>
        <v/>
      </c>
      <c r="Y762" s="4" t="str">
        <f>IF('[1]#source_data'!A765="","",IF(X762="","",VLOOKUP(X762,[1]!Table2[#All],2,FALSE)))</f>
        <v/>
      </c>
      <c r="Z762" s="4" t="str">
        <f>IF('[1]#source_data'!A765="","",IF(X762="","",VLOOKUP(X762,[1]!Table2[#All],3,FALSE)))</f>
        <v/>
      </c>
      <c r="AA762" s="7">
        <f ca="1">IF('[1]#source_data'!A765="","",'[1]#fixed_data'!$B$7)</f>
        <v>46079</v>
      </c>
      <c r="AB762" s="4" t="str">
        <f>IF('[1]#source_data'!A765="","",'[1]#fixed_data'!$B$8)</f>
        <v>https://www.berkeleyfoundation.org.uk/</v>
      </c>
      <c r="AC762" s="4">
        <f>IF('[1]#source_data'!A765="","",IF('[1]#source_data'!O765="","",'[1]#source_data'!O765))</f>
        <v>0</v>
      </c>
    </row>
    <row r="763" spans="1:29" x14ac:dyDescent="0.25">
      <c r="A763" s="4" t="str">
        <f>IF('[1]#source_data'!A766="","",CONCATENATE('[1]#fixed_data'!$B$2&amp;'[1]#source_data'!A766))</f>
        <v>360G-BerkeleyFdn-FG1508</v>
      </c>
      <c r="B763" s="4" t="str">
        <f>IF('[1]#source_data'!A766="","",IF('[1]#source_data'!B766="","",'[1]#source_data'!B766))</f>
        <v>Match funding payment</v>
      </c>
      <c r="C763" s="4" t="str">
        <f>IF('[1]#source_data'!A766="","",IF('[1]#source_data'!C766="","",'[1]#source_data'!C766))</f>
        <v xml:space="preserve">Unrestricted grant provided to partner charities on a quarterly basis to match staff fundraising, volunteering time and donations through payroll giving, in line with the Berkeley Foundation's match funding policy. </v>
      </c>
      <c r="D763" s="4" t="str">
        <f>IF('[1]#source_data'!A766="","",'[1]#fixed_data'!$B$3)</f>
        <v>GBP</v>
      </c>
      <c r="E763" s="5">
        <f>IF('[1]#source_data'!A766="","",IF('[1]#source_data'!D766="","",'[1]#source_data'!D766))</f>
        <v>6013</v>
      </c>
      <c r="F763" s="5">
        <f>IF('[1]#source_data'!A766="","",IF('[1]#source_data'!F766="","",'[1]#source_data'!F766))</f>
        <v>6013</v>
      </c>
      <c r="G763" s="6">
        <f>IF('[1]#source_data'!A766="","",IF('[1]#source_data'!E766="","",'[1]#source_data'!E766))</f>
        <v>46022</v>
      </c>
      <c r="H763" s="4" t="str">
        <f>IF('[1]#source_data'!A766="","",IF(AND(J763="",K763=""),'[1]#fixed_data'!$B$4&amp;SUBSTITUTE(I763," ","-"),IF(J763="","GB-COH-"&amp;K763,IF(LEFT(J763,2)="SC","GB-SC-"&amp;J763,IF(AND(LEFT(J763,1)="1",LEN(J763)=6),"GB-NIC-"&amp;J763,IF(LEFT(J763,3)="NIC","GB-NIC-"&amp;SUBSTITUTE(J763,"NIC",""),IF(LEFT(J763,1)="X","GB-REV-"&amp;J763,"GB-CHC-"&amp;J763)))))))</f>
        <v>GB-CHC-1179981</v>
      </c>
      <c r="I763" s="4" t="str">
        <f>IF('[1]#source_data'!A766="","",IF('[1]#source_data'!G766="","",'[1]#source_data'!G766))</f>
        <v>Hammersmith and Fulham Youth Zone</v>
      </c>
      <c r="J763" s="4">
        <f>IF('[1]#source_data'!A766="","",IF(ISBLANK('[1]#source_data'!H766),"",'[1]#source_data'!H766))</f>
        <v>1179981</v>
      </c>
      <c r="K763" s="4" t="str">
        <f>IF('[1]#source_data'!A766="","",IF('[1]#source_data'!I766="","",TEXT('[1]#source_data'!I766,"00000000")))</f>
        <v/>
      </c>
      <c r="L763" s="4" t="str">
        <f>IF('[1]#source_data'!A766="","",'[1]#fixed_data'!$B$5)</f>
        <v>GB-CHC-1152596</v>
      </c>
      <c r="M763" s="4" t="str">
        <f>IF('[1]#source_data'!A766="","",'[1]#fixed_data'!$B$6)</f>
        <v>The Berkeley Foundation</v>
      </c>
      <c r="N763" s="4" t="str">
        <f>IF('[1]#source_data'!A766="","",IF('[1]#source_data'!J766="","",'[1]#source_data'!J766))</f>
        <v>Unrestricted funding</v>
      </c>
      <c r="O763" s="4" t="str">
        <f>IF('[1]#source_data'!A766="","",IF('[1]#source_data'!K766="","",'[1]#source_data'!K766))</f>
        <v>London</v>
      </c>
      <c r="P763" s="4" t="str">
        <f>IF('[1]#source_data'!A766="","",IF(O763="","",VLOOKUP(O763,[1]!Table2[#All],2,FALSE)))</f>
        <v>E12000007</v>
      </c>
      <c r="Q763" s="4" t="str">
        <f>IF('[1]#source_data'!A766="","",IF(O763="","",VLOOKUP(O763,[1]!Table2[#All],3,FALSE)))</f>
        <v>RGN/GOR</v>
      </c>
      <c r="R763" s="4" t="str">
        <f>IF('[1]#source_data'!A766="","",IF('[1]#source_data'!L766="","",'[1]#source_data'!L766))</f>
        <v/>
      </c>
      <c r="S763" s="4" t="str">
        <f>IF('[1]#source_data'!A766="","",IF(R763="","",VLOOKUP(R763,[1]!Table2[#All],2,FALSE)))</f>
        <v/>
      </c>
      <c r="T763" s="4" t="str">
        <f>IF('[1]#source_data'!A766="","",IF(R763="","",VLOOKUP(R763,[1]!Table2[#All],3,FALSE)))</f>
        <v/>
      </c>
      <c r="U763" s="4" t="str">
        <f>IF('[1]#source_data'!A766="","",IF('[1]#source_data'!M766="","",'[1]#source_data'!M766))</f>
        <v/>
      </c>
      <c r="V763" s="4" t="str">
        <f>IF('[1]#source_data'!A766="","",IF(U763="","",VLOOKUP(U763,[1]!Table2[#All],2,FALSE)))</f>
        <v/>
      </c>
      <c r="W763" s="4" t="str">
        <f>IF('[1]#source_data'!A766="","",IF(U763="","",VLOOKUP(U763,[1]!Table2[#All],3,FALSE)))</f>
        <v/>
      </c>
      <c r="X763" s="4" t="str">
        <f>IF('[1]#source_data'!A766="","",IF('[1]#source_data'!N766="","",'[1]#source_data'!N766))</f>
        <v/>
      </c>
      <c r="Y763" s="4" t="str">
        <f>IF('[1]#source_data'!A766="","",IF(X763="","",VLOOKUP(X763,[1]!Table2[#All],2,FALSE)))</f>
        <v/>
      </c>
      <c r="Z763" s="4" t="str">
        <f>IF('[1]#source_data'!A766="","",IF(X763="","",VLOOKUP(X763,[1]!Table2[#All],3,FALSE)))</f>
        <v/>
      </c>
      <c r="AA763" s="7">
        <f ca="1">IF('[1]#source_data'!A766="","",'[1]#fixed_data'!$B$7)</f>
        <v>46079</v>
      </c>
      <c r="AB763" s="4" t="str">
        <f>IF('[1]#source_data'!A766="","",'[1]#fixed_data'!$B$8)</f>
        <v>https://www.berkeleyfoundation.org.uk/</v>
      </c>
      <c r="AC763" s="4">
        <f>IF('[1]#source_data'!A766="","",IF('[1]#source_data'!O766="","",'[1]#source_data'!O766))</f>
        <v>0</v>
      </c>
    </row>
    <row r="764" spans="1:29" x14ac:dyDescent="0.25">
      <c r="A764" s="4" t="str">
        <f>IF('[1]#source_data'!A767="","",CONCATENATE('[1]#fixed_data'!$B$2&amp;'[1]#source_data'!A767))</f>
        <v>360G-BerkeleyFdn-FG1509</v>
      </c>
      <c r="B764" s="4" t="str">
        <f>IF('[1]#source_data'!A767="","",IF('[1]#source_data'!B767="","",'[1]#source_data'!B767))</f>
        <v>Match funding payment</v>
      </c>
      <c r="C764" s="4" t="str">
        <f>IF('[1]#source_data'!A767="","",IF('[1]#source_data'!C767="","",'[1]#source_data'!C767))</f>
        <v xml:space="preserve">Unrestricted grant provided to partner charities on a quarterly basis to match staff fundraising, volunteering time and donations through payroll giving, in line with the Berkeley Foundation's match funding policy. </v>
      </c>
      <c r="D764" s="4" t="str">
        <f>IF('[1]#source_data'!A767="","",'[1]#fixed_data'!$B$3)</f>
        <v>GBP</v>
      </c>
      <c r="E764" s="5">
        <f>IF('[1]#source_data'!A767="","",IF('[1]#source_data'!D767="","",'[1]#source_data'!D767))</f>
        <v>2363.5</v>
      </c>
      <c r="F764" s="5">
        <f>IF('[1]#source_data'!A767="","",IF('[1]#source_data'!F767="","",'[1]#source_data'!F767))</f>
        <v>2363.5</v>
      </c>
      <c r="G764" s="6">
        <f>IF('[1]#source_data'!A767="","",IF('[1]#source_data'!E767="","",'[1]#source_data'!E767))</f>
        <v>46022</v>
      </c>
      <c r="H764" s="4" t="str">
        <f>IF('[1]#source_data'!A767="","",IF(AND(J764="",K764=""),'[1]#fixed_data'!$B$4&amp;SUBSTITUTE(I764," ","-"),IF(J764="","GB-COH-"&amp;K764,IF(LEFT(J764,2)="SC","GB-SC-"&amp;J764,IF(AND(LEFT(J764,1)="1",LEN(J764)=6),"GB-NIC-"&amp;J764,IF(LEFT(J764,3)="NIC","GB-NIC-"&amp;SUBSTITUTE(J764,"NIC",""),IF(LEFT(J764,1)="X","GB-REV-"&amp;J764,"GB-CHC-"&amp;J764)))))))</f>
        <v>GB-CHC-1082947</v>
      </c>
      <c r="I764" s="4" t="str">
        <f>IF('[1]#source_data'!A767="","",IF('[1]#source_data'!G767="","",'[1]#source_data'!G767))</f>
        <v>Crisis</v>
      </c>
      <c r="J764" s="4">
        <f>IF('[1]#source_data'!A767="","",IF(ISBLANK('[1]#source_data'!H767),"",'[1]#source_data'!H767))</f>
        <v>1082947</v>
      </c>
      <c r="K764" s="4" t="str">
        <f>IF('[1]#source_data'!A767="","",IF('[1]#source_data'!I767="","",TEXT('[1]#source_data'!I767,"00000000")))</f>
        <v/>
      </c>
      <c r="L764" s="4" t="str">
        <f>IF('[1]#source_data'!A767="","",'[1]#fixed_data'!$B$5)</f>
        <v>GB-CHC-1152596</v>
      </c>
      <c r="M764" s="4" t="str">
        <f>IF('[1]#source_data'!A767="","",'[1]#fixed_data'!$B$6)</f>
        <v>The Berkeley Foundation</v>
      </c>
      <c r="N764" s="4" t="str">
        <f>IF('[1]#source_data'!A767="","",IF('[1]#source_data'!J767="","",'[1]#source_data'!J767))</f>
        <v>Unrestricted funding</v>
      </c>
      <c r="O764" s="4" t="str">
        <f>IF('[1]#source_data'!A767="","",IF('[1]#source_data'!K767="","",'[1]#source_data'!K767))</f>
        <v>London</v>
      </c>
      <c r="P764" s="4" t="str">
        <f>IF('[1]#source_data'!A767="","",IF(O764="","",VLOOKUP(O764,[1]!Table2[#All],2,FALSE)))</f>
        <v>E12000007</v>
      </c>
      <c r="Q764" s="4" t="str">
        <f>IF('[1]#source_data'!A767="","",IF(O764="","",VLOOKUP(O764,[1]!Table2[#All],3,FALSE)))</f>
        <v>RGN/GOR</v>
      </c>
      <c r="R764" s="4" t="str">
        <f>IF('[1]#source_data'!A767="","",IF('[1]#source_data'!L767="","",'[1]#source_data'!L767))</f>
        <v/>
      </c>
      <c r="S764" s="4" t="str">
        <f>IF('[1]#source_data'!A767="","",IF(R764="","",VLOOKUP(R764,[1]!Table2[#All],2,FALSE)))</f>
        <v/>
      </c>
      <c r="T764" s="4" t="str">
        <f>IF('[1]#source_data'!A767="","",IF(R764="","",VLOOKUP(R764,[1]!Table2[#All],3,FALSE)))</f>
        <v/>
      </c>
      <c r="U764" s="4" t="str">
        <f>IF('[1]#source_data'!A767="","",IF('[1]#source_data'!M767="","",'[1]#source_data'!M767))</f>
        <v/>
      </c>
      <c r="V764" s="4" t="str">
        <f>IF('[1]#source_data'!A767="","",IF(U764="","",VLOOKUP(U764,[1]!Table2[#All],2,FALSE)))</f>
        <v/>
      </c>
      <c r="W764" s="4" t="str">
        <f>IF('[1]#source_data'!A767="","",IF(U764="","",VLOOKUP(U764,[1]!Table2[#All],3,FALSE)))</f>
        <v/>
      </c>
      <c r="X764" s="4" t="str">
        <f>IF('[1]#source_data'!A767="","",IF('[1]#source_data'!N767="","",'[1]#source_data'!N767))</f>
        <v/>
      </c>
      <c r="Y764" s="4" t="str">
        <f>IF('[1]#source_data'!A767="","",IF(X764="","",VLOOKUP(X764,[1]!Table2[#All],2,FALSE)))</f>
        <v/>
      </c>
      <c r="Z764" s="4" t="str">
        <f>IF('[1]#source_data'!A767="","",IF(X764="","",VLOOKUP(X764,[1]!Table2[#All],3,FALSE)))</f>
        <v/>
      </c>
      <c r="AA764" s="7">
        <f ca="1">IF('[1]#source_data'!A767="","",'[1]#fixed_data'!$B$7)</f>
        <v>46079</v>
      </c>
      <c r="AB764" s="4" t="str">
        <f>IF('[1]#source_data'!A767="","",'[1]#fixed_data'!$B$8)</f>
        <v>https://www.berkeleyfoundation.org.uk/</v>
      </c>
      <c r="AC764" s="4">
        <f>IF('[1]#source_data'!A767="","",IF('[1]#source_data'!O767="","",'[1]#source_data'!O767))</f>
        <v>0</v>
      </c>
    </row>
    <row r="765" spans="1:29" x14ac:dyDescent="0.25">
      <c r="A765" s="4" t="str">
        <f>IF('[1]#source_data'!A768="","",CONCATENATE('[1]#fixed_data'!$B$2&amp;'[1]#source_data'!A768))</f>
        <v>360G-BerkeleyFdn-FG1510</v>
      </c>
      <c r="B765" s="4" t="str">
        <f>IF('[1]#source_data'!A768="","",IF('[1]#source_data'!B768="","",'[1]#source_data'!B768))</f>
        <v>Match funding payment</v>
      </c>
      <c r="C765" s="4" t="str">
        <f>IF('[1]#source_data'!A768="","",IF('[1]#source_data'!C768="","",'[1]#source_data'!C768))</f>
        <v xml:space="preserve">Unrestricted grant provided to partner charities on a quarterly basis to match staff fundraising, volunteering time and donations through payroll giving, in line with the Berkeley Foundation's match funding policy. </v>
      </c>
      <c r="D765" s="4" t="str">
        <f>IF('[1]#source_data'!A768="","",'[1]#fixed_data'!$B$3)</f>
        <v>GBP</v>
      </c>
      <c r="E765" s="5">
        <f>IF('[1]#source_data'!A768="","",IF('[1]#source_data'!D768="","",'[1]#source_data'!D768))</f>
        <v>624</v>
      </c>
      <c r="F765" s="5">
        <f>IF('[1]#source_data'!A768="","",IF('[1]#source_data'!F768="","",'[1]#source_data'!F768))</f>
        <v>624</v>
      </c>
      <c r="G765" s="6">
        <f>IF('[1]#source_data'!A768="","",IF('[1]#source_data'!E768="","",'[1]#source_data'!E768))</f>
        <v>46022</v>
      </c>
      <c r="H765" s="4" t="str">
        <f>IF('[1]#source_data'!A768="","",IF(AND(J765="",K765=""),'[1]#fixed_data'!$B$4&amp;SUBSTITUTE(I765," ","-"),IF(J765="","GB-COH-"&amp;K765,IF(LEFT(J765,2)="SC","GB-SC-"&amp;J765,IF(AND(LEFT(J765,1)="1",LEN(J765)=6),"GB-NIC-"&amp;J765,IF(LEFT(J765,3)="NIC","GB-NIC-"&amp;SUBSTITUTE(J765,"NIC",""),IF(LEFT(J765,1)="X","GB-REV-"&amp;J765,"GB-CHC-"&amp;J765)))))))</f>
        <v>GB-CHC-306054</v>
      </c>
      <c r="I765" s="4" t="str">
        <f>IF('[1]#source_data'!A768="","",IF('[1]#source_data'!G768="","",'[1]#source_data'!G768))</f>
        <v>The Lord's Taverners</v>
      </c>
      <c r="J765" s="4">
        <f>IF('[1]#source_data'!A768="","",IF(ISBLANK('[1]#source_data'!H768),"",'[1]#source_data'!H768))</f>
        <v>306054</v>
      </c>
      <c r="K765" s="4" t="str">
        <f>IF('[1]#source_data'!A768="","",IF('[1]#source_data'!I768="","",TEXT('[1]#source_data'!I768,"00000000")))</f>
        <v/>
      </c>
      <c r="L765" s="4" t="str">
        <f>IF('[1]#source_data'!A768="","",'[1]#fixed_data'!$B$5)</f>
        <v>GB-CHC-1152596</v>
      </c>
      <c r="M765" s="4" t="str">
        <f>IF('[1]#source_data'!A768="","",'[1]#fixed_data'!$B$6)</f>
        <v>The Berkeley Foundation</v>
      </c>
      <c r="N765" s="4" t="str">
        <f>IF('[1]#source_data'!A768="","",IF('[1]#source_data'!J768="","",'[1]#source_data'!J768))</f>
        <v>Unrestricted funding</v>
      </c>
      <c r="O765" s="4" t="str">
        <f>IF('[1]#source_data'!A768="","",IF('[1]#source_data'!K768="","",'[1]#source_data'!K768))</f>
        <v>Birmingham</v>
      </c>
      <c r="P765" s="4" t="str">
        <f>IF('[1]#source_data'!A768="","",IF(O765="","",VLOOKUP(O765,[1]!Table2[#All],2,FALSE)))</f>
        <v>E08000025</v>
      </c>
      <c r="Q765" s="4" t="str">
        <f>IF('[1]#source_data'!A768="","",IF(O765="","",VLOOKUP(O765,[1]!Table2[#All],3,FALSE)))</f>
        <v>MD</v>
      </c>
      <c r="R765" s="4" t="str">
        <f>IF('[1]#source_data'!A768="","",IF('[1]#source_data'!L768="","",'[1]#source_data'!L768))</f>
        <v>London</v>
      </c>
      <c r="S765" s="4" t="str">
        <f>IF('[1]#source_data'!A768="","",IF(R765="","",VLOOKUP(R765,[1]!Table2[#All],2,FALSE)))</f>
        <v>E12000007</v>
      </c>
      <c r="T765" s="4" t="str">
        <f>IF('[1]#source_data'!A768="","",IF(R765="","",VLOOKUP(R765,[1]!Table2[#All],3,FALSE)))</f>
        <v>RGN/GOR</v>
      </c>
      <c r="U765" s="4" t="str">
        <f>IF('[1]#source_data'!A768="","",IF('[1]#source_data'!M768="","",'[1]#source_data'!M768))</f>
        <v>South East England</v>
      </c>
      <c r="V765" s="4" t="str">
        <f>IF('[1]#source_data'!A768="","",IF(U765="","",VLOOKUP(U765,[1]!Table2[#All],2,FALSE)))</f>
        <v>E12000008</v>
      </c>
      <c r="W765" s="4" t="str">
        <f>IF('[1]#source_data'!A768="","",IF(U765="","",VLOOKUP(U765,[1]!Table2[#All],3,FALSE)))</f>
        <v>RGN/GOR</v>
      </c>
      <c r="X765" s="4" t="str">
        <f>IF('[1]#source_data'!A768="","",IF('[1]#source_data'!N768="","",'[1]#source_data'!N768))</f>
        <v/>
      </c>
      <c r="Y765" s="4" t="str">
        <f>IF('[1]#source_data'!A768="","",IF(X765="","",VLOOKUP(X765,[1]!Table2[#All],2,FALSE)))</f>
        <v/>
      </c>
      <c r="Z765" s="4" t="str">
        <f>IF('[1]#source_data'!A768="","",IF(X765="","",VLOOKUP(X765,[1]!Table2[#All],3,FALSE)))</f>
        <v/>
      </c>
      <c r="AA765" s="7">
        <f ca="1">IF('[1]#source_data'!A768="","",'[1]#fixed_data'!$B$7)</f>
        <v>46079</v>
      </c>
      <c r="AB765" s="4" t="str">
        <f>IF('[1]#source_data'!A768="","",'[1]#fixed_data'!$B$8)</f>
        <v>https://www.berkeleyfoundation.org.uk/</v>
      </c>
      <c r="AC765" s="4">
        <f>IF('[1]#source_data'!A768="","",IF('[1]#source_data'!O768="","",'[1]#source_data'!O768))</f>
        <v>0</v>
      </c>
    </row>
    <row r="766" spans="1:29" x14ac:dyDescent="0.25">
      <c r="A766" s="4" t="str">
        <f>IF('[1]#source_data'!A769="","",CONCATENATE('[1]#fixed_data'!$B$2&amp;'[1]#source_data'!A769))</f>
        <v>360G-BerkeleyFdn-FG1511</v>
      </c>
      <c r="B766" s="4" t="str">
        <f>IF('[1]#source_data'!A769="","",IF('[1]#source_data'!B769="","",'[1]#source_data'!B769))</f>
        <v>Match funding payment</v>
      </c>
      <c r="C766" s="4" t="str">
        <f>IF('[1]#source_data'!A769="","",IF('[1]#source_data'!C769="","",'[1]#source_data'!C769))</f>
        <v xml:space="preserve">Unrestricted grant provided to partner charities on a quarterly basis to match staff fundraising, volunteering time and donations through payroll giving, in line with the Berkeley Foundation's match funding policy. </v>
      </c>
      <c r="D766" s="4" t="str">
        <f>IF('[1]#source_data'!A769="","",'[1]#fixed_data'!$B$3)</f>
        <v>GBP</v>
      </c>
      <c r="E766" s="5">
        <f>IF('[1]#source_data'!A769="","",IF('[1]#source_data'!D769="","",'[1]#source_data'!D769))</f>
        <v>663.5</v>
      </c>
      <c r="F766" s="5">
        <f>IF('[1]#source_data'!A769="","",IF('[1]#source_data'!F769="","",'[1]#source_data'!F769))</f>
        <v>663.5</v>
      </c>
      <c r="G766" s="6">
        <f>IF('[1]#source_data'!A769="","",IF('[1]#source_data'!E769="","",'[1]#source_data'!E769))</f>
        <v>46022</v>
      </c>
      <c r="H766" s="4" t="str">
        <f>IF('[1]#source_data'!A769="","",IF(AND(J766="",K766=""),'[1]#fixed_data'!$B$4&amp;SUBSTITUTE(I766," ","-"),IF(J766="","GB-COH-"&amp;K766,IF(LEFT(J766,2)="SC","GB-SC-"&amp;J766,IF(AND(LEFT(J766,1)="1",LEN(J766)=6),"GB-NIC-"&amp;J766,IF(LEFT(J766,3)="NIC","GB-NIC-"&amp;SUBSTITUTE(J766,"NIC",""),IF(LEFT(J766,1)="X","GB-REV-"&amp;J766,"GB-CHC-"&amp;J766)))))))</f>
        <v>GB-CHC-1046047</v>
      </c>
      <c r="I766" s="4" t="str">
        <f>IF('[1]#source_data'!A769="","",IF('[1]#source_data'!G769="","",'[1]#source_data'!G769))</f>
        <v>The Change Foundation</v>
      </c>
      <c r="J766" s="4">
        <f>IF('[1]#source_data'!A769="","",IF(ISBLANK('[1]#source_data'!H769),"",'[1]#source_data'!H769))</f>
        <v>1046047</v>
      </c>
      <c r="K766" s="4" t="str">
        <f>IF('[1]#source_data'!A769="","",IF('[1]#source_data'!I769="","",TEXT('[1]#source_data'!I769,"00000000")))</f>
        <v/>
      </c>
      <c r="L766" s="4" t="str">
        <f>IF('[1]#source_data'!A769="","",'[1]#fixed_data'!$B$5)</f>
        <v>GB-CHC-1152596</v>
      </c>
      <c r="M766" s="4" t="str">
        <f>IF('[1]#source_data'!A769="","",'[1]#fixed_data'!$B$6)</f>
        <v>The Berkeley Foundation</v>
      </c>
      <c r="N766" s="4" t="str">
        <f>IF('[1]#source_data'!A769="","",IF('[1]#source_data'!J769="","",'[1]#source_data'!J769))</f>
        <v>Unrestricted funding</v>
      </c>
      <c r="O766" s="4" t="str">
        <f>IF('[1]#source_data'!A769="","",IF('[1]#source_data'!K769="","",'[1]#source_data'!K769))</f>
        <v>Birmingham</v>
      </c>
      <c r="P766" s="4" t="str">
        <f>IF('[1]#source_data'!A769="","",IF(O766="","",VLOOKUP(O766,[1]!Table2[#All],2,FALSE)))</f>
        <v>E08000025</v>
      </c>
      <c r="Q766" s="4" t="str">
        <f>IF('[1]#source_data'!A769="","",IF(O766="","",VLOOKUP(O766,[1]!Table2[#All],3,FALSE)))</f>
        <v>MD</v>
      </c>
      <c r="R766" s="4" t="str">
        <f>IF('[1]#source_data'!A769="","",IF('[1]#source_data'!L769="","",'[1]#source_data'!L769))</f>
        <v>London</v>
      </c>
      <c r="S766" s="4" t="str">
        <f>IF('[1]#source_data'!A769="","",IF(R766="","",VLOOKUP(R766,[1]!Table2[#All],2,FALSE)))</f>
        <v>E12000007</v>
      </c>
      <c r="T766" s="4" t="str">
        <f>IF('[1]#source_data'!A769="","",IF(R766="","",VLOOKUP(R766,[1]!Table2[#All],3,FALSE)))</f>
        <v>RGN/GOR</v>
      </c>
      <c r="U766" s="4" t="str">
        <f>IF('[1]#source_data'!A769="","",IF('[1]#source_data'!M769="","",'[1]#source_data'!M769))</f>
        <v/>
      </c>
      <c r="V766" s="4" t="str">
        <f>IF('[1]#source_data'!A769="","",IF(U766="","",VLOOKUP(U766,[1]!Table2[#All],2,FALSE)))</f>
        <v/>
      </c>
      <c r="W766" s="4" t="str">
        <f>IF('[1]#source_data'!A769="","",IF(U766="","",VLOOKUP(U766,[1]!Table2[#All],3,FALSE)))</f>
        <v/>
      </c>
      <c r="X766" s="4" t="str">
        <f>IF('[1]#source_data'!A769="","",IF('[1]#source_data'!N769="","",'[1]#source_data'!N769))</f>
        <v/>
      </c>
      <c r="Y766" s="4" t="str">
        <f>IF('[1]#source_data'!A769="","",IF(X766="","",VLOOKUP(X766,[1]!Table2[#All],2,FALSE)))</f>
        <v/>
      </c>
      <c r="Z766" s="4" t="str">
        <f>IF('[1]#source_data'!A769="","",IF(X766="","",VLOOKUP(X766,[1]!Table2[#All],3,FALSE)))</f>
        <v/>
      </c>
      <c r="AA766" s="7">
        <f ca="1">IF('[1]#source_data'!A769="","",'[1]#fixed_data'!$B$7)</f>
        <v>46079</v>
      </c>
      <c r="AB766" s="4" t="str">
        <f>IF('[1]#source_data'!A769="","",'[1]#fixed_data'!$B$8)</f>
        <v>https://www.berkeleyfoundation.org.uk/</v>
      </c>
      <c r="AC766" s="4">
        <f>IF('[1]#source_data'!A769="","",IF('[1]#source_data'!O769="","",'[1]#source_data'!O769))</f>
        <v>0</v>
      </c>
    </row>
    <row r="767" spans="1:29" x14ac:dyDescent="0.25">
      <c r="A767" s="4" t="str">
        <f>IF('[1]#source_data'!A770="","",CONCATENATE('[1]#fixed_data'!$B$2&amp;'[1]#source_data'!A770))</f>
        <v>360G-BerkeleyFdn-FG1512</v>
      </c>
      <c r="B767" s="4" t="str">
        <f>IF('[1]#source_data'!A770="","",IF('[1]#source_data'!B770="","",'[1]#source_data'!B770))</f>
        <v>Match funding payment</v>
      </c>
      <c r="C767" s="4" t="str">
        <f>IF('[1]#source_data'!A770="","",IF('[1]#source_data'!C770="","",'[1]#source_data'!C770))</f>
        <v xml:space="preserve">Unrestricted grant provided to partner charities on a quarterly basis to match staff fundraising, volunteering time and donations through payroll giving, in line with the Berkeley Foundation's match funding policy. </v>
      </c>
      <c r="D767" s="4" t="str">
        <f>IF('[1]#source_data'!A770="","",'[1]#fixed_data'!$B$3)</f>
        <v>GBP</v>
      </c>
      <c r="E767" s="5">
        <f>IF('[1]#source_data'!A770="","",IF('[1]#source_data'!D770="","",'[1]#source_data'!D770))</f>
        <v>1925.25</v>
      </c>
      <c r="F767" s="5">
        <f>IF('[1]#source_data'!A770="","",IF('[1]#source_data'!F770="","",'[1]#source_data'!F770))</f>
        <v>1925.25</v>
      </c>
      <c r="G767" s="6">
        <f>IF('[1]#source_data'!A770="","",IF('[1]#source_data'!E770="","",'[1]#source_data'!E770))</f>
        <v>46022</v>
      </c>
      <c r="H767" s="4" t="str">
        <f>IF('[1]#source_data'!A770="","",IF(AND(J767="",K767=""),'[1]#fixed_data'!$B$4&amp;SUBSTITUTE(I767," ","-"),IF(J767="","GB-COH-"&amp;K767,IF(LEFT(J767,2)="SC","GB-SC-"&amp;J767,IF(AND(LEFT(J767,1)="1",LEN(J767)=6),"GB-NIC-"&amp;J767,IF(LEFT(J767,3)="NIC","GB-NIC-"&amp;SUBSTITUTE(J767,"NIC",""),IF(LEFT(J767,1)="X","GB-REV-"&amp;J767,"GB-CHC-"&amp;J767)))))))</f>
        <v>GB-CHC-1124833</v>
      </c>
      <c r="I767" s="4" t="str">
        <f>IF('[1]#source_data'!A770="","",IF('[1]#source_data'!G770="","",'[1]#source_data'!G770))</f>
        <v>Mayor's Fund for London</v>
      </c>
      <c r="J767" s="4">
        <f>IF('[1]#source_data'!A770="","",IF(ISBLANK('[1]#source_data'!H770),"",'[1]#source_data'!H770))</f>
        <v>1124833</v>
      </c>
      <c r="K767" s="4" t="str">
        <f>IF('[1]#source_data'!A770="","",IF('[1]#source_data'!I770="","",TEXT('[1]#source_data'!I770,"00000000")))</f>
        <v/>
      </c>
      <c r="L767" s="4" t="str">
        <f>IF('[1]#source_data'!A770="","",'[1]#fixed_data'!$B$5)</f>
        <v>GB-CHC-1152596</v>
      </c>
      <c r="M767" s="4" t="str">
        <f>IF('[1]#source_data'!A770="","",'[1]#fixed_data'!$B$6)</f>
        <v>The Berkeley Foundation</v>
      </c>
      <c r="N767" s="4" t="str">
        <f>IF('[1]#source_data'!A770="","",IF('[1]#source_data'!J770="","",'[1]#source_data'!J770))</f>
        <v>Unrestricted funding</v>
      </c>
      <c r="O767" s="4" t="str">
        <f>IF('[1]#source_data'!A770="","",IF('[1]#source_data'!K770="","",'[1]#source_data'!K770))</f>
        <v>London</v>
      </c>
      <c r="P767" s="4" t="str">
        <f>IF('[1]#source_data'!A770="","",IF(O767="","",VLOOKUP(O767,[1]!Table2[#All],2,FALSE)))</f>
        <v>E12000007</v>
      </c>
      <c r="Q767" s="4" t="str">
        <f>IF('[1]#source_data'!A770="","",IF(O767="","",VLOOKUP(O767,[1]!Table2[#All],3,FALSE)))</f>
        <v>RGN/GOR</v>
      </c>
      <c r="R767" s="4" t="str">
        <f>IF('[1]#source_data'!A770="","",IF('[1]#source_data'!L770="","",'[1]#source_data'!L770))</f>
        <v/>
      </c>
      <c r="S767" s="4" t="str">
        <f>IF('[1]#source_data'!A770="","",IF(R767="","",VLOOKUP(R767,[1]!Table2[#All],2,FALSE)))</f>
        <v/>
      </c>
      <c r="T767" s="4" t="str">
        <f>IF('[1]#source_data'!A770="","",IF(R767="","",VLOOKUP(R767,[1]!Table2[#All],3,FALSE)))</f>
        <v/>
      </c>
      <c r="U767" s="4" t="str">
        <f>IF('[1]#source_data'!A770="","",IF('[1]#source_data'!M770="","",'[1]#source_data'!M770))</f>
        <v/>
      </c>
      <c r="V767" s="4" t="str">
        <f>IF('[1]#source_data'!A770="","",IF(U767="","",VLOOKUP(U767,[1]!Table2[#All],2,FALSE)))</f>
        <v/>
      </c>
      <c r="W767" s="4" t="str">
        <f>IF('[1]#source_data'!A770="","",IF(U767="","",VLOOKUP(U767,[1]!Table2[#All],3,FALSE)))</f>
        <v/>
      </c>
      <c r="X767" s="4" t="str">
        <f>IF('[1]#source_data'!A770="","",IF('[1]#source_data'!N770="","",'[1]#source_data'!N770))</f>
        <v/>
      </c>
      <c r="Y767" s="4" t="str">
        <f>IF('[1]#source_data'!A770="","",IF(X767="","",VLOOKUP(X767,[1]!Table2[#All],2,FALSE)))</f>
        <v/>
      </c>
      <c r="Z767" s="4" t="str">
        <f>IF('[1]#source_data'!A770="","",IF(X767="","",VLOOKUP(X767,[1]!Table2[#All],3,FALSE)))</f>
        <v/>
      </c>
      <c r="AA767" s="7">
        <f ca="1">IF('[1]#source_data'!A770="","",'[1]#fixed_data'!$B$7)</f>
        <v>46079</v>
      </c>
      <c r="AB767" s="4" t="str">
        <f>IF('[1]#source_data'!A770="","",'[1]#fixed_data'!$B$8)</f>
        <v>https://www.berkeleyfoundation.org.uk/</v>
      </c>
      <c r="AC767" s="4">
        <f>IF('[1]#source_data'!A770="","",IF('[1]#source_data'!O770="","",'[1]#source_data'!O770))</f>
        <v>0</v>
      </c>
    </row>
    <row r="768" spans="1:29" x14ac:dyDescent="0.25">
      <c r="A768" s="4" t="str">
        <f>IF('[1]#source_data'!A771="","",CONCATENATE('[1]#fixed_data'!$B$2&amp;'[1]#source_data'!A771))</f>
        <v>360G-BerkeleyFdn-FG1513</v>
      </c>
      <c r="B768" s="4" t="str">
        <f>IF('[1]#source_data'!A771="","",IF('[1]#source_data'!B771="","",'[1]#source_data'!B771))</f>
        <v>Match funding payment</v>
      </c>
      <c r="C768" s="4" t="str">
        <f>IF('[1]#source_data'!A771="","",IF('[1]#source_data'!C771="","",'[1]#source_data'!C771))</f>
        <v xml:space="preserve">Unrestricted grant provided to partner charities on a quarterly basis to match staff fundraising, volunteering time and donations through payroll giving, in line with the Berkeley Foundation's match funding policy. </v>
      </c>
      <c r="D768" s="4" t="str">
        <f>IF('[1]#source_data'!A771="","",'[1]#fixed_data'!$B$3)</f>
        <v>GBP</v>
      </c>
      <c r="E768" s="5">
        <f>IF('[1]#source_data'!A771="","",IF('[1]#source_data'!D771="","",'[1]#source_data'!D771))</f>
        <v>336</v>
      </c>
      <c r="F768" s="5">
        <f>IF('[1]#source_data'!A771="","",IF('[1]#source_data'!F771="","",'[1]#source_data'!F771))</f>
        <v>336</v>
      </c>
      <c r="G768" s="6">
        <f>IF('[1]#source_data'!A771="","",IF('[1]#source_data'!E771="","",'[1]#source_data'!E771))</f>
        <v>46022</v>
      </c>
      <c r="H768" s="4" t="str">
        <f>IF('[1]#source_data'!A771="","",IF(AND(J768="",K768=""),'[1]#fixed_data'!$B$4&amp;SUBSTITUTE(I768," ","-"),IF(J768="","GB-COH-"&amp;K768,IF(LEFT(J768,2)="SC","GB-SC-"&amp;J768,IF(AND(LEFT(J768,1)="1",LEN(J768)=6),"GB-NIC-"&amp;J768,IF(LEFT(J768,3)="NIC","GB-NIC-"&amp;SUBSTITUTE(J768,"NIC",""),IF(LEFT(J768,1)="X","GB-REV-"&amp;J768,"GB-CHC-"&amp;J768)))))))</f>
        <v>GB-CHC-1123791</v>
      </c>
      <c r="I768" s="4" t="str">
        <f>IF('[1]#source_data'!A771="","",IF('[1]#source_data'!G771="","",'[1]#source_data'!G771))</f>
        <v>Money Ready</v>
      </c>
      <c r="J768" s="4">
        <f>IF('[1]#source_data'!A771="","",IF(ISBLANK('[1]#source_data'!H771),"",'[1]#source_data'!H771))</f>
        <v>1123791</v>
      </c>
      <c r="K768" s="4" t="str">
        <f>IF('[1]#source_data'!A771="","",IF('[1]#source_data'!I771="","",TEXT('[1]#source_data'!I771,"00000000")))</f>
        <v/>
      </c>
      <c r="L768" s="4" t="str">
        <f>IF('[1]#source_data'!A771="","",'[1]#fixed_data'!$B$5)</f>
        <v>GB-CHC-1152596</v>
      </c>
      <c r="M768" s="4" t="str">
        <f>IF('[1]#source_data'!A771="","",'[1]#fixed_data'!$B$6)</f>
        <v>The Berkeley Foundation</v>
      </c>
      <c r="N768" s="4" t="str">
        <f>IF('[1]#source_data'!A771="","",IF('[1]#source_data'!J771="","",'[1]#source_data'!J771))</f>
        <v>Unrestricted funding</v>
      </c>
      <c r="O768" s="4" t="str">
        <f>IF('[1]#source_data'!A771="","",IF('[1]#source_data'!K771="","",'[1]#source_data'!K771))</f>
        <v>Birmingham</v>
      </c>
      <c r="P768" s="4" t="str">
        <f>IF('[1]#source_data'!A771="","",IF(O768="","",VLOOKUP(O768,[1]!Table2[#All],2,FALSE)))</f>
        <v>E08000025</v>
      </c>
      <c r="Q768" s="4" t="str">
        <f>IF('[1]#source_data'!A771="","",IF(O768="","",VLOOKUP(O768,[1]!Table2[#All],3,FALSE)))</f>
        <v>MD</v>
      </c>
      <c r="R768" s="4" t="str">
        <f>IF('[1]#source_data'!A771="","",IF('[1]#source_data'!L771="","",'[1]#source_data'!L771))</f>
        <v>London</v>
      </c>
      <c r="S768" s="4" t="str">
        <f>IF('[1]#source_data'!A771="","",IF(R768="","",VLOOKUP(R768,[1]!Table2[#All],2,FALSE)))</f>
        <v>E12000007</v>
      </c>
      <c r="T768" s="4" t="str">
        <f>IF('[1]#source_data'!A771="","",IF(R768="","",VLOOKUP(R768,[1]!Table2[#All],3,FALSE)))</f>
        <v>RGN/GOR</v>
      </c>
      <c r="U768" s="4" t="str">
        <f>IF('[1]#source_data'!A771="","",IF('[1]#source_data'!M771="","",'[1]#source_data'!M771))</f>
        <v/>
      </c>
      <c r="V768" s="4" t="str">
        <f>IF('[1]#source_data'!A771="","",IF(U768="","",VLOOKUP(U768,[1]!Table2[#All],2,FALSE)))</f>
        <v/>
      </c>
      <c r="W768" s="4" t="str">
        <f>IF('[1]#source_data'!A771="","",IF(U768="","",VLOOKUP(U768,[1]!Table2[#All],3,FALSE)))</f>
        <v/>
      </c>
      <c r="X768" s="4" t="str">
        <f>IF('[1]#source_data'!A771="","",IF('[1]#source_data'!N771="","",'[1]#source_data'!N771))</f>
        <v/>
      </c>
      <c r="Y768" s="4" t="str">
        <f>IF('[1]#source_data'!A771="","",IF(X768="","",VLOOKUP(X768,[1]!Table2[#All],2,FALSE)))</f>
        <v/>
      </c>
      <c r="Z768" s="4" t="str">
        <f>IF('[1]#source_data'!A771="","",IF(X768="","",VLOOKUP(X768,[1]!Table2[#All],3,FALSE)))</f>
        <v/>
      </c>
      <c r="AA768" s="7">
        <f ca="1">IF('[1]#source_data'!A771="","",'[1]#fixed_data'!$B$7)</f>
        <v>46079</v>
      </c>
      <c r="AB768" s="4" t="str">
        <f>IF('[1]#source_data'!A771="","",'[1]#fixed_data'!$B$8)</f>
        <v>https://www.berkeleyfoundation.org.uk/</v>
      </c>
      <c r="AC768" s="4">
        <f>IF('[1]#source_data'!A771="","",IF('[1]#source_data'!O771="","",'[1]#source_data'!O771))</f>
        <v>0</v>
      </c>
    </row>
    <row r="769" spans="1:29" x14ac:dyDescent="0.25">
      <c r="A769" s="4" t="str">
        <f>IF('[1]#source_data'!A772="","",CONCATENATE('[1]#fixed_data'!$B$2&amp;'[1]#source_data'!A772))</f>
        <v>360G-BerkeleyFdn-FG1514</v>
      </c>
      <c r="B769" s="4" t="str">
        <f>IF('[1]#source_data'!A772="","",IF('[1]#source_data'!B772="","",'[1]#source_data'!B772))</f>
        <v>Match funding payment</v>
      </c>
      <c r="C769" s="4" t="str">
        <f>IF('[1]#source_data'!A772="","",IF('[1]#source_data'!C772="","",'[1]#source_data'!C772))</f>
        <v xml:space="preserve">Unrestricted grant provided to partner charities on a quarterly basis to match staff fundraising, volunteering time and donations through payroll giving, in line with the Berkeley Foundation's match funding policy. </v>
      </c>
      <c r="D769" s="4" t="str">
        <f>IF('[1]#source_data'!A772="","",'[1]#fixed_data'!$B$3)</f>
        <v>GBP</v>
      </c>
      <c r="E769" s="5">
        <f>IF('[1]#source_data'!A772="","",IF('[1]#source_data'!D772="","",'[1]#source_data'!D772))</f>
        <v>365</v>
      </c>
      <c r="F769" s="5">
        <f>IF('[1]#source_data'!A772="","",IF('[1]#source_data'!F772="","",'[1]#source_data'!F772))</f>
        <v>365</v>
      </c>
      <c r="G769" s="6">
        <f>IF('[1]#source_data'!A772="","",IF('[1]#source_data'!E772="","",'[1]#source_data'!E772))</f>
        <v>46022</v>
      </c>
      <c r="H769" s="4" t="str">
        <f>IF('[1]#source_data'!A772="","",IF(AND(J769="",K769=""),'[1]#fixed_data'!$B$4&amp;SUBSTITUTE(I769," ","-"),IF(J769="","GB-COH-"&amp;K769,IF(LEFT(J769,2)="SC","GB-SC-"&amp;J769,IF(AND(LEFT(J769,1)="1",LEN(J769)=6),"GB-NIC-"&amp;J769,IF(LEFT(J769,3)="NIC","GB-NIC-"&amp;SUBSTITUTE(J769,"NIC",""),IF(LEFT(J769,1)="X","GB-REV-"&amp;J769,"GB-CHC-"&amp;J769)))))))</f>
        <v>GB-CHC-276943</v>
      </c>
      <c r="I769" s="4" t="str">
        <f>IF('[1]#source_data'!A772="","",IF('[1]#source_data'!G772="","",'[1]#source_data'!G772))</f>
        <v>New Horizon Youth Centre</v>
      </c>
      <c r="J769" s="4">
        <f>IF('[1]#source_data'!A772="","",IF(ISBLANK('[1]#source_data'!H772),"",'[1]#source_data'!H772))</f>
        <v>276943</v>
      </c>
      <c r="K769" s="4" t="str">
        <f>IF('[1]#source_data'!A772="","",IF('[1]#source_data'!I772="","",TEXT('[1]#source_data'!I772,"00000000")))</f>
        <v/>
      </c>
      <c r="L769" s="4" t="str">
        <f>IF('[1]#source_data'!A772="","",'[1]#fixed_data'!$B$5)</f>
        <v>GB-CHC-1152596</v>
      </c>
      <c r="M769" s="4" t="str">
        <f>IF('[1]#source_data'!A772="","",'[1]#fixed_data'!$B$6)</f>
        <v>The Berkeley Foundation</v>
      </c>
      <c r="N769" s="4" t="str">
        <f>IF('[1]#source_data'!A772="","",IF('[1]#source_data'!J772="","",'[1]#source_data'!J772))</f>
        <v>Unrestricted funding</v>
      </c>
      <c r="O769" s="4" t="str">
        <f>IF('[1]#source_data'!A772="","",IF('[1]#source_data'!K772="","",'[1]#source_data'!K772))</f>
        <v>London</v>
      </c>
      <c r="P769" s="4" t="str">
        <f>IF('[1]#source_data'!A772="","",IF(O769="","",VLOOKUP(O769,[1]!Table2[#All],2,FALSE)))</f>
        <v>E12000007</v>
      </c>
      <c r="Q769" s="4" t="str">
        <f>IF('[1]#source_data'!A772="","",IF(O769="","",VLOOKUP(O769,[1]!Table2[#All],3,FALSE)))</f>
        <v>RGN/GOR</v>
      </c>
      <c r="R769" s="4" t="str">
        <f>IF('[1]#source_data'!A772="","",IF('[1]#source_data'!L772="","",'[1]#source_data'!L772))</f>
        <v/>
      </c>
      <c r="S769" s="4" t="str">
        <f>IF('[1]#source_data'!A772="","",IF(R769="","",VLOOKUP(R769,[1]!Table2[#All],2,FALSE)))</f>
        <v/>
      </c>
      <c r="T769" s="4" t="str">
        <f>IF('[1]#source_data'!A772="","",IF(R769="","",VLOOKUP(R769,[1]!Table2[#All],3,FALSE)))</f>
        <v/>
      </c>
      <c r="U769" s="4" t="str">
        <f>IF('[1]#source_data'!A772="","",IF('[1]#source_data'!M772="","",'[1]#source_data'!M772))</f>
        <v/>
      </c>
      <c r="V769" s="4" t="str">
        <f>IF('[1]#source_data'!A772="","",IF(U769="","",VLOOKUP(U769,[1]!Table2[#All],2,FALSE)))</f>
        <v/>
      </c>
      <c r="W769" s="4" t="str">
        <f>IF('[1]#source_data'!A772="","",IF(U769="","",VLOOKUP(U769,[1]!Table2[#All],3,FALSE)))</f>
        <v/>
      </c>
      <c r="X769" s="4" t="str">
        <f>IF('[1]#source_data'!A772="","",IF('[1]#source_data'!N772="","",'[1]#source_data'!N772))</f>
        <v/>
      </c>
      <c r="Y769" s="4" t="str">
        <f>IF('[1]#source_data'!A772="","",IF(X769="","",VLOOKUP(X769,[1]!Table2[#All],2,FALSE)))</f>
        <v/>
      </c>
      <c r="Z769" s="4" t="str">
        <f>IF('[1]#source_data'!A772="","",IF(X769="","",VLOOKUP(X769,[1]!Table2[#All],3,FALSE)))</f>
        <v/>
      </c>
      <c r="AA769" s="7">
        <f ca="1">IF('[1]#source_data'!A772="","",'[1]#fixed_data'!$B$7)</f>
        <v>46079</v>
      </c>
      <c r="AB769" s="4" t="str">
        <f>IF('[1]#source_data'!A772="","",'[1]#fixed_data'!$B$8)</f>
        <v>https://www.berkeleyfoundation.org.uk/</v>
      </c>
      <c r="AC769" s="4">
        <f>IF('[1]#source_data'!A772="","",IF('[1]#source_data'!O772="","",'[1]#source_data'!O772))</f>
        <v>0</v>
      </c>
    </row>
    <row r="770" spans="1:29" x14ac:dyDescent="0.25">
      <c r="A770" s="4" t="str">
        <f>IF('[1]#source_data'!A773="","",CONCATENATE('[1]#fixed_data'!$B$2&amp;'[1]#source_data'!A773))</f>
        <v>360G-BerkeleyFdn-FG1515</v>
      </c>
      <c r="B770" s="4" t="str">
        <f>IF('[1]#source_data'!A773="","",IF('[1]#source_data'!B773="","",'[1]#source_data'!B773))</f>
        <v>Match funding payment</v>
      </c>
      <c r="C770" s="4" t="str">
        <f>IF('[1]#source_data'!A773="","",IF('[1]#source_data'!C773="","",'[1]#source_data'!C773))</f>
        <v xml:space="preserve">Unrestricted grant provided to partner charities on a quarterly basis to match staff fundraising, volunteering time and donations through payroll giving, in line with the Berkeley Foundation's match funding policy. </v>
      </c>
      <c r="D770" s="4" t="str">
        <f>IF('[1]#source_data'!A773="","",'[1]#fixed_data'!$B$3)</f>
        <v>GBP</v>
      </c>
      <c r="E770" s="5">
        <f>IF('[1]#source_data'!A773="","",IF('[1]#source_data'!D773="","",'[1]#source_data'!D773))</f>
        <v>125</v>
      </c>
      <c r="F770" s="5">
        <f>IF('[1]#source_data'!A773="","",IF('[1]#source_data'!F773="","",'[1]#source_data'!F773))</f>
        <v>125</v>
      </c>
      <c r="G770" s="6">
        <f>IF('[1]#source_data'!A773="","",IF('[1]#source_data'!E773="","",'[1]#source_data'!E773))</f>
        <v>46022</v>
      </c>
      <c r="H770" s="4" t="str">
        <f>IF('[1]#source_data'!A773="","",IF(AND(J770="",K770=""),'[1]#fixed_data'!$B$4&amp;SUBSTITUTE(I770," ","-"),IF(J770="","GB-COH-"&amp;K770,IF(LEFT(J770,2)="SC","GB-SC-"&amp;J770,IF(AND(LEFT(J770,1)="1",LEN(J770)=6),"GB-NIC-"&amp;J770,IF(LEFT(J770,3)="NIC","GB-NIC-"&amp;SUBSTITUTE(J770,"NIC",""),IF(LEFT(J770,1)="X","GB-REV-"&amp;J770,"GB-CHC-"&amp;J770)))))))</f>
        <v>GB-CHC-4465125</v>
      </c>
      <c r="I770" s="4" t="str">
        <f>IF('[1]#source_data'!A773="","",IF('[1]#source_data'!G773="","",'[1]#source_data'!G773))</f>
        <v>Imperial College London</v>
      </c>
      <c r="J770" s="4">
        <f>IF('[1]#source_data'!A773="","",IF(ISBLANK('[1]#source_data'!H773),"",'[1]#source_data'!H773))</f>
        <v>4465125</v>
      </c>
      <c r="K770" s="4" t="str">
        <f>IF('[1]#source_data'!A773="","",IF('[1]#source_data'!I773="","",TEXT('[1]#source_data'!I773,"00000000")))</f>
        <v/>
      </c>
      <c r="L770" s="4" t="str">
        <f>IF('[1]#source_data'!A773="","",'[1]#fixed_data'!$B$5)</f>
        <v>GB-CHC-1152596</v>
      </c>
      <c r="M770" s="4" t="str">
        <f>IF('[1]#source_data'!A773="","",'[1]#fixed_data'!$B$6)</f>
        <v>The Berkeley Foundation</v>
      </c>
      <c r="N770" s="4" t="str">
        <f>IF('[1]#source_data'!A773="","",IF('[1]#source_data'!J773="","",'[1]#source_data'!J773))</f>
        <v>Unrestricted funding</v>
      </c>
      <c r="O770" s="4" t="str">
        <f>IF('[1]#source_data'!A773="","",IF('[1]#source_data'!K773="","",'[1]#source_data'!K773))</f>
        <v>London</v>
      </c>
      <c r="P770" s="4" t="str">
        <f>IF('[1]#source_data'!A773="","",IF(O770="","",VLOOKUP(O770,[1]!Table2[#All],2,FALSE)))</f>
        <v>E12000007</v>
      </c>
      <c r="Q770" s="4" t="str">
        <f>IF('[1]#source_data'!A773="","",IF(O770="","",VLOOKUP(O770,[1]!Table2[#All],3,FALSE)))</f>
        <v>RGN/GOR</v>
      </c>
      <c r="R770" s="4" t="str">
        <f>IF('[1]#source_data'!A773="","",IF('[1]#source_data'!L773="","",'[1]#source_data'!L773))</f>
        <v/>
      </c>
      <c r="S770" s="4" t="str">
        <f>IF('[1]#source_data'!A773="","",IF(R770="","",VLOOKUP(R770,[1]!Table2[#All],2,FALSE)))</f>
        <v/>
      </c>
      <c r="T770" s="4" t="str">
        <f>IF('[1]#source_data'!A773="","",IF(R770="","",VLOOKUP(R770,[1]!Table2[#All],3,FALSE)))</f>
        <v/>
      </c>
      <c r="U770" s="4" t="str">
        <f>IF('[1]#source_data'!A773="","",IF('[1]#source_data'!M773="","",'[1]#source_data'!M773))</f>
        <v/>
      </c>
      <c r="V770" s="4" t="str">
        <f>IF('[1]#source_data'!A773="","",IF(U770="","",VLOOKUP(U770,[1]!Table2[#All],2,FALSE)))</f>
        <v/>
      </c>
      <c r="W770" s="4" t="str">
        <f>IF('[1]#source_data'!A773="","",IF(U770="","",VLOOKUP(U770,[1]!Table2[#All],3,FALSE)))</f>
        <v/>
      </c>
      <c r="X770" s="4" t="str">
        <f>IF('[1]#source_data'!A773="","",IF('[1]#source_data'!N773="","",'[1]#source_data'!N773))</f>
        <v/>
      </c>
      <c r="Y770" s="4" t="str">
        <f>IF('[1]#source_data'!A773="","",IF(X770="","",VLOOKUP(X770,[1]!Table2[#All],2,FALSE)))</f>
        <v/>
      </c>
      <c r="Z770" s="4" t="str">
        <f>IF('[1]#source_data'!A773="","",IF(X770="","",VLOOKUP(X770,[1]!Table2[#All],3,FALSE)))</f>
        <v/>
      </c>
      <c r="AA770" s="7">
        <f ca="1">IF('[1]#source_data'!A773="","",'[1]#fixed_data'!$B$7)</f>
        <v>46079</v>
      </c>
      <c r="AB770" s="4" t="str">
        <f>IF('[1]#source_data'!A773="","",'[1]#fixed_data'!$B$8)</f>
        <v>https://www.berkeleyfoundation.org.uk/</v>
      </c>
      <c r="AC770" s="4">
        <f>IF('[1]#source_data'!A773="","",IF('[1]#source_data'!O773="","",'[1]#source_data'!O773))</f>
        <v>0</v>
      </c>
    </row>
    <row r="771" spans="1:29" x14ac:dyDescent="0.25">
      <c r="A771" s="4" t="str">
        <f>IF('[1]#source_data'!A774="","",CONCATENATE('[1]#fixed_data'!$B$2&amp;'[1]#source_data'!A774))</f>
        <v>360G-BerkeleyFdn-FG1516</v>
      </c>
      <c r="B771" s="4" t="str">
        <f>IF('[1]#source_data'!A774="","",IF('[1]#source_data'!B774="","",'[1]#source_data'!B774))</f>
        <v>Match funding payment</v>
      </c>
      <c r="C771" s="4" t="str">
        <f>IF('[1]#source_data'!A774="","",IF('[1]#source_data'!C774="","",'[1]#source_data'!C774))</f>
        <v xml:space="preserve">Unrestricted grant provided to partner charities on a quarterly basis to match staff fundraising, volunteering time and donations through payroll giving, in line with the Berkeley Foundation's match funding policy. </v>
      </c>
      <c r="D771" s="4" t="str">
        <f>IF('[1]#source_data'!A774="","",'[1]#fixed_data'!$B$3)</f>
        <v>GBP</v>
      </c>
      <c r="E771" s="5">
        <f>IF('[1]#source_data'!A774="","",IF('[1]#source_data'!D774="","",'[1]#source_data'!D774))</f>
        <v>375</v>
      </c>
      <c r="F771" s="5">
        <f>IF('[1]#source_data'!A774="","",IF('[1]#source_data'!F774="","",'[1]#source_data'!F774))</f>
        <v>375</v>
      </c>
      <c r="G771" s="6">
        <f>IF('[1]#source_data'!A774="","",IF('[1]#source_data'!E774="","",'[1]#source_data'!E774))</f>
        <v>46022</v>
      </c>
      <c r="H771" s="4" t="str">
        <f>IF('[1]#source_data'!A774="","",IF(AND(J771="",K771=""),'[1]#fixed_data'!$B$4&amp;SUBSTITUTE(I771," ","-"),IF(J771="","GB-COH-"&amp;K771,IF(LEFT(J771,2)="SC","GB-SC-"&amp;J771,IF(AND(LEFT(J771,1)="1",LEN(J771)=6),"GB-NIC-"&amp;J771,IF(LEFT(J771,3)="NIC","GB-NIC-"&amp;SUBSTITUTE(J771,"NIC",""),IF(LEFT(J771,1)="X","GB-REV-"&amp;J771,"GB-CHC-"&amp;J771)))))))</f>
        <v>GB-CHC-1121105</v>
      </c>
      <c r="I771" s="4" t="str">
        <f>IF('[1]#source_data'!A774="","",IF('[1]#source_data'!G774="","",'[1]#source_data'!G774))</f>
        <v>Groundwork London</v>
      </c>
      <c r="J771" s="4">
        <f>IF('[1]#source_data'!A774="","",IF(ISBLANK('[1]#source_data'!H774),"",'[1]#source_data'!H774))</f>
        <v>1121105</v>
      </c>
      <c r="K771" s="4" t="str">
        <f>IF('[1]#source_data'!A774="","",IF('[1]#source_data'!I774="","",TEXT('[1]#source_data'!I774,"00000000")))</f>
        <v/>
      </c>
      <c r="L771" s="4" t="str">
        <f>IF('[1]#source_data'!A774="","",'[1]#fixed_data'!$B$5)</f>
        <v>GB-CHC-1152596</v>
      </c>
      <c r="M771" s="4" t="str">
        <f>IF('[1]#source_data'!A774="","",'[1]#fixed_data'!$B$6)</f>
        <v>The Berkeley Foundation</v>
      </c>
      <c r="N771" s="4" t="str">
        <f>IF('[1]#source_data'!A774="","",IF('[1]#source_data'!J774="","",'[1]#source_data'!J774))</f>
        <v>Unrestricted funding</v>
      </c>
      <c r="O771" s="4" t="str">
        <f>IF('[1]#source_data'!A774="","",IF('[1]#source_data'!K774="","",'[1]#source_data'!K774))</f>
        <v>London</v>
      </c>
      <c r="P771" s="4" t="str">
        <f>IF('[1]#source_data'!A774="","",IF(O771="","",VLOOKUP(O771,[1]!Table2[#All],2,FALSE)))</f>
        <v>E12000007</v>
      </c>
      <c r="Q771" s="4" t="str">
        <f>IF('[1]#source_data'!A774="","",IF(O771="","",VLOOKUP(O771,[1]!Table2[#All],3,FALSE)))</f>
        <v>RGN/GOR</v>
      </c>
      <c r="R771" s="4" t="str">
        <f>IF('[1]#source_data'!A774="","",IF('[1]#source_data'!L774="","",'[1]#source_data'!L774))</f>
        <v/>
      </c>
      <c r="S771" s="4" t="str">
        <f>IF('[1]#source_data'!A774="","",IF(R771="","",VLOOKUP(R771,[1]!Table2[#All],2,FALSE)))</f>
        <v/>
      </c>
      <c r="T771" s="4" t="str">
        <f>IF('[1]#source_data'!A774="","",IF(R771="","",VLOOKUP(R771,[1]!Table2[#All],3,FALSE)))</f>
        <v/>
      </c>
      <c r="U771" s="4" t="str">
        <f>IF('[1]#source_data'!A774="","",IF('[1]#source_data'!M774="","",'[1]#source_data'!M774))</f>
        <v/>
      </c>
      <c r="V771" s="4" t="str">
        <f>IF('[1]#source_data'!A774="","",IF(U771="","",VLOOKUP(U771,[1]!Table2[#All],2,FALSE)))</f>
        <v/>
      </c>
      <c r="W771" s="4" t="str">
        <f>IF('[1]#source_data'!A774="","",IF(U771="","",VLOOKUP(U771,[1]!Table2[#All],3,FALSE)))</f>
        <v/>
      </c>
      <c r="X771" s="4" t="str">
        <f>IF('[1]#source_data'!A774="","",IF('[1]#source_data'!N774="","",'[1]#source_data'!N774))</f>
        <v/>
      </c>
      <c r="Y771" s="4" t="str">
        <f>IF('[1]#source_data'!A774="","",IF(X771="","",VLOOKUP(X771,[1]!Table2[#All],2,FALSE)))</f>
        <v/>
      </c>
      <c r="Z771" s="4" t="str">
        <f>IF('[1]#source_data'!A774="","",IF(X771="","",VLOOKUP(X771,[1]!Table2[#All],3,FALSE)))</f>
        <v/>
      </c>
      <c r="AA771" s="7">
        <f ca="1">IF('[1]#source_data'!A774="","",'[1]#fixed_data'!$B$7)</f>
        <v>46079</v>
      </c>
      <c r="AB771" s="4" t="str">
        <f>IF('[1]#source_data'!A774="","",'[1]#fixed_data'!$B$8)</f>
        <v>https://www.berkeleyfoundation.org.uk/</v>
      </c>
      <c r="AC771" s="4">
        <f>IF('[1]#source_data'!A774="","",IF('[1]#source_data'!O774="","",'[1]#source_data'!O774))</f>
        <v>0</v>
      </c>
    </row>
    <row r="772" spans="1:29" x14ac:dyDescent="0.25">
      <c r="A772" s="4" t="str">
        <f>IF('[1]#source_data'!A775="","",CONCATENATE('[1]#fixed_data'!$B$2&amp;'[1]#source_data'!A775))</f>
        <v>360G-BerkeleyFdn-GR10310</v>
      </c>
      <c r="B772" s="4" t="str">
        <f>IF('[1]#source_data'!A775="","",IF('[1]#source_data'!B775="","",'[1]#source_data'!B775))</f>
        <v>One-off grant</v>
      </c>
      <c r="C772" s="4" t="str">
        <f>IF('[1]#source_data'!A775="","",IF('[1]#source_data'!C775="","",'[1]#source_data'!C775))</f>
        <v>Grant uplift to support increased costs of in-house fundraiser</v>
      </c>
      <c r="D772" s="4" t="str">
        <f>IF('[1]#source_data'!A775="","",'[1]#fixed_data'!$B$3)</f>
        <v>GBP</v>
      </c>
      <c r="E772" s="5">
        <f>IF('[1]#source_data'!A775="","",IF('[1]#source_data'!D775="","",'[1]#source_data'!D775))</f>
        <v>5000</v>
      </c>
      <c r="F772" s="5">
        <f>IF('[1]#source_data'!A775="","",IF('[1]#source_data'!F775="","",'[1]#source_data'!F775))</f>
        <v>5000</v>
      </c>
      <c r="G772" s="6">
        <f>IF('[1]#source_data'!A775="","",IF('[1]#source_data'!E775="","",'[1]#source_data'!E775))</f>
        <v>46028</v>
      </c>
      <c r="H772" s="4" t="str">
        <f>IF('[1]#source_data'!A775="","",IF(AND(J772="",K772=""),'[1]#fixed_data'!$B$4&amp;SUBSTITUTE(I772," ","-"),IF(J772="","GB-COH-"&amp;K772,IF(LEFT(J772,2)="SC","GB-SC-"&amp;J772,IF(AND(LEFT(J772,1)="1",LEN(J772)=6),"GB-NIC-"&amp;J772,IF(LEFT(J772,3)="NIC","GB-NIC-"&amp;SUBSTITUTE(J772,"NIC",""),IF(LEFT(J772,1)="X","GB-REV-"&amp;J772,"GB-CHC-"&amp;J772)))))))</f>
        <v>GB-CHC-1175680</v>
      </c>
      <c r="I772" s="4" t="str">
        <f>IF('[1]#source_data'!A775="","",IF('[1]#source_data'!G775="","",'[1]#source_data'!G775))</f>
        <v>Youth Concern</v>
      </c>
      <c r="J772" s="4">
        <f>IF('[1]#source_data'!A775="","",IF(ISBLANK('[1]#source_data'!H775),"",'[1]#source_data'!H775))</f>
        <v>1175680</v>
      </c>
      <c r="K772" s="4" t="str">
        <f>IF('[1]#source_data'!A775="","",IF('[1]#source_data'!I775="","",TEXT('[1]#source_data'!I775,"00000000")))</f>
        <v/>
      </c>
      <c r="L772" s="4" t="str">
        <f>IF('[1]#source_data'!A775="","",'[1]#fixed_data'!$B$5)</f>
        <v>GB-CHC-1152596</v>
      </c>
      <c r="M772" s="4" t="str">
        <f>IF('[1]#source_data'!A775="","",'[1]#fixed_data'!$B$6)</f>
        <v>The Berkeley Foundation</v>
      </c>
      <c r="N772" s="4" t="str">
        <f>IF('[1]#source_data'!A775="","",IF('[1]#source_data'!J775="","",'[1]#source_data'!J775))</f>
        <v>A resilient voluntary sector</v>
      </c>
      <c r="O772" s="4" t="str">
        <f>IF('[1]#source_data'!A775="","",IF('[1]#source_data'!K775="","",'[1]#source_data'!K775))</f>
        <v>South East England</v>
      </c>
      <c r="P772" s="4" t="str">
        <f>IF('[1]#source_data'!A775="","",IF(O772="","",VLOOKUP(O772,[1]!Table2[#All],2,FALSE)))</f>
        <v>E12000008</v>
      </c>
      <c r="Q772" s="4" t="str">
        <f>IF('[1]#source_data'!A775="","",IF(O772="","",VLOOKUP(O772,[1]!Table2[#All],3,FALSE)))</f>
        <v>RGN/GOR</v>
      </c>
      <c r="R772" s="4" t="str">
        <f>IF('[1]#source_data'!A775="","",IF('[1]#source_data'!L775="","",'[1]#source_data'!L775))</f>
        <v/>
      </c>
      <c r="S772" s="4" t="str">
        <f>IF('[1]#source_data'!A775="","",IF(R772="","",VLOOKUP(R772,[1]!Table2[#All],2,FALSE)))</f>
        <v/>
      </c>
      <c r="T772" s="4" t="str">
        <f>IF('[1]#source_data'!A775="","",IF(R772="","",VLOOKUP(R772,[1]!Table2[#All],3,FALSE)))</f>
        <v/>
      </c>
      <c r="U772" s="4" t="str">
        <f>IF('[1]#source_data'!A775="","",IF('[1]#source_data'!M775="","",'[1]#source_data'!M775))</f>
        <v/>
      </c>
      <c r="V772" s="4" t="str">
        <f>IF('[1]#source_data'!A775="","",IF(U772="","",VLOOKUP(U772,[1]!Table2[#All],2,FALSE)))</f>
        <v/>
      </c>
      <c r="W772" s="4" t="str">
        <f>IF('[1]#source_data'!A775="","",IF(U772="","",VLOOKUP(U772,[1]!Table2[#All],3,FALSE)))</f>
        <v/>
      </c>
      <c r="X772" s="4" t="str">
        <f>IF('[1]#source_data'!A775="","",IF('[1]#source_data'!N775="","",'[1]#source_data'!N775))</f>
        <v/>
      </c>
      <c r="Y772" s="4" t="str">
        <f>IF('[1]#source_data'!A775="","",IF(X772="","",VLOOKUP(X772,[1]!Table2[#All],2,FALSE)))</f>
        <v/>
      </c>
      <c r="Z772" s="4" t="str">
        <f>IF('[1]#source_data'!A775="","",IF(X772="","",VLOOKUP(X772,[1]!Table2[#All],3,FALSE)))</f>
        <v/>
      </c>
      <c r="AA772" s="7">
        <f ca="1">IF('[1]#source_data'!A775="","",'[1]#fixed_data'!$B$7)</f>
        <v>46079</v>
      </c>
      <c r="AB772" s="4" t="str">
        <f>IF('[1]#source_data'!A775="","",'[1]#fixed_data'!$B$8)</f>
        <v>https://www.berkeleyfoundation.org.uk/</v>
      </c>
      <c r="AC772" s="4">
        <f>IF('[1]#source_data'!A775="","",IF('[1]#source_data'!O775="","",'[1]#source_data'!O775))</f>
        <v>0</v>
      </c>
    </row>
    <row r="773" spans="1:29" x14ac:dyDescent="0.25">
      <c r="A773" s="4" t="str">
        <f>IF('[1]#source_data'!A776="","",CONCATENATE('[1]#fixed_data'!$B$2&amp;'[1]#source_data'!A776))</f>
        <v>360G-BerkeleyFdn-GR10313</v>
      </c>
      <c r="B773" s="4" t="str">
        <f>IF('[1]#source_data'!A776="","",IF('[1]#source_data'!B776="","",'[1]#source_data'!B776))</f>
        <v>One-off grant</v>
      </c>
      <c r="C773" s="4" t="str">
        <f>IF('[1]#source_data'!A776="","",IF('[1]#source_data'!C776="","",'[1]#source_data'!C776))</f>
        <v>One-off grant to DSC, enabling one-year access to the Funds Online database for 24 of our charity partners</v>
      </c>
      <c r="D773" s="4" t="str">
        <f>IF('[1]#source_data'!A776="","",'[1]#fixed_data'!$B$3)</f>
        <v>GBP</v>
      </c>
      <c r="E773" s="5">
        <f>IF('[1]#source_data'!A776="","",IF('[1]#source_data'!D776="","",'[1]#source_data'!D776))</f>
        <v>5712</v>
      </c>
      <c r="F773" s="5">
        <f>IF('[1]#source_data'!A776="","",IF('[1]#source_data'!F776="","",'[1]#source_data'!F776))</f>
        <v>5712</v>
      </c>
      <c r="G773" s="6">
        <f>IF('[1]#source_data'!A776="","",IF('[1]#source_data'!E776="","",'[1]#source_data'!E776))</f>
        <v>46028</v>
      </c>
      <c r="H773" s="4" t="str">
        <f>IF('[1]#source_data'!A776="","",IF(AND(J773="",K773=""),'[1]#fixed_data'!$B$4&amp;SUBSTITUTE(I773," ","-"),IF(J773="","GB-COH-"&amp;K773,IF(LEFT(J773,2)="SC","GB-SC-"&amp;J773,IF(AND(LEFT(J773,1)="1",LEN(J773)=6),"GB-NIC-"&amp;J773,IF(LEFT(J773,3)="NIC","GB-NIC-"&amp;SUBSTITUTE(J773,"NIC",""),IF(LEFT(J773,1)="X","GB-REV-"&amp;J773,"GB-CHC-"&amp;J773)))))))</f>
        <v>GB-CHC-800517</v>
      </c>
      <c r="I773" s="4" t="str">
        <f>IF('[1]#source_data'!A776="","",IF('[1]#source_data'!G776="","",'[1]#source_data'!G776))</f>
        <v>Directory of Social Change</v>
      </c>
      <c r="J773" s="4">
        <f>IF('[1]#source_data'!A776="","",IF(ISBLANK('[1]#source_data'!H776),"",'[1]#source_data'!H776))</f>
        <v>800517</v>
      </c>
      <c r="K773" s="4" t="str">
        <f>IF('[1]#source_data'!A776="","",IF('[1]#source_data'!I776="","",TEXT('[1]#source_data'!I776,"00000000")))</f>
        <v/>
      </c>
      <c r="L773" s="4" t="str">
        <f>IF('[1]#source_data'!A776="","",'[1]#fixed_data'!$B$5)</f>
        <v>GB-CHC-1152596</v>
      </c>
      <c r="M773" s="4" t="str">
        <f>IF('[1]#source_data'!A776="","",'[1]#fixed_data'!$B$6)</f>
        <v>The Berkeley Foundation</v>
      </c>
      <c r="N773" s="4" t="str">
        <f>IF('[1]#source_data'!A776="","",IF('[1]#source_data'!J776="","",'[1]#source_data'!J776))</f>
        <v>A resilient voluntary sector</v>
      </c>
      <c r="O773" s="4" t="str">
        <f>IF('[1]#source_data'!A776="","",IF('[1]#source_data'!K776="","",'[1]#source_data'!K776))</f>
        <v>London</v>
      </c>
      <c r="P773" s="4" t="str">
        <f>IF('[1]#source_data'!A776="","",IF(O773="","",VLOOKUP(O773,[1]!Table2[#All],2,FALSE)))</f>
        <v>E12000007</v>
      </c>
      <c r="Q773" s="4" t="str">
        <f>IF('[1]#source_data'!A776="","",IF(O773="","",VLOOKUP(O773,[1]!Table2[#All],3,FALSE)))</f>
        <v>RGN/GOR</v>
      </c>
      <c r="R773" s="4" t="str">
        <f>IF('[1]#source_data'!A776="","",IF('[1]#source_data'!L776="","",'[1]#source_data'!L776))</f>
        <v>South East England</v>
      </c>
      <c r="S773" s="4" t="str">
        <f>IF('[1]#source_data'!A776="","",IF(R773="","",VLOOKUP(R773,[1]!Table2[#All],2,FALSE)))</f>
        <v>E12000008</v>
      </c>
      <c r="T773" s="4" t="str">
        <f>IF('[1]#source_data'!A776="","",IF(R773="","",VLOOKUP(R773,[1]!Table2[#All],3,FALSE)))</f>
        <v>RGN/GOR</v>
      </c>
      <c r="U773" s="4" t="str">
        <f>IF('[1]#source_data'!A776="","",IF('[1]#source_data'!M776="","",'[1]#source_data'!M776))</f>
        <v>Birmingham</v>
      </c>
      <c r="V773" s="4" t="str">
        <f>IF('[1]#source_data'!A776="","",IF(U773="","",VLOOKUP(U773,[1]!Table2[#All],2,FALSE)))</f>
        <v>E08000025</v>
      </c>
      <c r="W773" s="4" t="str">
        <f>IF('[1]#source_data'!A776="","",IF(U773="","",VLOOKUP(U773,[1]!Table2[#All],3,FALSE)))</f>
        <v>MD</v>
      </c>
      <c r="X773" s="4" t="str">
        <f>IF('[1]#source_data'!A776="","",IF('[1]#source_data'!N776="","",'[1]#source_data'!N776))</f>
        <v/>
      </c>
      <c r="Y773" s="4" t="str">
        <f>IF('[1]#source_data'!A776="","",IF(X773="","",VLOOKUP(X773,[1]!Table2[#All],2,FALSE)))</f>
        <v/>
      </c>
      <c r="Z773" s="4" t="str">
        <f>IF('[1]#source_data'!A776="","",IF(X773="","",VLOOKUP(X773,[1]!Table2[#All],3,FALSE)))</f>
        <v/>
      </c>
      <c r="AA773" s="7">
        <f ca="1">IF('[1]#source_data'!A776="","",'[1]#fixed_data'!$B$7)</f>
        <v>46079</v>
      </c>
      <c r="AB773" s="4" t="str">
        <f>IF('[1]#source_data'!A776="","",'[1]#fixed_data'!$B$8)</f>
        <v>https://www.berkeleyfoundation.org.uk/</v>
      </c>
      <c r="AC773" s="4">
        <v>12</v>
      </c>
    </row>
    <row r="774" spans="1:29" x14ac:dyDescent="0.25">
      <c r="A774" s="4" t="str">
        <f>IF('[1]#source_data'!A777="","",CONCATENATE('[1]#fixed_data'!$B$2&amp;'[1]#source_data'!A777))</f>
        <v/>
      </c>
      <c r="B774" s="4" t="str">
        <f>IF('[1]#source_data'!A777="","",IF('[1]#source_data'!B777="","",'[1]#source_data'!B777))</f>
        <v/>
      </c>
      <c r="C774" s="4" t="str">
        <f>IF('[1]#source_data'!A777="","",IF('[1]#source_data'!C777="","",'[1]#source_data'!C777))</f>
        <v/>
      </c>
      <c r="D774" s="4" t="str">
        <f>IF('[1]#source_data'!A777="","",'[1]#fixed_data'!$B$3)</f>
        <v/>
      </c>
      <c r="E774" s="5" t="str">
        <f>IF('[1]#source_data'!A777="","",IF('[1]#source_data'!D777="","",'[1]#source_data'!D777))</f>
        <v/>
      </c>
      <c r="F774" s="5" t="str">
        <f>IF('[1]#source_data'!A777="","",IF('[1]#source_data'!F777="","",'[1]#source_data'!F777))</f>
        <v/>
      </c>
      <c r="G774" s="6" t="str">
        <f>IF('[1]#source_data'!A777="","",IF('[1]#source_data'!E777="","",'[1]#source_data'!E777))</f>
        <v/>
      </c>
      <c r="H774" s="4" t="str">
        <f>IF('[1]#source_data'!A777="","",IF(AND(J774="",K774=""),'[1]#fixed_data'!$B$4&amp;SUBSTITUTE(I774," ","-"),IF(J774="","GB-COH-"&amp;K774,IF(LEFT(J774,2)="SC","GB-SC-"&amp;J774,IF(AND(LEFT(J774,1)="1",LEN(J774)=6),"GB-NIC-"&amp;J774,IF(LEFT(J774,3)="NIC","GB-NIC-"&amp;SUBSTITUTE(J774,"NIC",""),IF(LEFT(J774,1)="X","GB-REV-"&amp;J774,"GB-CHC-"&amp;J774)))))))</f>
        <v/>
      </c>
      <c r="I774" s="4" t="str">
        <f>IF('[1]#source_data'!A777="","",IF('[1]#source_data'!G777="","",'[1]#source_data'!G777))</f>
        <v/>
      </c>
      <c r="J774" s="4" t="str">
        <f>IF('[1]#source_data'!A777="","",IF(ISBLANK('[1]#source_data'!H777),"",'[1]#source_data'!H777))</f>
        <v/>
      </c>
      <c r="K774" s="4" t="str">
        <f>IF('[1]#source_data'!A777="","",IF('[1]#source_data'!I777="","",TEXT('[1]#source_data'!I777,"00000000")))</f>
        <v/>
      </c>
      <c r="L774" s="4" t="str">
        <f>IF('[1]#source_data'!A777="","",'[1]#fixed_data'!$B$5)</f>
        <v/>
      </c>
      <c r="M774" s="4" t="str">
        <f>IF('[1]#source_data'!A777="","",'[1]#fixed_data'!$B$6)</f>
        <v/>
      </c>
      <c r="N774" s="4" t="str">
        <f>IF('[1]#source_data'!A777="","",IF('[1]#source_data'!J777="","",'[1]#source_data'!J777))</f>
        <v/>
      </c>
      <c r="O774" s="4" t="str">
        <f>IF('[1]#source_data'!A777="","",IF('[1]#source_data'!K777="","",'[1]#source_data'!K777))</f>
        <v/>
      </c>
      <c r="P774" s="4" t="str">
        <f>IF('[1]#source_data'!A777="","",IF(O774="","",VLOOKUP(O774,[1]!Table2[#All],2,FALSE)))</f>
        <v/>
      </c>
      <c r="Q774" s="4" t="str">
        <f>IF('[1]#source_data'!A777="","",IF(O774="","",VLOOKUP(O774,[1]!Table2[#All],3,FALSE)))</f>
        <v/>
      </c>
      <c r="R774" s="4" t="str">
        <f>IF('[1]#source_data'!A777="","",IF('[1]#source_data'!L777="","",'[1]#source_data'!L777))</f>
        <v/>
      </c>
      <c r="S774" s="4" t="str">
        <f>IF('[1]#source_data'!A777="","",IF(R774="","",VLOOKUP(R774,[1]!Table2[#All],2,FALSE)))</f>
        <v/>
      </c>
      <c r="T774" s="4" t="str">
        <f>IF('[1]#source_data'!A777="","",IF(R774="","",VLOOKUP(R774,[1]!Table2[#All],3,FALSE)))</f>
        <v/>
      </c>
      <c r="U774" s="4" t="str">
        <f>IF('[1]#source_data'!A777="","",IF('[1]#source_data'!M777="","",'[1]#source_data'!M777))</f>
        <v/>
      </c>
      <c r="V774" s="4" t="str">
        <f>IF('[1]#source_data'!A777="","",IF(U774="","",VLOOKUP(U774,[1]!Table2[#All],2,FALSE)))</f>
        <v/>
      </c>
      <c r="W774" s="4" t="str">
        <f>IF('[1]#source_data'!A777="","",IF(U774="","",VLOOKUP(U774,[1]!Table2[#All],3,FALSE)))</f>
        <v/>
      </c>
      <c r="X774" s="4" t="str">
        <f>IF('[1]#source_data'!A777="","",IF('[1]#source_data'!N777="","",'[1]#source_data'!N777))</f>
        <v/>
      </c>
      <c r="Y774" s="4" t="str">
        <f>IF('[1]#source_data'!A777="","",IF(X774="","",VLOOKUP(X774,[1]!Table2[#All],2,FALSE)))</f>
        <v/>
      </c>
      <c r="Z774" s="4" t="str">
        <f>IF('[1]#source_data'!A777="","",IF(X774="","",VLOOKUP(X774,[1]!Table2[#All],3,FALSE)))</f>
        <v/>
      </c>
      <c r="AA774" s="7" t="str">
        <f>IF('[1]#source_data'!A777="","",'[1]#fixed_data'!$B$7)</f>
        <v/>
      </c>
      <c r="AB774" s="4" t="str">
        <f>IF('[1]#source_data'!A777="","",'[1]#fixed_data'!$B$8)</f>
        <v/>
      </c>
      <c r="AC774" s="4" t="str">
        <f>IF('[1]#source_data'!A777="","",IF('[1]#source_data'!O777="","",'[1]#source_data'!O777))</f>
        <v/>
      </c>
    </row>
    <row r="775" spans="1:29" x14ac:dyDescent="0.25">
      <c r="A775" s="4" t="str">
        <f>IF('[1]#source_data'!A778="","",CONCATENATE('[1]#fixed_data'!$B$2&amp;'[1]#source_data'!A778))</f>
        <v/>
      </c>
      <c r="B775" s="4" t="str">
        <f>IF('[1]#source_data'!A778="","",IF('[1]#source_data'!B778="","",'[1]#source_data'!B778))</f>
        <v/>
      </c>
      <c r="C775" s="4" t="str">
        <f>IF('[1]#source_data'!A778="","",IF('[1]#source_data'!C778="","",'[1]#source_data'!C778))</f>
        <v/>
      </c>
      <c r="D775" s="4" t="str">
        <f>IF('[1]#source_data'!A778="","",'[1]#fixed_data'!$B$3)</f>
        <v/>
      </c>
      <c r="E775" s="5" t="str">
        <f>IF('[1]#source_data'!A778="","",IF('[1]#source_data'!D778="","",'[1]#source_data'!D778))</f>
        <v/>
      </c>
      <c r="F775" s="5" t="str">
        <f>IF('[1]#source_data'!A778="","",IF('[1]#source_data'!F778="","",'[1]#source_data'!F778))</f>
        <v/>
      </c>
      <c r="G775" s="6" t="str">
        <f>IF('[1]#source_data'!A778="","",IF('[1]#source_data'!E778="","",'[1]#source_data'!E778))</f>
        <v/>
      </c>
      <c r="H775" s="4" t="str">
        <f>IF('[1]#source_data'!A778="","",IF(AND(J775="",K775=""),'[1]#fixed_data'!$B$4&amp;SUBSTITUTE(I775," ","-"),IF(J775="","GB-COH-"&amp;K775,IF(LEFT(J775,2)="SC","GB-SC-"&amp;J775,IF(AND(LEFT(J775,1)="1",LEN(J775)=6),"GB-NIC-"&amp;J775,IF(LEFT(J775,3)="NIC","GB-NIC-"&amp;SUBSTITUTE(J775,"NIC",""),IF(LEFT(J775,1)="X","GB-REV-"&amp;J775,"GB-CHC-"&amp;J775)))))))</f>
        <v/>
      </c>
      <c r="I775" s="4" t="str">
        <f>IF('[1]#source_data'!A778="","",IF('[1]#source_data'!G778="","",'[1]#source_data'!G778))</f>
        <v/>
      </c>
      <c r="J775" s="4" t="str">
        <f>IF('[1]#source_data'!A778="","",IF(ISBLANK('[1]#source_data'!H778),"",'[1]#source_data'!H778))</f>
        <v/>
      </c>
      <c r="K775" s="4" t="str">
        <f>IF('[1]#source_data'!A778="","",IF('[1]#source_data'!I778="","",TEXT('[1]#source_data'!I778,"00000000")))</f>
        <v/>
      </c>
      <c r="L775" s="4" t="str">
        <f>IF('[1]#source_data'!A778="","",'[1]#fixed_data'!$B$5)</f>
        <v/>
      </c>
      <c r="M775" s="4" t="str">
        <f>IF('[1]#source_data'!A778="","",'[1]#fixed_data'!$B$6)</f>
        <v/>
      </c>
      <c r="N775" s="4" t="str">
        <f>IF('[1]#source_data'!A778="","",IF('[1]#source_data'!J778="","",'[1]#source_data'!J778))</f>
        <v/>
      </c>
      <c r="O775" s="4" t="str">
        <f>IF('[1]#source_data'!A778="","",IF('[1]#source_data'!K778="","",'[1]#source_data'!K778))</f>
        <v/>
      </c>
      <c r="P775" s="4" t="str">
        <f>IF('[1]#source_data'!A778="","",IF(O775="","",VLOOKUP(O775,[1]!Table2[#All],2,FALSE)))</f>
        <v/>
      </c>
      <c r="Q775" s="4" t="str">
        <f>IF('[1]#source_data'!A778="","",IF(O775="","",VLOOKUP(O775,[1]!Table2[#All],3,FALSE)))</f>
        <v/>
      </c>
      <c r="R775" s="4" t="str">
        <f>IF('[1]#source_data'!A778="","",IF('[1]#source_data'!L778="","",'[1]#source_data'!L778))</f>
        <v/>
      </c>
      <c r="S775" s="4" t="str">
        <f>IF('[1]#source_data'!A778="","",IF(R775="","",VLOOKUP(R775,[1]!Table2[#All],2,FALSE)))</f>
        <v/>
      </c>
      <c r="T775" s="4" t="str">
        <f>IF('[1]#source_data'!A778="","",IF(R775="","",VLOOKUP(R775,[1]!Table2[#All],3,FALSE)))</f>
        <v/>
      </c>
      <c r="U775" s="4" t="str">
        <f>IF('[1]#source_data'!A778="","",IF('[1]#source_data'!M778="","",'[1]#source_data'!M778))</f>
        <v/>
      </c>
      <c r="V775" s="4" t="str">
        <f>IF('[1]#source_data'!A778="","",IF(U775="","",VLOOKUP(U775,[1]!Table2[#All],2,FALSE)))</f>
        <v/>
      </c>
      <c r="W775" s="4" t="str">
        <f>IF('[1]#source_data'!A778="","",IF(U775="","",VLOOKUP(U775,[1]!Table2[#All],3,FALSE)))</f>
        <v/>
      </c>
      <c r="X775" s="4" t="str">
        <f>IF('[1]#source_data'!A778="","",IF('[1]#source_data'!N778="","",'[1]#source_data'!N778))</f>
        <v/>
      </c>
      <c r="Y775" s="4" t="str">
        <f>IF('[1]#source_data'!A778="","",IF(X775="","",VLOOKUP(X775,[1]!Table2[#All],2,FALSE)))</f>
        <v/>
      </c>
      <c r="Z775" s="4" t="str">
        <f>IF('[1]#source_data'!A778="","",IF(X775="","",VLOOKUP(X775,[1]!Table2[#All],3,FALSE)))</f>
        <v/>
      </c>
      <c r="AA775" s="7" t="str">
        <f>IF('[1]#source_data'!A778="","",'[1]#fixed_data'!$B$7)</f>
        <v/>
      </c>
      <c r="AB775" s="4" t="str">
        <f>IF('[1]#source_data'!A778="","",'[1]#fixed_data'!$B$8)</f>
        <v/>
      </c>
      <c r="AC775" s="4" t="str">
        <f>IF('[1]#source_data'!A778="","",IF('[1]#source_data'!O778="","",'[1]#source_data'!O778))</f>
        <v/>
      </c>
    </row>
    <row r="776" spans="1:29" x14ac:dyDescent="0.25">
      <c r="A776" s="4" t="str">
        <f>IF('[1]#source_data'!A779="","",CONCATENATE('[1]#fixed_data'!$B$2&amp;'[1]#source_data'!A779))</f>
        <v/>
      </c>
      <c r="B776" s="4" t="str">
        <f>IF('[1]#source_data'!A779="","",IF('[1]#source_data'!B779="","",'[1]#source_data'!B779))</f>
        <v/>
      </c>
      <c r="C776" s="4" t="str">
        <f>IF('[1]#source_data'!A779="","",IF('[1]#source_data'!C779="","",'[1]#source_data'!C779))</f>
        <v/>
      </c>
      <c r="D776" s="4" t="str">
        <f>IF('[1]#source_data'!A779="","",'[1]#fixed_data'!$B$3)</f>
        <v/>
      </c>
      <c r="E776" s="5" t="str">
        <f>IF('[1]#source_data'!A779="","",IF('[1]#source_data'!D779="","",'[1]#source_data'!D779))</f>
        <v/>
      </c>
      <c r="F776" s="5" t="str">
        <f>IF('[1]#source_data'!A779="","",IF('[1]#source_data'!F779="","",'[1]#source_data'!F779))</f>
        <v/>
      </c>
      <c r="G776" s="6" t="str">
        <f>IF('[1]#source_data'!A779="","",IF('[1]#source_data'!E779="","",'[1]#source_data'!E779))</f>
        <v/>
      </c>
      <c r="H776" s="4" t="str">
        <f>IF('[1]#source_data'!A779="","",IF(AND(J776="",K776=""),'[1]#fixed_data'!$B$4&amp;SUBSTITUTE(I776," ","-"),IF(J776="","GB-COH-"&amp;K776,IF(LEFT(J776,2)="SC","GB-SC-"&amp;J776,IF(AND(LEFT(J776,1)="1",LEN(J776)=6),"GB-NIC-"&amp;J776,IF(LEFT(J776,3)="NIC","GB-NIC-"&amp;SUBSTITUTE(J776,"NIC",""),IF(LEFT(J776,1)="X","GB-REV-"&amp;J776,"GB-CHC-"&amp;J776)))))))</f>
        <v/>
      </c>
      <c r="I776" s="4" t="str">
        <f>IF('[1]#source_data'!A779="","",IF('[1]#source_data'!G779="","",'[1]#source_data'!G779))</f>
        <v/>
      </c>
      <c r="J776" s="4" t="str">
        <f>IF('[1]#source_data'!A779="","",IF(ISBLANK('[1]#source_data'!H779),"",'[1]#source_data'!H779))</f>
        <v/>
      </c>
      <c r="K776" s="4" t="str">
        <f>IF('[1]#source_data'!A779="","",IF('[1]#source_data'!I779="","",TEXT('[1]#source_data'!I779,"00000000")))</f>
        <v/>
      </c>
      <c r="L776" s="4" t="str">
        <f>IF('[1]#source_data'!A779="","",'[1]#fixed_data'!$B$5)</f>
        <v/>
      </c>
      <c r="M776" s="4" t="str">
        <f>IF('[1]#source_data'!A779="","",'[1]#fixed_data'!$B$6)</f>
        <v/>
      </c>
      <c r="N776" s="4" t="str">
        <f>IF('[1]#source_data'!A779="","",IF('[1]#source_data'!J779="","",'[1]#source_data'!J779))</f>
        <v/>
      </c>
      <c r="O776" s="4" t="str">
        <f>IF('[1]#source_data'!A779="","",IF('[1]#source_data'!K779="","",'[1]#source_data'!K779))</f>
        <v/>
      </c>
      <c r="P776" s="4" t="str">
        <f>IF('[1]#source_data'!A779="","",IF(O776="","",VLOOKUP(O776,[1]!Table2[#All],2,FALSE)))</f>
        <v/>
      </c>
      <c r="Q776" s="4" t="str">
        <f>IF('[1]#source_data'!A779="","",IF(O776="","",VLOOKUP(O776,[1]!Table2[#All],3,FALSE)))</f>
        <v/>
      </c>
      <c r="R776" s="4" t="str">
        <f>IF('[1]#source_data'!A779="","",IF('[1]#source_data'!L779="","",'[1]#source_data'!L779))</f>
        <v/>
      </c>
      <c r="S776" s="4" t="str">
        <f>IF('[1]#source_data'!A779="","",IF(R776="","",VLOOKUP(R776,[1]!Table2[#All],2,FALSE)))</f>
        <v/>
      </c>
      <c r="T776" s="4" t="str">
        <f>IF('[1]#source_data'!A779="","",IF(R776="","",VLOOKUP(R776,[1]!Table2[#All],3,FALSE)))</f>
        <v/>
      </c>
      <c r="U776" s="4" t="str">
        <f>IF('[1]#source_data'!A779="","",IF('[1]#source_data'!M779="","",'[1]#source_data'!M779))</f>
        <v/>
      </c>
      <c r="V776" s="4" t="str">
        <f>IF('[1]#source_data'!A779="","",IF(U776="","",VLOOKUP(U776,[1]!Table2[#All],2,FALSE)))</f>
        <v/>
      </c>
      <c r="W776" s="4" t="str">
        <f>IF('[1]#source_data'!A779="","",IF(U776="","",VLOOKUP(U776,[1]!Table2[#All],3,FALSE)))</f>
        <v/>
      </c>
      <c r="X776" s="4" t="str">
        <f>IF('[1]#source_data'!A779="","",IF('[1]#source_data'!N779="","",'[1]#source_data'!N779))</f>
        <v/>
      </c>
      <c r="Y776" s="4" t="str">
        <f>IF('[1]#source_data'!A779="","",IF(X776="","",VLOOKUP(X776,[1]!Table2[#All],2,FALSE)))</f>
        <v/>
      </c>
      <c r="Z776" s="4" t="str">
        <f>IF('[1]#source_data'!A779="","",IF(X776="","",VLOOKUP(X776,[1]!Table2[#All],3,FALSE)))</f>
        <v/>
      </c>
      <c r="AA776" s="7" t="str">
        <f>IF('[1]#source_data'!A779="","",'[1]#fixed_data'!$B$7)</f>
        <v/>
      </c>
      <c r="AB776" s="4" t="str">
        <f>IF('[1]#source_data'!A779="","",'[1]#fixed_data'!$B$8)</f>
        <v/>
      </c>
      <c r="AC776" s="4" t="str">
        <f>IF('[1]#source_data'!A779="","",IF('[1]#source_data'!O779="","",'[1]#source_data'!O779))</f>
        <v/>
      </c>
    </row>
    <row r="777" spans="1:29" x14ac:dyDescent="0.25">
      <c r="A777" s="4" t="str">
        <f>IF('[1]#source_data'!A780="","",CONCATENATE('[1]#fixed_data'!$B$2&amp;'[1]#source_data'!A780))</f>
        <v/>
      </c>
      <c r="B777" s="4" t="str">
        <f>IF('[1]#source_data'!A780="","",IF('[1]#source_data'!B780="","",'[1]#source_data'!B780))</f>
        <v/>
      </c>
      <c r="C777" s="4" t="str">
        <f>IF('[1]#source_data'!A780="","",IF('[1]#source_data'!C780="","",'[1]#source_data'!C780))</f>
        <v/>
      </c>
      <c r="D777" s="4" t="str">
        <f>IF('[1]#source_data'!A780="","",'[1]#fixed_data'!$B$3)</f>
        <v/>
      </c>
      <c r="E777" s="5" t="str">
        <f>IF('[1]#source_data'!A780="","",IF('[1]#source_data'!D780="","",'[1]#source_data'!D780))</f>
        <v/>
      </c>
      <c r="F777" s="5" t="str">
        <f>IF('[1]#source_data'!A780="","",IF('[1]#source_data'!F780="","",'[1]#source_data'!F780))</f>
        <v/>
      </c>
      <c r="G777" s="6" t="str">
        <f>IF('[1]#source_data'!A780="","",IF('[1]#source_data'!E780="","",'[1]#source_data'!E780))</f>
        <v/>
      </c>
      <c r="H777" s="4" t="str">
        <f>IF('[1]#source_data'!A780="","",IF(AND(J777="",K777=""),'[1]#fixed_data'!$B$4&amp;SUBSTITUTE(I777," ","-"),IF(J777="","GB-COH-"&amp;K777,IF(LEFT(J777,2)="SC","GB-SC-"&amp;J777,IF(AND(LEFT(J777,1)="1",LEN(J777)=6),"GB-NIC-"&amp;J777,IF(LEFT(J777,3)="NIC","GB-NIC-"&amp;SUBSTITUTE(J777,"NIC",""),IF(LEFT(J777,1)="X","GB-REV-"&amp;J777,"GB-CHC-"&amp;J777)))))))</f>
        <v/>
      </c>
      <c r="I777" s="4" t="str">
        <f>IF('[1]#source_data'!A780="","",IF('[1]#source_data'!G780="","",'[1]#source_data'!G780))</f>
        <v/>
      </c>
      <c r="J777" s="4" t="str">
        <f>IF('[1]#source_data'!A780="","",IF(ISBLANK('[1]#source_data'!H780),"",'[1]#source_data'!H780))</f>
        <v/>
      </c>
      <c r="K777" s="4" t="str">
        <f>IF('[1]#source_data'!A780="","",IF('[1]#source_data'!I780="","",TEXT('[1]#source_data'!I780,"00000000")))</f>
        <v/>
      </c>
      <c r="L777" s="4" t="str">
        <f>IF('[1]#source_data'!A780="","",'[1]#fixed_data'!$B$5)</f>
        <v/>
      </c>
      <c r="M777" s="4" t="str">
        <f>IF('[1]#source_data'!A780="","",'[1]#fixed_data'!$B$6)</f>
        <v/>
      </c>
      <c r="N777" s="4" t="str">
        <f>IF('[1]#source_data'!A780="","",IF('[1]#source_data'!J780="","",'[1]#source_data'!J780))</f>
        <v/>
      </c>
      <c r="O777" s="4" t="str">
        <f>IF('[1]#source_data'!A780="","",IF('[1]#source_data'!K780="","",'[1]#source_data'!K780))</f>
        <v/>
      </c>
      <c r="P777" s="4" t="str">
        <f>IF('[1]#source_data'!A780="","",IF(O777="","",VLOOKUP(O777,[1]!Table2[#All],2,FALSE)))</f>
        <v/>
      </c>
      <c r="Q777" s="4" t="str">
        <f>IF('[1]#source_data'!A780="","",IF(O777="","",VLOOKUP(O777,[1]!Table2[#All],3,FALSE)))</f>
        <v/>
      </c>
      <c r="R777" s="4" t="str">
        <f>IF('[1]#source_data'!A780="","",IF('[1]#source_data'!L780="","",'[1]#source_data'!L780))</f>
        <v/>
      </c>
      <c r="S777" s="4" t="str">
        <f>IF('[1]#source_data'!A780="","",IF(R777="","",VLOOKUP(R777,[1]!Table2[#All],2,FALSE)))</f>
        <v/>
      </c>
      <c r="T777" s="4" t="str">
        <f>IF('[1]#source_data'!A780="","",IF(R777="","",VLOOKUP(R777,[1]!Table2[#All],3,FALSE)))</f>
        <v/>
      </c>
      <c r="U777" s="4" t="str">
        <f>IF('[1]#source_data'!A780="","",IF('[1]#source_data'!M780="","",'[1]#source_data'!M780))</f>
        <v/>
      </c>
      <c r="V777" s="4" t="str">
        <f>IF('[1]#source_data'!A780="","",IF(U777="","",VLOOKUP(U777,[1]!Table2[#All],2,FALSE)))</f>
        <v/>
      </c>
      <c r="W777" s="4" t="str">
        <f>IF('[1]#source_data'!A780="","",IF(U777="","",VLOOKUP(U777,[1]!Table2[#All],3,FALSE)))</f>
        <v/>
      </c>
      <c r="X777" s="4" t="str">
        <f>IF('[1]#source_data'!A780="","",IF('[1]#source_data'!N780="","",'[1]#source_data'!N780))</f>
        <v/>
      </c>
      <c r="Y777" s="4" t="str">
        <f>IF('[1]#source_data'!A780="","",IF(X777="","",VLOOKUP(X777,[1]!Table2[#All],2,FALSE)))</f>
        <v/>
      </c>
      <c r="Z777" s="4" t="str">
        <f>IF('[1]#source_data'!A780="","",IF(X777="","",VLOOKUP(X777,[1]!Table2[#All],3,FALSE)))</f>
        <v/>
      </c>
      <c r="AA777" s="7" t="str">
        <f>IF('[1]#source_data'!A780="","",'[1]#fixed_data'!$B$7)</f>
        <v/>
      </c>
      <c r="AB777" s="4" t="str">
        <f>IF('[1]#source_data'!A780="","",'[1]#fixed_data'!$B$8)</f>
        <v/>
      </c>
      <c r="AC777" s="4" t="str">
        <f>IF('[1]#source_data'!A780="","",IF('[1]#source_data'!O780="","",'[1]#source_data'!O780))</f>
        <v/>
      </c>
    </row>
    <row r="778" spans="1:29" x14ac:dyDescent="0.25">
      <c r="A778" s="4" t="str">
        <f>IF('[1]#source_data'!A781="","",CONCATENATE('[1]#fixed_data'!$B$2&amp;'[1]#source_data'!A781))</f>
        <v/>
      </c>
      <c r="B778" s="4" t="str">
        <f>IF('[1]#source_data'!A781="","",IF('[1]#source_data'!B781="","",'[1]#source_data'!B781))</f>
        <v/>
      </c>
      <c r="C778" s="4" t="str">
        <f>IF('[1]#source_data'!A781="","",IF('[1]#source_data'!C781="","",'[1]#source_data'!C781))</f>
        <v/>
      </c>
      <c r="D778" s="4" t="str">
        <f>IF('[1]#source_data'!A781="","",'[1]#fixed_data'!$B$3)</f>
        <v/>
      </c>
      <c r="E778" s="5" t="str">
        <f>IF('[1]#source_data'!A781="","",IF('[1]#source_data'!D781="","",'[1]#source_data'!D781))</f>
        <v/>
      </c>
      <c r="F778" s="5" t="str">
        <f>IF('[1]#source_data'!A781="","",IF('[1]#source_data'!F781="","",'[1]#source_data'!F781))</f>
        <v/>
      </c>
      <c r="G778" s="6" t="str">
        <f>IF('[1]#source_data'!A781="","",IF('[1]#source_data'!E781="","",'[1]#source_data'!E781))</f>
        <v/>
      </c>
      <c r="H778" s="4" t="str">
        <f>IF('[1]#source_data'!A781="","",IF(AND(J778="",K778=""),'[1]#fixed_data'!$B$4&amp;SUBSTITUTE(I778," ","-"),IF(J778="","GB-COH-"&amp;K778,IF(LEFT(J778,2)="SC","GB-SC-"&amp;J778,IF(AND(LEFT(J778,1)="1",LEN(J778)=6),"GB-NIC-"&amp;J778,IF(LEFT(J778,3)="NIC","GB-NIC-"&amp;SUBSTITUTE(J778,"NIC",""),IF(LEFT(J778,1)="X","GB-REV-"&amp;J778,"GB-CHC-"&amp;J778)))))))</f>
        <v/>
      </c>
      <c r="I778" s="4" t="str">
        <f>IF('[1]#source_data'!A781="","",IF('[1]#source_data'!G781="","",'[1]#source_data'!G781))</f>
        <v/>
      </c>
      <c r="J778" s="4" t="str">
        <f>IF('[1]#source_data'!A781="","",IF(ISBLANK('[1]#source_data'!H781),"",'[1]#source_data'!H781))</f>
        <v/>
      </c>
      <c r="K778" s="4" t="str">
        <f>IF('[1]#source_data'!A781="","",IF('[1]#source_data'!I781="","",TEXT('[1]#source_data'!I781,"00000000")))</f>
        <v/>
      </c>
      <c r="L778" s="4" t="str">
        <f>IF('[1]#source_data'!A781="","",'[1]#fixed_data'!$B$5)</f>
        <v/>
      </c>
      <c r="M778" s="4" t="str">
        <f>IF('[1]#source_data'!A781="","",'[1]#fixed_data'!$B$6)</f>
        <v/>
      </c>
      <c r="N778" s="4" t="str">
        <f>IF('[1]#source_data'!A781="","",IF('[1]#source_data'!J781="","",'[1]#source_data'!J781))</f>
        <v/>
      </c>
      <c r="O778" s="4" t="str">
        <f>IF('[1]#source_data'!A781="","",IF('[1]#source_data'!K781="","",'[1]#source_data'!K781))</f>
        <v/>
      </c>
      <c r="P778" s="4" t="str">
        <f>IF('[1]#source_data'!A781="","",IF(O778="","",VLOOKUP(O778,[1]!Table2[#All],2,FALSE)))</f>
        <v/>
      </c>
      <c r="Q778" s="4" t="str">
        <f>IF('[1]#source_data'!A781="","",IF(O778="","",VLOOKUP(O778,[1]!Table2[#All],3,FALSE)))</f>
        <v/>
      </c>
      <c r="R778" s="4" t="str">
        <f>IF('[1]#source_data'!A781="","",IF('[1]#source_data'!L781="","",'[1]#source_data'!L781))</f>
        <v/>
      </c>
      <c r="S778" s="4" t="str">
        <f>IF('[1]#source_data'!A781="","",IF(R778="","",VLOOKUP(R778,[1]!Table2[#All],2,FALSE)))</f>
        <v/>
      </c>
      <c r="T778" s="4" t="str">
        <f>IF('[1]#source_data'!A781="","",IF(R778="","",VLOOKUP(R778,[1]!Table2[#All],3,FALSE)))</f>
        <v/>
      </c>
      <c r="U778" s="4" t="str">
        <f>IF('[1]#source_data'!A781="","",IF('[1]#source_data'!M781="","",'[1]#source_data'!M781))</f>
        <v/>
      </c>
      <c r="V778" s="4" t="str">
        <f>IF('[1]#source_data'!A781="","",IF(U778="","",VLOOKUP(U778,[1]!Table2[#All],2,FALSE)))</f>
        <v/>
      </c>
      <c r="W778" s="4" t="str">
        <f>IF('[1]#source_data'!A781="","",IF(U778="","",VLOOKUP(U778,[1]!Table2[#All],3,FALSE)))</f>
        <v/>
      </c>
      <c r="X778" s="4" t="str">
        <f>IF('[1]#source_data'!A781="","",IF('[1]#source_data'!N781="","",'[1]#source_data'!N781))</f>
        <v/>
      </c>
      <c r="Y778" s="4" t="str">
        <f>IF('[1]#source_data'!A781="","",IF(X778="","",VLOOKUP(X778,[1]!Table2[#All],2,FALSE)))</f>
        <v/>
      </c>
      <c r="Z778" s="4" t="str">
        <f>IF('[1]#source_data'!A781="","",IF(X778="","",VLOOKUP(X778,[1]!Table2[#All],3,FALSE)))</f>
        <v/>
      </c>
      <c r="AA778" s="7" t="str">
        <f>IF('[1]#source_data'!A781="","",'[1]#fixed_data'!$B$7)</f>
        <v/>
      </c>
      <c r="AB778" s="4" t="str">
        <f>IF('[1]#source_data'!A781="","",'[1]#fixed_data'!$B$8)</f>
        <v/>
      </c>
      <c r="AC778" s="4" t="str">
        <f>IF('[1]#source_data'!A781="","",IF('[1]#source_data'!O781="","",'[1]#source_data'!O781))</f>
        <v/>
      </c>
    </row>
    <row r="779" spans="1:29" x14ac:dyDescent="0.25">
      <c r="A779" s="4" t="str">
        <f>IF('[1]#source_data'!A782="","",CONCATENATE('[1]#fixed_data'!$B$2&amp;'[1]#source_data'!A782))</f>
        <v/>
      </c>
      <c r="B779" s="4" t="str">
        <f>IF('[1]#source_data'!A782="","",IF('[1]#source_data'!B782="","",'[1]#source_data'!B782))</f>
        <v/>
      </c>
      <c r="C779" s="4" t="str">
        <f>IF('[1]#source_data'!A782="","",IF('[1]#source_data'!C782="","",'[1]#source_data'!C782))</f>
        <v/>
      </c>
      <c r="D779" s="4" t="str">
        <f>IF('[1]#source_data'!A782="","",'[1]#fixed_data'!$B$3)</f>
        <v/>
      </c>
      <c r="E779" s="5" t="str">
        <f>IF('[1]#source_data'!A782="","",IF('[1]#source_data'!D782="","",'[1]#source_data'!D782))</f>
        <v/>
      </c>
      <c r="F779" s="5" t="str">
        <f>IF('[1]#source_data'!A782="","",IF('[1]#source_data'!F782="","",'[1]#source_data'!F782))</f>
        <v/>
      </c>
      <c r="G779" s="6" t="str">
        <f>IF('[1]#source_data'!A782="","",IF('[1]#source_data'!E782="","",'[1]#source_data'!E782))</f>
        <v/>
      </c>
      <c r="H779" s="4" t="str">
        <f>IF('[1]#source_data'!A782="","",IF(AND(J779="",K779=""),'[1]#fixed_data'!$B$4&amp;SUBSTITUTE(I779," ","-"),IF(J779="","GB-COH-"&amp;K779,IF(LEFT(J779,2)="SC","GB-SC-"&amp;J779,IF(AND(LEFT(J779,1)="1",LEN(J779)=6),"GB-NIC-"&amp;J779,IF(LEFT(J779,3)="NIC","GB-NIC-"&amp;SUBSTITUTE(J779,"NIC",""),IF(LEFT(J779,1)="X","GB-REV-"&amp;J779,"GB-CHC-"&amp;J779)))))))</f>
        <v/>
      </c>
      <c r="I779" s="4" t="str">
        <f>IF('[1]#source_data'!A782="","",IF('[1]#source_data'!G782="","",'[1]#source_data'!G782))</f>
        <v/>
      </c>
      <c r="J779" s="4" t="str">
        <f>IF('[1]#source_data'!A782="","",IF(ISBLANK('[1]#source_data'!H782),"",'[1]#source_data'!H782))</f>
        <v/>
      </c>
      <c r="K779" s="4" t="str">
        <f>IF('[1]#source_data'!A782="","",IF('[1]#source_data'!I782="","",TEXT('[1]#source_data'!I782,"00000000")))</f>
        <v/>
      </c>
      <c r="L779" s="4" t="str">
        <f>IF('[1]#source_data'!A782="","",'[1]#fixed_data'!$B$5)</f>
        <v/>
      </c>
      <c r="M779" s="4" t="str">
        <f>IF('[1]#source_data'!A782="","",'[1]#fixed_data'!$B$6)</f>
        <v/>
      </c>
      <c r="N779" s="4" t="str">
        <f>IF('[1]#source_data'!A782="","",IF('[1]#source_data'!J782="","",'[1]#source_data'!J782))</f>
        <v/>
      </c>
      <c r="O779" s="4" t="str">
        <f>IF('[1]#source_data'!A782="","",IF('[1]#source_data'!K782="","",'[1]#source_data'!K782))</f>
        <v/>
      </c>
      <c r="P779" s="4" t="str">
        <f>IF('[1]#source_data'!A782="","",IF(O779="","",VLOOKUP(O779,[1]!Table2[#All],2,FALSE)))</f>
        <v/>
      </c>
      <c r="Q779" s="4" t="str">
        <f>IF('[1]#source_data'!A782="","",IF(O779="","",VLOOKUP(O779,[1]!Table2[#All],3,FALSE)))</f>
        <v/>
      </c>
      <c r="R779" s="4" t="str">
        <f>IF('[1]#source_data'!A782="","",IF('[1]#source_data'!L782="","",'[1]#source_data'!L782))</f>
        <v/>
      </c>
      <c r="S779" s="4" t="str">
        <f>IF('[1]#source_data'!A782="","",IF(R779="","",VLOOKUP(R779,[1]!Table2[#All],2,FALSE)))</f>
        <v/>
      </c>
      <c r="T779" s="4" t="str">
        <f>IF('[1]#source_data'!A782="","",IF(R779="","",VLOOKUP(R779,[1]!Table2[#All],3,FALSE)))</f>
        <v/>
      </c>
      <c r="U779" s="4" t="str">
        <f>IF('[1]#source_data'!A782="","",IF('[1]#source_data'!M782="","",'[1]#source_data'!M782))</f>
        <v/>
      </c>
      <c r="V779" s="4" t="str">
        <f>IF('[1]#source_data'!A782="","",IF(U779="","",VLOOKUP(U779,[1]!Table2[#All],2,FALSE)))</f>
        <v/>
      </c>
      <c r="W779" s="4" t="str">
        <f>IF('[1]#source_data'!A782="","",IF(U779="","",VLOOKUP(U779,[1]!Table2[#All],3,FALSE)))</f>
        <v/>
      </c>
      <c r="X779" s="4" t="str">
        <f>IF('[1]#source_data'!A782="","",IF('[1]#source_data'!N782="","",'[1]#source_data'!N782))</f>
        <v/>
      </c>
      <c r="Y779" s="4" t="str">
        <f>IF('[1]#source_data'!A782="","",IF(X779="","",VLOOKUP(X779,[1]!Table2[#All],2,FALSE)))</f>
        <v/>
      </c>
      <c r="Z779" s="4" t="str">
        <f>IF('[1]#source_data'!A782="","",IF(X779="","",VLOOKUP(X779,[1]!Table2[#All],3,FALSE)))</f>
        <v/>
      </c>
      <c r="AA779" s="7" t="str">
        <f>IF('[1]#source_data'!A782="","",'[1]#fixed_data'!$B$7)</f>
        <v/>
      </c>
      <c r="AB779" s="4" t="str">
        <f>IF('[1]#source_data'!A782="","",'[1]#fixed_data'!$B$8)</f>
        <v/>
      </c>
      <c r="AC779" s="4" t="str">
        <f>IF('[1]#source_data'!A782="","",IF('[1]#source_data'!O782="","",'[1]#source_data'!O782))</f>
        <v/>
      </c>
    </row>
    <row r="780" spans="1:29" x14ac:dyDescent="0.25">
      <c r="A780" s="4" t="str">
        <f>IF('[1]#source_data'!A783="","",CONCATENATE('[1]#fixed_data'!$B$2&amp;'[1]#source_data'!A783))</f>
        <v/>
      </c>
      <c r="B780" s="4" t="str">
        <f>IF('[1]#source_data'!A783="","",IF('[1]#source_data'!B783="","",'[1]#source_data'!B783))</f>
        <v/>
      </c>
      <c r="C780" s="4" t="str">
        <f>IF('[1]#source_data'!A783="","",IF('[1]#source_data'!C783="","",'[1]#source_data'!C783))</f>
        <v/>
      </c>
      <c r="D780" s="4" t="str">
        <f>IF('[1]#source_data'!A783="","",'[1]#fixed_data'!$B$3)</f>
        <v/>
      </c>
      <c r="E780" s="5" t="str">
        <f>IF('[1]#source_data'!A783="","",IF('[1]#source_data'!D783="","",'[1]#source_data'!D783))</f>
        <v/>
      </c>
      <c r="F780" s="5" t="str">
        <f>IF('[1]#source_data'!A783="","",IF('[1]#source_data'!F783="","",'[1]#source_data'!F783))</f>
        <v/>
      </c>
      <c r="G780" s="6" t="str">
        <f>IF('[1]#source_data'!A783="","",IF('[1]#source_data'!E783="","",'[1]#source_data'!E783))</f>
        <v/>
      </c>
      <c r="H780" s="4" t="str">
        <f>IF('[1]#source_data'!A783="","",IF(AND(J780="",K780=""),'[1]#fixed_data'!$B$4&amp;SUBSTITUTE(I780," ","-"),IF(J780="","GB-COH-"&amp;K780,IF(LEFT(J780,2)="SC","GB-SC-"&amp;J780,IF(AND(LEFT(J780,1)="1",LEN(J780)=6),"GB-NIC-"&amp;J780,IF(LEFT(J780,3)="NIC","GB-NIC-"&amp;SUBSTITUTE(J780,"NIC",""),IF(LEFT(J780,1)="X","GB-REV-"&amp;J780,"GB-CHC-"&amp;J780)))))))</f>
        <v/>
      </c>
      <c r="I780" s="4" t="str">
        <f>IF('[1]#source_data'!A783="","",IF('[1]#source_data'!G783="","",'[1]#source_data'!G783))</f>
        <v/>
      </c>
      <c r="J780" s="4" t="str">
        <f>IF('[1]#source_data'!A783="","",IF(ISBLANK('[1]#source_data'!H783),"",'[1]#source_data'!H783))</f>
        <v/>
      </c>
      <c r="K780" s="4" t="str">
        <f>IF('[1]#source_data'!A783="","",IF('[1]#source_data'!I783="","",TEXT('[1]#source_data'!I783,"00000000")))</f>
        <v/>
      </c>
      <c r="L780" s="4" t="str">
        <f>IF('[1]#source_data'!A783="","",'[1]#fixed_data'!$B$5)</f>
        <v/>
      </c>
      <c r="M780" s="4" t="str">
        <f>IF('[1]#source_data'!A783="","",'[1]#fixed_data'!$B$6)</f>
        <v/>
      </c>
      <c r="N780" s="4" t="str">
        <f>IF('[1]#source_data'!A783="","",IF('[1]#source_data'!J783="","",'[1]#source_data'!J783))</f>
        <v/>
      </c>
      <c r="O780" s="4" t="str">
        <f>IF('[1]#source_data'!A783="","",IF('[1]#source_data'!K783="","",'[1]#source_data'!K783))</f>
        <v/>
      </c>
      <c r="P780" s="4" t="str">
        <f>IF('[1]#source_data'!A783="","",IF(O780="","",VLOOKUP(O780,[1]!Table2[#All],2,FALSE)))</f>
        <v/>
      </c>
      <c r="Q780" s="4" t="str">
        <f>IF('[1]#source_data'!A783="","",IF(O780="","",VLOOKUP(O780,[1]!Table2[#All],3,FALSE)))</f>
        <v/>
      </c>
      <c r="R780" s="4" t="str">
        <f>IF('[1]#source_data'!A783="","",IF('[1]#source_data'!L783="","",'[1]#source_data'!L783))</f>
        <v/>
      </c>
      <c r="S780" s="4" t="str">
        <f>IF('[1]#source_data'!A783="","",IF(R780="","",VLOOKUP(R780,[1]!Table2[#All],2,FALSE)))</f>
        <v/>
      </c>
      <c r="T780" s="4" t="str">
        <f>IF('[1]#source_data'!A783="","",IF(R780="","",VLOOKUP(R780,[1]!Table2[#All],3,FALSE)))</f>
        <v/>
      </c>
      <c r="U780" s="4" t="str">
        <f>IF('[1]#source_data'!A783="","",IF('[1]#source_data'!M783="","",'[1]#source_data'!M783))</f>
        <v/>
      </c>
      <c r="V780" s="4" t="str">
        <f>IF('[1]#source_data'!A783="","",IF(U780="","",VLOOKUP(U780,[1]!Table2[#All],2,FALSE)))</f>
        <v/>
      </c>
      <c r="W780" s="4" t="str">
        <f>IF('[1]#source_data'!A783="","",IF(U780="","",VLOOKUP(U780,[1]!Table2[#All],3,FALSE)))</f>
        <v/>
      </c>
      <c r="X780" s="4" t="str">
        <f>IF('[1]#source_data'!A783="","",IF('[1]#source_data'!N783="","",'[1]#source_data'!N783))</f>
        <v/>
      </c>
      <c r="Y780" s="4" t="str">
        <f>IF('[1]#source_data'!A783="","",IF(X780="","",VLOOKUP(X780,[1]!Table2[#All],2,FALSE)))</f>
        <v/>
      </c>
      <c r="Z780" s="4" t="str">
        <f>IF('[1]#source_data'!A783="","",IF(X780="","",VLOOKUP(X780,[1]!Table2[#All],3,FALSE)))</f>
        <v/>
      </c>
      <c r="AA780" s="7" t="str">
        <f>IF('[1]#source_data'!A783="","",'[1]#fixed_data'!$B$7)</f>
        <v/>
      </c>
      <c r="AB780" s="4" t="str">
        <f>IF('[1]#source_data'!A783="","",'[1]#fixed_data'!$B$8)</f>
        <v/>
      </c>
      <c r="AC780" s="4" t="str">
        <f>IF('[1]#source_data'!A783="","",IF('[1]#source_data'!O783="","",'[1]#source_data'!O783))</f>
        <v/>
      </c>
    </row>
    <row r="781" spans="1:29" x14ac:dyDescent="0.25">
      <c r="A781" s="4" t="str">
        <f>IF('[1]#source_data'!A784="","",CONCATENATE('[1]#fixed_data'!$B$2&amp;'[1]#source_data'!A784))</f>
        <v/>
      </c>
      <c r="B781" s="4" t="str">
        <f>IF('[1]#source_data'!A784="","",IF('[1]#source_data'!B784="","",'[1]#source_data'!B784))</f>
        <v/>
      </c>
      <c r="C781" s="4" t="str">
        <f>IF('[1]#source_data'!A784="","",IF('[1]#source_data'!C784="","",'[1]#source_data'!C784))</f>
        <v/>
      </c>
      <c r="D781" s="4" t="str">
        <f>IF('[1]#source_data'!A784="","",'[1]#fixed_data'!$B$3)</f>
        <v/>
      </c>
      <c r="E781" s="5" t="str">
        <f>IF('[1]#source_data'!A784="","",IF('[1]#source_data'!D784="","",'[1]#source_data'!D784))</f>
        <v/>
      </c>
      <c r="F781" s="5" t="str">
        <f>IF('[1]#source_data'!A784="","",IF('[1]#source_data'!F784="","",'[1]#source_data'!F784))</f>
        <v/>
      </c>
      <c r="G781" s="6" t="str">
        <f>IF('[1]#source_data'!A784="","",IF('[1]#source_data'!E784="","",'[1]#source_data'!E784))</f>
        <v/>
      </c>
      <c r="H781" s="4" t="str">
        <f>IF('[1]#source_data'!A784="","",IF(AND(J781="",K781=""),'[1]#fixed_data'!$B$4&amp;SUBSTITUTE(I781," ","-"),IF(J781="","GB-COH-"&amp;K781,IF(LEFT(J781,2)="SC","GB-SC-"&amp;J781,IF(AND(LEFT(J781,1)="1",LEN(J781)=6),"GB-NIC-"&amp;J781,IF(LEFT(J781,3)="NIC","GB-NIC-"&amp;SUBSTITUTE(J781,"NIC",""),IF(LEFT(J781,1)="X","GB-REV-"&amp;J781,"GB-CHC-"&amp;J781)))))))</f>
        <v/>
      </c>
      <c r="I781" s="4" t="str">
        <f>IF('[1]#source_data'!A784="","",IF('[1]#source_data'!G784="","",'[1]#source_data'!G784))</f>
        <v/>
      </c>
      <c r="J781" s="4" t="str">
        <f>IF('[1]#source_data'!A784="","",IF(ISBLANK('[1]#source_data'!H784),"",'[1]#source_data'!H784))</f>
        <v/>
      </c>
      <c r="K781" s="4" t="str">
        <f>IF('[1]#source_data'!A784="","",IF('[1]#source_data'!I784="","",TEXT('[1]#source_data'!I784,"00000000")))</f>
        <v/>
      </c>
      <c r="L781" s="4" t="str">
        <f>IF('[1]#source_data'!A784="","",'[1]#fixed_data'!$B$5)</f>
        <v/>
      </c>
      <c r="M781" s="4" t="str">
        <f>IF('[1]#source_data'!A784="","",'[1]#fixed_data'!$B$6)</f>
        <v/>
      </c>
      <c r="N781" s="4" t="str">
        <f>IF('[1]#source_data'!A784="","",IF('[1]#source_data'!J784="","",'[1]#source_data'!J784))</f>
        <v/>
      </c>
      <c r="O781" s="4" t="str">
        <f>IF('[1]#source_data'!A784="","",IF('[1]#source_data'!K784="","",'[1]#source_data'!K784))</f>
        <v/>
      </c>
      <c r="P781" s="4" t="str">
        <f>IF('[1]#source_data'!A784="","",IF(O781="","",VLOOKUP(O781,[1]!Table2[#All],2,FALSE)))</f>
        <v/>
      </c>
      <c r="Q781" s="4" t="str">
        <f>IF('[1]#source_data'!A784="","",IF(O781="","",VLOOKUP(O781,[1]!Table2[#All],3,FALSE)))</f>
        <v/>
      </c>
      <c r="R781" s="4" t="str">
        <f>IF('[1]#source_data'!A784="","",IF('[1]#source_data'!L784="","",'[1]#source_data'!L784))</f>
        <v/>
      </c>
      <c r="S781" s="4" t="str">
        <f>IF('[1]#source_data'!A784="","",IF(R781="","",VLOOKUP(R781,[1]!Table2[#All],2,FALSE)))</f>
        <v/>
      </c>
      <c r="T781" s="4" t="str">
        <f>IF('[1]#source_data'!A784="","",IF(R781="","",VLOOKUP(R781,[1]!Table2[#All],3,FALSE)))</f>
        <v/>
      </c>
      <c r="U781" s="4" t="str">
        <f>IF('[1]#source_data'!A784="","",IF('[1]#source_data'!M784="","",'[1]#source_data'!M784))</f>
        <v/>
      </c>
      <c r="V781" s="4" t="str">
        <f>IF('[1]#source_data'!A784="","",IF(U781="","",VLOOKUP(U781,[1]!Table2[#All],2,FALSE)))</f>
        <v/>
      </c>
      <c r="W781" s="4" t="str">
        <f>IF('[1]#source_data'!A784="","",IF(U781="","",VLOOKUP(U781,[1]!Table2[#All],3,FALSE)))</f>
        <v/>
      </c>
      <c r="X781" s="4" t="str">
        <f>IF('[1]#source_data'!A784="","",IF('[1]#source_data'!N784="","",'[1]#source_data'!N784))</f>
        <v/>
      </c>
      <c r="Y781" s="4" t="str">
        <f>IF('[1]#source_data'!A784="","",IF(X781="","",VLOOKUP(X781,[1]!Table2[#All],2,FALSE)))</f>
        <v/>
      </c>
      <c r="Z781" s="4" t="str">
        <f>IF('[1]#source_data'!A784="","",IF(X781="","",VLOOKUP(X781,[1]!Table2[#All],3,FALSE)))</f>
        <v/>
      </c>
      <c r="AA781" s="7" t="str">
        <f>IF('[1]#source_data'!A784="","",'[1]#fixed_data'!$B$7)</f>
        <v/>
      </c>
      <c r="AB781" s="4" t="str">
        <f>IF('[1]#source_data'!A784="","",'[1]#fixed_data'!$B$8)</f>
        <v/>
      </c>
      <c r="AC781" s="4" t="str">
        <f>IF('[1]#source_data'!A784="","",IF('[1]#source_data'!O784="","",'[1]#source_data'!O784))</f>
        <v/>
      </c>
    </row>
    <row r="782" spans="1:29" x14ac:dyDescent="0.25">
      <c r="A782" s="4" t="str">
        <f>IF('[1]#source_data'!A785="","",CONCATENATE('[1]#fixed_data'!$B$2&amp;'[1]#source_data'!A785))</f>
        <v/>
      </c>
      <c r="B782" s="4" t="str">
        <f>IF('[1]#source_data'!A785="","",IF('[1]#source_data'!B785="","",'[1]#source_data'!B785))</f>
        <v/>
      </c>
      <c r="C782" s="4" t="str">
        <f>IF('[1]#source_data'!A785="","",IF('[1]#source_data'!C785="","",'[1]#source_data'!C785))</f>
        <v/>
      </c>
      <c r="D782" s="4" t="str">
        <f>IF('[1]#source_data'!A785="","",'[1]#fixed_data'!$B$3)</f>
        <v/>
      </c>
      <c r="E782" s="5" t="str">
        <f>IF('[1]#source_data'!A785="","",IF('[1]#source_data'!D785="","",'[1]#source_data'!D785))</f>
        <v/>
      </c>
      <c r="F782" s="5" t="str">
        <f>IF('[1]#source_data'!A785="","",IF('[1]#source_data'!F785="","",'[1]#source_data'!F785))</f>
        <v/>
      </c>
      <c r="G782" s="6" t="str">
        <f>IF('[1]#source_data'!A785="","",IF('[1]#source_data'!E785="","",'[1]#source_data'!E785))</f>
        <v/>
      </c>
      <c r="H782" s="4" t="str">
        <f>IF('[1]#source_data'!A785="","",IF(AND(J782="",K782=""),'[1]#fixed_data'!$B$4&amp;SUBSTITUTE(I782," ","-"),IF(J782="","GB-COH-"&amp;K782,IF(LEFT(J782,2)="SC","GB-SC-"&amp;J782,IF(AND(LEFT(J782,1)="1",LEN(J782)=6),"GB-NIC-"&amp;J782,IF(LEFT(J782,3)="NIC","GB-NIC-"&amp;SUBSTITUTE(J782,"NIC",""),IF(LEFT(J782,1)="X","GB-REV-"&amp;J782,"GB-CHC-"&amp;J782)))))))</f>
        <v/>
      </c>
      <c r="I782" s="4" t="str">
        <f>IF('[1]#source_data'!A785="","",IF('[1]#source_data'!G785="","",'[1]#source_data'!G785))</f>
        <v/>
      </c>
      <c r="J782" s="4" t="str">
        <f>IF('[1]#source_data'!A785="","",IF(ISBLANK('[1]#source_data'!H785),"",'[1]#source_data'!H785))</f>
        <v/>
      </c>
      <c r="K782" s="4" t="str">
        <f>IF('[1]#source_data'!A785="","",IF('[1]#source_data'!I785="","",TEXT('[1]#source_data'!I785,"00000000")))</f>
        <v/>
      </c>
      <c r="L782" s="4" t="str">
        <f>IF('[1]#source_data'!A785="","",'[1]#fixed_data'!$B$5)</f>
        <v/>
      </c>
      <c r="M782" s="4" t="str">
        <f>IF('[1]#source_data'!A785="","",'[1]#fixed_data'!$B$6)</f>
        <v/>
      </c>
      <c r="N782" s="4" t="str">
        <f>IF('[1]#source_data'!A785="","",IF('[1]#source_data'!J785="","",'[1]#source_data'!J785))</f>
        <v/>
      </c>
      <c r="O782" s="4" t="str">
        <f>IF('[1]#source_data'!A785="","",IF('[1]#source_data'!K785="","",'[1]#source_data'!K785))</f>
        <v/>
      </c>
      <c r="P782" s="4" t="str">
        <f>IF('[1]#source_data'!A785="","",IF(O782="","",VLOOKUP(O782,[1]!Table2[#All],2,FALSE)))</f>
        <v/>
      </c>
      <c r="Q782" s="4" t="str">
        <f>IF('[1]#source_data'!A785="","",IF(O782="","",VLOOKUP(O782,[1]!Table2[#All],3,FALSE)))</f>
        <v/>
      </c>
      <c r="R782" s="4" t="str">
        <f>IF('[1]#source_data'!A785="","",IF('[1]#source_data'!L785="","",'[1]#source_data'!L785))</f>
        <v/>
      </c>
      <c r="S782" s="4" t="str">
        <f>IF('[1]#source_data'!A785="","",IF(R782="","",VLOOKUP(R782,[1]!Table2[#All],2,FALSE)))</f>
        <v/>
      </c>
      <c r="T782" s="4" t="str">
        <f>IF('[1]#source_data'!A785="","",IF(R782="","",VLOOKUP(R782,[1]!Table2[#All],3,FALSE)))</f>
        <v/>
      </c>
      <c r="U782" s="4" t="str">
        <f>IF('[1]#source_data'!A785="","",IF('[1]#source_data'!M785="","",'[1]#source_data'!M785))</f>
        <v/>
      </c>
      <c r="V782" s="4" t="str">
        <f>IF('[1]#source_data'!A785="","",IF(U782="","",VLOOKUP(U782,[1]!Table2[#All],2,FALSE)))</f>
        <v/>
      </c>
      <c r="W782" s="4" t="str">
        <f>IF('[1]#source_data'!A785="","",IF(U782="","",VLOOKUP(U782,[1]!Table2[#All],3,FALSE)))</f>
        <v/>
      </c>
      <c r="X782" s="4" t="str">
        <f>IF('[1]#source_data'!A785="","",IF('[1]#source_data'!N785="","",'[1]#source_data'!N785))</f>
        <v/>
      </c>
      <c r="Y782" s="4" t="str">
        <f>IF('[1]#source_data'!A785="","",IF(X782="","",VLOOKUP(X782,[1]!Table2[#All],2,FALSE)))</f>
        <v/>
      </c>
      <c r="Z782" s="4" t="str">
        <f>IF('[1]#source_data'!A785="","",IF(X782="","",VLOOKUP(X782,[1]!Table2[#All],3,FALSE)))</f>
        <v/>
      </c>
      <c r="AA782" s="7" t="str">
        <f>IF('[1]#source_data'!A785="","",'[1]#fixed_data'!$B$7)</f>
        <v/>
      </c>
      <c r="AB782" s="4" t="str">
        <f>IF('[1]#source_data'!A785="","",'[1]#fixed_data'!$B$8)</f>
        <v/>
      </c>
      <c r="AC782" s="4" t="str">
        <f>IF('[1]#source_data'!A785="","",IF('[1]#source_data'!O785="","",'[1]#source_data'!O785))</f>
        <v/>
      </c>
    </row>
    <row r="783" spans="1:29" x14ac:dyDescent="0.25">
      <c r="A783" s="4" t="str">
        <f>IF('[1]#source_data'!A786="","",CONCATENATE('[1]#fixed_data'!$B$2&amp;'[1]#source_data'!A786))</f>
        <v/>
      </c>
      <c r="B783" s="4" t="str">
        <f>IF('[1]#source_data'!A786="","",IF('[1]#source_data'!B786="","",'[1]#source_data'!B786))</f>
        <v/>
      </c>
      <c r="C783" s="4" t="str">
        <f>IF('[1]#source_data'!A786="","",IF('[1]#source_data'!C786="","",'[1]#source_data'!C786))</f>
        <v/>
      </c>
      <c r="D783" s="4" t="str">
        <f>IF('[1]#source_data'!A786="","",'[1]#fixed_data'!$B$3)</f>
        <v/>
      </c>
      <c r="E783" s="5" t="str">
        <f>IF('[1]#source_data'!A786="","",IF('[1]#source_data'!D786="","",'[1]#source_data'!D786))</f>
        <v/>
      </c>
      <c r="F783" s="5" t="str">
        <f>IF('[1]#source_data'!A786="","",IF('[1]#source_data'!F786="","",'[1]#source_data'!F786))</f>
        <v/>
      </c>
      <c r="G783" s="6" t="str">
        <f>IF('[1]#source_data'!A786="","",IF('[1]#source_data'!E786="","",'[1]#source_data'!E786))</f>
        <v/>
      </c>
      <c r="H783" s="4" t="str">
        <f>IF('[1]#source_data'!A786="","",IF(AND(J783="",K783=""),'[1]#fixed_data'!$B$4&amp;SUBSTITUTE(I783," ","-"),IF(J783="","GB-COH-"&amp;K783,IF(LEFT(J783,2)="SC","GB-SC-"&amp;J783,IF(AND(LEFT(J783,1)="1",LEN(J783)=6),"GB-NIC-"&amp;J783,IF(LEFT(J783,3)="NIC","GB-NIC-"&amp;SUBSTITUTE(J783,"NIC",""),IF(LEFT(J783,1)="X","GB-REV-"&amp;J783,"GB-CHC-"&amp;J783)))))))</f>
        <v/>
      </c>
      <c r="I783" s="4" t="str">
        <f>IF('[1]#source_data'!A786="","",IF('[1]#source_data'!G786="","",'[1]#source_data'!G786))</f>
        <v/>
      </c>
      <c r="J783" s="4" t="str">
        <f>IF('[1]#source_data'!A786="","",IF(ISBLANK('[1]#source_data'!H786),"",'[1]#source_data'!H786))</f>
        <v/>
      </c>
      <c r="K783" s="4" t="str">
        <f>IF('[1]#source_data'!A786="","",IF('[1]#source_data'!I786="","",TEXT('[1]#source_data'!I786,"00000000")))</f>
        <v/>
      </c>
      <c r="L783" s="4" t="str">
        <f>IF('[1]#source_data'!A786="","",'[1]#fixed_data'!$B$5)</f>
        <v/>
      </c>
      <c r="M783" s="4" t="str">
        <f>IF('[1]#source_data'!A786="","",'[1]#fixed_data'!$B$6)</f>
        <v/>
      </c>
      <c r="N783" s="4" t="str">
        <f>IF('[1]#source_data'!A786="","",IF('[1]#source_data'!J786="","",'[1]#source_data'!J786))</f>
        <v/>
      </c>
      <c r="O783" s="4" t="str">
        <f>IF('[1]#source_data'!A786="","",IF('[1]#source_data'!K786="","",'[1]#source_data'!K786))</f>
        <v/>
      </c>
      <c r="P783" s="4" t="str">
        <f>IF('[1]#source_data'!A786="","",IF(O783="","",VLOOKUP(O783,[1]!Table2[#All],2,FALSE)))</f>
        <v/>
      </c>
      <c r="Q783" s="4" t="str">
        <f>IF('[1]#source_data'!A786="","",IF(O783="","",VLOOKUP(O783,[1]!Table2[#All],3,FALSE)))</f>
        <v/>
      </c>
      <c r="R783" s="4" t="str">
        <f>IF('[1]#source_data'!A786="","",IF('[1]#source_data'!L786="","",'[1]#source_data'!L786))</f>
        <v/>
      </c>
      <c r="S783" s="4" t="str">
        <f>IF('[1]#source_data'!A786="","",IF(R783="","",VLOOKUP(R783,[1]!Table2[#All],2,FALSE)))</f>
        <v/>
      </c>
      <c r="T783" s="4" t="str">
        <f>IF('[1]#source_data'!A786="","",IF(R783="","",VLOOKUP(R783,[1]!Table2[#All],3,FALSE)))</f>
        <v/>
      </c>
      <c r="U783" s="4" t="str">
        <f>IF('[1]#source_data'!A786="","",IF('[1]#source_data'!M786="","",'[1]#source_data'!M786))</f>
        <v/>
      </c>
      <c r="V783" s="4" t="str">
        <f>IF('[1]#source_data'!A786="","",IF(U783="","",VLOOKUP(U783,[1]!Table2[#All],2,FALSE)))</f>
        <v/>
      </c>
      <c r="W783" s="4" t="str">
        <f>IF('[1]#source_data'!A786="","",IF(U783="","",VLOOKUP(U783,[1]!Table2[#All],3,FALSE)))</f>
        <v/>
      </c>
      <c r="X783" s="4" t="str">
        <f>IF('[1]#source_data'!A786="","",IF('[1]#source_data'!N786="","",'[1]#source_data'!N786))</f>
        <v/>
      </c>
      <c r="Y783" s="4" t="str">
        <f>IF('[1]#source_data'!A786="","",IF(X783="","",VLOOKUP(X783,[1]!Table2[#All],2,FALSE)))</f>
        <v/>
      </c>
      <c r="Z783" s="4" t="str">
        <f>IF('[1]#source_data'!A786="","",IF(X783="","",VLOOKUP(X783,[1]!Table2[#All],3,FALSE)))</f>
        <v/>
      </c>
      <c r="AA783" s="7" t="str">
        <f>IF('[1]#source_data'!A786="","",'[1]#fixed_data'!$B$7)</f>
        <v/>
      </c>
      <c r="AB783" s="4" t="str">
        <f>IF('[1]#source_data'!A786="","",'[1]#fixed_data'!$B$8)</f>
        <v/>
      </c>
      <c r="AC783" s="4" t="str">
        <f>IF('[1]#source_data'!A786="","",IF('[1]#source_data'!O786="","",'[1]#source_data'!O786))</f>
        <v/>
      </c>
    </row>
    <row r="784" spans="1:29" x14ac:dyDescent="0.25">
      <c r="A784" s="4" t="str">
        <f>IF('[1]#source_data'!A787="","",CONCATENATE('[1]#fixed_data'!$B$2&amp;'[1]#source_data'!A787))</f>
        <v/>
      </c>
      <c r="B784" s="4" t="str">
        <f>IF('[1]#source_data'!A787="","",IF('[1]#source_data'!B787="","",'[1]#source_data'!B787))</f>
        <v/>
      </c>
      <c r="C784" s="4" t="str">
        <f>IF('[1]#source_data'!A787="","",IF('[1]#source_data'!C787="","",'[1]#source_data'!C787))</f>
        <v/>
      </c>
      <c r="D784" s="4" t="str">
        <f>IF('[1]#source_data'!A787="","",'[1]#fixed_data'!$B$3)</f>
        <v/>
      </c>
      <c r="E784" s="5" t="str">
        <f>IF('[1]#source_data'!A787="","",IF('[1]#source_data'!D787="","",'[1]#source_data'!D787))</f>
        <v/>
      </c>
      <c r="F784" s="5" t="str">
        <f>IF('[1]#source_data'!A787="","",IF('[1]#source_data'!F787="","",'[1]#source_data'!F787))</f>
        <v/>
      </c>
      <c r="G784" s="6" t="str">
        <f>IF('[1]#source_data'!A787="","",IF('[1]#source_data'!E787="","",'[1]#source_data'!E787))</f>
        <v/>
      </c>
      <c r="H784" s="4" t="str">
        <f>IF('[1]#source_data'!A787="","",IF(AND(J784="",K784=""),'[1]#fixed_data'!$B$4&amp;SUBSTITUTE(I784," ","-"),IF(J784="","GB-COH-"&amp;K784,IF(LEFT(J784,2)="SC","GB-SC-"&amp;J784,IF(AND(LEFT(J784,1)="1",LEN(J784)=6),"GB-NIC-"&amp;J784,IF(LEFT(J784,3)="NIC","GB-NIC-"&amp;SUBSTITUTE(J784,"NIC",""),IF(LEFT(J784,1)="X","GB-REV-"&amp;J784,"GB-CHC-"&amp;J784)))))))</f>
        <v/>
      </c>
      <c r="I784" s="4" t="str">
        <f>IF('[1]#source_data'!A787="","",IF('[1]#source_data'!G787="","",'[1]#source_data'!G787))</f>
        <v/>
      </c>
      <c r="J784" s="4" t="str">
        <f>IF('[1]#source_data'!A787="","",IF(ISBLANK('[1]#source_data'!H787),"",'[1]#source_data'!H787))</f>
        <v/>
      </c>
      <c r="K784" s="4" t="str">
        <f>IF('[1]#source_data'!A787="","",IF('[1]#source_data'!I787="","",TEXT('[1]#source_data'!I787,"00000000")))</f>
        <v/>
      </c>
      <c r="L784" s="4" t="str">
        <f>IF('[1]#source_data'!A787="","",'[1]#fixed_data'!$B$5)</f>
        <v/>
      </c>
      <c r="M784" s="4" t="str">
        <f>IF('[1]#source_data'!A787="","",'[1]#fixed_data'!$B$6)</f>
        <v/>
      </c>
      <c r="N784" s="4" t="str">
        <f>IF('[1]#source_data'!A787="","",IF('[1]#source_data'!J787="","",'[1]#source_data'!J787))</f>
        <v/>
      </c>
      <c r="O784" s="4" t="str">
        <f>IF('[1]#source_data'!A787="","",IF('[1]#source_data'!K787="","",'[1]#source_data'!K787))</f>
        <v/>
      </c>
      <c r="P784" s="4" t="str">
        <f>IF('[1]#source_data'!A787="","",IF(O784="","",VLOOKUP(O784,[1]!Table2[#All],2,FALSE)))</f>
        <v/>
      </c>
      <c r="Q784" s="4" t="str">
        <f>IF('[1]#source_data'!A787="","",IF(O784="","",VLOOKUP(O784,[1]!Table2[#All],3,FALSE)))</f>
        <v/>
      </c>
      <c r="R784" s="4" t="str">
        <f>IF('[1]#source_data'!A787="","",IF('[1]#source_data'!L787="","",'[1]#source_data'!L787))</f>
        <v/>
      </c>
      <c r="S784" s="4" t="str">
        <f>IF('[1]#source_data'!A787="","",IF(R784="","",VLOOKUP(R784,[1]!Table2[#All],2,FALSE)))</f>
        <v/>
      </c>
      <c r="T784" s="4" t="str">
        <f>IF('[1]#source_data'!A787="","",IF(R784="","",VLOOKUP(R784,[1]!Table2[#All],3,FALSE)))</f>
        <v/>
      </c>
      <c r="U784" s="4" t="str">
        <f>IF('[1]#source_data'!A787="","",IF('[1]#source_data'!M787="","",'[1]#source_data'!M787))</f>
        <v/>
      </c>
      <c r="V784" s="4" t="str">
        <f>IF('[1]#source_data'!A787="","",IF(U784="","",VLOOKUP(U784,[1]!Table2[#All],2,FALSE)))</f>
        <v/>
      </c>
      <c r="W784" s="4" t="str">
        <f>IF('[1]#source_data'!A787="","",IF(U784="","",VLOOKUP(U784,[1]!Table2[#All],3,FALSE)))</f>
        <v/>
      </c>
      <c r="X784" s="4" t="str">
        <f>IF('[1]#source_data'!A787="","",IF('[1]#source_data'!N787="","",'[1]#source_data'!N787))</f>
        <v/>
      </c>
      <c r="Y784" s="4" t="str">
        <f>IF('[1]#source_data'!A787="","",IF(X784="","",VLOOKUP(X784,[1]!Table2[#All],2,FALSE)))</f>
        <v/>
      </c>
      <c r="Z784" s="4" t="str">
        <f>IF('[1]#source_data'!A787="","",IF(X784="","",VLOOKUP(X784,[1]!Table2[#All],3,FALSE)))</f>
        <v/>
      </c>
      <c r="AA784" s="7" t="str">
        <f>IF('[1]#source_data'!A787="","",'[1]#fixed_data'!$B$7)</f>
        <v/>
      </c>
      <c r="AB784" s="4" t="str">
        <f>IF('[1]#source_data'!A787="","",'[1]#fixed_data'!$B$8)</f>
        <v/>
      </c>
      <c r="AC784" s="4" t="str">
        <f>IF('[1]#source_data'!A787="","",IF('[1]#source_data'!O787="","",'[1]#source_data'!O787))</f>
        <v/>
      </c>
    </row>
    <row r="785" spans="1:29" x14ac:dyDescent="0.25">
      <c r="A785" s="4" t="str">
        <f>IF('[1]#source_data'!A788="","",CONCATENATE('[1]#fixed_data'!$B$2&amp;'[1]#source_data'!A788))</f>
        <v/>
      </c>
      <c r="B785" s="4" t="str">
        <f>IF('[1]#source_data'!A788="","",IF('[1]#source_data'!B788="","",'[1]#source_data'!B788))</f>
        <v/>
      </c>
      <c r="C785" s="4" t="str">
        <f>IF('[1]#source_data'!A788="","",IF('[1]#source_data'!C788="","",'[1]#source_data'!C788))</f>
        <v/>
      </c>
      <c r="D785" s="4" t="str">
        <f>IF('[1]#source_data'!A788="","",'[1]#fixed_data'!$B$3)</f>
        <v/>
      </c>
      <c r="E785" s="5" t="str">
        <f>IF('[1]#source_data'!A788="","",IF('[1]#source_data'!D788="","",'[1]#source_data'!D788))</f>
        <v/>
      </c>
      <c r="F785" s="5" t="str">
        <f>IF('[1]#source_data'!A788="","",IF('[1]#source_data'!F788="","",'[1]#source_data'!F788))</f>
        <v/>
      </c>
      <c r="G785" s="6" t="str">
        <f>IF('[1]#source_data'!A788="","",IF('[1]#source_data'!E788="","",'[1]#source_data'!E788))</f>
        <v/>
      </c>
      <c r="H785" s="4" t="str">
        <f>IF('[1]#source_data'!A788="","",IF(AND(J785="",K785=""),'[1]#fixed_data'!$B$4&amp;SUBSTITUTE(I785," ","-"),IF(J785="","GB-COH-"&amp;K785,IF(LEFT(J785,2)="SC","GB-SC-"&amp;J785,IF(AND(LEFT(J785,1)="1",LEN(J785)=6),"GB-NIC-"&amp;J785,IF(LEFT(J785,3)="NIC","GB-NIC-"&amp;SUBSTITUTE(J785,"NIC",""),IF(LEFT(J785,1)="X","GB-REV-"&amp;J785,"GB-CHC-"&amp;J785)))))))</f>
        <v/>
      </c>
      <c r="I785" s="4" t="str">
        <f>IF('[1]#source_data'!A788="","",IF('[1]#source_data'!G788="","",'[1]#source_data'!G788))</f>
        <v/>
      </c>
      <c r="J785" s="4" t="str">
        <f>IF('[1]#source_data'!A788="","",IF(ISBLANK('[1]#source_data'!H788),"",'[1]#source_data'!H788))</f>
        <v/>
      </c>
      <c r="K785" s="4" t="str">
        <f>IF('[1]#source_data'!A788="","",IF('[1]#source_data'!I788="","",TEXT('[1]#source_data'!I788,"00000000")))</f>
        <v/>
      </c>
      <c r="L785" s="4" t="str">
        <f>IF('[1]#source_data'!A788="","",'[1]#fixed_data'!$B$5)</f>
        <v/>
      </c>
      <c r="M785" s="4" t="str">
        <f>IF('[1]#source_data'!A788="","",'[1]#fixed_data'!$B$6)</f>
        <v/>
      </c>
      <c r="N785" s="4" t="str">
        <f>IF('[1]#source_data'!A788="","",IF('[1]#source_data'!J788="","",'[1]#source_data'!J788))</f>
        <v/>
      </c>
      <c r="O785" s="4" t="str">
        <f>IF('[1]#source_data'!A788="","",IF('[1]#source_data'!K788="","",'[1]#source_data'!K788))</f>
        <v/>
      </c>
      <c r="P785" s="4" t="str">
        <f>IF('[1]#source_data'!A788="","",IF(O785="","",VLOOKUP(O785,[1]!Table2[#All],2,FALSE)))</f>
        <v/>
      </c>
      <c r="Q785" s="4" t="str">
        <f>IF('[1]#source_data'!A788="","",IF(O785="","",VLOOKUP(O785,[1]!Table2[#All],3,FALSE)))</f>
        <v/>
      </c>
      <c r="R785" s="4" t="str">
        <f>IF('[1]#source_data'!A788="","",IF('[1]#source_data'!L788="","",'[1]#source_data'!L788))</f>
        <v/>
      </c>
      <c r="S785" s="4" t="str">
        <f>IF('[1]#source_data'!A788="","",IF(R785="","",VLOOKUP(R785,[1]!Table2[#All],2,FALSE)))</f>
        <v/>
      </c>
      <c r="T785" s="4" t="str">
        <f>IF('[1]#source_data'!A788="","",IF(R785="","",VLOOKUP(R785,[1]!Table2[#All],3,FALSE)))</f>
        <v/>
      </c>
      <c r="U785" s="4" t="str">
        <f>IF('[1]#source_data'!A788="","",IF('[1]#source_data'!M788="","",'[1]#source_data'!M788))</f>
        <v/>
      </c>
      <c r="V785" s="4" t="str">
        <f>IF('[1]#source_data'!A788="","",IF(U785="","",VLOOKUP(U785,[1]!Table2[#All],2,FALSE)))</f>
        <v/>
      </c>
      <c r="W785" s="4" t="str">
        <f>IF('[1]#source_data'!A788="","",IF(U785="","",VLOOKUP(U785,[1]!Table2[#All],3,FALSE)))</f>
        <v/>
      </c>
      <c r="X785" s="4" t="str">
        <f>IF('[1]#source_data'!A788="","",IF('[1]#source_data'!N788="","",'[1]#source_data'!N788))</f>
        <v/>
      </c>
      <c r="Y785" s="4" t="str">
        <f>IF('[1]#source_data'!A788="","",IF(X785="","",VLOOKUP(X785,[1]!Table2[#All],2,FALSE)))</f>
        <v/>
      </c>
      <c r="Z785" s="4" t="str">
        <f>IF('[1]#source_data'!A788="","",IF(X785="","",VLOOKUP(X785,[1]!Table2[#All],3,FALSE)))</f>
        <v/>
      </c>
      <c r="AA785" s="7" t="str">
        <f>IF('[1]#source_data'!A788="","",'[1]#fixed_data'!$B$7)</f>
        <v/>
      </c>
      <c r="AB785" s="4" t="str">
        <f>IF('[1]#source_data'!A788="","",'[1]#fixed_data'!$B$8)</f>
        <v/>
      </c>
      <c r="AC785" s="4" t="str">
        <f>IF('[1]#source_data'!A788="","",IF('[1]#source_data'!O788="","",'[1]#source_data'!O788))</f>
        <v/>
      </c>
    </row>
    <row r="786" spans="1:29" x14ac:dyDescent="0.25">
      <c r="A786" s="4" t="str">
        <f>IF('[1]#source_data'!A789="","",CONCATENATE('[1]#fixed_data'!$B$2&amp;'[1]#source_data'!A789))</f>
        <v/>
      </c>
      <c r="B786" s="4" t="str">
        <f>IF('[1]#source_data'!A789="","",IF('[1]#source_data'!B789="","",'[1]#source_data'!B789))</f>
        <v/>
      </c>
      <c r="C786" s="4" t="str">
        <f>IF('[1]#source_data'!A789="","",IF('[1]#source_data'!C789="","",'[1]#source_data'!C789))</f>
        <v/>
      </c>
      <c r="D786" s="4" t="str">
        <f>IF('[1]#source_data'!A789="","",'[1]#fixed_data'!$B$3)</f>
        <v/>
      </c>
      <c r="E786" s="5" t="str">
        <f>IF('[1]#source_data'!A789="","",IF('[1]#source_data'!D789="","",'[1]#source_data'!D789))</f>
        <v/>
      </c>
      <c r="F786" s="5" t="str">
        <f>IF('[1]#source_data'!A789="","",IF('[1]#source_data'!F789="","",'[1]#source_data'!F789))</f>
        <v/>
      </c>
      <c r="G786" s="6" t="str">
        <f>IF('[1]#source_data'!A789="","",IF('[1]#source_data'!E789="","",'[1]#source_data'!E789))</f>
        <v/>
      </c>
      <c r="H786" s="4" t="str">
        <f>IF('[1]#source_data'!A789="","",IF(AND(J786="",K786=""),'[1]#fixed_data'!$B$4&amp;SUBSTITUTE(I786," ","-"),IF(J786="","GB-COH-"&amp;K786,IF(LEFT(J786,2)="SC","GB-SC-"&amp;J786,IF(AND(LEFT(J786,1)="1",LEN(J786)=6),"GB-NIC-"&amp;J786,IF(LEFT(J786,3)="NIC","GB-NIC-"&amp;SUBSTITUTE(J786,"NIC",""),IF(LEFT(J786,1)="X","GB-REV-"&amp;J786,"GB-CHC-"&amp;J786)))))))</f>
        <v/>
      </c>
      <c r="I786" s="4" t="str">
        <f>IF('[1]#source_data'!A789="","",IF('[1]#source_data'!G789="","",'[1]#source_data'!G789))</f>
        <v/>
      </c>
      <c r="J786" s="4" t="str">
        <f>IF('[1]#source_data'!A789="","",IF(ISBLANK('[1]#source_data'!H789),"",'[1]#source_data'!H789))</f>
        <v/>
      </c>
      <c r="K786" s="4" t="str">
        <f>IF('[1]#source_data'!A789="","",IF('[1]#source_data'!I789="","",TEXT('[1]#source_data'!I789,"00000000")))</f>
        <v/>
      </c>
      <c r="L786" s="4" t="str">
        <f>IF('[1]#source_data'!A789="","",'[1]#fixed_data'!$B$5)</f>
        <v/>
      </c>
      <c r="M786" s="4" t="str">
        <f>IF('[1]#source_data'!A789="","",'[1]#fixed_data'!$B$6)</f>
        <v/>
      </c>
      <c r="N786" s="4" t="str">
        <f>IF('[1]#source_data'!A789="","",IF('[1]#source_data'!J789="","",'[1]#source_data'!J789))</f>
        <v/>
      </c>
      <c r="O786" s="4" t="str">
        <f>IF('[1]#source_data'!A789="","",IF('[1]#source_data'!K789="","",'[1]#source_data'!K789))</f>
        <v/>
      </c>
      <c r="P786" s="4" t="str">
        <f>IF('[1]#source_data'!A789="","",IF(O786="","",VLOOKUP(O786,[1]!Table2[#All],2,FALSE)))</f>
        <v/>
      </c>
      <c r="Q786" s="4" t="str">
        <f>IF('[1]#source_data'!A789="","",IF(O786="","",VLOOKUP(O786,[1]!Table2[#All],3,FALSE)))</f>
        <v/>
      </c>
      <c r="R786" s="4" t="str">
        <f>IF('[1]#source_data'!A789="","",IF('[1]#source_data'!L789="","",'[1]#source_data'!L789))</f>
        <v/>
      </c>
      <c r="S786" s="4" t="str">
        <f>IF('[1]#source_data'!A789="","",IF(R786="","",VLOOKUP(R786,[1]!Table2[#All],2,FALSE)))</f>
        <v/>
      </c>
      <c r="T786" s="4" t="str">
        <f>IF('[1]#source_data'!A789="","",IF(R786="","",VLOOKUP(R786,[1]!Table2[#All],3,FALSE)))</f>
        <v/>
      </c>
      <c r="U786" s="4" t="str">
        <f>IF('[1]#source_data'!A789="","",IF('[1]#source_data'!M789="","",'[1]#source_data'!M789))</f>
        <v/>
      </c>
      <c r="V786" s="4" t="str">
        <f>IF('[1]#source_data'!A789="","",IF(U786="","",VLOOKUP(U786,[1]!Table2[#All],2,FALSE)))</f>
        <v/>
      </c>
      <c r="W786" s="4" t="str">
        <f>IF('[1]#source_data'!A789="","",IF(U786="","",VLOOKUP(U786,[1]!Table2[#All],3,FALSE)))</f>
        <v/>
      </c>
      <c r="X786" s="4" t="str">
        <f>IF('[1]#source_data'!A789="","",IF('[1]#source_data'!N789="","",'[1]#source_data'!N789))</f>
        <v/>
      </c>
      <c r="Y786" s="4" t="str">
        <f>IF('[1]#source_data'!A789="","",IF(X786="","",VLOOKUP(X786,[1]!Table2[#All],2,FALSE)))</f>
        <v/>
      </c>
      <c r="Z786" s="4" t="str">
        <f>IF('[1]#source_data'!A789="","",IF(X786="","",VLOOKUP(X786,[1]!Table2[#All],3,FALSE)))</f>
        <v/>
      </c>
      <c r="AA786" s="7" t="str">
        <f>IF('[1]#source_data'!A789="","",'[1]#fixed_data'!$B$7)</f>
        <v/>
      </c>
      <c r="AB786" s="4" t="str">
        <f>IF('[1]#source_data'!A789="","",'[1]#fixed_data'!$B$8)</f>
        <v/>
      </c>
      <c r="AC786" s="4" t="str">
        <f>IF('[1]#source_data'!A789="","",IF('[1]#source_data'!O789="","",'[1]#source_data'!O789))</f>
        <v/>
      </c>
    </row>
    <row r="787" spans="1:29" x14ac:dyDescent="0.25">
      <c r="A787" s="4" t="str">
        <f>IF('[1]#source_data'!A790="","",CONCATENATE('[1]#fixed_data'!$B$2&amp;'[1]#source_data'!A790))</f>
        <v/>
      </c>
      <c r="B787" s="4" t="str">
        <f>IF('[1]#source_data'!A790="","",IF('[1]#source_data'!B790="","",'[1]#source_data'!B790))</f>
        <v/>
      </c>
      <c r="C787" s="4" t="str">
        <f>IF('[1]#source_data'!A790="","",IF('[1]#source_data'!C790="","",'[1]#source_data'!C790))</f>
        <v/>
      </c>
      <c r="D787" s="4" t="str">
        <f>IF('[1]#source_data'!A790="","",'[1]#fixed_data'!$B$3)</f>
        <v/>
      </c>
      <c r="E787" s="5" t="str">
        <f>IF('[1]#source_data'!A790="","",IF('[1]#source_data'!D790="","",'[1]#source_data'!D790))</f>
        <v/>
      </c>
      <c r="F787" s="5" t="str">
        <f>IF('[1]#source_data'!A790="","",IF('[1]#source_data'!F790="","",'[1]#source_data'!F790))</f>
        <v/>
      </c>
      <c r="G787" s="6" t="str">
        <f>IF('[1]#source_data'!A790="","",IF('[1]#source_data'!E790="","",'[1]#source_data'!E790))</f>
        <v/>
      </c>
      <c r="H787" s="4" t="str">
        <f>IF('[1]#source_data'!A790="","",IF(AND(J787="",K787=""),'[1]#fixed_data'!$B$4&amp;SUBSTITUTE(I787," ","-"),IF(J787="","GB-COH-"&amp;K787,IF(LEFT(J787,2)="SC","GB-SC-"&amp;J787,IF(AND(LEFT(J787,1)="1",LEN(J787)=6),"GB-NIC-"&amp;J787,IF(LEFT(J787,3)="NIC","GB-NIC-"&amp;SUBSTITUTE(J787,"NIC",""),IF(LEFT(J787,1)="X","GB-REV-"&amp;J787,"GB-CHC-"&amp;J787)))))))</f>
        <v/>
      </c>
      <c r="I787" s="4" t="str">
        <f>IF('[1]#source_data'!A790="","",IF('[1]#source_data'!G790="","",'[1]#source_data'!G790))</f>
        <v/>
      </c>
      <c r="J787" s="4" t="str">
        <f>IF('[1]#source_data'!A790="","",IF(ISBLANK('[1]#source_data'!H790),"",'[1]#source_data'!H790))</f>
        <v/>
      </c>
      <c r="K787" s="4" t="str">
        <f>IF('[1]#source_data'!A790="","",IF('[1]#source_data'!I790="","",TEXT('[1]#source_data'!I790,"00000000")))</f>
        <v/>
      </c>
      <c r="L787" s="4" t="str">
        <f>IF('[1]#source_data'!A790="","",'[1]#fixed_data'!$B$5)</f>
        <v/>
      </c>
      <c r="M787" s="4" t="str">
        <f>IF('[1]#source_data'!A790="","",'[1]#fixed_data'!$B$6)</f>
        <v/>
      </c>
      <c r="N787" s="4" t="str">
        <f>IF('[1]#source_data'!A790="","",IF('[1]#source_data'!J790="","",'[1]#source_data'!J790))</f>
        <v/>
      </c>
      <c r="O787" s="4" t="str">
        <f>IF('[1]#source_data'!A790="","",IF('[1]#source_data'!K790="","",'[1]#source_data'!K790))</f>
        <v/>
      </c>
      <c r="P787" s="4" t="str">
        <f>IF('[1]#source_data'!A790="","",IF(O787="","",VLOOKUP(O787,[1]!Table2[#All],2,FALSE)))</f>
        <v/>
      </c>
      <c r="Q787" s="4" t="str">
        <f>IF('[1]#source_data'!A790="","",IF(O787="","",VLOOKUP(O787,[1]!Table2[#All],3,FALSE)))</f>
        <v/>
      </c>
      <c r="R787" s="4" t="str">
        <f>IF('[1]#source_data'!A790="","",IF('[1]#source_data'!L790="","",'[1]#source_data'!L790))</f>
        <v/>
      </c>
      <c r="S787" s="4" t="str">
        <f>IF('[1]#source_data'!A790="","",IF(R787="","",VLOOKUP(R787,[1]!Table2[#All],2,FALSE)))</f>
        <v/>
      </c>
      <c r="T787" s="4" t="str">
        <f>IF('[1]#source_data'!A790="","",IF(R787="","",VLOOKUP(R787,[1]!Table2[#All],3,FALSE)))</f>
        <v/>
      </c>
      <c r="U787" s="4" t="str">
        <f>IF('[1]#source_data'!A790="","",IF('[1]#source_data'!M790="","",'[1]#source_data'!M790))</f>
        <v/>
      </c>
      <c r="V787" s="4" t="str">
        <f>IF('[1]#source_data'!A790="","",IF(U787="","",VLOOKUP(U787,[1]!Table2[#All],2,FALSE)))</f>
        <v/>
      </c>
      <c r="W787" s="4" t="str">
        <f>IF('[1]#source_data'!A790="","",IF(U787="","",VLOOKUP(U787,[1]!Table2[#All],3,FALSE)))</f>
        <v/>
      </c>
      <c r="X787" s="4" t="str">
        <f>IF('[1]#source_data'!A790="","",IF('[1]#source_data'!N790="","",'[1]#source_data'!N790))</f>
        <v/>
      </c>
      <c r="Y787" s="4" t="str">
        <f>IF('[1]#source_data'!A790="","",IF(X787="","",VLOOKUP(X787,[1]!Table2[#All],2,FALSE)))</f>
        <v/>
      </c>
      <c r="Z787" s="4" t="str">
        <f>IF('[1]#source_data'!A790="","",IF(X787="","",VLOOKUP(X787,[1]!Table2[#All],3,FALSE)))</f>
        <v/>
      </c>
      <c r="AA787" s="7" t="str">
        <f>IF('[1]#source_data'!A790="","",'[1]#fixed_data'!$B$7)</f>
        <v/>
      </c>
      <c r="AB787" s="4" t="str">
        <f>IF('[1]#source_data'!A790="","",'[1]#fixed_data'!$B$8)</f>
        <v/>
      </c>
      <c r="AC787" s="4" t="str">
        <f>IF('[1]#source_data'!A790="","",IF('[1]#source_data'!O790="","",'[1]#source_data'!O790))</f>
        <v/>
      </c>
    </row>
    <row r="788" spans="1:29" x14ac:dyDescent="0.25">
      <c r="A788" s="4" t="str">
        <f>IF('[1]#source_data'!A791="","",CONCATENATE('[1]#fixed_data'!$B$2&amp;'[1]#source_data'!A791))</f>
        <v/>
      </c>
      <c r="B788" s="4" t="str">
        <f>IF('[1]#source_data'!A791="","",IF('[1]#source_data'!B791="","",'[1]#source_data'!B791))</f>
        <v/>
      </c>
      <c r="C788" s="4" t="str">
        <f>IF('[1]#source_data'!A791="","",IF('[1]#source_data'!C791="","",'[1]#source_data'!C791))</f>
        <v/>
      </c>
      <c r="D788" s="4" t="str">
        <f>IF('[1]#source_data'!A791="","",'[1]#fixed_data'!$B$3)</f>
        <v/>
      </c>
      <c r="E788" s="5" t="str">
        <f>IF('[1]#source_data'!A791="","",IF('[1]#source_data'!D791="","",'[1]#source_data'!D791))</f>
        <v/>
      </c>
      <c r="F788" s="5" t="str">
        <f>IF('[1]#source_data'!A791="","",IF('[1]#source_data'!F791="","",'[1]#source_data'!F791))</f>
        <v/>
      </c>
      <c r="G788" s="6" t="str">
        <f>IF('[1]#source_data'!A791="","",IF('[1]#source_data'!E791="","",'[1]#source_data'!E791))</f>
        <v/>
      </c>
      <c r="H788" s="4" t="str">
        <f>IF('[1]#source_data'!A791="","",IF(AND(J788="",K788=""),'[1]#fixed_data'!$B$4&amp;SUBSTITUTE(I788," ","-"),IF(J788="","GB-COH-"&amp;K788,IF(LEFT(J788,2)="SC","GB-SC-"&amp;J788,IF(AND(LEFT(J788,1)="1",LEN(J788)=6),"GB-NIC-"&amp;J788,IF(LEFT(J788,3)="NIC","GB-NIC-"&amp;SUBSTITUTE(J788,"NIC",""),IF(LEFT(J788,1)="X","GB-REV-"&amp;J788,"GB-CHC-"&amp;J788)))))))</f>
        <v/>
      </c>
      <c r="I788" s="4" t="str">
        <f>IF('[1]#source_data'!A791="","",IF('[1]#source_data'!G791="","",'[1]#source_data'!G791))</f>
        <v/>
      </c>
      <c r="J788" s="4" t="str">
        <f>IF('[1]#source_data'!A791="","",IF(ISBLANK('[1]#source_data'!H791),"",'[1]#source_data'!H791))</f>
        <v/>
      </c>
      <c r="K788" s="4" t="str">
        <f>IF('[1]#source_data'!A791="","",IF('[1]#source_data'!I791="","",TEXT('[1]#source_data'!I791,"00000000")))</f>
        <v/>
      </c>
      <c r="L788" s="4" t="str">
        <f>IF('[1]#source_data'!A791="","",'[1]#fixed_data'!$B$5)</f>
        <v/>
      </c>
      <c r="M788" s="4" t="str">
        <f>IF('[1]#source_data'!A791="","",'[1]#fixed_data'!$B$6)</f>
        <v/>
      </c>
      <c r="N788" s="4" t="str">
        <f>IF('[1]#source_data'!A791="","",IF('[1]#source_data'!J791="","",'[1]#source_data'!J791))</f>
        <v/>
      </c>
      <c r="O788" s="4" t="str">
        <f>IF('[1]#source_data'!A791="","",IF('[1]#source_data'!K791="","",'[1]#source_data'!K791))</f>
        <v/>
      </c>
      <c r="P788" s="4" t="str">
        <f>IF('[1]#source_data'!A791="","",IF(O788="","",VLOOKUP(O788,[1]!Table2[#All],2,FALSE)))</f>
        <v/>
      </c>
      <c r="Q788" s="4" t="str">
        <f>IF('[1]#source_data'!A791="","",IF(O788="","",VLOOKUP(O788,[1]!Table2[#All],3,FALSE)))</f>
        <v/>
      </c>
      <c r="R788" s="4" t="str">
        <f>IF('[1]#source_data'!A791="","",IF('[1]#source_data'!L791="","",'[1]#source_data'!L791))</f>
        <v/>
      </c>
      <c r="S788" s="4" t="str">
        <f>IF('[1]#source_data'!A791="","",IF(R788="","",VLOOKUP(R788,[1]!Table2[#All],2,FALSE)))</f>
        <v/>
      </c>
      <c r="T788" s="4" t="str">
        <f>IF('[1]#source_data'!A791="","",IF(R788="","",VLOOKUP(R788,[1]!Table2[#All],3,FALSE)))</f>
        <v/>
      </c>
      <c r="U788" s="4" t="str">
        <f>IF('[1]#source_data'!A791="","",IF('[1]#source_data'!M791="","",'[1]#source_data'!M791))</f>
        <v/>
      </c>
      <c r="V788" s="4" t="str">
        <f>IF('[1]#source_data'!A791="","",IF(U788="","",VLOOKUP(U788,[1]!Table2[#All],2,FALSE)))</f>
        <v/>
      </c>
      <c r="W788" s="4" t="str">
        <f>IF('[1]#source_data'!A791="","",IF(U788="","",VLOOKUP(U788,[1]!Table2[#All],3,FALSE)))</f>
        <v/>
      </c>
      <c r="X788" s="4" t="str">
        <f>IF('[1]#source_data'!A791="","",IF('[1]#source_data'!N791="","",'[1]#source_data'!N791))</f>
        <v/>
      </c>
      <c r="Y788" s="4" t="str">
        <f>IF('[1]#source_data'!A791="","",IF(X788="","",VLOOKUP(X788,[1]!Table2[#All],2,FALSE)))</f>
        <v/>
      </c>
      <c r="Z788" s="4" t="str">
        <f>IF('[1]#source_data'!A791="","",IF(X788="","",VLOOKUP(X788,[1]!Table2[#All],3,FALSE)))</f>
        <v/>
      </c>
      <c r="AA788" s="7" t="str">
        <f>IF('[1]#source_data'!A791="","",'[1]#fixed_data'!$B$7)</f>
        <v/>
      </c>
      <c r="AB788" s="4" t="str">
        <f>IF('[1]#source_data'!A791="","",'[1]#fixed_data'!$B$8)</f>
        <v/>
      </c>
      <c r="AC788" s="4" t="str">
        <f>IF('[1]#source_data'!A791="","",IF('[1]#source_data'!O791="","",'[1]#source_data'!O791))</f>
        <v/>
      </c>
    </row>
    <row r="789" spans="1:29" x14ac:dyDescent="0.25">
      <c r="A789" s="4" t="str">
        <f>IF('[1]#source_data'!A792="","",CONCATENATE('[1]#fixed_data'!$B$2&amp;'[1]#source_data'!A792))</f>
        <v/>
      </c>
      <c r="B789" s="4" t="str">
        <f>IF('[1]#source_data'!A792="","",IF('[1]#source_data'!B792="","",'[1]#source_data'!B792))</f>
        <v/>
      </c>
      <c r="C789" s="4" t="str">
        <f>IF('[1]#source_data'!A792="","",IF('[1]#source_data'!C792="","",'[1]#source_data'!C792))</f>
        <v/>
      </c>
      <c r="D789" s="4" t="str">
        <f>IF('[1]#source_data'!A792="","",'[1]#fixed_data'!$B$3)</f>
        <v/>
      </c>
      <c r="E789" s="5" t="str">
        <f>IF('[1]#source_data'!A792="","",IF('[1]#source_data'!D792="","",'[1]#source_data'!D792))</f>
        <v/>
      </c>
      <c r="F789" s="5" t="str">
        <f>IF('[1]#source_data'!A792="","",IF('[1]#source_data'!F792="","",'[1]#source_data'!F792))</f>
        <v/>
      </c>
      <c r="G789" s="6" t="str">
        <f>IF('[1]#source_data'!A792="","",IF('[1]#source_data'!E792="","",'[1]#source_data'!E792))</f>
        <v/>
      </c>
      <c r="H789" s="4" t="str">
        <f>IF('[1]#source_data'!A792="","",IF(AND(J789="",K789=""),'[1]#fixed_data'!$B$4&amp;SUBSTITUTE(I789," ","-"),IF(J789="","GB-COH-"&amp;K789,IF(LEFT(J789,2)="SC","GB-SC-"&amp;J789,IF(AND(LEFT(J789,1)="1",LEN(J789)=6),"GB-NIC-"&amp;J789,IF(LEFT(J789,3)="NIC","GB-NIC-"&amp;SUBSTITUTE(J789,"NIC",""),IF(LEFT(J789,1)="X","GB-REV-"&amp;J789,"GB-CHC-"&amp;J789)))))))</f>
        <v/>
      </c>
      <c r="I789" s="4" t="str">
        <f>IF('[1]#source_data'!A792="","",IF('[1]#source_data'!G792="","",'[1]#source_data'!G792))</f>
        <v/>
      </c>
      <c r="J789" s="4" t="str">
        <f>IF('[1]#source_data'!A792="","",IF(ISBLANK('[1]#source_data'!H792),"",'[1]#source_data'!H792))</f>
        <v/>
      </c>
      <c r="K789" s="4" t="str">
        <f>IF('[1]#source_data'!A792="","",IF('[1]#source_data'!I792="","",TEXT('[1]#source_data'!I792,"00000000")))</f>
        <v/>
      </c>
      <c r="L789" s="4" t="str">
        <f>IF('[1]#source_data'!A792="","",'[1]#fixed_data'!$B$5)</f>
        <v/>
      </c>
      <c r="M789" s="4" t="str">
        <f>IF('[1]#source_data'!A792="","",'[1]#fixed_data'!$B$6)</f>
        <v/>
      </c>
      <c r="N789" s="4" t="str">
        <f>IF('[1]#source_data'!A792="","",IF('[1]#source_data'!J792="","",'[1]#source_data'!J792))</f>
        <v/>
      </c>
      <c r="O789" s="4" t="str">
        <f>IF('[1]#source_data'!A792="","",IF('[1]#source_data'!K792="","",'[1]#source_data'!K792))</f>
        <v/>
      </c>
      <c r="P789" s="4" t="str">
        <f>IF('[1]#source_data'!A792="","",IF(O789="","",VLOOKUP(O789,[1]!Table2[#All],2,FALSE)))</f>
        <v/>
      </c>
      <c r="Q789" s="4" t="str">
        <f>IF('[1]#source_data'!A792="","",IF(O789="","",VLOOKUP(O789,[1]!Table2[#All],3,FALSE)))</f>
        <v/>
      </c>
      <c r="R789" s="4" t="str">
        <f>IF('[1]#source_data'!A792="","",IF('[1]#source_data'!L792="","",'[1]#source_data'!L792))</f>
        <v/>
      </c>
      <c r="S789" s="4" t="str">
        <f>IF('[1]#source_data'!A792="","",IF(R789="","",VLOOKUP(R789,[1]!Table2[#All],2,FALSE)))</f>
        <v/>
      </c>
      <c r="T789" s="4" t="str">
        <f>IF('[1]#source_data'!A792="","",IF(R789="","",VLOOKUP(R789,[1]!Table2[#All],3,FALSE)))</f>
        <v/>
      </c>
      <c r="U789" s="4" t="str">
        <f>IF('[1]#source_data'!A792="","",IF('[1]#source_data'!M792="","",'[1]#source_data'!M792))</f>
        <v/>
      </c>
      <c r="V789" s="4" t="str">
        <f>IF('[1]#source_data'!A792="","",IF(U789="","",VLOOKUP(U789,[1]!Table2[#All],2,FALSE)))</f>
        <v/>
      </c>
      <c r="W789" s="4" t="str">
        <f>IF('[1]#source_data'!A792="","",IF(U789="","",VLOOKUP(U789,[1]!Table2[#All],3,FALSE)))</f>
        <v/>
      </c>
      <c r="X789" s="4" t="str">
        <f>IF('[1]#source_data'!A792="","",IF('[1]#source_data'!N792="","",'[1]#source_data'!N792))</f>
        <v/>
      </c>
      <c r="Y789" s="4" t="str">
        <f>IF('[1]#source_data'!A792="","",IF(X789="","",VLOOKUP(X789,[1]!Table2[#All],2,FALSE)))</f>
        <v/>
      </c>
      <c r="Z789" s="4" t="str">
        <f>IF('[1]#source_data'!A792="","",IF(X789="","",VLOOKUP(X789,[1]!Table2[#All],3,FALSE)))</f>
        <v/>
      </c>
      <c r="AA789" s="7" t="str">
        <f>IF('[1]#source_data'!A792="","",'[1]#fixed_data'!$B$7)</f>
        <v/>
      </c>
      <c r="AB789" s="4" t="str">
        <f>IF('[1]#source_data'!A792="","",'[1]#fixed_data'!$B$8)</f>
        <v/>
      </c>
      <c r="AC789" s="4" t="str">
        <f>IF('[1]#source_data'!A792="","",IF('[1]#source_data'!O792="","",'[1]#source_data'!O792))</f>
        <v/>
      </c>
    </row>
    <row r="790" spans="1:29" x14ac:dyDescent="0.25">
      <c r="A790" s="4" t="str">
        <f>IF('[1]#source_data'!A793="","",CONCATENATE('[1]#fixed_data'!$B$2&amp;'[1]#source_data'!A793))</f>
        <v/>
      </c>
      <c r="B790" s="4" t="str">
        <f>IF('[1]#source_data'!A793="","",IF('[1]#source_data'!B793="","",'[1]#source_data'!B793))</f>
        <v/>
      </c>
      <c r="C790" s="4" t="str">
        <f>IF('[1]#source_data'!A793="","",IF('[1]#source_data'!C793="","",'[1]#source_data'!C793))</f>
        <v/>
      </c>
      <c r="D790" s="4" t="str">
        <f>IF('[1]#source_data'!A793="","",'[1]#fixed_data'!$B$3)</f>
        <v/>
      </c>
      <c r="E790" s="5" t="str">
        <f>IF('[1]#source_data'!A793="","",IF('[1]#source_data'!D793="","",'[1]#source_data'!D793))</f>
        <v/>
      </c>
      <c r="F790" s="5" t="str">
        <f>IF('[1]#source_data'!A793="","",IF('[1]#source_data'!F793="","",'[1]#source_data'!F793))</f>
        <v/>
      </c>
      <c r="G790" s="6" t="str">
        <f>IF('[1]#source_data'!A793="","",IF('[1]#source_data'!E793="","",'[1]#source_data'!E793))</f>
        <v/>
      </c>
      <c r="H790" s="4" t="str">
        <f>IF('[1]#source_data'!A793="","",IF(AND(J790="",K790=""),'[1]#fixed_data'!$B$4&amp;SUBSTITUTE(I790," ","-"),IF(J790="","GB-COH-"&amp;K790,IF(LEFT(J790,2)="SC","GB-SC-"&amp;J790,IF(AND(LEFT(J790,1)="1",LEN(J790)=6),"GB-NIC-"&amp;J790,IF(LEFT(J790,3)="NIC","GB-NIC-"&amp;SUBSTITUTE(J790,"NIC",""),IF(LEFT(J790,1)="X","GB-REV-"&amp;J790,"GB-CHC-"&amp;J790)))))))</f>
        <v/>
      </c>
      <c r="I790" s="4" t="str">
        <f>IF('[1]#source_data'!A793="","",IF('[1]#source_data'!G793="","",'[1]#source_data'!G793))</f>
        <v/>
      </c>
      <c r="J790" s="4" t="str">
        <f>IF('[1]#source_data'!A793="","",IF(ISBLANK('[1]#source_data'!H793),"",'[1]#source_data'!H793))</f>
        <v/>
      </c>
      <c r="K790" s="4" t="str">
        <f>IF('[1]#source_data'!A793="","",IF('[1]#source_data'!I793="","",TEXT('[1]#source_data'!I793,"00000000")))</f>
        <v/>
      </c>
      <c r="L790" s="4" t="str">
        <f>IF('[1]#source_data'!A793="","",'[1]#fixed_data'!$B$5)</f>
        <v/>
      </c>
      <c r="M790" s="4" t="str">
        <f>IF('[1]#source_data'!A793="","",'[1]#fixed_data'!$B$6)</f>
        <v/>
      </c>
      <c r="N790" s="4" t="str">
        <f>IF('[1]#source_data'!A793="","",IF('[1]#source_data'!J793="","",'[1]#source_data'!J793))</f>
        <v/>
      </c>
      <c r="O790" s="4" t="str">
        <f>IF('[1]#source_data'!A793="","",IF('[1]#source_data'!K793="","",'[1]#source_data'!K793))</f>
        <v/>
      </c>
      <c r="P790" s="4" t="str">
        <f>IF('[1]#source_data'!A793="","",IF(O790="","",VLOOKUP(O790,[1]!Table2[#All],2,FALSE)))</f>
        <v/>
      </c>
      <c r="Q790" s="4" t="str">
        <f>IF('[1]#source_data'!A793="","",IF(O790="","",VLOOKUP(O790,[1]!Table2[#All],3,FALSE)))</f>
        <v/>
      </c>
      <c r="R790" s="4" t="str">
        <f>IF('[1]#source_data'!A793="","",IF('[1]#source_data'!L793="","",'[1]#source_data'!L793))</f>
        <v/>
      </c>
      <c r="S790" s="4" t="str">
        <f>IF('[1]#source_data'!A793="","",IF(R790="","",VLOOKUP(R790,[1]!Table2[#All],2,FALSE)))</f>
        <v/>
      </c>
      <c r="T790" s="4" t="str">
        <f>IF('[1]#source_data'!A793="","",IF(R790="","",VLOOKUP(R790,[1]!Table2[#All],3,FALSE)))</f>
        <v/>
      </c>
      <c r="U790" s="4" t="str">
        <f>IF('[1]#source_data'!A793="","",IF('[1]#source_data'!M793="","",'[1]#source_data'!M793))</f>
        <v/>
      </c>
      <c r="V790" s="4" t="str">
        <f>IF('[1]#source_data'!A793="","",IF(U790="","",VLOOKUP(U790,[1]!Table2[#All],2,FALSE)))</f>
        <v/>
      </c>
      <c r="W790" s="4" t="str">
        <f>IF('[1]#source_data'!A793="","",IF(U790="","",VLOOKUP(U790,[1]!Table2[#All],3,FALSE)))</f>
        <v/>
      </c>
      <c r="X790" s="4" t="str">
        <f>IF('[1]#source_data'!A793="","",IF('[1]#source_data'!N793="","",'[1]#source_data'!N793))</f>
        <v/>
      </c>
      <c r="Y790" s="4" t="str">
        <f>IF('[1]#source_data'!A793="","",IF(X790="","",VLOOKUP(X790,[1]!Table2[#All],2,FALSE)))</f>
        <v/>
      </c>
      <c r="Z790" s="4" t="str">
        <f>IF('[1]#source_data'!A793="","",IF(X790="","",VLOOKUP(X790,[1]!Table2[#All],3,FALSE)))</f>
        <v/>
      </c>
      <c r="AA790" s="7" t="str">
        <f>IF('[1]#source_data'!A793="","",'[1]#fixed_data'!$B$7)</f>
        <v/>
      </c>
      <c r="AB790" s="4" t="str">
        <f>IF('[1]#source_data'!A793="","",'[1]#fixed_data'!$B$8)</f>
        <v/>
      </c>
      <c r="AC790" s="4" t="str">
        <f>IF('[1]#source_data'!A793="","",IF('[1]#source_data'!O793="","",'[1]#source_data'!O793))</f>
        <v/>
      </c>
    </row>
    <row r="791" spans="1:29" x14ac:dyDescent="0.25">
      <c r="A791" s="4" t="str">
        <f>IF('[1]#source_data'!A794="","",CONCATENATE('[1]#fixed_data'!$B$2&amp;'[1]#source_data'!A794))</f>
        <v/>
      </c>
      <c r="B791" s="4" t="str">
        <f>IF('[1]#source_data'!A794="","",IF('[1]#source_data'!B794="","",'[1]#source_data'!B794))</f>
        <v/>
      </c>
      <c r="C791" s="4" t="str">
        <f>IF('[1]#source_data'!A794="","",IF('[1]#source_data'!C794="","",'[1]#source_data'!C794))</f>
        <v/>
      </c>
      <c r="D791" s="4" t="str">
        <f>IF('[1]#source_data'!A794="","",'[1]#fixed_data'!$B$3)</f>
        <v/>
      </c>
      <c r="E791" s="5" t="str">
        <f>IF('[1]#source_data'!A794="","",IF('[1]#source_data'!D794="","",'[1]#source_data'!D794))</f>
        <v/>
      </c>
      <c r="F791" s="5" t="str">
        <f>IF('[1]#source_data'!A794="","",IF('[1]#source_data'!F794="","",'[1]#source_data'!F794))</f>
        <v/>
      </c>
      <c r="G791" s="6" t="str">
        <f>IF('[1]#source_data'!A794="","",IF('[1]#source_data'!E794="","",'[1]#source_data'!E794))</f>
        <v/>
      </c>
      <c r="H791" s="4" t="str">
        <f>IF('[1]#source_data'!A794="","",IF(AND(J791="",K791=""),'[1]#fixed_data'!$B$4&amp;SUBSTITUTE(I791," ","-"),IF(J791="","GB-COH-"&amp;K791,IF(LEFT(J791,2)="SC","GB-SC-"&amp;J791,IF(AND(LEFT(J791,1)="1",LEN(J791)=6),"GB-NIC-"&amp;J791,IF(LEFT(J791,3)="NIC","GB-NIC-"&amp;SUBSTITUTE(J791,"NIC",""),IF(LEFT(J791,1)="X","GB-REV-"&amp;J791,"GB-CHC-"&amp;J791)))))))</f>
        <v/>
      </c>
      <c r="I791" s="4" t="str">
        <f>IF('[1]#source_data'!A794="","",IF('[1]#source_data'!G794="","",'[1]#source_data'!G794))</f>
        <v/>
      </c>
      <c r="J791" s="4" t="str">
        <f>IF('[1]#source_data'!A794="","",IF(ISBLANK('[1]#source_data'!H794),"",'[1]#source_data'!H794))</f>
        <v/>
      </c>
      <c r="K791" s="4" t="str">
        <f>IF('[1]#source_data'!A794="","",IF('[1]#source_data'!I794="","",TEXT('[1]#source_data'!I794,"00000000")))</f>
        <v/>
      </c>
      <c r="L791" s="4" t="str">
        <f>IF('[1]#source_data'!A794="","",'[1]#fixed_data'!$B$5)</f>
        <v/>
      </c>
      <c r="M791" s="4" t="str">
        <f>IF('[1]#source_data'!A794="","",'[1]#fixed_data'!$B$6)</f>
        <v/>
      </c>
      <c r="N791" s="4" t="str">
        <f>IF('[1]#source_data'!A794="","",IF('[1]#source_data'!J794="","",'[1]#source_data'!J794))</f>
        <v/>
      </c>
      <c r="O791" s="4" t="str">
        <f>IF('[1]#source_data'!A794="","",IF('[1]#source_data'!K794="","",'[1]#source_data'!K794))</f>
        <v/>
      </c>
      <c r="P791" s="4" t="str">
        <f>IF('[1]#source_data'!A794="","",IF(O791="","",VLOOKUP(O791,[1]!Table2[#All],2,FALSE)))</f>
        <v/>
      </c>
      <c r="Q791" s="4" t="str">
        <f>IF('[1]#source_data'!A794="","",IF(O791="","",VLOOKUP(O791,[1]!Table2[#All],3,FALSE)))</f>
        <v/>
      </c>
      <c r="R791" s="4" t="str">
        <f>IF('[1]#source_data'!A794="","",IF('[1]#source_data'!L794="","",'[1]#source_data'!L794))</f>
        <v/>
      </c>
      <c r="S791" s="4" t="str">
        <f>IF('[1]#source_data'!A794="","",IF(R791="","",VLOOKUP(R791,[1]!Table2[#All],2,FALSE)))</f>
        <v/>
      </c>
      <c r="T791" s="4" t="str">
        <f>IF('[1]#source_data'!A794="","",IF(R791="","",VLOOKUP(R791,[1]!Table2[#All],3,FALSE)))</f>
        <v/>
      </c>
      <c r="U791" s="4" t="str">
        <f>IF('[1]#source_data'!A794="","",IF('[1]#source_data'!M794="","",'[1]#source_data'!M794))</f>
        <v/>
      </c>
      <c r="V791" s="4" t="str">
        <f>IF('[1]#source_data'!A794="","",IF(U791="","",VLOOKUP(U791,[1]!Table2[#All],2,FALSE)))</f>
        <v/>
      </c>
      <c r="W791" s="4" t="str">
        <f>IF('[1]#source_data'!A794="","",IF(U791="","",VLOOKUP(U791,[1]!Table2[#All],3,FALSE)))</f>
        <v/>
      </c>
      <c r="X791" s="4" t="str">
        <f>IF('[1]#source_data'!A794="","",IF('[1]#source_data'!N794="","",'[1]#source_data'!N794))</f>
        <v/>
      </c>
      <c r="Y791" s="4" t="str">
        <f>IF('[1]#source_data'!A794="","",IF(X791="","",VLOOKUP(X791,[1]!Table2[#All],2,FALSE)))</f>
        <v/>
      </c>
      <c r="Z791" s="4" t="str">
        <f>IF('[1]#source_data'!A794="","",IF(X791="","",VLOOKUP(X791,[1]!Table2[#All],3,FALSE)))</f>
        <v/>
      </c>
      <c r="AA791" s="7" t="str">
        <f>IF('[1]#source_data'!A794="","",'[1]#fixed_data'!$B$7)</f>
        <v/>
      </c>
      <c r="AB791" s="4" t="str">
        <f>IF('[1]#source_data'!A794="","",'[1]#fixed_data'!$B$8)</f>
        <v/>
      </c>
      <c r="AC791" s="4" t="str">
        <f>IF('[1]#source_data'!A794="","",IF('[1]#source_data'!O794="","",'[1]#source_data'!O794))</f>
        <v/>
      </c>
    </row>
    <row r="792" spans="1:29" x14ac:dyDescent="0.25">
      <c r="A792" s="4" t="str">
        <f>IF('[1]#source_data'!A795="","",CONCATENATE('[1]#fixed_data'!$B$2&amp;'[1]#source_data'!A795))</f>
        <v/>
      </c>
      <c r="B792" s="4" t="str">
        <f>IF('[1]#source_data'!A795="","",IF('[1]#source_data'!B795="","",'[1]#source_data'!B795))</f>
        <v/>
      </c>
      <c r="C792" s="4" t="str">
        <f>IF('[1]#source_data'!A795="","",IF('[1]#source_data'!C795="","",'[1]#source_data'!C795))</f>
        <v/>
      </c>
      <c r="D792" s="4" t="str">
        <f>IF('[1]#source_data'!A795="","",'[1]#fixed_data'!$B$3)</f>
        <v/>
      </c>
      <c r="E792" s="5" t="str">
        <f>IF('[1]#source_data'!A795="","",IF('[1]#source_data'!D795="","",'[1]#source_data'!D795))</f>
        <v/>
      </c>
      <c r="F792" s="5" t="str">
        <f>IF('[1]#source_data'!A795="","",IF('[1]#source_data'!F795="","",'[1]#source_data'!F795))</f>
        <v/>
      </c>
      <c r="G792" s="6" t="str">
        <f>IF('[1]#source_data'!A795="","",IF('[1]#source_data'!E795="","",'[1]#source_data'!E795))</f>
        <v/>
      </c>
      <c r="H792" s="4" t="str">
        <f>IF('[1]#source_data'!A795="","",IF(AND(J792="",K792=""),'[1]#fixed_data'!$B$4&amp;SUBSTITUTE(I792," ","-"),IF(J792="","GB-COH-"&amp;K792,IF(LEFT(J792,2)="SC","GB-SC-"&amp;J792,IF(AND(LEFT(J792,1)="1",LEN(J792)=6),"GB-NIC-"&amp;J792,IF(LEFT(J792,3)="NIC","GB-NIC-"&amp;SUBSTITUTE(J792,"NIC",""),IF(LEFT(J792,1)="X","GB-REV-"&amp;J792,"GB-CHC-"&amp;J792)))))))</f>
        <v/>
      </c>
      <c r="I792" s="4" t="str">
        <f>IF('[1]#source_data'!A795="","",IF('[1]#source_data'!G795="","",'[1]#source_data'!G795))</f>
        <v/>
      </c>
      <c r="J792" s="4" t="str">
        <f>IF('[1]#source_data'!A795="","",IF(ISBLANK('[1]#source_data'!H795),"",'[1]#source_data'!H795))</f>
        <v/>
      </c>
      <c r="K792" s="4" t="str">
        <f>IF('[1]#source_data'!A795="","",IF('[1]#source_data'!I795="","",TEXT('[1]#source_data'!I795,"00000000")))</f>
        <v/>
      </c>
      <c r="L792" s="4" t="str">
        <f>IF('[1]#source_data'!A795="","",'[1]#fixed_data'!$B$5)</f>
        <v/>
      </c>
      <c r="M792" s="4" t="str">
        <f>IF('[1]#source_data'!A795="","",'[1]#fixed_data'!$B$6)</f>
        <v/>
      </c>
      <c r="N792" s="4" t="str">
        <f>IF('[1]#source_data'!A795="","",IF('[1]#source_data'!J795="","",'[1]#source_data'!J795))</f>
        <v/>
      </c>
      <c r="O792" s="4" t="str">
        <f>IF('[1]#source_data'!A795="","",IF('[1]#source_data'!K795="","",'[1]#source_data'!K795))</f>
        <v/>
      </c>
      <c r="P792" s="4" t="str">
        <f>IF('[1]#source_data'!A795="","",IF(O792="","",VLOOKUP(O792,[1]!Table2[#All],2,FALSE)))</f>
        <v/>
      </c>
      <c r="Q792" s="4" t="str">
        <f>IF('[1]#source_data'!A795="","",IF(O792="","",VLOOKUP(O792,[1]!Table2[#All],3,FALSE)))</f>
        <v/>
      </c>
      <c r="R792" s="4" t="str">
        <f>IF('[1]#source_data'!A795="","",IF('[1]#source_data'!L795="","",'[1]#source_data'!L795))</f>
        <v/>
      </c>
      <c r="S792" s="4" t="str">
        <f>IF('[1]#source_data'!A795="","",IF(R792="","",VLOOKUP(R792,[1]!Table2[#All],2,FALSE)))</f>
        <v/>
      </c>
      <c r="T792" s="4" t="str">
        <f>IF('[1]#source_data'!A795="","",IF(R792="","",VLOOKUP(R792,[1]!Table2[#All],3,FALSE)))</f>
        <v/>
      </c>
      <c r="U792" s="4" t="str">
        <f>IF('[1]#source_data'!A795="","",IF('[1]#source_data'!M795="","",'[1]#source_data'!M795))</f>
        <v/>
      </c>
      <c r="V792" s="4" t="str">
        <f>IF('[1]#source_data'!A795="","",IF(U792="","",VLOOKUP(U792,[1]!Table2[#All],2,FALSE)))</f>
        <v/>
      </c>
      <c r="W792" s="4" t="str">
        <f>IF('[1]#source_data'!A795="","",IF(U792="","",VLOOKUP(U792,[1]!Table2[#All],3,FALSE)))</f>
        <v/>
      </c>
      <c r="X792" s="4" t="str">
        <f>IF('[1]#source_data'!A795="","",IF('[1]#source_data'!N795="","",'[1]#source_data'!N795))</f>
        <v/>
      </c>
      <c r="Y792" s="4" t="str">
        <f>IF('[1]#source_data'!A795="","",IF(X792="","",VLOOKUP(X792,[1]!Table2[#All],2,FALSE)))</f>
        <v/>
      </c>
      <c r="Z792" s="4" t="str">
        <f>IF('[1]#source_data'!A795="","",IF(X792="","",VLOOKUP(X792,[1]!Table2[#All],3,FALSE)))</f>
        <v/>
      </c>
      <c r="AA792" s="7" t="str">
        <f>IF('[1]#source_data'!A795="","",'[1]#fixed_data'!$B$7)</f>
        <v/>
      </c>
      <c r="AB792" s="4" t="str">
        <f>IF('[1]#source_data'!A795="","",'[1]#fixed_data'!$B$8)</f>
        <v/>
      </c>
      <c r="AC792" s="4" t="str">
        <f>IF('[1]#source_data'!A795="","",IF('[1]#source_data'!O795="","",'[1]#source_data'!O795))</f>
        <v/>
      </c>
    </row>
    <row r="793" spans="1:29" x14ac:dyDescent="0.25">
      <c r="A793" s="4" t="str">
        <f>IF('[1]#source_data'!A796="","",CONCATENATE('[1]#fixed_data'!$B$2&amp;'[1]#source_data'!A796))</f>
        <v/>
      </c>
      <c r="B793" s="4" t="str">
        <f>IF('[1]#source_data'!A796="","",IF('[1]#source_data'!B796="","",'[1]#source_data'!B796))</f>
        <v/>
      </c>
      <c r="C793" s="4" t="str">
        <f>IF('[1]#source_data'!A796="","",IF('[1]#source_data'!C796="","",'[1]#source_data'!C796))</f>
        <v/>
      </c>
      <c r="D793" s="4" t="str">
        <f>IF('[1]#source_data'!A796="","",'[1]#fixed_data'!$B$3)</f>
        <v/>
      </c>
      <c r="E793" s="5" t="str">
        <f>IF('[1]#source_data'!A796="","",IF('[1]#source_data'!D796="","",'[1]#source_data'!D796))</f>
        <v/>
      </c>
      <c r="F793" s="5" t="str">
        <f>IF('[1]#source_data'!A796="","",IF('[1]#source_data'!F796="","",'[1]#source_data'!F796))</f>
        <v/>
      </c>
      <c r="G793" s="6" t="str">
        <f>IF('[1]#source_data'!A796="","",IF('[1]#source_data'!E796="","",'[1]#source_data'!E796))</f>
        <v/>
      </c>
      <c r="H793" s="4" t="str">
        <f>IF('[1]#source_data'!A796="","",IF(AND(J793="",K793=""),'[1]#fixed_data'!$B$4&amp;SUBSTITUTE(I793," ","-"),IF(J793="","GB-COH-"&amp;K793,IF(LEFT(J793,2)="SC","GB-SC-"&amp;J793,IF(AND(LEFT(J793,1)="1",LEN(J793)=6),"GB-NIC-"&amp;J793,IF(LEFT(J793,3)="NIC","GB-NIC-"&amp;SUBSTITUTE(J793,"NIC",""),IF(LEFT(J793,1)="X","GB-REV-"&amp;J793,"GB-CHC-"&amp;J793)))))))</f>
        <v/>
      </c>
      <c r="I793" s="4" t="str">
        <f>IF('[1]#source_data'!A796="","",IF('[1]#source_data'!G796="","",'[1]#source_data'!G796))</f>
        <v/>
      </c>
      <c r="J793" s="4" t="str">
        <f>IF('[1]#source_data'!A796="","",IF(ISBLANK('[1]#source_data'!H796),"",'[1]#source_data'!H796))</f>
        <v/>
      </c>
      <c r="K793" s="4" t="str">
        <f>IF('[1]#source_data'!A796="","",IF('[1]#source_data'!I796="","",TEXT('[1]#source_data'!I796,"00000000")))</f>
        <v/>
      </c>
      <c r="L793" s="4" t="str">
        <f>IF('[1]#source_data'!A796="","",'[1]#fixed_data'!$B$5)</f>
        <v/>
      </c>
      <c r="M793" s="4" t="str">
        <f>IF('[1]#source_data'!A796="","",'[1]#fixed_data'!$B$6)</f>
        <v/>
      </c>
      <c r="N793" s="4" t="str">
        <f>IF('[1]#source_data'!A796="","",IF('[1]#source_data'!J796="","",'[1]#source_data'!J796))</f>
        <v/>
      </c>
      <c r="O793" s="4" t="str">
        <f>IF('[1]#source_data'!A796="","",IF('[1]#source_data'!K796="","",'[1]#source_data'!K796))</f>
        <v/>
      </c>
      <c r="P793" s="4" t="str">
        <f>IF('[1]#source_data'!A796="","",IF(O793="","",VLOOKUP(O793,[1]!Table2[#All],2,FALSE)))</f>
        <v/>
      </c>
      <c r="Q793" s="4" t="str">
        <f>IF('[1]#source_data'!A796="","",IF(O793="","",VLOOKUP(O793,[1]!Table2[#All],3,FALSE)))</f>
        <v/>
      </c>
      <c r="R793" s="4" t="str">
        <f>IF('[1]#source_data'!A796="","",IF('[1]#source_data'!L796="","",'[1]#source_data'!L796))</f>
        <v/>
      </c>
      <c r="S793" s="4" t="str">
        <f>IF('[1]#source_data'!A796="","",IF(R793="","",VLOOKUP(R793,[1]!Table2[#All],2,FALSE)))</f>
        <v/>
      </c>
      <c r="T793" s="4" t="str">
        <f>IF('[1]#source_data'!A796="","",IF(R793="","",VLOOKUP(R793,[1]!Table2[#All],3,FALSE)))</f>
        <v/>
      </c>
      <c r="U793" s="4" t="str">
        <f>IF('[1]#source_data'!A796="","",IF('[1]#source_data'!M796="","",'[1]#source_data'!M796))</f>
        <v/>
      </c>
      <c r="V793" s="4" t="str">
        <f>IF('[1]#source_data'!A796="","",IF(U793="","",VLOOKUP(U793,[1]!Table2[#All],2,FALSE)))</f>
        <v/>
      </c>
      <c r="W793" s="4" t="str">
        <f>IF('[1]#source_data'!A796="","",IF(U793="","",VLOOKUP(U793,[1]!Table2[#All],3,FALSE)))</f>
        <v/>
      </c>
      <c r="X793" s="4" t="str">
        <f>IF('[1]#source_data'!A796="","",IF('[1]#source_data'!N796="","",'[1]#source_data'!N796))</f>
        <v/>
      </c>
      <c r="Y793" s="4" t="str">
        <f>IF('[1]#source_data'!A796="","",IF(X793="","",VLOOKUP(X793,[1]!Table2[#All],2,FALSE)))</f>
        <v/>
      </c>
      <c r="Z793" s="4" t="str">
        <f>IF('[1]#source_data'!A796="","",IF(X793="","",VLOOKUP(X793,[1]!Table2[#All],3,FALSE)))</f>
        <v/>
      </c>
      <c r="AA793" s="7" t="str">
        <f>IF('[1]#source_data'!A796="","",'[1]#fixed_data'!$B$7)</f>
        <v/>
      </c>
      <c r="AB793" s="4" t="str">
        <f>IF('[1]#source_data'!A796="","",'[1]#fixed_data'!$B$8)</f>
        <v/>
      </c>
      <c r="AC793" s="4" t="str">
        <f>IF('[1]#source_data'!A796="","",IF('[1]#source_data'!O796="","",'[1]#source_data'!O796))</f>
        <v/>
      </c>
    </row>
    <row r="794" spans="1:29" x14ac:dyDescent="0.25">
      <c r="A794" s="4" t="str">
        <f>IF('[1]#source_data'!A797="","",CONCATENATE('[1]#fixed_data'!$B$2&amp;'[1]#source_data'!A797))</f>
        <v/>
      </c>
      <c r="B794" s="4" t="str">
        <f>IF('[1]#source_data'!A797="","",IF('[1]#source_data'!B797="","",'[1]#source_data'!B797))</f>
        <v/>
      </c>
      <c r="C794" s="4" t="str">
        <f>IF('[1]#source_data'!A797="","",IF('[1]#source_data'!C797="","",'[1]#source_data'!C797))</f>
        <v/>
      </c>
      <c r="D794" s="4" t="str">
        <f>IF('[1]#source_data'!A797="","",'[1]#fixed_data'!$B$3)</f>
        <v/>
      </c>
      <c r="E794" s="5" t="str">
        <f>IF('[1]#source_data'!A797="","",IF('[1]#source_data'!D797="","",'[1]#source_data'!D797))</f>
        <v/>
      </c>
      <c r="F794" s="5" t="str">
        <f>IF('[1]#source_data'!A797="","",IF('[1]#source_data'!F797="","",'[1]#source_data'!F797))</f>
        <v/>
      </c>
      <c r="G794" s="6" t="str">
        <f>IF('[1]#source_data'!A797="","",IF('[1]#source_data'!E797="","",'[1]#source_data'!E797))</f>
        <v/>
      </c>
      <c r="H794" s="4" t="str">
        <f>IF('[1]#source_data'!A797="","",IF(AND(J794="",K794=""),'[1]#fixed_data'!$B$4&amp;SUBSTITUTE(I794," ","-"),IF(J794="","GB-COH-"&amp;K794,IF(LEFT(J794,2)="SC","GB-SC-"&amp;J794,IF(AND(LEFT(J794,1)="1",LEN(J794)=6),"GB-NIC-"&amp;J794,IF(LEFT(J794,3)="NIC","GB-NIC-"&amp;SUBSTITUTE(J794,"NIC",""),IF(LEFT(J794,1)="X","GB-REV-"&amp;J794,"GB-CHC-"&amp;J794)))))))</f>
        <v/>
      </c>
      <c r="I794" s="4" t="str">
        <f>IF('[1]#source_data'!A797="","",IF('[1]#source_data'!G797="","",'[1]#source_data'!G797))</f>
        <v/>
      </c>
      <c r="J794" s="4" t="str">
        <f>IF('[1]#source_data'!A797="","",IF(ISBLANK('[1]#source_data'!H797),"",'[1]#source_data'!H797))</f>
        <v/>
      </c>
      <c r="K794" s="4" t="str">
        <f>IF('[1]#source_data'!A797="","",IF('[1]#source_data'!I797="","",TEXT('[1]#source_data'!I797,"00000000")))</f>
        <v/>
      </c>
      <c r="L794" s="4" t="str">
        <f>IF('[1]#source_data'!A797="","",'[1]#fixed_data'!$B$5)</f>
        <v/>
      </c>
      <c r="M794" s="4" t="str">
        <f>IF('[1]#source_data'!A797="","",'[1]#fixed_data'!$B$6)</f>
        <v/>
      </c>
      <c r="N794" s="4" t="str">
        <f>IF('[1]#source_data'!A797="","",IF('[1]#source_data'!J797="","",'[1]#source_data'!J797))</f>
        <v/>
      </c>
      <c r="O794" s="4" t="str">
        <f>IF('[1]#source_data'!A797="","",IF('[1]#source_data'!K797="","",'[1]#source_data'!K797))</f>
        <v/>
      </c>
      <c r="P794" s="4" t="str">
        <f>IF('[1]#source_data'!A797="","",IF(O794="","",VLOOKUP(O794,[1]!Table2[#All],2,FALSE)))</f>
        <v/>
      </c>
      <c r="Q794" s="4" t="str">
        <f>IF('[1]#source_data'!A797="","",IF(O794="","",VLOOKUP(O794,[1]!Table2[#All],3,FALSE)))</f>
        <v/>
      </c>
      <c r="R794" s="4" t="str">
        <f>IF('[1]#source_data'!A797="","",IF('[1]#source_data'!L797="","",'[1]#source_data'!L797))</f>
        <v/>
      </c>
      <c r="S794" s="4" t="str">
        <f>IF('[1]#source_data'!A797="","",IF(R794="","",VLOOKUP(R794,[1]!Table2[#All],2,FALSE)))</f>
        <v/>
      </c>
      <c r="T794" s="4" t="str">
        <f>IF('[1]#source_data'!A797="","",IF(R794="","",VLOOKUP(R794,[1]!Table2[#All],3,FALSE)))</f>
        <v/>
      </c>
      <c r="U794" s="4" t="str">
        <f>IF('[1]#source_data'!A797="","",IF('[1]#source_data'!M797="","",'[1]#source_data'!M797))</f>
        <v/>
      </c>
      <c r="V794" s="4" t="str">
        <f>IF('[1]#source_data'!A797="","",IF(U794="","",VLOOKUP(U794,[1]!Table2[#All],2,FALSE)))</f>
        <v/>
      </c>
      <c r="W794" s="4" t="str">
        <f>IF('[1]#source_data'!A797="","",IF(U794="","",VLOOKUP(U794,[1]!Table2[#All],3,FALSE)))</f>
        <v/>
      </c>
      <c r="X794" s="4" t="str">
        <f>IF('[1]#source_data'!A797="","",IF('[1]#source_data'!N797="","",'[1]#source_data'!N797))</f>
        <v/>
      </c>
      <c r="Y794" s="4" t="str">
        <f>IF('[1]#source_data'!A797="","",IF(X794="","",VLOOKUP(X794,[1]!Table2[#All],2,FALSE)))</f>
        <v/>
      </c>
      <c r="Z794" s="4" t="str">
        <f>IF('[1]#source_data'!A797="","",IF(X794="","",VLOOKUP(X794,[1]!Table2[#All],3,FALSE)))</f>
        <v/>
      </c>
      <c r="AA794" s="7" t="str">
        <f>IF('[1]#source_data'!A797="","",'[1]#fixed_data'!$B$7)</f>
        <v/>
      </c>
      <c r="AB794" s="4" t="str">
        <f>IF('[1]#source_data'!A797="","",'[1]#fixed_data'!$B$8)</f>
        <v/>
      </c>
      <c r="AC794" s="4" t="str">
        <f>IF('[1]#source_data'!A797="","",IF('[1]#source_data'!O797="","",'[1]#source_data'!O797))</f>
        <v/>
      </c>
    </row>
    <row r="795" spans="1:29" x14ac:dyDescent="0.25">
      <c r="A795" s="4" t="str">
        <f>IF('[1]#source_data'!A798="","",CONCATENATE('[1]#fixed_data'!$B$2&amp;'[1]#source_data'!A798))</f>
        <v/>
      </c>
      <c r="B795" s="4" t="str">
        <f>IF('[1]#source_data'!A798="","",IF('[1]#source_data'!B798="","",'[1]#source_data'!B798))</f>
        <v/>
      </c>
      <c r="C795" s="4" t="str">
        <f>IF('[1]#source_data'!A798="","",IF('[1]#source_data'!C798="","",'[1]#source_data'!C798))</f>
        <v/>
      </c>
      <c r="D795" s="4" t="str">
        <f>IF('[1]#source_data'!A798="","",'[1]#fixed_data'!$B$3)</f>
        <v/>
      </c>
      <c r="E795" s="5" t="str">
        <f>IF('[1]#source_data'!A798="","",IF('[1]#source_data'!D798="","",'[1]#source_data'!D798))</f>
        <v/>
      </c>
      <c r="F795" s="5" t="str">
        <f>IF('[1]#source_data'!A798="","",IF('[1]#source_data'!F798="","",'[1]#source_data'!F798))</f>
        <v/>
      </c>
      <c r="G795" s="6" t="str">
        <f>IF('[1]#source_data'!A798="","",IF('[1]#source_data'!E798="","",'[1]#source_data'!E798))</f>
        <v/>
      </c>
      <c r="H795" s="4" t="str">
        <f>IF('[1]#source_data'!A798="","",IF(AND(J795="",K795=""),'[1]#fixed_data'!$B$4&amp;SUBSTITUTE(I795," ","-"),IF(J795="","GB-COH-"&amp;K795,IF(LEFT(J795,2)="SC","GB-SC-"&amp;J795,IF(AND(LEFT(J795,1)="1",LEN(J795)=6),"GB-NIC-"&amp;J795,IF(LEFT(J795,3)="NIC","GB-NIC-"&amp;SUBSTITUTE(J795,"NIC",""),IF(LEFT(J795,1)="X","GB-REV-"&amp;J795,"GB-CHC-"&amp;J795)))))))</f>
        <v/>
      </c>
      <c r="I795" s="4" t="str">
        <f>IF('[1]#source_data'!A798="","",IF('[1]#source_data'!G798="","",'[1]#source_data'!G798))</f>
        <v/>
      </c>
      <c r="J795" s="4" t="str">
        <f>IF('[1]#source_data'!A798="","",IF(ISBLANK('[1]#source_data'!H798),"",'[1]#source_data'!H798))</f>
        <v/>
      </c>
      <c r="K795" s="4" t="str">
        <f>IF('[1]#source_data'!A798="","",IF('[1]#source_data'!I798="","",TEXT('[1]#source_data'!I798,"00000000")))</f>
        <v/>
      </c>
      <c r="L795" s="4" t="str">
        <f>IF('[1]#source_data'!A798="","",'[1]#fixed_data'!$B$5)</f>
        <v/>
      </c>
      <c r="M795" s="4" t="str">
        <f>IF('[1]#source_data'!A798="","",'[1]#fixed_data'!$B$6)</f>
        <v/>
      </c>
      <c r="N795" s="4" t="str">
        <f>IF('[1]#source_data'!A798="","",IF('[1]#source_data'!J798="","",'[1]#source_data'!J798))</f>
        <v/>
      </c>
      <c r="O795" s="4" t="str">
        <f>IF('[1]#source_data'!A798="","",IF('[1]#source_data'!K798="","",'[1]#source_data'!K798))</f>
        <v/>
      </c>
      <c r="P795" s="4" t="str">
        <f>IF('[1]#source_data'!A798="","",IF(O795="","",VLOOKUP(O795,[1]!Table2[#All],2,FALSE)))</f>
        <v/>
      </c>
      <c r="Q795" s="4" t="str">
        <f>IF('[1]#source_data'!A798="","",IF(O795="","",VLOOKUP(O795,[1]!Table2[#All],3,FALSE)))</f>
        <v/>
      </c>
      <c r="R795" s="4" t="str">
        <f>IF('[1]#source_data'!A798="","",IF('[1]#source_data'!L798="","",'[1]#source_data'!L798))</f>
        <v/>
      </c>
      <c r="S795" s="4" t="str">
        <f>IF('[1]#source_data'!A798="","",IF(R795="","",VLOOKUP(R795,[1]!Table2[#All],2,FALSE)))</f>
        <v/>
      </c>
      <c r="T795" s="4" t="str">
        <f>IF('[1]#source_data'!A798="","",IF(R795="","",VLOOKUP(R795,[1]!Table2[#All],3,FALSE)))</f>
        <v/>
      </c>
      <c r="U795" s="4" t="str">
        <f>IF('[1]#source_data'!A798="","",IF('[1]#source_data'!M798="","",'[1]#source_data'!M798))</f>
        <v/>
      </c>
      <c r="V795" s="4" t="str">
        <f>IF('[1]#source_data'!A798="","",IF(U795="","",VLOOKUP(U795,[1]!Table2[#All],2,FALSE)))</f>
        <v/>
      </c>
      <c r="W795" s="4" t="str">
        <f>IF('[1]#source_data'!A798="","",IF(U795="","",VLOOKUP(U795,[1]!Table2[#All],3,FALSE)))</f>
        <v/>
      </c>
      <c r="X795" s="4" t="str">
        <f>IF('[1]#source_data'!A798="","",IF('[1]#source_data'!N798="","",'[1]#source_data'!N798))</f>
        <v/>
      </c>
      <c r="Y795" s="4" t="str">
        <f>IF('[1]#source_data'!A798="","",IF(X795="","",VLOOKUP(X795,[1]!Table2[#All],2,FALSE)))</f>
        <v/>
      </c>
      <c r="Z795" s="4" t="str">
        <f>IF('[1]#source_data'!A798="","",IF(X795="","",VLOOKUP(X795,[1]!Table2[#All],3,FALSE)))</f>
        <v/>
      </c>
      <c r="AA795" s="7" t="str">
        <f>IF('[1]#source_data'!A798="","",'[1]#fixed_data'!$B$7)</f>
        <v/>
      </c>
      <c r="AB795" s="4" t="str">
        <f>IF('[1]#source_data'!A798="","",'[1]#fixed_data'!$B$8)</f>
        <v/>
      </c>
      <c r="AC795" s="4" t="str">
        <f>IF('[1]#source_data'!A798="","",IF('[1]#source_data'!O798="","",'[1]#source_data'!O798))</f>
        <v/>
      </c>
    </row>
    <row r="796" spans="1:29" x14ac:dyDescent="0.25">
      <c r="A796" s="4" t="str">
        <f>IF('[1]#source_data'!A799="","",CONCATENATE('[1]#fixed_data'!$B$2&amp;'[1]#source_data'!A799))</f>
        <v/>
      </c>
      <c r="B796" s="4" t="str">
        <f>IF('[1]#source_data'!A799="","",IF('[1]#source_data'!B799="","",'[1]#source_data'!B799))</f>
        <v/>
      </c>
      <c r="C796" s="4" t="str">
        <f>IF('[1]#source_data'!A799="","",IF('[1]#source_data'!C799="","",'[1]#source_data'!C799))</f>
        <v/>
      </c>
      <c r="D796" s="4" t="str">
        <f>IF('[1]#source_data'!A799="","",'[1]#fixed_data'!$B$3)</f>
        <v/>
      </c>
      <c r="E796" s="5" t="str">
        <f>IF('[1]#source_data'!A799="","",IF('[1]#source_data'!D799="","",'[1]#source_data'!D799))</f>
        <v/>
      </c>
      <c r="F796" s="5" t="str">
        <f>IF('[1]#source_data'!A799="","",IF('[1]#source_data'!F799="","",'[1]#source_data'!F799))</f>
        <v/>
      </c>
      <c r="G796" s="6" t="str">
        <f>IF('[1]#source_data'!A799="","",IF('[1]#source_data'!E799="","",'[1]#source_data'!E799))</f>
        <v/>
      </c>
      <c r="H796" s="4" t="str">
        <f>IF('[1]#source_data'!A799="","",IF(AND(J796="",K796=""),'[1]#fixed_data'!$B$4&amp;SUBSTITUTE(I796," ","-"),IF(J796="","GB-COH-"&amp;K796,IF(LEFT(J796,2)="SC","GB-SC-"&amp;J796,IF(AND(LEFT(J796,1)="1",LEN(J796)=6),"GB-NIC-"&amp;J796,IF(LEFT(J796,3)="NIC","GB-NIC-"&amp;SUBSTITUTE(J796,"NIC",""),IF(LEFT(J796,1)="X","GB-REV-"&amp;J796,"GB-CHC-"&amp;J796)))))))</f>
        <v/>
      </c>
      <c r="I796" s="4" t="str">
        <f>IF('[1]#source_data'!A799="","",IF('[1]#source_data'!G799="","",'[1]#source_data'!G799))</f>
        <v/>
      </c>
      <c r="J796" s="4" t="str">
        <f>IF('[1]#source_data'!A799="","",IF(ISBLANK('[1]#source_data'!H799),"",'[1]#source_data'!H799))</f>
        <v/>
      </c>
      <c r="K796" s="4" t="str">
        <f>IF('[1]#source_data'!A799="","",IF('[1]#source_data'!I799="","",TEXT('[1]#source_data'!I799,"00000000")))</f>
        <v/>
      </c>
      <c r="L796" s="4" t="str">
        <f>IF('[1]#source_data'!A799="","",'[1]#fixed_data'!$B$5)</f>
        <v/>
      </c>
      <c r="M796" s="4" t="str">
        <f>IF('[1]#source_data'!A799="","",'[1]#fixed_data'!$B$6)</f>
        <v/>
      </c>
      <c r="N796" s="4" t="str">
        <f>IF('[1]#source_data'!A799="","",IF('[1]#source_data'!J799="","",'[1]#source_data'!J799))</f>
        <v/>
      </c>
      <c r="O796" s="4" t="str">
        <f>IF('[1]#source_data'!A799="","",IF('[1]#source_data'!K799="","",'[1]#source_data'!K799))</f>
        <v/>
      </c>
      <c r="P796" s="4" t="str">
        <f>IF('[1]#source_data'!A799="","",IF(O796="","",VLOOKUP(O796,[1]!Table2[#All],2,FALSE)))</f>
        <v/>
      </c>
      <c r="Q796" s="4" t="str">
        <f>IF('[1]#source_data'!A799="","",IF(O796="","",VLOOKUP(O796,[1]!Table2[#All],3,FALSE)))</f>
        <v/>
      </c>
      <c r="R796" s="4" t="str">
        <f>IF('[1]#source_data'!A799="","",IF('[1]#source_data'!L799="","",'[1]#source_data'!L799))</f>
        <v/>
      </c>
      <c r="S796" s="4" t="str">
        <f>IF('[1]#source_data'!A799="","",IF(R796="","",VLOOKUP(R796,[1]!Table2[#All],2,FALSE)))</f>
        <v/>
      </c>
      <c r="T796" s="4" t="str">
        <f>IF('[1]#source_data'!A799="","",IF(R796="","",VLOOKUP(R796,[1]!Table2[#All],3,FALSE)))</f>
        <v/>
      </c>
      <c r="U796" s="4" t="str">
        <f>IF('[1]#source_data'!A799="","",IF('[1]#source_data'!M799="","",'[1]#source_data'!M799))</f>
        <v/>
      </c>
      <c r="V796" s="4" t="str">
        <f>IF('[1]#source_data'!A799="","",IF(U796="","",VLOOKUP(U796,[1]!Table2[#All],2,FALSE)))</f>
        <v/>
      </c>
      <c r="W796" s="4" t="str">
        <f>IF('[1]#source_data'!A799="","",IF(U796="","",VLOOKUP(U796,[1]!Table2[#All],3,FALSE)))</f>
        <v/>
      </c>
      <c r="X796" s="4" t="str">
        <f>IF('[1]#source_data'!A799="","",IF('[1]#source_data'!N799="","",'[1]#source_data'!N799))</f>
        <v/>
      </c>
      <c r="Y796" s="4" t="str">
        <f>IF('[1]#source_data'!A799="","",IF(X796="","",VLOOKUP(X796,[1]!Table2[#All],2,FALSE)))</f>
        <v/>
      </c>
      <c r="Z796" s="4" t="str">
        <f>IF('[1]#source_data'!A799="","",IF(X796="","",VLOOKUP(X796,[1]!Table2[#All],3,FALSE)))</f>
        <v/>
      </c>
      <c r="AA796" s="7" t="str">
        <f>IF('[1]#source_data'!A799="","",'[1]#fixed_data'!$B$7)</f>
        <v/>
      </c>
      <c r="AB796" s="4" t="str">
        <f>IF('[1]#source_data'!A799="","",'[1]#fixed_data'!$B$8)</f>
        <v/>
      </c>
      <c r="AC796" s="4" t="str">
        <f>IF('[1]#source_data'!A799="","",IF('[1]#source_data'!O799="","",'[1]#source_data'!O799))</f>
        <v/>
      </c>
    </row>
    <row r="797" spans="1:29" x14ac:dyDescent="0.25">
      <c r="A797" s="4" t="str">
        <f>IF('[1]#source_data'!A800="","",CONCATENATE('[1]#fixed_data'!$B$2&amp;'[1]#source_data'!A800))</f>
        <v/>
      </c>
      <c r="B797" s="4" t="str">
        <f>IF('[1]#source_data'!A800="","",IF('[1]#source_data'!B800="","",'[1]#source_data'!B800))</f>
        <v/>
      </c>
      <c r="C797" s="4" t="str">
        <f>IF('[1]#source_data'!A800="","",IF('[1]#source_data'!C800="","",'[1]#source_data'!C800))</f>
        <v/>
      </c>
      <c r="D797" s="4" t="str">
        <f>IF('[1]#source_data'!A800="","",'[1]#fixed_data'!$B$3)</f>
        <v/>
      </c>
      <c r="E797" s="5" t="str">
        <f>IF('[1]#source_data'!A800="","",IF('[1]#source_data'!D800="","",'[1]#source_data'!D800))</f>
        <v/>
      </c>
      <c r="F797" s="5" t="str">
        <f>IF('[1]#source_data'!A800="","",IF('[1]#source_data'!F800="","",'[1]#source_data'!F800))</f>
        <v/>
      </c>
      <c r="G797" s="6" t="str">
        <f>IF('[1]#source_data'!A800="","",IF('[1]#source_data'!E800="","",'[1]#source_data'!E800))</f>
        <v/>
      </c>
      <c r="H797" s="4" t="str">
        <f>IF('[1]#source_data'!A800="","",IF(AND(J797="",K797=""),'[1]#fixed_data'!$B$4&amp;SUBSTITUTE(I797," ","-"),IF(J797="","GB-COH-"&amp;K797,IF(LEFT(J797,2)="SC","GB-SC-"&amp;J797,IF(AND(LEFT(J797,1)="1",LEN(J797)=6),"GB-NIC-"&amp;J797,IF(LEFT(J797,3)="NIC","GB-NIC-"&amp;SUBSTITUTE(J797,"NIC",""),IF(LEFT(J797,1)="X","GB-REV-"&amp;J797,"GB-CHC-"&amp;J797)))))))</f>
        <v/>
      </c>
      <c r="I797" s="4" t="str">
        <f>IF('[1]#source_data'!A800="","",IF('[1]#source_data'!G800="","",'[1]#source_data'!G800))</f>
        <v/>
      </c>
      <c r="J797" s="4" t="str">
        <f>IF('[1]#source_data'!A800="","",IF(ISBLANK('[1]#source_data'!H800),"",'[1]#source_data'!H800))</f>
        <v/>
      </c>
      <c r="K797" s="4" t="str">
        <f>IF('[1]#source_data'!A800="","",IF('[1]#source_data'!I800="","",TEXT('[1]#source_data'!I800,"00000000")))</f>
        <v/>
      </c>
      <c r="L797" s="4" t="str">
        <f>IF('[1]#source_data'!A800="","",'[1]#fixed_data'!$B$5)</f>
        <v/>
      </c>
      <c r="M797" s="4" t="str">
        <f>IF('[1]#source_data'!A800="","",'[1]#fixed_data'!$B$6)</f>
        <v/>
      </c>
      <c r="N797" s="4" t="str">
        <f>IF('[1]#source_data'!A800="","",IF('[1]#source_data'!J800="","",'[1]#source_data'!J800))</f>
        <v/>
      </c>
      <c r="O797" s="4" t="str">
        <f>IF('[1]#source_data'!A800="","",IF('[1]#source_data'!K800="","",'[1]#source_data'!K800))</f>
        <v/>
      </c>
      <c r="P797" s="4" t="str">
        <f>IF('[1]#source_data'!A800="","",IF(O797="","",VLOOKUP(O797,[1]!Table2[#All],2,FALSE)))</f>
        <v/>
      </c>
      <c r="Q797" s="4" t="str">
        <f>IF('[1]#source_data'!A800="","",IF(O797="","",VLOOKUP(O797,[1]!Table2[#All],3,FALSE)))</f>
        <v/>
      </c>
      <c r="R797" s="4" t="str">
        <f>IF('[1]#source_data'!A800="","",IF('[1]#source_data'!L800="","",'[1]#source_data'!L800))</f>
        <v/>
      </c>
      <c r="S797" s="4" t="str">
        <f>IF('[1]#source_data'!A800="","",IF(R797="","",VLOOKUP(R797,[1]!Table2[#All],2,FALSE)))</f>
        <v/>
      </c>
      <c r="T797" s="4" t="str">
        <f>IF('[1]#source_data'!A800="","",IF(R797="","",VLOOKUP(R797,[1]!Table2[#All],3,FALSE)))</f>
        <v/>
      </c>
      <c r="U797" s="4" t="str">
        <f>IF('[1]#source_data'!A800="","",IF('[1]#source_data'!M800="","",'[1]#source_data'!M800))</f>
        <v/>
      </c>
      <c r="V797" s="4" t="str">
        <f>IF('[1]#source_data'!A800="","",IF(U797="","",VLOOKUP(U797,[1]!Table2[#All],2,FALSE)))</f>
        <v/>
      </c>
      <c r="W797" s="4" t="str">
        <f>IF('[1]#source_data'!A800="","",IF(U797="","",VLOOKUP(U797,[1]!Table2[#All],3,FALSE)))</f>
        <v/>
      </c>
      <c r="X797" s="4" t="str">
        <f>IF('[1]#source_data'!A800="","",IF('[1]#source_data'!N800="","",'[1]#source_data'!N800))</f>
        <v/>
      </c>
      <c r="Y797" s="4" t="str">
        <f>IF('[1]#source_data'!A800="","",IF(X797="","",VLOOKUP(X797,[1]!Table2[#All],2,FALSE)))</f>
        <v/>
      </c>
      <c r="Z797" s="4" t="str">
        <f>IF('[1]#source_data'!A800="","",IF(X797="","",VLOOKUP(X797,[1]!Table2[#All],3,FALSE)))</f>
        <v/>
      </c>
      <c r="AA797" s="7" t="str">
        <f>IF('[1]#source_data'!A800="","",'[1]#fixed_data'!$B$7)</f>
        <v/>
      </c>
      <c r="AB797" s="4" t="str">
        <f>IF('[1]#source_data'!A800="","",'[1]#fixed_data'!$B$8)</f>
        <v/>
      </c>
      <c r="AC797" s="4" t="str">
        <f>IF('[1]#source_data'!A800="","",IF('[1]#source_data'!O800="","",'[1]#source_data'!O800))</f>
        <v/>
      </c>
    </row>
    <row r="798" spans="1:29" x14ac:dyDescent="0.25">
      <c r="A798" s="4" t="str">
        <f>IF('[1]#source_data'!A801="","",CONCATENATE('[1]#fixed_data'!$B$2&amp;'[1]#source_data'!A801))</f>
        <v/>
      </c>
      <c r="B798" s="4" t="str">
        <f>IF('[1]#source_data'!A801="","",IF('[1]#source_data'!B801="","",'[1]#source_data'!B801))</f>
        <v/>
      </c>
      <c r="C798" s="4" t="str">
        <f>IF('[1]#source_data'!A801="","",IF('[1]#source_data'!C801="","",'[1]#source_data'!C801))</f>
        <v/>
      </c>
      <c r="D798" s="4" t="str">
        <f>IF('[1]#source_data'!A801="","",'[1]#fixed_data'!$B$3)</f>
        <v/>
      </c>
      <c r="E798" s="5" t="str">
        <f>IF('[1]#source_data'!A801="","",IF('[1]#source_data'!D801="","",'[1]#source_data'!D801))</f>
        <v/>
      </c>
      <c r="F798" s="5" t="str">
        <f>IF('[1]#source_data'!A801="","",IF('[1]#source_data'!F801="","",'[1]#source_data'!F801))</f>
        <v/>
      </c>
      <c r="G798" s="6" t="str">
        <f>IF('[1]#source_data'!A801="","",IF('[1]#source_data'!E801="","",'[1]#source_data'!E801))</f>
        <v/>
      </c>
      <c r="H798" s="4" t="str">
        <f>IF('[1]#source_data'!A801="","",IF(AND(J798="",K798=""),'[1]#fixed_data'!$B$4&amp;SUBSTITUTE(I798," ","-"),IF(J798="","GB-COH-"&amp;K798,IF(LEFT(J798,2)="SC","GB-SC-"&amp;J798,IF(AND(LEFT(J798,1)="1",LEN(J798)=6),"GB-NIC-"&amp;J798,IF(LEFT(J798,3)="NIC","GB-NIC-"&amp;SUBSTITUTE(J798,"NIC",""),IF(LEFT(J798,1)="X","GB-REV-"&amp;J798,"GB-CHC-"&amp;J798)))))))</f>
        <v/>
      </c>
      <c r="I798" s="4" t="str">
        <f>IF('[1]#source_data'!A801="","",IF('[1]#source_data'!G801="","",'[1]#source_data'!G801))</f>
        <v/>
      </c>
      <c r="J798" s="4" t="str">
        <f>IF('[1]#source_data'!A801="","",IF(ISBLANK('[1]#source_data'!H801),"",'[1]#source_data'!H801))</f>
        <v/>
      </c>
      <c r="K798" s="4" t="str">
        <f>IF('[1]#source_data'!A801="","",IF('[1]#source_data'!I801="","",TEXT('[1]#source_data'!I801,"00000000")))</f>
        <v/>
      </c>
      <c r="L798" s="4" t="str">
        <f>IF('[1]#source_data'!A801="","",'[1]#fixed_data'!$B$5)</f>
        <v/>
      </c>
      <c r="M798" s="4" t="str">
        <f>IF('[1]#source_data'!A801="","",'[1]#fixed_data'!$B$6)</f>
        <v/>
      </c>
      <c r="N798" s="4" t="str">
        <f>IF('[1]#source_data'!A801="","",IF('[1]#source_data'!J801="","",'[1]#source_data'!J801))</f>
        <v/>
      </c>
      <c r="O798" s="4" t="str">
        <f>IF('[1]#source_data'!A801="","",IF('[1]#source_data'!K801="","",'[1]#source_data'!K801))</f>
        <v/>
      </c>
      <c r="P798" s="4" t="str">
        <f>IF('[1]#source_data'!A801="","",IF(O798="","",VLOOKUP(O798,[1]!Table2[#All],2,FALSE)))</f>
        <v/>
      </c>
      <c r="Q798" s="4" t="str">
        <f>IF('[1]#source_data'!A801="","",IF(O798="","",VLOOKUP(O798,[1]!Table2[#All],3,FALSE)))</f>
        <v/>
      </c>
      <c r="R798" s="4" t="str">
        <f>IF('[1]#source_data'!A801="","",IF('[1]#source_data'!L801="","",'[1]#source_data'!L801))</f>
        <v/>
      </c>
      <c r="S798" s="4" t="str">
        <f>IF('[1]#source_data'!A801="","",IF(R798="","",VLOOKUP(R798,[1]!Table2[#All],2,FALSE)))</f>
        <v/>
      </c>
      <c r="T798" s="4" t="str">
        <f>IF('[1]#source_data'!A801="","",IF(R798="","",VLOOKUP(R798,[1]!Table2[#All],3,FALSE)))</f>
        <v/>
      </c>
      <c r="U798" s="4" t="str">
        <f>IF('[1]#source_data'!A801="","",IF('[1]#source_data'!M801="","",'[1]#source_data'!M801))</f>
        <v/>
      </c>
      <c r="V798" s="4" t="str">
        <f>IF('[1]#source_data'!A801="","",IF(U798="","",VLOOKUP(U798,[1]!Table2[#All],2,FALSE)))</f>
        <v/>
      </c>
      <c r="W798" s="4" t="str">
        <f>IF('[1]#source_data'!A801="","",IF(U798="","",VLOOKUP(U798,[1]!Table2[#All],3,FALSE)))</f>
        <v/>
      </c>
      <c r="X798" s="4" t="str">
        <f>IF('[1]#source_data'!A801="","",IF('[1]#source_data'!N801="","",'[1]#source_data'!N801))</f>
        <v/>
      </c>
      <c r="Y798" s="4" t="str">
        <f>IF('[1]#source_data'!A801="","",IF(X798="","",VLOOKUP(X798,[1]!Table2[#All],2,FALSE)))</f>
        <v/>
      </c>
      <c r="Z798" s="4" t="str">
        <f>IF('[1]#source_data'!A801="","",IF(X798="","",VLOOKUP(X798,[1]!Table2[#All],3,FALSE)))</f>
        <v/>
      </c>
      <c r="AA798" s="7" t="str">
        <f>IF('[1]#source_data'!A801="","",'[1]#fixed_data'!$B$7)</f>
        <v/>
      </c>
      <c r="AB798" s="4" t="str">
        <f>IF('[1]#source_data'!A801="","",'[1]#fixed_data'!$B$8)</f>
        <v/>
      </c>
      <c r="AC798" s="4" t="str">
        <f>IF('[1]#source_data'!A801="","",IF('[1]#source_data'!O801="","",'[1]#source_data'!O801))</f>
        <v/>
      </c>
    </row>
    <row r="799" spans="1:29" x14ac:dyDescent="0.25">
      <c r="A799" s="4" t="str">
        <f>IF('[1]#source_data'!A802="","",CONCATENATE('[1]#fixed_data'!$B$2&amp;'[1]#source_data'!A802))</f>
        <v/>
      </c>
      <c r="B799" s="4" t="str">
        <f>IF('[1]#source_data'!A802="","",IF('[1]#source_data'!B802="","",'[1]#source_data'!B802))</f>
        <v/>
      </c>
      <c r="C799" s="4" t="str">
        <f>IF('[1]#source_data'!A802="","",IF('[1]#source_data'!C802="","",'[1]#source_data'!C802))</f>
        <v/>
      </c>
      <c r="D799" s="4" t="str">
        <f>IF('[1]#source_data'!A802="","",'[1]#fixed_data'!$B$3)</f>
        <v/>
      </c>
      <c r="E799" s="5" t="str">
        <f>IF('[1]#source_data'!A802="","",IF('[1]#source_data'!D802="","",'[1]#source_data'!D802))</f>
        <v/>
      </c>
      <c r="F799" s="5" t="str">
        <f>IF('[1]#source_data'!A802="","",IF('[1]#source_data'!F802="","",'[1]#source_data'!F802))</f>
        <v/>
      </c>
      <c r="G799" s="6" t="str">
        <f>IF('[1]#source_data'!A802="","",IF('[1]#source_data'!E802="","",'[1]#source_data'!E802))</f>
        <v/>
      </c>
      <c r="H799" s="4" t="str">
        <f>IF('[1]#source_data'!A802="","",IF(AND(J799="",K799=""),'[1]#fixed_data'!$B$4&amp;SUBSTITUTE(I799," ","-"),IF(J799="","GB-COH-"&amp;K799,IF(LEFT(J799,2)="SC","GB-SC-"&amp;J799,IF(AND(LEFT(J799,1)="1",LEN(J799)=6),"GB-NIC-"&amp;J799,IF(LEFT(J799,3)="NIC","GB-NIC-"&amp;SUBSTITUTE(J799,"NIC",""),IF(LEFT(J799,1)="X","GB-REV-"&amp;J799,"GB-CHC-"&amp;J799)))))))</f>
        <v/>
      </c>
      <c r="I799" s="4" t="str">
        <f>IF('[1]#source_data'!A802="","",IF('[1]#source_data'!G802="","",'[1]#source_data'!G802))</f>
        <v/>
      </c>
      <c r="J799" s="4" t="str">
        <f>IF('[1]#source_data'!A802="","",IF(ISBLANK('[1]#source_data'!H802),"",'[1]#source_data'!H802))</f>
        <v/>
      </c>
      <c r="K799" s="4" t="str">
        <f>IF('[1]#source_data'!A802="","",IF('[1]#source_data'!I802="","",TEXT('[1]#source_data'!I802,"00000000")))</f>
        <v/>
      </c>
      <c r="L799" s="4" t="str">
        <f>IF('[1]#source_data'!A802="","",'[1]#fixed_data'!$B$5)</f>
        <v/>
      </c>
      <c r="M799" s="4" t="str">
        <f>IF('[1]#source_data'!A802="","",'[1]#fixed_data'!$B$6)</f>
        <v/>
      </c>
      <c r="N799" s="4" t="str">
        <f>IF('[1]#source_data'!A802="","",IF('[1]#source_data'!J802="","",'[1]#source_data'!J802))</f>
        <v/>
      </c>
      <c r="O799" s="4" t="str">
        <f>IF('[1]#source_data'!A802="","",IF('[1]#source_data'!K802="","",'[1]#source_data'!K802))</f>
        <v/>
      </c>
      <c r="P799" s="4" t="str">
        <f>IF('[1]#source_data'!A802="","",IF(O799="","",VLOOKUP(O799,[1]!Table2[#All],2,FALSE)))</f>
        <v/>
      </c>
      <c r="Q799" s="4" t="str">
        <f>IF('[1]#source_data'!A802="","",IF(O799="","",VLOOKUP(O799,[1]!Table2[#All],3,FALSE)))</f>
        <v/>
      </c>
      <c r="R799" s="4" t="str">
        <f>IF('[1]#source_data'!A802="","",IF('[1]#source_data'!L802="","",'[1]#source_data'!L802))</f>
        <v/>
      </c>
      <c r="S799" s="4" t="str">
        <f>IF('[1]#source_data'!A802="","",IF(R799="","",VLOOKUP(R799,[1]!Table2[#All],2,FALSE)))</f>
        <v/>
      </c>
      <c r="T799" s="4" t="str">
        <f>IF('[1]#source_data'!A802="","",IF(R799="","",VLOOKUP(R799,[1]!Table2[#All],3,FALSE)))</f>
        <v/>
      </c>
      <c r="U799" s="4" t="str">
        <f>IF('[1]#source_data'!A802="","",IF('[1]#source_data'!M802="","",'[1]#source_data'!M802))</f>
        <v/>
      </c>
      <c r="V799" s="4" t="str">
        <f>IF('[1]#source_data'!A802="","",IF(U799="","",VLOOKUP(U799,[1]!Table2[#All],2,FALSE)))</f>
        <v/>
      </c>
      <c r="W799" s="4" t="str">
        <f>IF('[1]#source_data'!A802="","",IF(U799="","",VLOOKUP(U799,[1]!Table2[#All],3,FALSE)))</f>
        <v/>
      </c>
      <c r="X799" s="4" t="str">
        <f>IF('[1]#source_data'!A802="","",IF('[1]#source_data'!N802="","",'[1]#source_data'!N802))</f>
        <v/>
      </c>
      <c r="Y799" s="4" t="str">
        <f>IF('[1]#source_data'!A802="","",IF(X799="","",VLOOKUP(X799,[1]!Table2[#All],2,FALSE)))</f>
        <v/>
      </c>
      <c r="Z799" s="4" t="str">
        <f>IF('[1]#source_data'!A802="","",IF(X799="","",VLOOKUP(X799,[1]!Table2[#All],3,FALSE)))</f>
        <v/>
      </c>
      <c r="AA799" s="7" t="str">
        <f>IF('[1]#source_data'!A802="","",'[1]#fixed_data'!$B$7)</f>
        <v/>
      </c>
      <c r="AB799" s="4" t="str">
        <f>IF('[1]#source_data'!A802="","",'[1]#fixed_data'!$B$8)</f>
        <v/>
      </c>
      <c r="AC799" s="4" t="str">
        <f>IF('[1]#source_data'!A802="","",IF('[1]#source_data'!O802="","",'[1]#source_data'!O802))</f>
        <v/>
      </c>
    </row>
    <row r="800" spans="1:29" x14ac:dyDescent="0.25">
      <c r="A800" s="4" t="str">
        <f>IF('[1]#source_data'!A803="","",CONCATENATE('[1]#fixed_data'!$B$2&amp;'[1]#source_data'!A803))</f>
        <v/>
      </c>
      <c r="B800" s="4" t="str">
        <f>IF('[1]#source_data'!A803="","",IF('[1]#source_data'!B803="","",'[1]#source_data'!B803))</f>
        <v/>
      </c>
      <c r="C800" s="4" t="str">
        <f>IF('[1]#source_data'!A803="","",IF('[1]#source_data'!C803="","",'[1]#source_data'!C803))</f>
        <v/>
      </c>
      <c r="D800" s="4" t="str">
        <f>IF('[1]#source_data'!A803="","",'[1]#fixed_data'!$B$3)</f>
        <v/>
      </c>
      <c r="E800" s="5" t="str">
        <f>IF('[1]#source_data'!A803="","",IF('[1]#source_data'!D803="","",'[1]#source_data'!D803))</f>
        <v/>
      </c>
      <c r="F800" s="5" t="str">
        <f>IF('[1]#source_data'!A803="","",IF('[1]#source_data'!F803="","",'[1]#source_data'!F803))</f>
        <v/>
      </c>
      <c r="G800" s="6" t="str">
        <f>IF('[1]#source_data'!A803="","",IF('[1]#source_data'!E803="","",'[1]#source_data'!E803))</f>
        <v/>
      </c>
      <c r="H800" s="4" t="str">
        <f>IF('[1]#source_data'!A803="","",IF(AND(J800="",K800=""),'[1]#fixed_data'!$B$4&amp;SUBSTITUTE(I800," ","-"),IF(J800="","GB-COH-"&amp;K800,IF(LEFT(J800,2)="SC","GB-SC-"&amp;J800,IF(AND(LEFT(J800,1)="1",LEN(J800)=6),"GB-NIC-"&amp;J800,IF(LEFT(J800,3)="NIC","GB-NIC-"&amp;SUBSTITUTE(J800,"NIC",""),IF(LEFT(J800,1)="X","GB-REV-"&amp;J800,"GB-CHC-"&amp;J800)))))))</f>
        <v/>
      </c>
      <c r="I800" s="4" t="str">
        <f>IF('[1]#source_data'!A803="","",IF('[1]#source_data'!G803="","",'[1]#source_data'!G803))</f>
        <v/>
      </c>
      <c r="J800" s="4" t="str">
        <f>IF('[1]#source_data'!A803="","",IF(ISBLANK('[1]#source_data'!H803),"",'[1]#source_data'!H803))</f>
        <v/>
      </c>
      <c r="K800" s="4" t="str">
        <f>IF('[1]#source_data'!A803="","",IF('[1]#source_data'!I803="","",TEXT('[1]#source_data'!I803,"00000000")))</f>
        <v/>
      </c>
      <c r="L800" s="4" t="str">
        <f>IF('[1]#source_data'!A803="","",'[1]#fixed_data'!$B$5)</f>
        <v/>
      </c>
      <c r="M800" s="4" t="str">
        <f>IF('[1]#source_data'!A803="","",'[1]#fixed_data'!$B$6)</f>
        <v/>
      </c>
      <c r="N800" s="4" t="str">
        <f>IF('[1]#source_data'!A803="","",IF('[1]#source_data'!J803="","",'[1]#source_data'!J803))</f>
        <v/>
      </c>
      <c r="O800" s="4" t="str">
        <f>IF('[1]#source_data'!A803="","",IF('[1]#source_data'!K803="","",'[1]#source_data'!K803))</f>
        <v/>
      </c>
      <c r="P800" s="4" t="str">
        <f>IF('[1]#source_data'!A803="","",IF(O800="","",VLOOKUP(O800,[1]!Table2[#All],2,FALSE)))</f>
        <v/>
      </c>
      <c r="Q800" s="4" t="str">
        <f>IF('[1]#source_data'!A803="","",IF(O800="","",VLOOKUP(O800,[1]!Table2[#All],3,FALSE)))</f>
        <v/>
      </c>
      <c r="R800" s="4" t="str">
        <f>IF('[1]#source_data'!A803="","",IF('[1]#source_data'!L803="","",'[1]#source_data'!L803))</f>
        <v/>
      </c>
      <c r="S800" s="4" t="str">
        <f>IF('[1]#source_data'!A803="","",IF(R800="","",VLOOKUP(R800,[1]!Table2[#All],2,FALSE)))</f>
        <v/>
      </c>
      <c r="T800" s="4" t="str">
        <f>IF('[1]#source_data'!A803="","",IF(R800="","",VLOOKUP(R800,[1]!Table2[#All],3,FALSE)))</f>
        <v/>
      </c>
      <c r="U800" s="4" t="str">
        <f>IF('[1]#source_data'!A803="","",IF('[1]#source_data'!M803="","",'[1]#source_data'!M803))</f>
        <v/>
      </c>
      <c r="V800" s="4" t="str">
        <f>IF('[1]#source_data'!A803="","",IF(U800="","",VLOOKUP(U800,[1]!Table2[#All],2,FALSE)))</f>
        <v/>
      </c>
      <c r="W800" s="4" t="str">
        <f>IF('[1]#source_data'!A803="","",IF(U800="","",VLOOKUP(U800,[1]!Table2[#All],3,FALSE)))</f>
        <v/>
      </c>
      <c r="X800" s="4" t="str">
        <f>IF('[1]#source_data'!A803="","",IF('[1]#source_data'!N803="","",'[1]#source_data'!N803))</f>
        <v/>
      </c>
      <c r="Y800" s="4" t="str">
        <f>IF('[1]#source_data'!A803="","",IF(X800="","",VLOOKUP(X800,[1]!Table2[#All],2,FALSE)))</f>
        <v/>
      </c>
      <c r="Z800" s="4" t="str">
        <f>IF('[1]#source_data'!A803="","",IF(X800="","",VLOOKUP(X800,[1]!Table2[#All],3,FALSE)))</f>
        <v/>
      </c>
      <c r="AA800" s="7" t="str">
        <f>IF('[1]#source_data'!A803="","",'[1]#fixed_data'!$B$7)</f>
        <v/>
      </c>
      <c r="AB800" s="4" t="str">
        <f>IF('[1]#source_data'!A803="","",'[1]#fixed_data'!$B$8)</f>
        <v/>
      </c>
      <c r="AC800" s="4" t="str">
        <f>IF('[1]#source_data'!A803="","",IF('[1]#source_data'!O803="","",'[1]#source_data'!O803))</f>
        <v/>
      </c>
    </row>
    <row r="801" spans="1:29" x14ac:dyDescent="0.25">
      <c r="A801" s="4" t="str">
        <f>IF('[1]#source_data'!A804="","",CONCATENATE('[1]#fixed_data'!$B$2&amp;'[1]#source_data'!A804))</f>
        <v/>
      </c>
      <c r="B801" s="4" t="str">
        <f>IF('[1]#source_data'!A804="","",IF('[1]#source_data'!B804="","",'[1]#source_data'!B804))</f>
        <v/>
      </c>
      <c r="C801" s="4" t="str">
        <f>IF('[1]#source_data'!A804="","",IF('[1]#source_data'!C804="","",'[1]#source_data'!C804))</f>
        <v/>
      </c>
      <c r="D801" s="4" t="str">
        <f>IF('[1]#source_data'!A804="","",'[1]#fixed_data'!$B$3)</f>
        <v/>
      </c>
      <c r="E801" s="5" t="str">
        <f>IF('[1]#source_data'!A804="","",IF('[1]#source_data'!D804="","",'[1]#source_data'!D804))</f>
        <v/>
      </c>
      <c r="F801" s="5" t="str">
        <f>IF('[1]#source_data'!A804="","",IF('[1]#source_data'!F804="","",'[1]#source_data'!F804))</f>
        <v/>
      </c>
      <c r="G801" s="6" t="str">
        <f>IF('[1]#source_data'!A804="","",IF('[1]#source_data'!E804="","",'[1]#source_data'!E804))</f>
        <v/>
      </c>
      <c r="H801" s="4" t="str">
        <f>IF('[1]#source_data'!A804="","",IF(AND(J801="",K801=""),'[1]#fixed_data'!$B$4&amp;SUBSTITUTE(I801," ","-"),IF(J801="","GB-COH-"&amp;K801,IF(LEFT(J801,2)="SC","GB-SC-"&amp;J801,IF(AND(LEFT(J801,1)="1",LEN(J801)=6),"GB-NIC-"&amp;J801,IF(LEFT(J801,3)="NIC","GB-NIC-"&amp;SUBSTITUTE(J801,"NIC",""),IF(LEFT(J801,1)="X","GB-REV-"&amp;J801,"GB-CHC-"&amp;J801)))))))</f>
        <v/>
      </c>
      <c r="I801" s="4" t="str">
        <f>IF('[1]#source_data'!A804="","",IF('[1]#source_data'!G804="","",'[1]#source_data'!G804))</f>
        <v/>
      </c>
      <c r="J801" s="4" t="str">
        <f>IF('[1]#source_data'!A804="","",IF(ISBLANK('[1]#source_data'!H804),"",'[1]#source_data'!H804))</f>
        <v/>
      </c>
      <c r="K801" s="4" t="str">
        <f>IF('[1]#source_data'!A804="","",IF('[1]#source_data'!I804="","",TEXT('[1]#source_data'!I804,"00000000")))</f>
        <v/>
      </c>
      <c r="L801" s="4" t="str">
        <f>IF('[1]#source_data'!A804="","",'[1]#fixed_data'!$B$5)</f>
        <v/>
      </c>
      <c r="M801" s="4" t="str">
        <f>IF('[1]#source_data'!A804="","",'[1]#fixed_data'!$B$6)</f>
        <v/>
      </c>
      <c r="N801" s="4" t="str">
        <f>IF('[1]#source_data'!A804="","",IF('[1]#source_data'!J804="","",'[1]#source_data'!J804))</f>
        <v/>
      </c>
      <c r="O801" s="4" t="str">
        <f>IF('[1]#source_data'!A804="","",IF('[1]#source_data'!K804="","",'[1]#source_data'!K804))</f>
        <v/>
      </c>
      <c r="P801" s="4" t="str">
        <f>IF('[1]#source_data'!A804="","",IF(O801="","",VLOOKUP(O801,[1]!Table2[#All],2,FALSE)))</f>
        <v/>
      </c>
      <c r="Q801" s="4" t="str">
        <f>IF('[1]#source_data'!A804="","",IF(O801="","",VLOOKUP(O801,[1]!Table2[#All],3,FALSE)))</f>
        <v/>
      </c>
      <c r="R801" s="4" t="str">
        <f>IF('[1]#source_data'!A804="","",IF('[1]#source_data'!L804="","",'[1]#source_data'!L804))</f>
        <v/>
      </c>
      <c r="S801" s="4" t="str">
        <f>IF('[1]#source_data'!A804="","",IF(R801="","",VLOOKUP(R801,[1]!Table2[#All],2,FALSE)))</f>
        <v/>
      </c>
      <c r="T801" s="4" t="str">
        <f>IF('[1]#source_data'!A804="","",IF(R801="","",VLOOKUP(R801,[1]!Table2[#All],3,FALSE)))</f>
        <v/>
      </c>
      <c r="U801" s="4" t="str">
        <f>IF('[1]#source_data'!A804="","",IF('[1]#source_data'!M804="","",'[1]#source_data'!M804))</f>
        <v/>
      </c>
      <c r="V801" s="4" t="str">
        <f>IF('[1]#source_data'!A804="","",IF(U801="","",VLOOKUP(U801,[1]!Table2[#All],2,FALSE)))</f>
        <v/>
      </c>
      <c r="W801" s="4" t="str">
        <f>IF('[1]#source_data'!A804="","",IF(U801="","",VLOOKUP(U801,[1]!Table2[#All],3,FALSE)))</f>
        <v/>
      </c>
      <c r="X801" s="4" t="str">
        <f>IF('[1]#source_data'!A804="","",IF('[1]#source_data'!N804="","",'[1]#source_data'!N804))</f>
        <v/>
      </c>
      <c r="Y801" s="4" t="str">
        <f>IF('[1]#source_data'!A804="","",IF(X801="","",VLOOKUP(X801,[1]!Table2[#All],2,FALSE)))</f>
        <v/>
      </c>
      <c r="Z801" s="4" t="str">
        <f>IF('[1]#source_data'!A804="","",IF(X801="","",VLOOKUP(X801,[1]!Table2[#All],3,FALSE)))</f>
        <v/>
      </c>
      <c r="AA801" s="7" t="str">
        <f>IF('[1]#source_data'!A804="","",'[1]#fixed_data'!$B$7)</f>
        <v/>
      </c>
      <c r="AB801" s="4" t="str">
        <f>IF('[1]#source_data'!A804="","",'[1]#fixed_data'!$B$8)</f>
        <v/>
      </c>
      <c r="AC801" s="4" t="str">
        <f>IF('[1]#source_data'!A804="","",IF('[1]#source_data'!O804="","",'[1]#source_data'!O804))</f>
        <v/>
      </c>
    </row>
    <row r="802" spans="1:29" x14ac:dyDescent="0.25">
      <c r="A802" s="4" t="str">
        <f>IF('[1]#source_data'!A805="","",CONCATENATE('[1]#fixed_data'!$B$2&amp;'[1]#source_data'!A805))</f>
        <v/>
      </c>
      <c r="B802" s="4" t="str">
        <f>IF('[1]#source_data'!A805="","",IF('[1]#source_data'!B805="","",'[1]#source_data'!B805))</f>
        <v/>
      </c>
      <c r="C802" s="4" t="str">
        <f>IF('[1]#source_data'!A805="","",IF('[1]#source_data'!C805="","",'[1]#source_data'!C805))</f>
        <v/>
      </c>
      <c r="D802" s="4" t="str">
        <f>IF('[1]#source_data'!A805="","",'[1]#fixed_data'!$B$3)</f>
        <v/>
      </c>
      <c r="E802" s="5" t="str">
        <f>IF('[1]#source_data'!A805="","",IF('[1]#source_data'!D805="","",'[1]#source_data'!D805))</f>
        <v/>
      </c>
      <c r="F802" s="5" t="str">
        <f>IF('[1]#source_data'!A805="","",IF('[1]#source_data'!F805="","",'[1]#source_data'!F805))</f>
        <v/>
      </c>
      <c r="G802" s="6" t="str">
        <f>IF('[1]#source_data'!A805="","",IF('[1]#source_data'!E805="","",'[1]#source_data'!E805))</f>
        <v/>
      </c>
      <c r="H802" s="4" t="str">
        <f>IF('[1]#source_data'!A805="","",IF(AND(J802="",K802=""),'[1]#fixed_data'!$B$4&amp;SUBSTITUTE(I802," ","-"),IF(J802="","GB-COH-"&amp;K802,IF(LEFT(J802,2)="SC","GB-SC-"&amp;J802,IF(AND(LEFT(J802,1)="1",LEN(J802)=6),"GB-NIC-"&amp;J802,IF(LEFT(J802,3)="NIC","GB-NIC-"&amp;SUBSTITUTE(J802,"NIC",""),IF(LEFT(J802,1)="X","GB-REV-"&amp;J802,"GB-CHC-"&amp;J802)))))))</f>
        <v/>
      </c>
      <c r="I802" s="4" t="str">
        <f>IF('[1]#source_data'!A805="","",IF('[1]#source_data'!G805="","",'[1]#source_data'!G805))</f>
        <v/>
      </c>
      <c r="J802" s="4" t="str">
        <f>IF('[1]#source_data'!A805="","",IF(ISBLANK('[1]#source_data'!H805),"",'[1]#source_data'!H805))</f>
        <v/>
      </c>
      <c r="K802" s="4" t="str">
        <f>IF('[1]#source_data'!A805="","",IF('[1]#source_data'!I805="","",TEXT('[1]#source_data'!I805,"00000000")))</f>
        <v/>
      </c>
      <c r="L802" s="4" t="str">
        <f>IF('[1]#source_data'!A805="","",'[1]#fixed_data'!$B$5)</f>
        <v/>
      </c>
      <c r="M802" s="4" t="str">
        <f>IF('[1]#source_data'!A805="","",'[1]#fixed_data'!$B$6)</f>
        <v/>
      </c>
      <c r="N802" s="4" t="str">
        <f>IF('[1]#source_data'!A805="","",IF('[1]#source_data'!J805="","",'[1]#source_data'!J805))</f>
        <v/>
      </c>
      <c r="O802" s="4" t="str">
        <f>IF('[1]#source_data'!A805="","",IF('[1]#source_data'!K805="","",'[1]#source_data'!K805))</f>
        <v/>
      </c>
      <c r="P802" s="4" t="str">
        <f>IF('[1]#source_data'!A805="","",IF(O802="","",VLOOKUP(O802,[1]!Table2[#All],2,FALSE)))</f>
        <v/>
      </c>
      <c r="Q802" s="4" t="str">
        <f>IF('[1]#source_data'!A805="","",IF(O802="","",VLOOKUP(O802,[1]!Table2[#All],3,FALSE)))</f>
        <v/>
      </c>
      <c r="R802" s="4" t="str">
        <f>IF('[1]#source_data'!A805="","",IF('[1]#source_data'!L805="","",'[1]#source_data'!L805))</f>
        <v/>
      </c>
      <c r="S802" s="4" t="str">
        <f>IF('[1]#source_data'!A805="","",IF(R802="","",VLOOKUP(R802,[1]!Table2[#All],2,FALSE)))</f>
        <v/>
      </c>
      <c r="T802" s="4" t="str">
        <f>IF('[1]#source_data'!A805="","",IF(R802="","",VLOOKUP(R802,[1]!Table2[#All],3,FALSE)))</f>
        <v/>
      </c>
      <c r="U802" s="4" t="str">
        <f>IF('[1]#source_data'!A805="","",IF('[1]#source_data'!M805="","",'[1]#source_data'!M805))</f>
        <v/>
      </c>
      <c r="V802" s="4" t="str">
        <f>IF('[1]#source_data'!A805="","",IF(U802="","",VLOOKUP(U802,[1]!Table2[#All],2,FALSE)))</f>
        <v/>
      </c>
      <c r="W802" s="4" t="str">
        <f>IF('[1]#source_data'!A805="","",IF(U802="","",VLOOKUP(U802,[1]!Table2[#All],3,FALSE)))</f>
        <v/>
      </c>
      <c r="X802" s="4" t="str">
        <f>IF('[1]#source_data'!A805="","",IF('[1]#source_data'!N805="","",'[1]#source_data'!N805))</f>
        <v/>
      </c>
      <c r="Y802" s="4" t="str">
        <f>IF('[1]#source_data'!A805="","",IF(X802="","",VLOOKUP(X802,[1]!Table2[#All],2,FALSE)))</f>
        <v/>
      </c>
      <c r="Z802" s="4" t="str">
        <f>IF('[1]#source_data'!A805="","",IF(X802="","",VLOOKUP(X802,[1]!Table2[#All],3,FALSE)))</f>
        <v/>
      </c>
      <c r="AA802" s="7" t="str">
        <f>IF('[1]#source_data'!A805="","",'[1]#fixed_data'!$B$7)</f>
        <v/>
      </c>
      <c r="AB802" s="4" t="str">
        <f>IF('[1]#source_data'!A805="","",'[1]#fixed_data'!$B$8)</f>
        <v/>
      </c>
      <c r="AC802" s="4" t="str">
        <f>IF('[1]#source_data'!A805="","",IF('[1]#source_data'!O805="","",'[1]#source_data'!O805))</f>
        <v/>
      </c>
    </row>
    <row r="803" spans="1:29" x14ac:dyDescent="0.25">
      <c r="A803" s="4" t="str">
        <f>IF('[1]#source_data'!A806="","",CONCATENATE('[1]#fixed_data'!$B$2&amp;'[1]#source_data'!A806))</f>
        <v/>
      </c>
      <c r="B803" s="4" t="str">
        <f>IF('[1]#source_data'!A806="","",IF('[1]#source_data'!B806="","",'[1]#source_data'!B806))</f>
        <v/>
      </c>
      <c r="C803" s="4" t="str">
        <f>IF('[1]#source_data'!A806="","",IF('[1]#source_data'!C806="","",'[1]#source_data'!C806))</f>
        <v/>
      </c>
      <c r="D803" s="4" t="str">
        <f>IF('[1]#source_data'!A806="","",'[1]#fixed_data'!$B$3)</f>
        <v/>
      </c>
      <c r="E803" s="5" t="str">
        <f>IF('[1]#source_data'!A806="","",IF('[1]#source_data'!D806="","",'[1]#source_data'!D806))</f>
        <v/>
      </c>
      <c r="F803" s="5" t="str">
        <f>IF('[1]#source_data'!A806="","",IF('[1]#source_data'!F806="","",'[1]#source_data'!F806))</f>
        <v/>
      </c>
      <c r="G803" s="6" t="str">
        <f>IF('[1]#source_data'!A806="","",IF('[1]#source_data'!E806="","",'[1]#source_data'!E806))</f>
        <v/>
      </c>
      <c r="H803" s="4" t="str">
        <f>IF('[1]#source_data'!A806="","",IF(AND(J803="",K803=""),'[1]#fixed_data'!$B$4&amp;SUBSTITUTE(I803," ","-"),IF(J803="","GB-COH-"&amp;K803,IF(LEFT(J803,2)="SC","GB-SC-"&amp;J803,IF(AND(LEFT(J803,1)="1",LEN(J803)=6),"GB-NIC-"&amp;J803,IF(LEFT(J803,3)="NIC","GB-NIC-"&amp;SUBSTITUTE(J803,"NIC",""),IF(LEFT(J803,1)="X","GB-REV-"&amp;J803,"GB-CHC-"&amp;J803)))))))</f>
        <v/>
      </c>
      <c r="I803" s="4" t="str">
        <f>IF('[1]#source_data'!A806="","",IF('[1]#source_data'!G806="","",'[1]#source_data'!G806))</f>
        <v/>
      </c>
      <c r="J803" s="4" t="str">
        <f>IF('[1]#source_data'!A806="","",IF(ISBLANK('[1]#source_data'!H806),"",'[1]#source_data'!H806))</f>
        <v/>
      </c>
      <c r="K803" s="4" t="str">
        <f>IF('[1]#source_data'!A806="","",IF('[1]#source_data'!I806="","",TEXT('[1]#source_data'!I806,"00000000")))</f>
        <v/>
      </c>
      <c r="L803" s="4" t="str">
        <f>IF('[1]#source_data'!A806="","",'[1]#fixed_data'!$B$5)</f>
        <v/>
      </c>
      <c r="M803" s="4" t="str">
        <f>IF('[1]#source_data'!A806="","",'[1]#fixed_data'!$B$6)</f>
        <v/>
      </c>
      <c r="N803" s="4" t="str">
        <f>IF('[1]#source_data'!A806="","",IF('[1]#source_data'!J806="","",'[1]#source_data'!J806))</f>
        <v/>
      </c>
      <c r="O803" s="4" t="str">
        <f>IF('[1]#source_data'!A806="","",IF('[1]#source_data'!K806="","",'[1]#source_data'!K806))</f>
        <v/>
      </c>
      <c r="P803" s="4" t="str">
        <f>IF('[1]#source_data'!A806="","",IF(O803="","",VLOOKUP(O803,[1]!Table2[#All],2,FALSE)))</f>
        <v/>
      </c>
      <c r="Q803" s="4" t="str">
        <f>IF('[1]#source_data'!A806="","",IF(O803="","",VLOOKUP(O803,[1]!Table2[#All],3,FALSE)))</f>
        <v/>
      </c>
      <c r="R803" s="4" t="str">
        <f>IF('[1]#source_data'!A806="","",IF('[1]#source_data'!L806="","",'[1]#source_data'!L806))</f>
        <v/>
      </c>
      <c r="S803" s="4" t="str">
        <f>IF('[1]#source_data'!A806="","",IF(R803="","",VLOOKUP(R803,[1]!Table2[#All],2,FALSE)))</f>
        <v/>
      </c>
      <c r="T803" s="4" t="str">
        <f>IF('[1]#source_data'!A806="","",IF(R803="","",VLOOKUP(R803,[1]!Table2[#All],3,FALSE)))</f>
        <v/>
      </c>
      <c r="U803" s="4" t="str">
        <f>IF('[1]#source_data'!A806="","",IF('[1]#source_data'!M806="","",'[1]#source_data'!M806))</f>
        <v/>
      </c>
      <c r="V803" s="4" t="str">
        <f>IF('[1]#source_data'!A806="","",IF(U803="","",VLOOKUP(U803,[1]!Table2[#All],2,FALSE)))</f>
        <v/>
      </c>
      <c r="W803" s="4" t="str">
        <f>IF('[1]#source_data'!A806="","",IF(U803="","",VLOOKUP(U803,[1]!Table2[#All],3,FALSE)))</f>
        <v/>
      </c>
      <c r="X803" s="4" t="str">
        <f>IF('[1]#source_data'!A806="","",IF('[1]#source_data'!N806="","",'[1]#source_data'!N806))</f>
        <v/>
      </c>
      <c r="Y803" s="4" t="str">
        <f>IF('[1]#source_data'!A806="","",IF(X803="","",VLOOKUP(X803,[1]!Table2[#All],2,FALSE)))</f>
        <v/>
      </c>
      <c r="Z803" s="4" t="str">
        <f>IF('[1]#source_data'!A806="","",IF(X803="","",VLOOKUP(X803,[1]!Table2[#All],3,FALSE)))</f>
        <v/>
      </c>
      <c r="AA803" s="7" t="str">
        <f>IF('[1]#source_data'!A806="","",'[1]#fixed_data'!$B$7)</f>
        <v/>
      </c>
      <c r="AB803" s="4" t="str">
        <f>IF('[1]#source_data'!A806="","",'[1]#fixed_data'!$B$8)</f>
        <v/>
      </c>
      <c r="AC803" s="4" t="str">
        <f>IF('[1]#source_data'!A806="","",IF('[1]#source_data'!O806="","",'[1]#source_data'!O806))</f>
        <v/>
      </c>
    </row>
    <row r="804" spans="1:29" x14ac:dyDescent="0.25">
      <c r="A804" s="4" t="str">
        <f>IF('[1]#source_data'!A807="","",CONCATENATE('[1]#fixed_data'!$B$2&amp;'[1]#source_data'!A807))</f>
        <v/>
      </c>
      <c r="B804" s="4" t="str">
        <f>IF('[1]#source_data'!A807="","",IF('[1]#source_data'!B807="","",'[1]#source_data'!B807))</f>
        <v/>
      </c>
      <c r="C804" s="4" t="str">
        <f>IF('[1]#source_data'!A807="","",IF('[1]#source_data'!C807="","",'[1]#source_data'!C807))</f>
        <v/>
      </c>
      <c r="D804" s="4" t="str">
        <f>IF('[1]#source_data'!A807="","",'[1]#fixed_data'!$B$3)</f>
        <v/>
      </c>
      <c r="E804" s="5" t="str">
        <f>IF('[1]#source_data'!A807="","",IF('[1]#source_data'!D807="","",'[1]#source_data'!D807))</f>
        <v/>
      </c>
      <c r="F804" s="5" t="str">
        <f>IF('[1]#source_data'!A807="","",IF('[1]#source_data'!F807="","",'[1]#source_data'!F807))</f>
        <v/>
      </c>
      <c r="G804" s="6" t="str">
        <f>IF('[1]#source_data'!A807="","",IF('[1]#source_data'!E807="","",'[1]#source_data'!E807))</f>
        <v/>
      </c>
      <c r="H804" s="4" t="str">
        <f>IF('[1]#source_data'!A807="","",IF(AND(J804="",K804=""),'[1]#fixed_data'!$B$4&amp;SUBSTITUTE(I804," ","-"),IF(J804="","GB-COH-"&amp;K804,IF(LEFT(J804,2)="SC","GB-SC-"&amp;J804,IF(AND(LEFT(J804,1)="1",LEN(J804)=6),"GB-NIC-"&amp;J804,IF(LEFT(J804,3)="NIC","GB-NIC-"&amp;SUBSTITUTE(J804,"NIC",""),IF(LEFT(J804,1)="X","GB-REV-"&amp;J804,"GB-CHC-"&amp;J804)))))))</f>
        <v/>
      </c>
      <c r="I804" s="4" t="str">
        <f>IF('[1]#source_data'!A807="","",IF('[1]#source_data'!G807="","",'[1]#source_data'!G807))</f>
        <v/>
      </c>
      <c r="J804" s="4" t="str">
        <f>IF('[1]#source_data'!A807="","",IF(ISBLANK('[1]#source_data'!H807),"",'[1]#source_data'!H807))</f>
        <v/>
      </c>
      <c r="K804" s="4" t="str">
        <f>IF('[1]#source_data'!A807="","",IF('[1]#source_data'!I807="","",TEXT('[1]#source_data'!I807,"00000000")))</f>
        <v/>
      </c>
      <c r="L804" s="4" t="str">
        <f>IF('[1]#source_data'!A807="","",'[1]#fixed_data'!$B$5)</f>
        <v/>
      </c>
      <c r="M804" s="4" t="str">
        <f>IF('[1]#source_data'!A807="","",'[1]#fixed_data'!$B$6)</f>
        <v/>
      </c>
      <c r="N804" s="4" t="str">
        <f>IF('[1]#source_data'!A807="","",IF('[1]#source_data'!J807="","",'[1]#source_data'!J807))</f>
        <v/>
      </c>
      <c r="O804" s="4" t="str">
        <f>IF('[1]#source_data'!A807="","",IF('[1]#source_data'!K807="","",'[1]#source_data'!K807))</f>
        <v/>
      </c>
      <c r="P804" s="4" t="str">
        <f>IF('[1]#source_data'!A807="","",IF(O804="","",VLOOKUP(O804,[1]!Table2[#All],2,FALSE)))</f>
        <v/>
      </c>
      <c r="Q804" s="4" t="str">
        <f>IF('[1]#source_data'!A807="","",IF(O804="","",VLOOKUP(O804,[1]!Table2[#All],3,FALSE)))</f>
        <v/>
      </c>
      <c r="R804" s="4" t="str">
        <f>IF('[1]#source_data'!A807="","",IF('[1]#source_data'!L807="","",'[1]#source_data'!L807))</f>
        <v/>
      </c>
      <c r="S804" s="4" t="str">
        <f>IF('[1]#source_data'!A807="","",IF(R804="","",VLOOKUP(R804,[1]!Table2[#All],2,FALSE)))</f>
        <v/>
      </c>
      <c r="T804" s="4" t="str">
        <f>IF('[1]#source_data'!A807="","",IF(R804="","",VLOOKUP(R804,[1]!Table2[#All],3,FALSE)))</f>
        <v/>
      </c>
      <c r="U804" s="4" t="str">
        <f>IF('[1]#source_data'!A807="","",IF('[1]#source_data'!M807="","",'[1]#source_data'!M807))</f>
        <v/>
      </c>
      <c r="V804" s="4" t="str">
        <f>IF('[1]#source_data'!A807="","",IF(U804="","",VLOOKUP(U804,[1]!Table2[#All],2,FALSE)))</f>
        <v/>
      </c>
      <c r="W804" s="4" t="str">
        <f>IF('[1]#source_data'!A807="","",IF(U804="","",VLOOKUP(U804,[1]!Table2[#All],3,FALSE)))</f>
        <v/>
      </c>
      <c r="X804" s="4" t="str">
        <f>IF('[1]#source_data'!A807="","",IF('[1]#source_data'!N807="","",'[1]#source_data'!N807))</f>
        <v/>
      </c>
      <c r="Y804" s="4" t="str">
        <f>IF('[1]#source_data'!A807="","",IF(X804="","",VLOOKUP(X804,[1]!Table2[#All],2,FALSE)))</f>
        <v/>
      </c>
      <c r="Z804" s="4" t="str">
        <f>IF('[1]#source_data'!A807="","",IF(X804="","",VLOOKUP(X804,[1]!Table2[#All],3,FALSE)))</f>
        <v/>
      </c>
      <c r="AA804" s="7" t="str">
        <f>IF('[1]#source_data'!A807="","",'[1]#fixed_data'!$B$7)</f>
        <v/>
      </c>
      <c r="AB804" s="4" t="str">
        <f>IF('[1]#source_data'!A807="","",'[1]#fixed_data'!$B$8)</f>
        <v/>
      </c>
      <c r="AC804" s="4" t="str">
        <f>IF('[1]#source_data'!A807="","",IF('[1]#source_data'!O807="","",'[1]#source_data'!O807))</f>
        <v/>
      </c>
    </row>
    <row r="805" spans="1:29" x14ac:dyDescent="0.25">
      <c r="A805" s="4" t="str">
        <f>IF('[1]#source_data'!A808="","",CONCATENATE('[1]#fixed_data'!$B$2&amp;'[1]#source_data'!A808))</f>
        <v/>
      </c>
      <c r="B805" s="4" t="str">
        <f>IF('[1]#source_data'!A808="","",IF('[1]#source_data'!B808="","",'[1]#source_data'!B808))</f>
        <v/>
      </c>
      <c r="C805" s="4" t="str">
        <f>IF('[1]#source_data'!A808="","",IF('[1]#source_data'!C808="","",'[1]#source_data'!C808))</f>
        <v/>
      </c>
      <c r="D805" s="4" t="str">
        <f>IF('[1]#source_data'!A808="","",'[1]#fixed_data'!$B$3)</f>
        <v/>
      </c>
      <c r="E805" s="5" t="str">
        <f>IF('[1]#source_data'!A808="","",IF('[1]#source_data'!D808="","",'[1]#source_data'!D808))</f>
        <v/>
      </c>
      <c r="F805" s="5" t="str">
        <f>IF('[1]#source_data'!A808="","",IF('[1]#source_data'!F808="","",'[1]#source_data'!F808))</f>
        <v/>
      </c>
      <c r="G805" s="6" t="str">
        <f>IF('[1]#source_data'!A808="","",IF('[1]#source_data'!E808="","",'[1]#source_data'!E808))</f>
        <v/>
      </c>
      <c r="H805" s="4" t="str">
        <f>IF('[1]#source_data'!A808="","",IF(AND(J805="",K805=""),'[1]#fixed_data'!$B$4&amp;SUBSTITUTE(I805," ","-"),IF(J805="","GB-COH-"&amp;K805,IF(LEFT(J805,2)="SC","GB-SC-"&amp;J805,IF(AND(LEFT(J805,1)="1",LEN(J805)=6),"GB-NIC-"&amp;J805,IF(LEFT(J805,3)="NIC","GB-NIC-"&amp;SUBSTITUTE(J805,"NIC",""),IF(LEFT(J805,1)="X","GB-REV-"&amp;J805,"GB-CHC-"&amp;J805)))))))</f>
        <v/>
      </c>
      <c r="I805" s="4" t="str">
        <f>IF('[1]#source_data'!A808="","",IF('[1]#source_data'!G808="","",'[1]#source_data'!G808))</f>
        <v/>
      </c>
      <c r="J805" s="4" t="str">
        <f>IF('[1]#source_data'!A808="","",IF(ISBLANK('[1]#source_data'!H808),"",'[1]#source_data'!H808))</f>
        <v/>
      </c>
      <c r="K805" s="4" t="str">
        <f>IF('[1]#source_data'!A808="","",IF('[1]#source_data'!I808="","",TEXT('[1]#source_data'!I808,"00000000")))</f>
        <v/>
      </c>
      <c r="L805" s="4" t="str">
        <f>IF('[1]#source_data'!A808="","",'[1]#fixed_data'!$B$5)</f>
        <v/>
      </c>
      <c r="M805" s="4" t="str">
        <f>IF('[1]#source_data'!A808="","",'[1]#fixed_data'!$B$6)</f>
        <v/>
      </c>
      <c r="N805" s="4" t="str">
        <f>IF('[1]#source_data'!A808="","",IF('[1]#source_data'!J808="","",'[1]#source_data'!J808))</f>
        <v/>
      </c>
      <c r="O805" s="4" t="str">
        <f>IF('[1]#source_data'!A808="","",IF('[1]#source_data'!K808="","",'[1]#source_data'!K808))</f>
        <v/>
      </c>
      <c r="P805" s="4" t="str">
        <f>IF('[1]#source_data'!A808="","",IF(O805="","",VLOOKUP(O805,[1]!Table2[#All],2,FALSE)))</f>
        <v/>
      </c>
      <c r="Q805" s="4" t="str">
        <f>IF('[1]#source_data'!A808="","",IF(O805="","",VLOOKUP(O805,[1]!Table2[#All],3,FALSE)))</f>
        <v/>
      </c>
      <c r="R805" s="4" t="str">
        <f>IF('[1]#source_data'!A808="","",IF('[1]#source_data'!L808="","",'[1]#source_data'!L808))</f>
        <v/>
      </c>
      <c r="S805" s="4" t="str">
        <f>IF('[1]#source_data'!A808="","",IF(R805="","",VLOOKUP(R805,[1]!Table2[#All],2,FALSE)))</f>
        <v/>
      </c>
      <c r="T805" s="4" t="str">
        <f>IF('[1]#source_data'!A808="","",IF(R805="","",VLOOKUP(R805,[1]!Table2[#All],3,FALSE)))</f>
        <v/>
      </c>
      <c r="U805" s="4" t="str">
        <f>IF('[1]#source_data'!A808="","",IF('[1]#source_data'!M808="","",'[1]#source_data'!M808))</f>
        <v/>
      </c>
      <c r="V805" s="4" t="str">
        <f>IF('[1]#source_data'!A808="","",IF(U805="","",VLOOKUP(U805,[1]!Table2[#All],2,FALSE)))</f>
        <v/>
      </c>
      <c r="W805" s="4" t="str">
        <f>IF('[1]#source_data'!A808="","",IF(U805="","",VLOOKUP(U805,[1]!Table2[#All],3,FALSE)))</f>
        <v/>
      </c>
      <c r="X805" s="4" t="str">
        <f>IF('[1]#source_data'!A808="","",IF('[1]#source_data'!N808="","",'[1]#source_data'!N808))</f>
        <v/>
      </c>
      <c r="Y805" s="4" t="str">
        <f>IF('[1]#source_data'!A808="","",IF(X805="","",VLOOKUP(X805,[1]!Table2[#All],2,FALSE)))</f>
        <v/>
      </c>
      <c r="Z805" s="4" t="str">
        <f>IF('[1]#source_data'!A808="","",IF(X805="","",VLOOKUP(X805,[1]!Table2[#All],3,FALSE)))</f>
        <v/>
      </c>
      <c r="AA805" s="7" t="str">
        <f>IF('[1]#source_data'!A808="","",'[1]#fixed_data'!$B$7)</f>
        <v/>
      </c>
      <c r="AB805" s="4" t="str">
        <f>IF('[1]#source_data'!A808="","",'[1]#fixed_data'!$B$8)</f>
        <v/>
      </c>
      <c r="AC805" s="4" t="str">
        <f>IF('[1]#source_data'!A808="","",IF('[1]#source_data'!O808="","",'[1]#source_data'!O808))</f>
        <v/>
      </c>
    </row>
    <row r="806" spans="1:29" x14ac:dyDescent="0.25">
      <c r="A806" s="4" t="str">
        <f>IF('[1]#source_data'!A809="","",CONCATENATE('[1]#fixed_data'!$B$2&amp;'[1]#source_data'!A809))</f>
        <v/>
      </c>
      <c r="B806" s="4" t="str">
        <f>IF('[1]#source_data'!A809="","",IF('[1]#source_data'!B809="","",'[1]#source_data'!B809))</f>
        <v/>
      </c>
      <c r="C806" s="4" t="str">
        <f>IF('[1]#source_data'!A809="","",IF('[1]#source_data'!C809="","",'[1]#source_data'!C809))</f>
        <v/>
      </c>
      <c r="D806" s="4" t="str">
        <f>IF('[1]#source_data'!A809="","",'[1]#fixed_data'!$B$3)</f>
        <v/>
      </c>
      <c r="E806" s="5" t="str">
        <f>IF('[1]#source_data'!A809="","",IF('[1]#source_data'!D809="","",'[1]#source_data'!D809))</f>
        <v/>
      </c>
      <c r="F806" s="5" t="str">
        <f>IF('[1]#source_data'!A809="","",IF('[1]#source_data'!F809="","",'[1]#source_data'!F809))</f>
        <v/>
      </c>
      <c r="G806" s="6" t="str">
        <f>IF('[1]#source_data'!A809="","",IF('[1]#source_data'!E809="","",'[1]#source_data'!E809))</f>
        <v/>
      </c>
      <c r="H806" s="4" t="str">
        <f>IF('[1]#source_data'!A809="","",IF(AND(J806="",K806=""),'[1]#fixed_data'!$B$4&amp;SUBSTITUTE(I806," ","-"),IF(J806="","GB-COH-"&amp;K806,IF(LEFT(J806,2)="SC","GB-SC-"&amp;J806,IF(AND(LEFT(J806,1)="1",LEN(J806)=6),"GB-NIC-"&amp;J806,IF(LEFT(J806,3)="NIC","GB-NIC-"&amp;SUBSTITUTE(J806,"NIC",""),IF(LEFT(J806,1)="X","GB-REV-"&amp;J806,"GB-CHC-"&amp;J806)))))))</f>
        <v/>
      </c>
      <c r="I806" s="4" t="str">
        <f>IF('[1]#source_data'!A809="","",IF('[1]#source_data'!G809="","",'[1]#source_data'!G809))</f>
        <v/>
      </c>
      <c r="J806" s="4" t="str">
        <f>IF('[1]#source_data'!A809="","",IF(ISBLANK('[1]#source_data'!H809),"",'[1]#source_data'!H809))</f>
        <v/>
      </c>
      <c r="K806" s="4" t="str">
        <f>IF('[1]#source_data'!A809="","",IF('[1]#source_data'!I809="","",TEXT('[1]#source_data'!I809,"00000000")))</f>
        <v/>
      </c>
      <c r="L806" s="4" t="str">
        <f>IF('[1]#source_data'!A809="","",'[1]#fixed_data'!$B$5)</f>
        <v/>
      </c>
      <c r="M806" s="4" t="str">
        <f>IF('[1]#source_data'!A809="","",'[1]#fixed_data'!$B$6)</f>
        <v/>
      </c>
      <c r="N806" s="4" t="str">
        <f>IF('[1]#source_data'!A809="","",IF('[1]#source_data'!J809="","",'[1]#source_data'!J809))</f>
        <v/>
      </c>
      <c r="O806" s="4" t="str">
        <f>IF('[1]#source_data'!A809="","",IF('[1]#source_data'!K809="","",'[1]#source_data'!K809))</f>
        <v/>
      </c>
      <c r="P806" s="4" t="str">
        <f>IF('[1]#source_data'!A809="","",IF(O806="","",VLOOKUP(O806,[1]!Table2[#All],2,FALSE)))</f>
        <v/>
      </c>
      <c r="Q806" s="4" t="str">
        <f>IF('[1]#source_data'!A809="","",IF(O806="","",VLOOKUP(O806,[1]!Table2[#All],3,FALSE)))</f>
        <v/>
      </c>
      <c r="R806" s="4" t="str">
        <f>IF('[1]#source_data'!A809="","",IF('[1]#source_data'!L809="","",'[1]#source_data'!L809))</f>
        <v/>
      </c>
      <c r="S806" s="4" t="str">
        <f>IF('[1]#source_data'!A809="","",IF(R806="","",VLOOKUP(R806,[1]!Table2[#All],2,FALSE)))</f>
        <v/>
      </c>
      <c r="T806" s="4" t="str">
        <f>IF('[1]#source_data'!A809="","",IF(R806="","",VLOOKUP(R806,[1]!Table2[#All],3,FALSE)))</f>
        <v/>
      </c>
      <c r="U806" s="4" t="str">
        <f>IF('[1]#source_data'!A809="","",IF('[1]#source_data'!M809="","",'[1]#source_data'!M809))</f>
        <v/>
      </c>
      <c r="V806" s="4" t="str">
        <f>IF('[1]#source_data'!A809="","",IF(U806="","",VLOOKUP(U806,[1]!Table2[#All],2,FALSE)))</f>
        <v/>
      </c>
      <c r="W806" s="4" t="str">
        <f>IF('[1]#source_data'!A809="","",IF(U806="","",VLOOKUP(U806,[1]!Table2[#All],3,FALSE)))</f>
        <v/>
      </c>
      <c r="X806" s="4" t="str">
        <f>IF('[1]#source_data'!A809="","",IF('[1]#source_data'!N809="","",'[1]#source_data'!N809))</f>
        <v/>
      </c>
      <c r="Y806" s="4" t="str">
        <f>IF('[1]#source_data'!A809="","",IF(X806="","",VLOOKUP(X806,[1]!Table2[#All],2,FALSE)))</f>
        <v/>
      </c>
      <c r="Z806" s="4" t="str">
        <f>IF('[1]#source_data'!A809="","",IF(X806="","",VLOOKUP(X806,[1]!Table2[#All],3,FALSE)))</f>
        <v/>
      </c>
      <c r="AA806" s="7" t="str">
        <f>IF('[1]#source_data'!A809="","",'[1]#fixed_data'!$B$7)</f>
        <v/>
      </c>
      <c r="AB806" s="4" t="str">
        <f>IF('[1]#source_data'!A809="","",'[1]#fixed_data'!$B$8)</f>
        <v/>
      </c>
      <c r="AC806" s="4" t="str">
        <f>IF('[1]#source_data'!A809="","",IF('[1]#source_data'!O809="","",'[1]#source_data'!O809))</f>
        <v/>
      </c>
    </row>
    <row r="807" spans="1:29" x14ac:dyDescent="0.25">
      <c r="A807" s="4" t="str">
        <f>IF('[1]#source_data'!A810="","",CONCATENATE('[1]#fixed_data'!$B$2&amp;'[1]#source_data'!A810))</f>
        <v/>
      </c>
      <c r="B807" s="4" t="str">
        <f>IF('[1]#source_data'!A810="","",IF('[1]#source_data'!B810="","",'[1]#source_data'!B810))</f>
        <v/>
      </c>
      <c r="C807" s="4" t="str">
        <f>IF('[1]#source_data'!A810="","",IF('[1]#source_data'!C810="","",'[1]#source_data'!C810))</f>
        <v/>
      </c>
      <c r="D807" s="4" t="str">
        <f>IF('[1]#source_data'!A810="","",'[1]#fixed_data'!$B$3)</f>
        <v/>
      </c>
      <c r="E807" s="5" t="str">
        <f>IF('[1]#source_data'!A810="","",IF('[1]#source_data'!D810="","",'[1]#source_data'!D810))</f>
        <v/>
      </c>
      <c r="F807" s="5" t="str">
        <f>IF('[1]#source_data'!A810="","",IF('[1]#source_data'!F810="","",'[1]#source_data'!F810))</f>
        <v/>
      </c>
      <c r="G807" s="6" t="str">
        <f>IF('[1]#source_data'!A810="","",IF('[1]#source_data'!E810="","",'[1]#source_data'!E810))</f>
        <v/>
      </c>
      <c r="H807" s="4" t="str">
        <f>IF('[1]#source_data'!A810="","",IF(AND(J807="",K807=""),'[1]#fixed_data'!$B$4&amp;SUBSTITUTE(I807," ","-"),IF(J807="","GB-COH-"&amp;K807,IF(LEFT(J807,2)="SC","GB-SC-"&amp;J807,IF(AND(LEFT(J807,1)="1",LEN(J807)=6),"GB-NIC-"&amp;J807,IF(LEFT(J807,3)="NIC","GB-NIC-"&amp;SUBSTITUTE(J807,"NIC",""),IF(LEFT(J807,1)="X","GB-REV-"&amp;J807,"GB-CHC-"&amp;J807)))))))</f>
        <v/>
      </c>
      <c r="I807" s="4" t="str">
        <f>IF('[1]#source_data'!A810="","",IF('[1]#source_data'!G810="","",'[1]#source_data'!G810))</f>
        <v/>
      </c>
      <c r="J807" s="4" t="str">
        <f>IF('[1]#source_data'!A810="","",IF(ISBLANK('[1]#source_data'!H810),"",'[1]#source_data'!H810))</f>
        <v/>
      </c>
      <c r="K807" s="4" t="str">
        <f>IF('[1]#source_data'!A810="","",IF('[1]#source_data'!I810="","",TEXT('[1]#source_data'!I810,"00000000")))</f>
        <v/>
      </c>
      <c r="L807" s="4" t="str">
        <f>IF('[1]#source_data'!A810="","",'[1]#fixed_data'!$B$5)</f>
        <v/>
      </c>
      <c r="M807" s="4" t="str">
        <f>IF('[1]#source_data'!A810="","",'[1]#fixed_data'!$B$6)</f>
        <v/>
      </c>
      <c r="N807" s="4" t="str">
        <f>IF('[1]#source_data'!A810="","",IF('[1]#source_data'!J810="","",'[1]#source_data'!J810))</f>
        <v/>
      </c>
      <c r="O807" s="4" t="str">
        <f>IF('[1]#source_data'!A810="","",IF('[1]#source_data'!K810="","",'[1]#source_data'!K810))</f>
        <v/>
      </c>
      <c r="P807" s="4" t="str">
        <f>IF('[1]#source_data'!A810="","",IF(O807="","",VLOOKUP(O807,[1]!Table2[#All],2,FALSE)))</f>
        <v/>
      </c>
      <c r="Q807" s="4" t="str">
        <f>IF('[1]#source_data'!A810="","",IF(O807="","",VLOOKUP(O807,[1]!Table2[#All],3,FALSE)))</f>
        <v/>
      </c>
      <c r="R807" s="4" t="str">
        <f>IF('[1]#source_data'!A810="","",IF('[1]#source_data'!L810="","",'[1]#source_data'!L810))</f>
        <v/>
      </c>
      <c r="S807" s="4" t="str">
        <f>IF('[1]#source_data'!A810="","",IF(R807="","",VLOOKUP(R807,[1]!Table2[#All],2,FALSE)))</f>
        <v/>
      </c>
      <c r="T807" s="4" t="str">
        <f>IF('[1]#source_data'!A810="","",IF(R807="","",VLOOKUP(R807,[1]!Table2[#All],3,FALSE)))</f>
        <v/>
      </c>
      <c r="U807" s="4" t="str">
        <f>IF('[1]#source_data'!A810="","",IF('[1]#source_data'!M810="","",'[1]#source_data'!M810))</f>
        <v/>
      </c>
      <c r="V807" s="4" t="str">
        <f>IF('[1]#source_data'!A810="","",IF(U807="","",VLOOKUP(U807,[1]!Table2[#All],2,FALSE)))</f>
        <v/>
      </c>
      <c r="W807" s="4" t="str">
        <f>IF('[1]#source_data'!A810="","",IF(U807="","",VLOOKUP(U807,[1]!Table2[#All],3,FALSE)))</f>
        <v/>
      </c>
      <c r="X807" s="4" t="str">
        <f>IF('[1]#source_data'!A810="","",IF('[1]#source_data'!N810="","",'[1]#source_data'!N810))</f>
        <v/>
      </c>
      <c r="Y807" s="4" t="str">
        <f>IF('[1]#source_data'!A810="","",IF(X807="","",VLOOKUP(X807,[1]!Table2[#All],2,FALSE)))</f>
        <v/>
      </c>
      <c r="Z807" s="4" t="str">
        <f>IF('[1]#source_data'!A810="","",IF(X807="","",VLOOKUP(X807,[1]!Table2[#All],3,FALSE)))</f>
        <v/>
      </c>
      <c r="AA807" s="7" t="str">
        <f>IF('[1]#source_data'!A810="","",'[1]#fixed_data'!$B$7)</f>
        <v/>
      </c>
      <c r="AB807" s="4" t="str">
        <f>IF('[1]#source_data'!A810="","",'[1]#fixed_data'!$B$8)</f>
        <v/>
      </c>
      <c r="AC807" s="4" t="str">
        <f>IF('[1]#source_data'!A810="","",IF('[1]#source_data'!O810="","",'[1]#source_data'!O810))</f>
        <v/>
      </c>
    </row>
    <row r="808" spans="1:29" x14ac:dyDescent="0.25">
      <c r="A808" s="4" t="str">
        <f>IF('[1]#source_data'!A811="","",CONCATENATE('[1]#fixed_data'!$B$2&amp;'[1]#source_data'!A811))</f>
        <v/>
      </c>
      <c r="B808" s="4" t="str">
        <f>IF('[1]#source_data'!A811="","",IF('[1]#source_data'!B811="","",'[1]#source_data'!B811))</f>
        <v/>
      </c>
      <c r="C808" s="4" t="str">
        <f>IF('[1]#source_data'!A811="","",IF('[1]#source_data'!C811="","",'[1]#source_data'!C811))</f>
        <v/>
      </c>
      <c r="D808" s="4" t="str">
        <f>IF('[1]#source_data'!A811="","",'[1]#fixed_data'!$B$3)</f>
        <v/>
      </c>
      <c r="E808" s="5" t="str">
        <f>IF('[1]#source_data'!A811="","",IF('[1]#source_data'!D811="","",'[1]#source_data'!D811))</f>
        <v/>
      </c>
      <c r="F808" s="5" t="str">
        <f>IF('[1]#source_data'!A811="","",IF('[1]#source_data'!F811="","",'[1]#source_data'!F811))</f>
        <v/>
      </c>
      <c r="G808" s="6" t="str">
        <f>IF('[1]#source_data'!A811="","",IF('[1]#source_data'!E811="","",'[1]#source_data'!E811))</f>
        <v/>
      </c>
      <c r="H808" s="4" t="str">
        <f>IF('[1]#source_data'!A811="","",IF(AND(J808="",K808=""),'[1]#fixed_data'!$B$4&amp;SUBSTITUTE(I808," ","-"),IF(J808="","GB-COH-"&amp;K808,IF(LEFT(J808,2)="SC","GB-SC-"&amp;J808,IF(AND(LEFT(J808,1)="1",LEN(J808)=6),"GB-NIC-"&amp;J808,IF(LEFT(J808,3)="NIC","GB-NIC-"&amp;SUBSTITUTE(J808,"NIC",""),IF(LEFT(J808,1)="X","GB-REV-"&amp;J808,"GB-CHC-"&amp;J808)))))))</f>
        <v/>
      </c>
      <c r="I808" s="4" t="str">
        <f>IF('[1]#source_data'!A811="","",IF('[1]#source_data'!G811="","",'[1]#source_data'!G811))</f>
        <v/>
      </c>
      <c r="J808" s="4" t="str">
        <f>IF('[1]#source_data'!A811="","",IF(ISBLANK('[1]#source_data'!H811),"",'[1]#source_data'!H811))</f>
        <v/>
      </c>
      <c r="K808" s="4" t="str">
        <f>IF('[1]#source_data'!A811="","",IF('[1]#source_data'!I811="","",TEXT('[1]#source_data'!I811,"00000000")))</f>
        <v/>
      </c>
      <c r="L808" s="4" t="str">
        <f>IF('[1]#source_data'!A811="","",'[1]#fixed_data'!$B$5)</f>
        <v/>
      </c>
      <c r="M808" s="4" t="str">
        <f>IF('[1]#source_data'!A811="","",'[1]#fixed_data'!$B$6)</f>
        <v/>
      </c>
      <c r="N808" s="4" t="str">
        <f>IF('[1]#source_data'!A811="","",IF('[1]#source_data'!J811="","",'[1]#source_data'!J811))</f>
        <v/>
      </c>
      <c r="O808" s="4" t="str">
        <f>IF('[1]#source_data'!A811="","",IF('[1]#source_data'!K811="","",'[1]#source_data'!K811))</f>
        <v/>
      </c>
      <c r="P808" s="4" t="str">
        <f>IF('[1]#source_data'!A811="","",IF(O808="","",VLOOKUP(O808,[1]!Table2[#All],2,FALSE)))</f>
        <v/>
      </c>
      <c r="Q808" s="4" t="str">
        <f>IF('[1]#source_data'!A811="","",IF(O808="","",VLOOKUP(O808,[1]!Table2[#All],3,FALSE)))</f>
        <v/>
      </c>
      <c r="R808" s="4" t="str">
        <f>IF('[1]#source_data'!A811="","",IF('[1]#source_data'!L811="","",'[1]#source_data'!L811))</f>
        <v/>
      </c>
      <c r="S808" s="4" t="str">
        <f>IF('[1]#source_data'!A811="","",IF(R808="","",VLOOKUP(R808,[1]!Table2[#All],2,FALSE)))</f>
        <v/>
      </c>
      <c r="T808" s="4" t="str">
        <f>IF('[1]#source_data'!A811="","",IF(R808="","",VLOOKUP(R808,[1]!Table2[#All],3,FALSE)))</f>
        <v/>
      </c>
      <c r="U808" s="4" t="str">
        <f>IF('[1]#source_data'!A811="","",IF('[1]#source_data'!M811="","",'[1]#source_data'!M811))</f>
        <v/>
      </c>
      <c r="V808" s="4" t="str">
        <f>IF('[1]#source_data'!A811="","",IF(U808="","",VLOOKUP(U808,[1]!Table2[#All],2,FALSE)))</f>
        <v/>
      </c>
      <c r="W808" s="4" t="str">
        <f>IF('[1]#source_data'!A811="","",IF(U808="","",VLOOKUP(U808,[1]!Table2[#All],3,FALSE)))</f>
        <v/>
      </c>
      <c r="X808" s="4" t="str">
        <f>IF('[1]#source_data'!A811="","",IF('[1]#source_data'!N811="","",'[1]#source_data'!N811))</f>
        <v/>
      </c>
      <c r="Y808" s="4" t="str">
        <f>IF('[1]#source_data'!A811="","",IF(X808="","",VLOOKUP(X808,[1]!Table2[#All],2,FALSE)))</f>
        <v/>
      </c>
      <c r="Z808" s="4" t="str">
        <f>IF('[1]#source_data'!A811="","",IF(X808="","",VLOOKUP(X808,[1]!Table2[#All],3,FALSE)))</f>
        <v/>
      </c>
      <c r="AA808" s="7" t="str">
        <f>IF('[1]#source_data'!A811="","",'[1]#fixed_data'!$B$7)</f>
        <v/>
      </c>
      <c r="AB808" s="4" t="str">
        <f>IF('[1]#source_data'!A811="","",'[1]#fixed_data'!$B$8)</f>
        <v/>
      </c>
      <c r="AC808" s="4" t="str">
        <f>IF('[1]#source_data'!A811="","",IF('[1]#source_data'!O811="","",'[1]#source_data'!O811))</f>
        <v/>
      </c>
    </row>
    <row r="809" spans="1:29" x14ac:dyDescent="0.25">
      <c r="A809" s="4" t="str">
        <f>IF('[1]#source_data'!A812="","",CONCATENATE('[1]#fixed_data'!$B$2&amp;'[1]#source_data'!A812))</f>
        <v/>
      </c>
      <c r="B809" s="4" t="str">
        <f>IF('[1]#source_data'!A812="","",IF('[1]#source_data'!B812="","",'[1]#source_data'!B812))</f>
        <v/>
      </c>
      <c r="C809" s="4" t="str">
        <f>IF('[1]#source_data'!A812="","",IF('[1]#source_data'!C812="","",'[1]#source_data'!C812))</f>
        <v/>
      </c>
      <c r="D809" s="4" t="str">
        <f>IF('[1]#source_data'!A812="","",'[1]#fixed_data'!$B$3)</f>
        <v/>
      </c>
      <c r="E809" s="5" t="str">
        <f>IF('[1]#source_data'!A812="","",IF('[1]#source_data'!D812="","",'[1]#source_data'!D812))</f>
        <v/>
      </c>
      <c r="F809" s="5" t="str">
        <f>IF('[1]#source_data'!A812="","",IF('[1]#source_data'!F812="","",'[1]#source_data'!F812))</f>
        <v/>
      </c>
      <c r="G809" s="6" t="str">
        <f>IF('[1]#source_data'!A812="","",IF('[1]#source_data'!E812="","",'[1]#source_data'!E812))</f>
        <v/>
      </c>
      <c r="H809" s="4" t="str">
        <f>IF('[1]#source_data'!A812="","",IF(AND(J809="",K809=""),'[1]#fixed_data'!$B$4&amp;SUBSTITUTE(I809," ","-"),IF(J809="","GB-COH-"&amp;K809,IF(LEFT(J809,2)="SC","GB-SC-"&amp;J809,IF(AND(LEFT(J809,1)="1",LEN(J809)=6),"GB-NIC-"&amp;J809,IF(LEFT(J809,3)="NIC","GB-NIC-"&amp;SUBSTITUTE(J809,"NIC",""),IF(LEFT(J809,1)="X","GB-REV-"&amp;J809,"GB-CHC-"&amp;J809)))))))</f>
        <v/>
      </c>
      <c r="I809" s="4" t="str">
        <f>IF('[1]#source_data'!A812="","",IF('[1]#source_data'!G812="","",'[1]#source_data'!G812))</f>
        <v/>
      </c>
      <c r="J809" s="4" t="str">
        <f>IF('[1]#source_data'!A812="","",IF(ISBLANK('[1]#source_data'!H812),"",'[1]#source_data'!H812))</f>
        <v/>
      </c>
      <c r="K809" s="4" t="str">
        <f>IF('[1]#source_data'!A812="","",IF('[1]#source_data'!I812="","",TEXT('[1]#source_data'!I812,"00000000")))</f>
        <v/>
      </c>
      <c r="L809" s="4" t="str">
        <f>IF('[1]#source_data'!A812="","",'[1]#fixed_data'!$B$5)</f>
        <v/>
      </c>
      <c r="M809" s="4" t="str">
        <f>IF('[1]#source_data'!A812="","",'[1]#fixed_data'!$B$6)</f>
        <v/>
      </c>
      <c r="N809" s="4" t="str">
        <f>IF('[1]#source_data'!A812="","",IF('[1]#source_data'!J812="","",'[1]#source_data'!J812))</f>
        <v/>
      </c>
      <c r="O809" s="4" t="str">
        <f>IF('[1]#source_data'!A812="","",IF('[1]#source_data'!K812="","",'[1]#source_data'!K812))</f>
        <v/>
      </c>
      <c r="P809" s="4" t="str">
        <f>IF('[1]#source_data'!A812="","",IF(O809="","",VLOOKUP(O809,[1]!Table2[#All],2,FALSE)))</f>
        <v/>
      </c>
      <c r="Q809" s="4" t="str">
        <f>IF('[1]#source_data'!A812="","",IF(O809="","",VLOOKUP(O809,[1]!Table2[#All],3,FALSE)))</f>
        <v/>
      </c>
      <c r="R809" s="4" t="str">
        <f>IF('[1]#source_data'!A812="","",IF('[1]#source_data'!L812="","",'[1]#source_data'!L812))</f>
        <v/>
      </c>
      <c r="S809" s="4" t="str">
        <f>IF('[1]#source_data'!A812="","",IF(R809="","",VLOOKUP(R809,[1]!Table2[#All],2,FALSE)))</f>
        <v/>
      </c>
      <c r="T809" s="4" t="str">
        <f>IF('[1]#source_data'!A812="","",IF(R809="","",VLOOKUP(R809,[1]!Table2[#All],3,FALSE)))</f>
        <v/>
      </c>
      <c r="U809" s="4" t="str">
        <f>IF('[1]#source_data'!A812="","",IF('[1]#source_data'!M812="","",'[1]#source_data'!M812))</f>
        <v/>
      </c>
      <c r="V809" s="4" t="str">
        <f>IF('[1]#source_data'!A812="","",IF(U809="","",VLOOKUP(U809,[1]!Table2[#All],2,FALSE)))</f>
        <v/>
      </c>
      <c r="W809" s="4" t="str">
        <f>IF('[1]#source_data'!A812="","",IF(U809="","",VLOOKUP(U809,[1]!Table2[#All],3,FALSE)))</f>
        <v/>
      </c>
      <c r="X809" s="4" t="str">
        <f>IF('[1]#source_data'!A812="","",IF('[1]#source_data'!N812="","",'[1]#source_data'!N812))</f>
        <v/>
      </c>
      <c r="Y809" s="4" t="str">
        <f>IF('[1]#source_data'!A812="","",IF(X809="","",VLOOKUP(X809,[1]!Table2[#All],2,FALSE)))</f>
        <v/>
      </c>
      <c r="Z809" s="4" t="str">
        <f>IF('[1]#source_data'!A812="","",IF(X809="","",VLOOKUP(X809,[1]!Table2[#All],3,FALSE)))</f>
        <v/>
      </c>
      <c r="AA809" s="7" t="str">
        <f>IF('[1]#source_data'!A812="","",'[1]#fixed_data'!$B$7)</f>
        <v/>
      </c>
      <c r="AB809" s="4" t="str">
        <f>IF('[1]#source_data'!A812="","",'[1]#fixed_data'!$B$8)</f>
        <v/>
      </c>
      <c r="AC809" s="4" t="str">
        <f>IF('[1]#source_data'!A812="","",IF('[1]#source_data'!O812="","",'[1]#source_data'!O812))</f>
        <v/>
      </c>
    </row>
    <row r="810" spans="1:29" x14ac:dyDescent="0.25">
      <c r="A810" s="4" t="str">
        <f>IF('[1]#source_data'!A813="","",CONCATENATE('[1]#fixed_data'!$B$2&amp;'[1]#source_data'!A813))</f>
        <v/>
      </c>
      <c r="B810" s="4" t="str">
        <f>IF('[1]#source_data'!A813="","",IF('[1]#source_data'!B813="","",'[1]#source_data'!B813))</f>
        <v/>
      </c>
      <c r="C810" s="4" t="str">
        <f>IF('[1]#source_data'!A813="","",IF('[1]#source_data'!C813="","",'[1]#source_data'!C813))</f>
        <v/>
      </c>
      <c r="D810" s="4" t="str">
        <f>IF('[1]#source_data'!A813="","",'[1]#fixed_data'!$B$3)</f>
        <v/>
      </c>
      <c r="E810" s="5" t="str">
        <f>IF('[1]#source_data'!A813="","",IF('[1]#source_data'!D813="","",'[1]#source_data'!D813))</f>
        <v/>
      </c>
      <c r="F810" s="5" t="str">
        <f>IF('[1]#source_data'!A813="","",IF('[1]#source_data'!F813="","",'[1]#source_data'!F813))</f>
        <v/>
      </c>
      <c r="G810" s="6" t="str">
        <f>IF('[1]#source_data'!A813="","",IF('[1]#source_data'!E813="","",'[1]#source_data'!E813))</f>
        <v/>
      </c>
      <c r="H810" s="4" t="str">
        <f>IF('[1]#source_data'!A813="","",IF(AND(J810="",K810=""),'[1]#fixed_data'!$B$4&amp;SUBSTITUTE(I810," ","-"),IF(J810="","GB-COH-"&amp;K810,IF(LEFT(J810,2)="SC","GB-SC-"&amp;J810,IF(AND(LEFT(J810,1)="1",LEN(J810)=6),"GB-NIC-"&amp;J810,IF(LEFT(J810,3)="NIC","GB-NIC-"&amp;SUBSTITUTE(J810,"NIC",""),IF(LEFT(J810,1)="X","GB-REV-"&amp;J810,"GB-CHC-"&amp;J810)))))))</f>
        <v/>
      </c>
      <c r="I810" s="4" t="str">
        <f>IF('[1]#source_data'!A813="","",IF('[1]#source_data'!G813="","",'[1]#source_data'!G813))</f>
        <v/>
      </c>
      <c r="J810" s="4" t="str">
        <f>IF('[1]#source_data'!A813="","",IF(ISBLANK('[1]#source_data'!H813),"",'[1]#source_data'!H813))</f>
        <v/>
      </c>
      <c r="K810" s="4" t="str">
        <f>IF('[1]#source_data'!A813="","",IF('[1]#source_data'!I813="","",TEXT('[1]#source_data'!I813,"00000000")))</f>
        <v/>
      </c>
      <c r="L810" s="4" t="str">
        <f>IF('[1]#source_data'!A813="","",'[1]#fixed_data'!$B$5)</f>
        <v/>
      </c>
      <c r="M810" s="4" t="str">
        <f>IF('[1]#source_data'!A813="","",'[1]#fixed_data'!$B$6)</f>
        <v/>
      </c>
      <c r="N810" s="4" t="str">
        <f>IF('[1]#source_data'!A813="","",IF('[1]#source_data'!J813="","",'[1]#source_data'!J813))</f>
        <v/>
      </c>
      <c r="O810" s="4" t="str">
        <f>IF('[1]#source_data'!A813="","",IF('[1]#source_data'!K813="","",'[1]#source_data'!K813))</f>
        <v/>
      </c>
      <c r="P810" s="4" t="str">
        <f>IF('[1]#source_data'!A813="","",IF(O810="","",VLOOKUP(O810,[1]!Table2[#All],2,FALSE)))</f>
        <v/>
      </c>
      <c r="Q810" s="4" t="str">
        <f>IF('[1]#source_data'!A813="","",IF(O810="","",VLOOKUP(O810,[1]!Table2[#All],3,FALSE)))</f>
        <v/>
      </c>
      <c r="R810" s="4" t="str">
        <f>IF('[1]#source_data'!A813="","",IF('[1]#source_data'!L813="","",'[1]#source_data'!L813))</f>
        <v/>
      </c>
      <c r="S810" s="4" t="str">
        <f>IF('[1]#source_data'!A813="","",IF(R810="","",VLOOKUP(R810,[1]!Table2[#All],2,FALSE)))</f>
        <v/>
      </c>
      <c r="T810" s="4" t="str">
        <f>IF('[1]#source_data'!A813="","",IF(R810="","",VLOOKUP(R810,[1]!Table2[#All],3,FALSE)))</f>
        <v/>
      </c>
      <c r="U810" s="4" t="str">
        <f>IF('[1]#source_data'!A813="","",IF('[1]#source_data'!M813="","",'[1]#source_data'!M813))</f>
        <v/>
      </c>
      <c r="V810" s="4" t="str">
        <f>IF('[1]#source_data'!A813="","",IF(U810="","",VLOOKUP(U810,[1]!Table2[#All],2,FALSE)))</f>
        <v/>
      </c>
      <c r="W810" s="4" t="str">
        <f>IF('[1]#source_data'!A813="","",IF(U810="","",VLOOKUP(U810,[1]!Table2[#All],3,FALSE)))</f>
        <v/>
      </c>
      <c r="X810" s="4" t="str">
        <f>IF('[1]#source_data'!A813="","",IF('[1]#source_data'!N813="","",'[1]#source_data'!N813))</f>
        <v/>
      </c>
      <c r="Y810" s="4" t="str">
        <f>IF('[1]#source_data'!A813="","",IF(X810="","",VLOOKUP(X810,[1]!Table2[#All],2,FALSE)))</f>
        <v/>
      </c>
      <c r="Z810" s="4" t="str">
        <f>IF('[1]#source_data'!A813="","",IF(X810="","",VLOOKUP(X810,[1]!Table2[#All],3,FALSE)))</f>
        <v/>
      </c>
      <c r="AA810" s="7" t="str">
        <f>IF('[1]#source_data'!A813="","",'[1]#fixed_data'!$B$7)</f>
        <v/>
      </c>
      <c r="AB810" s="4" t="str">
        <f>IF('[1]#source_data'!A813="","",'[1]#fixed_data'!$B$8)</f>
        <v/>
      </c>
      <c r="AC810" s="4" t="str">
        <f>IF('[1]#source_data'!A813="","",IF('[1]#source_data'!O813="","",'[1]#source_data'!O813))</f>
        <v/>
      </c>
    </row>
    <row r="811" spans="1:29" x14ac:dyDescent="0.25">
      <c r="A811" s="4" t="str">
        <f>IF('[1]#source_data'!A814="","",CONCATENATE('[1]#fixed_data'!$B$2&amp;'[1]#source_data'!A814))</f>
        <v/>
      </c>
      <c r="B811" s="4" t="str">
        <f>IF('[1]#source_data'!A814="","",IF('[1]#source_data'!B814="","",'[1]#source_data'!B814))</f>
        <v/>
      </c>
      <c r="C811" s="4" t="str">
        <f>IF('[1]#source_data'!A814="","",IF('[1]#source_data'!C814="","",'[1]#source_data'!C814))</f>
        <v/>
      </c>
      <c r="D811" s="4" t="str">
        <f>IF('[1]#source_data'!A814="","",'[1]#fixed_data'!$B$3)</f>
        <v/>
      </c>
      <c r="E811" s="5" t="str">
        <f>IF('[1]#source_data'!A814="","",IF('[1]#source_data'!D814="","",'[1]#source_data'!D814))</f>
        <v/>
      </c>
      <c r="F811" s="5" t="str">
        <f>IF('[1]#source_data'!A814="","",IF('[1]#source_data'!F814="","",'[1]#source_data'!F814))</f>
        <v/>
      </c>
      <c r="G811" s="6" t="str">
        <f>IF('[1]#source_data'!A814="","",IF('[1]#source_data'!E814="","",'[1]#source_data'!E814))</f>
        <v/>
      </c>
      <c r="H811" s="4" t="str">
        <f>IF('[1]#source_data'!A814="","",IF(AND(J811="",K811=""),'[1]#fixed_data'!$B$4&amp;SUBSTITUTE(I811," ","-"),IF(J811="","GB-COH-"&amp;K811,IF(LEFT(J811,2)="SC","GB-SC-"&amp;J811,IF(AND(LEFT(J811,1)="1",LEN(J811)=6),"GB-NIC-"&amp;J811,IF(LEFT(J811,3)="NIC","GB-NIC-"&amp;SUBSTITUTE(J811,"NIC",""),IF(LEFT(J811,1)="X","GB-REV-"&amp;J811,"GB-CHC-"&amp;J811)))))))</f>
        <v/>
      </c>
      <c r="I811" s="4" t="str">
        <f>IF('[1]#source_data'!A814="","",IF('[1]#source_data'!G814="","",'[1]#source_data'!G814))</f>
        <v/>
      </c>
      <c r="J811" s="4" t="str">
        <f>IF('[1]#source_data'!A814="","",IF(ISBLANK('[1]#source_data'!H814),"",'[1]#source_data'!H814))</f>
        <v/>
      </c>
      <c r="K811" s="4" t="str">
        <f>IF('[1]#source_data'!A814="","",IF('[1]#source_data'!I814="","",TEXT('[1]#source_data'!I814,"00000000")))</f>
        <v/>
      </c>
      <c r="L811" s="4" t="str">
        <f>IF('[1]#source_data'!A814="","",'[1]#fixed_data'!$B$5)</f>
        <v/>
      </c>
      <c r="M811" s="4" t="str">
        <f>IF('[1]#source_data'!A814="","",'[1]#fixed_data'!$B$6)</f>
        <v/>
      </c>
      <c r="N811" s="4" t="str">
        <f>IF('[1]#source_data'!A814="","",IF('[1]#source_data'!J814="","",'[1]#source_data'!J814))</f>
        <v/>
      </c>
      <c r="O811" s="4" t="str">
        <f>IF('[1]#source_data'!A814="","",IF('[1]#source_data'!K814="","",'[1]#source_data'!K814))</f>
        <v/>
      </c>
      <c r="P811" s="4" t="str">
        <f>IF('[1]#source_data'!A814="","",IF(O811="","",VLOOKUP(O811,[1]!Table2[#All],2,FALSE)))</f>
        <v/>
      </c>
      <c r="Q811" s="4" t="str">
        <f>IF('[1]#source_data'!A814="","",IF(O811="","",VLOOKUP(O811,[1]!Table2[#All],3,FALSE)))</f>
        <v/>
      </c>
      <c r="R811" s="4" t="str">
        <f>IF('[1]#source_data'!A814="","",IF('[1]#source_data'!L814="","",'[1]#source_data'!L814))</f>
        <v/>
      </c>
      <c r="S811" s="4" t="str">
        <f>IF('[1]#source_data'!A814="","",IF(R811="","",VLOOKUP(R811,[1]!Table2[#All],2,FALSE)))</f>
        <v/>
      </c>
      <c r="T811" s="4" t="str">
        <f>IF('[1]#source_data'!A814="","",IF(R811="","",VLOOKUP(R811,[1]!Table2[#All],3,FALSE)))</f>
        <v/>
      </c>
      <c r="U811" s="4" t="str">
        <f>IF('[1]#source_data'!A814="","",IF('[1]#source_data'!M814="","",'[1]#source_data'!M814))</f>
        <v/>
      </c>
      <c r="V811" s="4" t="str">
        <f>IF('[1]#source_data'!A814="","",IF(U811="","",VLOOKUP(U811,[1]!Table2[#All],2,FALSE)))</f>
        <v/>
      </c>
      <c r="W811" s="4" t="str">
        <f>IF('[1]#source_data'!A814="","",IF(U811="","",VLOOKUP(U811,[1]!Table2[#All],3,FALSE)))</f>
        <v/>
      </c>
      <c r="X811" s="4" t="str">
        <f>IF('[1]#source_data'!A814="","",IF('[1]#source_data'!N814="","",'[1]#source_data'!N814))</f>
        <v/>
      </c>
      <c r="Y811" s="4" t="str">
        <f>IF('[1]#source_data'!A814="","",IF(X811="","",VLOOKUP(X811,[1]!Table2[#All],2,FALSE)))</f>
        <v/>
      </c>
      <c r="Z811" s="4" t="str">
        <f>IF('[1]#source_data'!A814="","",IF(X811="","",VLOOKUP(X811,[1]!Table2[#All],3,FALSE)))</f>
        <v/>
      </c>
      <c r="AA811" s="7" t="str">
        <f>IF('[1]#source_data'!A814="","",'[1]#fixed_data'!$B$7)</f>
        <v/>
      </c>
      <c r="AB811" s="4" t="str">
        <f>IF('[1]#source_data'!A814="","",'[1]#fixed_data'!$B$8)</f>
        <v/>
      </c>
      <c r="AC811" s="4" t="str">
        <f>IF('[1]#source_data'!A814="","",IF('[1]#source_data'!O814="","",'[1]#source_data'!O814))</f>
        <v/>
      </c>
    </row>
    <row r="812" spans="1:29" x14ac:dyDescent="0.25">
      <c r="A812" s="4" t="str">
        <f>IF('[1]#source_data'!A815="","",CONCATENATE('[1]#fixed_data'!$B$2&amp;'[1]#source_data'!A815))</f>
        <v/>
      </c>
      <c r="B812" s="4" t="str">
        <f>IF('[1]#source_data'!A815="","",IF('[1]#source_data'!B815="","",'[1]#source_data'!B815))</f>
        <v/>
      </c>
      <c r="C812" s="4" t="str">
        <f>IF('[1]#source_data'!A815="","",IF('[1]#source_data'!C815="","",'[1]#source_data'!C815))</f>
        <v/>
      </c>
      <c r="D812" s="4" t="str">
        <f>IF('[1]#source_data'!A815="","",'[1]#fixed_data'!$B$3)</f>
        <v/>
      </c>
      <c r="E812" s="5" t="str">
        <f>IF('[1]#source_data'!A815="","",IF('[1]#source_data'!D815="","",'[1]#source_data'!D815))</f>
        <v/>
      </c>
      <c r="F812" s="5" t="str">
        <f>IF('[1]#source_data'!A815="","",IF('[1]#source_data'!F815="","",'[1]#source_data'!F815))</f>
        <v/>
      </c>
      <c r="G812" s="6" t="str">
        <f>IF('[1]#source_data'!A815="","",IF('[1]#source_data'!E815="","",'[1]#source_data'!E815))</f>
        <v/>
      </c>
      <c r="H812" s="4" t="str">
        <f>IF('[1]#source_data'!A815="","",IF(AND(J812="",K812=""),'[1]#fixed_data'!$B$4&amp;SUBSTITUTE(I812," ","-"),IF(J812="","GB-COH-"&amp;K812,IF(LEFT(J812,2)="SC","GB-SC-"&amp;J812,IF(AND(LEFT(J812,1)="1",LEN(J812)=6),"GB-NIC-"&amp;J812,IF(LEFT(J812,3)="NIC","GB-NIC-"&amp;SUBSTITUTE(J812,"NIC",""),IF(LEFT(J812,1)="X","GB-REV-"&amp;J812,"GB-CHC-"&amp;J812)))))))</f>
        <v/>
      </c>
      <c r="I812" s="4" t="str">
        <f>IF('[1]#source_data'!A815="","",IF('[1]#source_data'!G815="","",'[1]#source_data'!G815))</f>
        <v/>
      </c>
      <c r="J812" s="4" t="str">
        <f>IF('[1]#source_data'!A815="","",IF(ISBLANK('[1]#source_data'!H815),"",'[1]#source_data'!H815))</f>
        <v/>
      </c>
      <c r="K812" s="4" t="str">
        <f>IF('[1]#source_data'!A815="","",IF('[1]#source_data'!I815="","",TEXT('[1]#source_data'!I815,"00000000")))</f>
        <v/>
      </c>
      <c r="L812" s="4" t="str">
        <f>IF('[1]#source_data'!A815="","",'[1]#fixed_data'!$B$5)</f>
        <v/>
      </c>
      <c r="M812" s="4" t="str">
        <f>IF('[1]#source_data'!A815="","",'[1]#fixed_data'!$B$6)</f>
        <v/>
      </c>
      <c r="N812" s="4" t="str">
        <f>IF('[1]#source_data'!A815="","",IF('[1]#source_data'!J815="","",'[1]#source_data'!J815))</f>
        <v/>
      </c>
      <c r="O812" s="4" t="str">
        <f>IF('[1]#source_data'!A815="","",IF('[1]#source_data'!K815="","",'[1]#source_data'!K815))</f>
        <v/>
      </c>
      <c r="P812" s="4" t="str">
        <f>IF('[1]#source_data'!A815="","",IF(O812="","",VLOOKUP(O812,[1]!Table2[#All],2,FALSE)))</f>
        <v/>
      </c>
      <c r="Q812" s="4" t="str">
        <f>IF('[1]#source_data'!A815="","",IF(O812="","",VLOOKUP(O812,[1]!Table2[#All],3,FALSE)))</f>
        <v/>
      </c>
      <c r="R812" s="4" t="str">
        <f>IF('[1]#source_data'!A815="","",IF('[1]#source_data'!L815="","",'[1]#source_data'!L815))</f>
        <v/>
      </c>
      <c r="S812" s="4" t="str">
        <f>IF('[1]#source_data'!A815="","",IF(R812="","",VLOOKUP(R812,[1]!Table2[#All],2,FALSE)))</f>
        <v/>
      </c>
      <c r="T812" s="4" t="str">
        <f>IF('[1]#source_data'!A815="","",IF(R812="","",VLOOKUP(R812,[1]!Table2[#All],3,FALSE)))</f>
        <v/>
      </c>
      <c r="U812" s="4" t="str">
        <f>IF('[1]#source_data'!A815="","",IF('[1]#source_data'!M815="","",'[1]#source_data'!M815))</f>
        <v/>
      </c>
      <c r="V812" s="4" t="str">
        <f>IF('[1]#source_data'!A815="","",IF(U812="","",VLOOKUP(U812,[1]!Table2[#All],2,FALSE)))</f>
        <v/>
      </c>
      <c r="W812" s="4" t="str">
        <f>IF('[1]#source_data'!A815="","",IF(U812="","",VLOOKUP(U812,[1]!Table2[#All],3,FALSE)))</f>
        <v/>
      </c>
      <c r="X812" s="4" t="str">
        <f>IF('[1]#source_data'!A815="","",IF('[1]#source_data'!N815="","",'[1]#source_data'!N815))</f>
        <v/>
      </c>
      <c r="Y812" s="4" t="str">
        <f>IF('[1]#source_data'!A815="","",IF(X812="","",VLOOKUP(X812,[1]!Table2[#All],2,FALSE)))</f>
        <v/>
      </c>
      <c r="Z812" s="4" t="str">
        <f>IF('[1]#source_data'!A815="","",IF(X812="","",VLOOKUP(X812,[1]!Table2[#All],3,FALSE)))</f>
        <v/>
      </c>
      <c r="AA812" s="7" t="str">
        <f>IF('[1]#source_data'!A815="","",'[1]#fixed_data'!$B$7)</f>
        <v/>
      </c>
      <c r="AB812" s="4" t="str">
        <f>IF('[1]#source_data'!A815="","",'[1]#fixed_data'!$B$8)</f>
        <v/>
      </c>
      <c r="AC812" s="4" t="str">
        <f>IF('[1]#source_data'!A815="","",IF('[1]#source_data'!O815="","",'[1]#source_data'!O815))</f>
        <v/>
      </c>
    </row>
    <row r="813" spans="1:29" x14ac:dyDescent="0.25">
      <c r="A813" s="4" t="str">
        <f>IF('[1]#source_data'!A816="","",CONCATENATE('[1]#fixed_data'!$B$2&amp;'[1]#source_data'!A816))</f>
        <v/>
      </c>
      <c r="B813" s="4" t="str">
        <f>IF('[1]#source_data'!A816="","",IF('[1]#source_data'!B816="","",'[1]#source_data'!B816))</f>
        <v/>
      </c>
      <c r="C813" s="4" t="str">
        <f>IF('[1]#source_data'!A816="","",IF('[1]#source_data'!C816="","",'[1]#source_data'!C816))</f>
        <v/>
      </c>
      <c r="D813" s="4" t="str">
        <f>IF('[1]#source_data'!A816="","",'[1]#fixed_data'!$B$3)</f>
        <v/>
      </c>
      <c r="E813" s="5" t="str">
        <f>IF('[1]#source_data'!A816="","",IF('[1]#source_data'!D816="","",'[1]#source_data'!D816))</f>
        <v/>
      </c>
      <c r="F813" s="5" t="str">
        <f>IF('[1]#source_data'!A816="","",IF('[1]#source_data'!F816="","",'[1]#source_data'!F816))</f>
        <v/>
      </c>
      <c r="G813" s="6" t="str">
        <f>IF('[1]#source_data'!A816="","",IF('[1]#source_data'!E816="","",'[1]#source_data'!E816))</f>
        <v/>
      </c>
      <c r="H813" s="4" t="str">
        <f>IF('[1]#source_data'!A816="","",IF(AND(J813="",K813=""),'[1]#fixed_data'!$B$4&amp;SUBSTITUTE(I813," ","-"),IF(J813="","GB-COH-"&amp;K813,IF(LEFT(J813,2)="SC","GB-SC-"&amp;J813,IF(AND(LEFT(J813,1)="1",LEN(J813)=6),"GB-NIC-"&amp;J813,IF(LEFT(J813,3)="NIC","GB-NIC-"&amp;SUBSTITUTE(J813,"NIC",""),IF(LEFT(J813,1)="X","GB-REV-"&amp;J813,"GB-CHC-"&amp;J813)))))))</f>
        <v/>
      </c>
      <c r="I813" s="4" t="str">
        <f>IF('[1]#source_data'!A816="","",IF('[1]#source_data'!G816="","",'[1]#source_data'!G816))</f>
        <v/>
      </c>
      <c r="J813" s="4" t="str">
        <f>IF('[1]#source_data'!A816="","",IF(ISBLANK('[1]#source_data'!H816),"",'[1]#source_data'!H816))</f>
        <v/>
      </c>
      <c r="K813" s="4" t="str">
        <f>IF('[1]#source_data'!A816="","",IF('[1]#source_data'!I816="","",TEXT('[1]#source_data'!I816,"00000000")))</f>
        <v/>
      </c>
      <c r="L813" s="4" t="str">
        <f>IF('[1]#source_data'!A816="","",'[1]#fixed_data'!$B$5)</f>
        <v/>
      </c>
      <c r="M813" s="4" t="str">
        <f>IF('[1]#source_data'!A816="","",'[1]#fixed_data'!$B$6)</f>
        <v/>
      </c>
      <c r="N813" s="4" t="str">
        <f>IF('[1]#source_data'!A816="","",IF('[1]#source_data'!J816="","",'[1]#source_data'!J816))</f>
        <v/>
      </c>
      <c r="O813" s="4" t="str">
        <f>IF('[1]#source_data'!A816="","",IF('[1]#source_data'!K816="","",'[1]#source_data'!K816))</f>
        <v/>
      </c>
      <c r="P813" s="4" t="str">
        <f>IF('[1]#source_data'!A816="","",IF(O813="","",VLOOKUP(O813,[1]!Table2[#All],2,FALSE)))</f>
        <v/>
      </c>
      <c r="Q813" s="4" t="str">
        <f>IF('[1]#source_data'!A816="","",IF(O813="","",VLOOKUP(O813,[1]!Table2[#All],3,FALSE)))</f>
        <v/>
      </c>
      <c r="R813" s="4" t="str">
        <f>IF('[1]#source_data'!A816="","",IF('[1]#source_data'!L816="","",'[1]#source_data'!L816))</f>
        <v/>
      </c>
      <c r="S813" s="4" t="str">
        <f>IF('[1]#source_data'!A816="","",IF(R813="","",VLOOKUP(R813,[1]!Table2[#All],2,FALSE)))</f>
        <v/>
      </c>
      <c r="T813" s="4" t="str">
        <f>IF('[1]#source_data'!A816="","",IF(R813="","",VLOOKUP(R813,[1]!Table2[#All],3,FALSE)))</f>
        <v/>
      </c>
      <c r="U813" s="4" t="str">
        <f>IF('[1]#source_data'!A816="","",IF('[1]#source_data'!M816="","",'[1]#source_data'!M816))</f>
        <v/>
      </c>
      <c r="V813" s="4" t="str">
        <f>IF('[1]#source_data'!A816="","",IF(U813="","",VLOOKUP(U813,[1]!Table2[#All],2,FALSE)))</f>
        <v/>
      </c>
      <c r="W813" s="4" t="str">
        <f>IF('[1]#source_data'!A816="","",IF(U813="","",VLOOKUP(U813,[1]!Table2[#All],3,FALSE)))</f>
        <v/>
      </c>
      <c r="X813" s="4" t="str">
        <f>IF('[1]#source_data'!A816="","",IF('[1]#source_data'!N816="","",'[1]#source_data'!N816))</f>
        <v/>
      </c>
      <c r="Y813" s="4" t="str">
        <f>IF('[1]#source_data'!A816="","",IF(X813="","",VLOOKUP(X813,[1]!Table2[#All],2,FALSE)))</f>
        <v/>
      </c>
      <c r="Z813" s="4" t="str">
        <f>IF('[1]#source_data'!A816="","",IF(X813="","",VLOOKUP(X813,[1]!Table2[#All],3,FALSE)))</f>
        <v/>
      </c>
      <c r="AA813" s="7" t="str">
        <f>IF('[1]#source_data'!A816="","",'[1]#fixed_data'!$B$7)</f>
        <v/>
      </c>
      <c r="AB813" s="4" t="str">
        <f>IF('[1]#source_data'!A816="","",'[1]#fixed_data'!$B$8)</f>
        <v/>
      </c>
      <c r="AC813" s="4" t="str">
        <f>IF('[1]#source_data'!A816="","",IF('[1]#source_data'!O816="","",'[1]#source_data'!O816))</f>
        <v/>
      </c>
    </row>
    <row r="814" spans="1:29" x14ac:dyDescent="0.25">
      <c r="A814" s="4" t="str">
        <f>IF('[1]#source_data'!A817="","",CONCATENATE('[1]#fixed_data'!$B$2&amp;'[1]#source_data'!A817))</f>
        <v/>
      </c>
      <c r="B814" s="4" t="str">
        <f>IF('[1]#source_data'!A817="","",IF('[1]#source_data'!B817="","",'[1]#source_data'!B817))</f>
        <v/>
      </c>
      <c r="C814" s="4" t="str">
        <f>IF('[1]#source_data'!A817="","",IF('[1]#source_data'!C817="","",'[1]#source_data'!C817))</f>
        <v/>
      </c>
      <c r="D814" s="4" t="str">
        <f>IF('[1]#source_data'!A817="","",'[1]#fixed_data'!$B$3)</f>
        <v/>
      </c>
      <c r="E814" s="5" t="str">
        <f>IF('[1]#source_data'!A817="","",IF('[1]#source_data'!D817="","",'[1]#source_data'!D817))</f>
        <v/>
      </c>
      <c r="F814" s="5" t="str">
        <f>IF('[1]#source_data'!A817="","",IF('[1]#source_data'!F817="","",'[1]#source_data'!F817))</f>
        <v/>
      </c>
      <c r="G814" s="6" t="str">
        <f>IF('[1]#source_data'!A817="","",IF('[1]#source_data'!E817="","",'[1]#source_data'!E817))</f>
        <v/>
      </c>
      <c r="H814" s="4" t="str">
        <f>IF('[1]#source_data'!A817="","",IF(AND(J814="",K814=""),'[1]#fixed_data'!$B$4&amp;SUBSTITUTE(I814," ","-"),IF(J814="","GB-COH-"&amp;K814,IF(LEFT(J814,2)="SC","GB-SC-"&amp;J814,IF(AND(LEFT(J814,1)="1",LEN(J814)=6),"GB-NIC-"&amp;J814,IF(LEFT(J814,3)="NIC","GB-NIC-"&amp;SUBSTITUTE(J814,"NIC",""),IF(LEFT(J814,1)="X","GB-REV-"&amp;J814,"GB-CHC-"&amp;J814)))))))</f>
        <v/>
      </c>
      <c r="I814" s="4" t="str">
        <f>IF('[1]#source_data'!A817="","",IF('[1]#source_data'!G817="","",'[1]#source_data'!G817))</f>
        <v/>
      </c>
      <c r="J814" s="4" t="str">
        <f>IF('[1]#source_data'!A817="","",IF(ISBLANK('[1]#source_data'!H817),"",'[1]#source_data'!H817))</f>
        <v/>
      </c>
      <c r="K814" s="4" t="str">
        <f>IF('[1]#source_data'!A817="","",IF('[1]#source_data'!I817="","",TEXT('[1]#source_data'!I817,"00000000")))</f>
        <v/>
      </c>
      <c r="L814" s="4" t="str">
        <f>IF('[1]#source_data'!A817="","",'[1]#fixed_data'!$B$5)</f>
        <v/>
      </c>
      <c r="M814" s="4" t="str">
        <f>IF('[1]#source_data'!A817="","",'[1]#fixed_data'!$B$6)</f>
        <v/>
      </c>
      <c r="N814" s="4" t="str">
        <f>IF('[1]#source_data'!A817="","",IF('[1]#source_data'!J817="","",'[1]#source_data'!J817))</f>
        <v/>
      </c>
      <c r="O814" s="4" t="str">
        <f>IF('[1]#source_data'!A817="","",IF('[1]#source_data'!K817="","",'[1]#source_data'!K817))</f>
        <v/>
      </c>
      <c r="P814" s="4" t="str">
        <f>IF('[1]#source_data'!A817="","",IF(O814="","",VLOOKUP(O814,[1]!Table2[#All],2,FALSE)))</f>
        <v/>
      </c>
      <c r="Q814" s="4" t="str">
        <f>IF('[1]#source_data'!A817="","",IF(O814="","",VLOOKUP(O814,[1]!Table2[#All],3,FALSE)))</f>
        <v/>
      </c>
      <c r="R814" s="4" t="str">
        <f>IF('[1]#source_data'!A817="","",IF('[1]#source_data'!L817="","",'[1]#source_data'!L817))</f>
        <v/>
      </c>
      <c r="S814" s="4" t="str">
        <f>IF('[1]#source_data'!A817="","",IF(R814="","",VLOOKUP(R814,[1]!Table2[#All],2,FALSE)))</f>
        <v/>
      </c>
      <c r="T814" s="4" t="str">
        <f>IF('[1]#source_data'!A817="","",IF(R814="","",VLOOKUP(R814,[1]!Table2[#All],3,FALSE)))</f>
        <v/>
      </c>
      <c r="U814" s="4" t="str">
        <f>IF('[1]#source_data'!A817="","",IF('[1]#source_data'!M817="","",'[1]#source_data'!M817))</f>
        <v/>
      </c>
      <c r="V814" s="4" t="str">
        <f>IF('[1]#source_data'!A817="","",IF(U814="","",VLOOKUP(U814,[1]!Table2[#All],2,FALSE)))</f>
        <v/>
      </c>
      <c r="W814" s="4" t="str">
        <f>IF('[1]#source_data'!A817="","",IF(U814="","",VLOOKUP(U814,[1]!Table2[#All],3,FALSE)))</f>
        <v/>
      </c>
      <c r="X814" s="4" t="str">
        <f>IF('[1]#source_data'!A817="","",IF('[1]#source_data'!N817="","",'[1]#source_data'!N817))</f>
        <v/>
      </c>
      <c r="Y814" s="4" t="str">
        <f>IF('[1]#source_data'!A817="","",IF(X814="","",VLOOKUP(X814,[1]!Table2[#All],2,FALSE)))</f>
        <v/>
      </c>
      <c r="Z814" s="4" t="str">
        <f>IF('[1]#source_data'!A817="","",IF(X814="","",VLOOKUP(X814,[1]!Table2[#All],3,FALSE)))</f>
        <v/>
      </c>
      <c r="AA814" s="7" t="str">
        <f>IF('[1]#source_data'!A817="","",'[1]#fixed_data'!$B$7)</f>
        <v/>
      </c>
      <c r="AB814" s="4" t="str">
        <f>IF('[1]#source_data'!A817="","",'[1]#fixed_data'!$B$8)</f>
        <v/>
      </c>
      <c r="AC814" s="4" t="str">
        <f>IF('[1]#source_data'!A817="","",IF('[1]#source_data'!O817="","",'[1]#source_data'!O817))</f>
        <v/>
      </c>
    </row>
    <row r="815" spans="1:29" x14ac:dyDescent="0.25">
      <c r="A815" s="4" t="str">
        <f>IF('[1]#source_data'!A818="","",CONCATENATE('[1]#fixed_data'!$B$2&amp;'[1]#source_data'!A818))</f>
        <v/>
      </c>
      <c r="B815" s="4" t="str">
        <f>IF('[1]#source_data'!A818="","",IF('[1]#source_data'!B818="","",'[1]#source_data'!B818))</f>
        <v/>
      </c>
      <c r="C815" s="4" t="str">
        <f>IF('[1]#source_data'!A818="","",IF('[1]#source_data'!C818="","",'[1]#source_data'!C818))</f>
        <v/>
      </c>
      <c r="D815" s="4" t="str">
        <f>IF('[1]#source_data'!A818="","",'[1]#fixed_data'!$B$3)</f>
        <v/>
      </c>
      <c r="E815" s="5" t="str">
        <f>IF('[1]#source_data'!A818="","",IF('[1]#source_data'!D818="","",'[1]#source_data'!D818))</f>
        <v/>
      </c>
      <c r="F815" s="5" t="str">
        <f>IF('[1]#source_data'!A818="","",IF('[1]#source_data'!F818="","",'[1]#source_data'!F818))</f>
        <v/>
      </c>
      <c r="G815" s="6" t="str">
        <f>IF('[1]#source_data'!A818="","",IF('[1]#source_data'!E818="","",'[1]#source_data'!E818))</f>
        <v/>
      </c>
      <c r="H815" s="4" t="str">
        <f>IF('[1]#source_data'!A818="","",IF(AND(J815="",K815=""),'[1]#fixed_data'!$B$4&amp;SUBSTITUTE(I815," ","-"),IF(J815="","GB-COH-"&amp;K815,IF(LEFT(J815,2)="SC","GB-SC-"&amp;J815,IF(AND(LEFT(J815,1)="1",LEN(J815)=6),"GB-NIC-"&amp;J815,IF(LEFT(J815,3)="NIC","GB-NIC-"&amp;SUBSTITUTE(J815,"NIC",""),IF(LEFT(J815,1)="X","GB-REV-"&amp;J815,"GB-CHC-"&amp;J815)))))))</f>
        <v/>
      </c>
      <c r="I815" s="4" t="str">
        <f>IF('[1]#source_data'!A818="","",IF('[1]#source_data'!G818="","",'[1]#source_data'!G818))</f>
        <v/>
      </c>
      <c r="J815" s="4" t="str">
        <f>IF('[1]#source_data'!A818="","",IF(ISBLANK('[1]#source_data'!H818),"",'[1]#source_data'!H818))</f>
        <v/>
      </c>
      <c r="K815" s="4" t="str">
        <f>IF('[1]#source_data'!A818="","",IF('[1]#source_data'!I818="","",TEXT('[1]#source_data'!I818,"00000000")))</f>
        <v/>
      </c>
      <c r="L815" s="4" t="str">
        <f>IF('[1]#source_data'!A818="","",'[1]#fixed_data'!$B$5)</f>
        <v/>
      </c>
      <c r="M815" s="4" t="str">
        <f>IF('[1]#source_data'!A818="","",'[1]#fixed_data'!$B$6)</f>
        <v/>
      </c>
      <c r="N815" s="4" t="str">
        <f>IF('[1]#source_data'!A818="","",IF('[1]#source_data'!J818="","",'[1]#source_data'!J818))</f>
        <v/>
      </c>
      <c r="O815" s="4" t="str">
        <f>IF('[1]#source_data'!A818="","",IF('[1]#source_data'!K818="","",'[1]#source_data'!K818))</f>
        <v/>
      </c>
      <c r="P815" s="4" t="str">
        <f>IF('[1]#source_data'!A818="","",IF(O815="","",VLOOKUP(O815,[1]!Table2[#All],2,FALSE)))</f>
        <v/>
      </c>
      <c r="Q815" s="4" t="str">
        <f>IF('[1]#source_data'!A818="","",IF(O815="","",VLOOKUP(O815,[1]!Table2[#All],3,FALSE)))</f>
        <v/>
      </c>
      <c r="R815" s="4" t="str">
        <f>IF('[1]#source_data'!A818="","",IF('[1]#source_data'!L818="","",'[1]#source_data'!L818))</f>
        <v/>
      </c>
      <c r="S815" s="4" t="str">
        <f>IF('[1]#source_data'!A818="","",IF(R815="","",VLOOKUP(R815,[1]!Table2[#All],2,FALSE)))</f>
        <v/>
      </c>
      <c r="T815" s="4" t="str">
        <f>IF('[1]#source_data'!A818="","",IF(R815="","",VLOOKUP(R815,[1]!Table2[#All],3,FALSE)))</f>
        <v/>
      </c>
      <c r="U815" s="4" t="str">
        <f>IF('[1]#source_data'!A818="","",IF('[1]#source_data'!M818="","",'[1]#source_data'!M818))</f>
        <v/>
      </c>
      <c r="V815" s="4" t="str">
        <f>IF('[1]#source_data'!A818="","",IF(U815="","",VLOOKUP(U815,[1]!Table2[#All],2,FALSE)))</f>
        <v/>
      </c>
      <c r="W815" s="4" t="str">
        <f>IF('[1]#source_data'!A818="","",IF(U815="","",VLOOKUP(U815,[1]!Table2[#All],3,FALSE)))</f>
        <v/>
      </c>
      <c r="X815" s="4" t="str">
        <f>IF('[1]#source_data'!A818="","",IF('[1]#source_data'!N818="","",'[1]#source_data'!N818))</f>
        <v/>
      </c>
      <c r="Y815" s="4" t="str">
        <f>IF('[1]#source_data'!A818="","",IF(X815="","",VLOOKUP(X815,[1]!Table2[#All],2,FALSE)))</f>
        <v/>
      </c>
      <c r="Z815" s="4" t="str">
        <f>IF('[1]#source_data'!A818="","",IF(X815="","",VLOOKUP(X815,[1]!Table2[#All],3,FALSE)))</f>
        <v/>
      </c>
      <c r="AA815" s="7" t="str">
        <f>IF('[1]#source_data'!A818="","",'[1]#fixed_data'!$B$7)</f>
        <v/>
      </c>
      <c r="AB815" s="4" t="str">
        <f>IF('[1]#source_data'!A818="","",'[1]#fixed_data'!$B$8)</f>
        <v/>
      </c>
      <c r="AC815" s="4" t="str">
        <f>IF('[1]#source_data'!A818="","",IF('[1]#source_data'!O818="","",'[1]#source_data'!O818))</f>
        <v/>
      </c>
    </row>
    <row r="816" spans="1:29" x14ac:dyDescent="0.25">
      <c r="A816" s="4" t="str">
        <f>IF('[1]#source_data'!A819="","",CONCATENATE('[1]#fixed_data'!$B$2&amp;'[1]#source_data'!A819))</f>
        <v/>
      </c>
      <c r="B816" s="4" t="str">
        <f>IF('[1]#source_data'!A819="","",IF('[1]#source_data'!B819="","",'[1]#source_data'!B819))</f>
        <v/>
      </c>
      <c r="C816" s="4" t="str">
        <f>IF('[1]#source_data'!A819="","",IF('[1]#source_data'!C819="","",'[1]#source_data'!C819))</f>
        <v/>
      </c>
      <c r="D816" s="4" t="str">
        <f>IF('[1]#source_data'!A819="","",'[1]#fixed_data'!$B$3)</f>
        <v/>
      </c>
      <c r="E816" s="5" t="str">
        <f>IF('[1]#source_data'!A819="","",IF('[1]#source_data'!D819="","",'[1]#source_data'!D819))</f>
        <v/>
      </c>
      <c r="F816" s="5" t="str">
        <f>IF('[1]#source_data'!A819="","",IF('[1]#source_data'!F819="","",'[1]#source_data'!F819))</f>
        <v/>
      </c>
      <c r="G816" s="6" t="str">
        <f>IF('[1]#source_data'!A819="","",IF('[1]#source_data'!E819="","",'[1]#source_data'!E819))</f>
        <v/>
      </c>
      <c r="H816" s="4" t="str">
        <f>IF('[1]#source_data'!A819="","",IF(AND(J816="",K816=""),'[1]#fixed_data'!$B$4&amp;SUBSTITUTE(I816," ","-"),IF(J816="","GB-COH-"&amp;K816,IF(LEFT(J816,2)="SC","GB-SC-"&amp;J816,IF(AND(LEFT(J816,1)="1",LEN(J816)=6),"GB-NIC-"&amp;J816,IF(LEFT(J816,3)="NIC","GB-NIC-"&amp;SUBSTITUTE(J816,"NIC",""),IF(LEFT(J816,1)="X","GB-REV-"&amp;J816,"GB-CHC-"&amp;J816)))))))</f>
        <v/>
      </c>
      <c r="I816" s="4" t="str">
        <f>IF('[1]#source_data'!A819="","",IF('[1]#source_data'!G819="","",'[1]#source_data'!G819))</f>
        <v/>
      </c>
      <c r="J816" s="4" t="str">
        <f>IF('[1]#source_data'!A819="","",IF(ISBLANK('[1]#source_data'!H819),"",'[1]#source_data'!H819))</f>
        <v/>
      </c>
      <c r="K816" s="4" t="str">
        <f>IF('[1]#source_data'!A819="","",IF('[1]#source_data'!I819="","",TEXT('[1]#source_data'!I819,"00000000")))</f>
        <v/>
      </c>
      <c r="L816" s="4" t="str">
        <f>IF('[1]#source_data'!A819="","",'[1]#fixed_data'!$B$5)</f>
        <v/>
      </c>
      <c r="M816" s="4" t="str">
        <f>IF('[1]#source_data'!A819="","",'[1]#fixed_data'!$B$6)</f>
        <v/>
      </c>
      <c r="N816" s="4" t="str">
        <f>IF('[1]#source_data'!A819="","",IF('[1]#source_data'!J819="","",'[1]#source_data'!J819))</f>
        <v/>
      </c>
      <c r="O816" s="4" t="str">
        <f>IF('[1]#source_data'!A819="","",IF('[1]#source_data'!K819="","",'[1]#source_data'!K819))</f>
        <v/>
      </c>
      <c r="P816" s="4" t="str">
        <f>IF('[1]#source_data'!A819="","",IF(O816="","",VLOOKUP(O816,[1]!Table2[#All],2,FALSE)))</f>
        <v/>
      </c>
      <c r="Q816" s="4" t="str">
        <f>IF('[1]#source_data'!A819="","",IF(O816="","",VLOOKUP(O816,[1]!Table2[#All],3,FALSE)))</f>
        <v/>
      </c>
      <c r="R816" s="4" t="str">
        <f>IF('[1]#source_data'!A819="","",IF('[1]#source_data'!L819="","",'[1]#source_data'!L819))</f>
        <v/>
      </c>
      <c r="S816" s="4" t="str">
        <f>IF('[1]#source_data'!A819="","",IF(R816="","",VLOOKUP(R816,[1]!Table2[#All],2,FALSE)))</f>
        <v/>
      </c>
      <c r="T816" s="4" t="str">
        <f>IF('[1]#source_data'!A819="","",IF(R816="","",VLOOKUP(R816,[1]!Table2[#All],3,FALSE)))</f>
        <v/>
      </c>
      <c r="U816" s="4" t="str">
        <f>IF('[1]#source_data'!A819="","",IF('[1]#source_data'!M819="","",'[1]#source_data'!M819))</f>
        <v/>
      </c>
      <c r="V816" s="4" t="str">
        <f>IF('[1]#source_data'!A819="","",IF(U816="","",VLOOKUP(U816,[1]!Table2[#All],2,FALSE)))</f>
        <v/>
      </c>
      <c r="W816" s="4" t="str">
        <f>IF('[1]#source_data'!A819="","",IF(U816="","",VLOOKUP(U816,[1]!Table2[#All],3,FALSE)))</f>
        <v/>
      </c>
      <c r="X816" s="4" t="str">
        <f>IF('[1]#source_data'!A819="","",IF('[1]#source_data'!N819="","",'[1]#source_data'!N819))</f>
        <v/>
      </c>
      <c r="Y816" s="4" t="str">
        <f>IF('[1]#source_data'!A819="","",IF(X816="","",VLOOKUP(X816,[1]!Table2[#All],2,FALSE)))</f>
        <v/>
      </c>
      <c r="Z816" s="4" t="str">
        <f>IF('[1]#source_data'!A819="","",IF(X816="","",VLOOKUP(X816,[1]!Table2[#All],3,FALSE)))</f>
        <v/>
      </c>
      <c r="AA816" s="7" t="str">
        <f>IF('[1]#source_data'!A819="","",'[1]#fixed_data'!$B$7)</f>
        <v/>
      </c>
      <c r="AB816" s="4" t="str">
        <f>IF('[1]#source_data'!A819="","",'[1]#fixed_data'!$B$8)</f>
        <v/>
      </c>
      <c r="AC816" s="4" t="str">
        <f>IF('[1]#source_data'!A819="","",IF('[1]#source_data'!O819="","",'[1]#source_data'!O819))</f>
        <v/>
      </c>
    </row>
    <row r="817" spans="1:29" x14ac:dyDescent="0.25">
      <c r="A817" s="4" t="str">
        <f>IF('[1]#source_data'!A820="","",CONCATENATE('[1]#fixed_data'!$B$2&amp;'[1]#source_data'!A820))</f>
        <v/>
      </c>
      <c r="B817" s="4" t="str">
        <f>IF('[1]#source_data'!A820="","",IF('[1]#source_data'!B820="","",'[1]#source_data'!B820))</f>
        <v/>
      </c>
      <c r="C817" s="4" t="str">
        <f>IF('[1]#source_data'!A820="","",IF('[1]#source_data'!C820="","",'[1]#source_data'!C820))</f>
        <v/>
      </c>
      <c r="D817" s="4" t="str">
        <f>IF('[1]#source_data'!A820="","",'[1]#fixed_data'!$B$3)</f>
        <v/>
      </c>
      <c r="E817" s="5" t="str">
        <f>IF('[1]#source_data'!A820="","",IF('[1]#source_data'!D820="","",'[1]#source_data'!D820))</f>
        <v/>
      </c>
      <c r="F817" s="5" t="str">
        <f>IF('[1]#source_data'!A820="","",IF('[1]#source_data'!F820="","",'[1]#source_data'!F820))</f>
        <v/>
      </c>
      <c r="G817" s="6" t="str">
        <f>IF('[1]#source_data'!A820="","",IF('[1]#source_data'!E820="","",'[1]#source_data'!E820))</f>
        <v/>
      </c>
      <c r="H817" s="4" t="str">
        <f>IF('[1]#source_data'!A820="","",IF(AND(J817="",K817=""),'[1]#fixed_data'!$B$4&amp;SUBSTITUTE(I817," ","-"),IF(J817="","GB-COH-"&amp;K817,IF(LEFT(J817,2)="SC","GB-SC-"&amp;J817,IF(AND(LEFT(J817,1)="1",LEN(J817)=6),"GB-NIC-"&amp;J817,IF(LEFT(J817,3)="NIC","GB-NIC-"&amp;SUBSTITUTE(J817,"NIC",""),IF(LEFT(J817,1)="X","GB-REV-"&amp;J817,"GB-CHC-"&amp;J817)))))))</f>
        <v/>
      </c>
      <c r="I817" s="4" t="str">
        <f>IF('[1]#source_data'!A820="","",IF('[1]#source_data'!G820="","",'[1]#source_data'!G820))</f>
        <v/>
      </c>
      <c r="J817" s="4" t="str">
        <f>IF('[1]#source_data'!A820="","",IF(ISBLANK('[1]#source_data'!H820),"",'[1]#source_data'!H820))</f>
        <v/>
      </c>
      <c r="K817" s="4" t="str">
        <f>IF('[1]#source_data'!A820="","",IF('[1]#source_data'!I820="","",TEXT('[1]#source_data'!I820,"00000000")))</f>
        <v/>
      </c>
      <c r="L817" s="4" t="str">
        <f>IF('[1]#source_data'!A820="","",'[1]#fixed_data'!$B$5)</f>
        <v/>
      </c>
      <c r="M817" s="4" t="str">
        <f>IF('[1]#source_data'!A820="","",'[1]#fixed_data'!$B$6)</f>
        <v/>
      </c>
      <c r="N817" s="4" t="str">
        <f>IF('[1]#source_data'!A820="","",IF('[1]#source_data'!J820="","",'[1]#source_data'!J820))</f>
        <v/>
      </c>
      <c r="O817" s="4" t="str">
        <f>IF('[1]#source_data'!A820="","",IF('[1]#source_data'!K820="","",'[1]#source_data'!K820))</f>
        <v/>
      </c>
      <c r="P817" s="4" t="str">
        <f>IF('[1]#source_data'!A820="","",IF(O817="","",VLOOKUP(O817,[1]!Table2[#All],2,FALSE)))</f>
        <v/>
      </c>
      <c r="Q817" s="4" t="str">
        <f>IF('[1]#source_data'!A820="","",IF(O817="","",VLOOKUP(O817,[1]!Table2[#All],3,FALSE)))</f>
        <v/>
      </c>
      <c r="R817" s="4" t="str">
        <f>IF('[1]#source_data'!A820="","",IF('[1]#source_data'!L820="","",'[1]#source_data'!L820))</f>
        <v/>
      </c>
      <c r="S817" s="4" t="str">
        <f>IF('[1]#source_data'!A820="","",IF(R817="","",VLOOKUP(R817,[1]!Table2[#All],2,FALSE)))</f>
        <v/>
      </c>
      <c r="T817" s="4" t="str">
        <f>IF('[1]#source_data'!A820="","",IF(R817="","",VLOOKUP(R817,[1]!Table2[#All],3,FALSE)))</f>
        <v/>
      </c>
      <c r="U817" s="4" t="str">
        <f>IF('[1]#source_data'!A820="","",IF('[1]#source_data'!M820="","",'[1]#source_data'!M820))</f>
        <v/>
      </c>
      <c r="V817" s="4" t="str">
        <f>IF('[1]#source_data'!A820="","",IF(U817="","",VLOOKUP(U817,[1]!Table2[#All],2,FALSE)))</f>
        <v/>
      </c>
      <c r="W817" s="4" t="str">
        <f>IF('[1]#source_data'!A820="","",IF(U817="","",VLOOKUP(U817,[1]!Table2[#All],3,FALSE)))</f>
        <v/>
      </c>
      <c r="X817" s="4" t="str">
        <f>IF('[1]#source_data'!A820="","",IF('[1]#source_data'!N820="","",'[1]#source_data'!N820))</f>
        <v/>
      </c>
      <c r="Y817" s="4" t="str">
        <f>IF('[1]#source_data'!A820="","",IF(X817="","",VLOOKUP(X817,[1]!Table2[#All],2,FALSE)))</f>
        <v/>
      </c>
      <c r="Z817" s="4" t="str">
        <f>IF('[1]#source_data'!A820="","",IF(X817="","",VLOOKUP(X817,[1]!Table2[#All],3,FALSE)))</f>
        <v/>
      </c>
      <c r="AA817" s="7" t="str">
        <f>IF('[1]#source_data'!A820="","",'[1]#fixed_data'!$B$7)</f>
        <v/>
      </c>
      <c r="AB817" s="4" t="str">
        <f>IF('[1]#source_data'!A820="","",'[1]#fixed_data'!$B$8)</f>
        <v/>
      </c>
      <c r="AC817" s="4" t="str">
        <f>IF('[1]#source_data'!A820="","",IF('[1]#source_data'!O820="","",'[1]#source_data'!O820))</f>
        <v/>
      </c>
    </row>
    <row r="818" spans="1:29" x14ac:dyDescent="0.25">
      <c r="A818" s="4" t="str">
        <f>IF('[1]#source_data'!A821="","",CONCATENATE('[1]#fixed_data'!$B$2&amp;'[1]#source_data'!A821))</f>
        <v/>
      </c>
      <c r="B818" s="4" t="str">
        <f>IF('[1]#source_data'!A821="","",IF('[1]#source_data'!B821="","",'[1]#source_data'!B821))</f>
        <v/>
      </c>
      <c r="C818" s="4" t="str">
        <f>IF('[1]#source_data'!A821="","",IF('[1]#source_data'!C821="","",'[1]#source_data'!C821))</f>
        <v/>
      </c>
      <c r="D818" s="4" t="str">
        <f>IF('[1]#source_data'!A821="","",'[1]#fixed_data'!$B$3)</f>
        <v/>
      </c>
      <c r="E818" s="5" t="str">
        <f>IF('[1]#source_data'!A821="","",IF('[1]#source_data'!D821="","",'[1]#source_data'!D821))</f>
        <v/>
      </c>
      <c r="F818" s="5" t="str">
        <f>IF('[1]#source_data'!A821="","",IF('[1]#source_data'!F821="","",'[1]#source_data'!F821))</f>
        <v/>
      </c>
      <c r="G818" s="6" t="str">
        <f>IF('[1]#source_data'!A821="","",IF('[1]#source_data'!E821="","",'[1]#source_data'!E821))</f>
        <v/>
      </c>
      <c r="H818" s="4" t="str">
        <f>IF('[1]#source_data'!A821="","",IF(AND(J818="",K818=""),'[1]#fixed_data'!$B$4&amp;SUBSTITUTE(I818," ","-"),IF(J818="","GB-COH-"&amp;K818,IF(LEFT(J818,2)="SC","GB-SC-"&amp;J818,IF(AND(LEFT(J818,1)="1",LEN(J818)=6),"GB-NIC-"&amp;J818,IF(LEFT(J818,3)="NIC","GB-NIC-"&amp;SUBSTITUTE(J818,"NIC",""),IF(LEFT(J818,1)="X","GB-REV-"&amp;J818,"GB-CHC-"&amp;J818)))))))</f>
        <v/>
      </c>
      <c r="I818" s="4" t="str">
        <f>IF('[1]#source_data'!A821="","",IF('[1]#source_data'!G821="","",'[1]#source_data'!G821))</f>
        <v/>
      </c>
      <c r="J818" s="4" t="str">
        <f>IF('[1]#source_data'!A821="","",IF(ISBLANK('[1]#source_data'!H821),"",'[1]#source_data'!H821))</f>
        <v/>
      </c>
      <c r="K818" s="4" t="str">
        <f>IF('[1]#source_data'!A821="","",IF('[1]#source_data'!I821="","",TEXT('[1]#source_data'!I821,"00000000")))</f>
        <v/>
      </c>
      <c r="L818" s="4" t="str">
        <f>IF('[1]#source_data'!A821="","",'[1]#fixed_data'!$B$5)</f>
        <v/>
      </c>
      <c r="M818" s="4" t="str">
        <f>IF('[1]#source_data'!A821="","",'[1]#fixed_data'!$B$6)</f>
        <v/>
      </c>
      <c r="N818" s="4" t="str">
        <f>IF('[1]#source_data'!A821="","",IF('[1]#source_data'!J821="","",'[1]#source_data'!J821))</f>
        <v/>
      </c>
      <c r="O818" s="4" t="str">
        <f>IF('[1]#source_data'!A821="","",IF('[1]#source_data'!K821="","",'[1]#source_data'!K821))</f>
        <v/>
      </c>
      <c r="P818" s="4" t="str">
        <f>IF('[1]#source_data'!A821="","",IF(O818="","",VLOOKUP(O818,[1]!Table2[#All],2,FALSE)))</f>
        <v/>
      </c>
      <c r="Q818" s="4" t="str">
        <f>IF('[1]#source_data'!A821="","",IF(O818="","",VLOOKUP(O818,[1]!Table2[#All],3,FALSE)))</f>
        <v/>
      </c>
      <c r="R818" s="4" t="str">
        <f>IF('[1]#source_data'!A821="","",IF('[1]#source_data'!L821="","",'[1]#source_data'!L821))</f>
        <v/>
      </c>
      <c r="S818" s="4" t="str">
        <f>IF('[1]#source_data'!A821="","",IF(R818="","",VLOOKUP(R818,[1]!Table2[#All],2,FALSE)))</f>
        <v/>
      </c>
      <c r="T818" s="4" t="str">
        <f>IF('[1]#source_data'!A821="","",IF(R818="","",VLOOKUP(R818,[1]!Table2[#All],3,FALSE)))</f>
        <v/>
      </c>
      <c r="U818" s="4" t="str">
        <f>IF('[1]#source_data'!A821="","",IF('[1]#source_data'!M821="","",'[1]#source_data'!M821))</f>
        <v/>
      </c>
      <c r="V818" s="4" t="str">
        <f>IF('[1]#source_data'!A821="","",IF(U818="","",VLOOKUP(U818,[1]!Table2[#All],2,FALSE)))</f>
        <v/>
      </c>
      <c r="W818" s="4" t="str">
        <f>IF('[1]#source_data'!A821="","",IF(U818="","",VLOOKUP(U818,[1]!Table2[#All],3,FALSE)))</f>
        <v/>
      </c>
      <c r="X818" s="4" t="str">
        <f>IF('[1]#source_data'!A821="","",IF('[1]#source_data'!N821="","",'[1]#source_data'!N821))</f>
        <v/>
      </c>
      <c r="Y818" s="4" t="str">
        <f>IF('[1]#source_data'!A821="","",IF(X818="","",VLOOKUP(X818,[1]!Table2[#All],2,FALSE)))</f>
        <v/>
      </c>
      <c r="Z818" s="4" t="str">
        <f>IF('[1]#source_data'!A821="","",IF(X818="","",VLOOKUP(X818,[1]!Table2[#All],3,FALSE)))</f>
        <v/>
      </c>
      <c r="AA818" s="7" t="str">
        <f>IF('[1]#source_data'!A821="","",'[1]#fixed_data'!$B$7)</f>
        <v/>
      </c>
      <c r="AB818" s="4" t="str">
        <f>IF('[1]#source_data'!A821="","",'[1]#fixed_data'!$B$8)</f>
        <v/>
      </c>
      <c r="AC818" s="4" t="str">
        <f>IF('[1]#source_data'!A821="","",IF('[1]#source_data'!O821="","",'[1]#source_data'!O821))</f>
        <v/>
      </c>
    </row>
    <row r="819" spans="1:29" x14ac:dyDescent="0.25">
      <c r="A819" s="4" t="str">
        <f>IF('[1]#source_data'!A822="","",CONCATENATE('[1]#fixed_data'!$B$2&amp;'[1]#source_data'!A822))</f>
        <v/>
      </c>
      <c r="B819" s="4" t="str">
        <f>IF('[1]#source_data'!A822="","",IF('[1]#source_data'!B822="","",'[1]#source_data'!B822))</f>
        <v/>
      </c>
      <c r="C819" s="4" t="str">
        <f>IF('[1]#source_data'!A822="","",IF('[1]#source_data'!C822="","",'[1]#source_data'!C822))</f>
        <v/>
      </c>
      <c r="D819" s="4" t="str">
        <f>IF('[1]#source_data'!A822="","",'[1]#fixed_data'!$B$3)</f>
        <v/>
      </c>
      <c r="E819" s="5" t="str">
        <f>IF('[1]#source_data'!A822="","",IF('[1]#source_data'!D822="","",'[1]#source_data'!D822))</f>
        <v/>
      </c>
      <c r="F819" s="5" t="str">
        <f>IF('[1]#source_data'!A822="","",IF('[1]#source_data'!F822="","",'[1]#source_data'!F822))</f>
        <v/>
      </c>
      <c r="G819" s="6" t="str">
        <f>IF('[1]#source_data'!A822="","",IF('[1]#source_data'!E822="","",'[1]#source_data'!E822))</f>
        <v/>
      </c>
      <c r="H819" s="4" t="str">
        <f>IF('[1]#source_data'!A822="","",IF(AND(J819="",K819=""),'[1]#fixed_data'!$B$4&amp;SUBSTITUTE(I819," ","-"),IF(J819="","GB-COH-"&amp;K819,IF(LEFT(J819,2)="SC","GB-SC-"&amp;J819,IF(AND(LEFT(J819,1)="1",LEN(J819)=6),"GB-NIC-"&amp;J819,IF(LEFT(J819,3)="NIC","GB-NIC-"&amp;SUBSTITUTE(J819,"NIC",""),IF(LEFT(J819,1)="X","GB-REV-"&amp;J819,"GB-CHC-"&amp;J819)))))))</f>
        <v/>
      </c>
      <c r="I819" s="4" t="str">
        <f>IF('[1]#source_data'!A822="","",IF('[1]#source_data'!G822="","",'[1]#source_data'!G822))</f>
        <v/>
      </c>
      <c r="J819" s="4" t="str">
        <f>IF('[1]#source_data'!A822="","",IF(ISBLANK('[1]#source_data'!H822),"",'[1]#source_data'!H822))</f>
        <v/>
      </c>
      <c r="K819" s="4" t="str">
        <f>IF('[1]#source_data'!A822="","",IF('[1]#source_data'!I822="","",TEXT('[1]#source_data'!I822,"00000000")))</f>
        <v/>
      </c>
      <c r="L819" s="4" t="str">
        <f>IF('[1]#source_data'!A822="","",'[1]#fixed_data'!$B$5)</f>
        <v/>
      </c>
      <c r="M819" s="4" t="str">
        <f>IF('[1]#source_data'!A822="","",'[1]#fixed_data'!$B$6)</f>
        <v/>
      </c>
      <c r="N819" s="4" t="str">
        <f>IF('[1]#source_data'!A822="","",IF('[1]#source_data'!J822="","",'[1]#source_data'!J822))</f>
        <v/>
      </c>
      <c r="O819" s="4" t="str">
        <f>IF('[1]#source_data'!A822="","",IF('[1]#source_data'!K822="","",'[1]#source_data'!K822))</f>
        <v/>
      </c>
      <c r="P819" s="4" t="str">
        <f>IF('[1]#source_data'!A822="","",IF(O819="","",VLOOKUP(O819,[1]!Table2[#All],2,FALSE)))</f>
        <v/>
      </c>
      <c r="Q819" s="4" t="str">
        <f>IF('[1]#source_data'!A822="","",IF(O819="","",VLOOKUP(O819,[1]!Table2[#All],3,FALSE)))</f>
        <v/>
      </c>
      <c r="R819" s="4" t="str">
        <f>IF('[1]#source_data'!A822="","",IF('[1]#source_data'!L822="","",'[1]#source_data'!L822))</f>
        <v/>
      </c>
      <c r="S819" s="4" t="str">
        <f>IF('[1]#source_data'!A822="","",IF(R819="","",VLOOKUP(R819,[1]!Table2[#All],2,FALSE)))</f>
        <v/>
      </c>
      <c r="T819" s="4" t="str">
        <f>IF('[1]#source_data'!A822="","",IF(R819="","",VLOOKUP(R819,[1]!Table2[#All],3,FALSE)))</f>
        <v/>
      </c>
      <c r="U819" s="4" t="str">
        <f>IF('[1]#source_data'!A822="","",IF('[1]#source_data'!M822="","",'[1]#source_data'!M822))</f>
        <v/>
      </c>
      <c r="V819" s="4" t="str">
        <f>IF('[1]#source_data'!A822="","",IF(U819="","",VLOOKUP(U819,[1]!Table2[#All],2,FALSE)))</f>
        <v/>
      </c>
      <c r="W819" s="4" t="str">
        <f>IF('[1]#source_data'!A822="","",IF(U819="","",VLOOKUP(U819,[1]!Table2[#All],3,FALSE)))</f>
        <v/>
      </c>
      <c r="X819" s="4" t="str">
        <f>IF('[1]#source_data'!A822="","",IF('[1]#source_data'!N822="","",'[1]#source_data'!N822))</f>
        <v/>
      </c>
      <c r="Y819" s="4" t="str">
        <f>IF('[1]#source_data'!A822="","",IF(X819="","",VLOOKUP(X819,[1]!Table2[#All],2,FALSE)))</f>
        <v/>
      </c>
      <c r="Z819" s="4" t="str">
        <f>IF('[1]#source_data'!A822="","",IF(X819="","",VLOOKUP(X819,[1]!Table2[#All],3,FALSE)))</f>
        <v/>
      </c>
      <c r="AA819" s="7" t="str">
        <f>IF('[1]#source_data'!A822="","",'[1]#fixed_data'!$B$7)</f>
        <v/>
      </c>
      <c r="AB819" s="4" t="str">
        <f>IF('[1]#source_data'!A822="","",'[1]#fixed_data'!$B$8)</f>
        <v/>
      </c>
      <c r="AC819" s="4" t="str">
        <f>IF('[1]#source_data'!A822="","",IF('[1]#source_data'!O822="","",'[1]#source_data'!O822))</f>
        <v/>
      </c>
    </row>
    <row r="820" spans="1:29" x14ac:dyDescent="0.25">
      <c r="A820" s="4" t="str">
        <f>IF('[1]#source_data'!A823="","",CONCATENATE('[1]#fixed_data'!$B$2&amp;'[1]#source_data'!A823))</f>
        <v/>
      </c>
      <c r="B820" s="4" t="str">
        <f>IF('[1]#source_data'!A823="","",IF('[1]#source_data'!B823="","",'[1]#source_data'!B823))</f>
        <v/>
      </c>
      <c r="C820" s="4" t="str">
        <f>IF('[1]#source_data'!A823="","",IF('[1]#source_data'!C823="","",'[1]#source_data'!C823))</f>
        <v/>
      </c>
      <c r="D820" s="4" t="str">
        <f>IF('[1]#source_data'!A823="","",'[1]#fixed_data'!$B$3)</f>
        <v/>
      </c>
      <c r="E820" s="5" t="str">
        <f>IF('[1]#source_data'!A823="","",IF('[1]#source_data'!D823="","",'[1]#source_data'!D823))</f>
        <v/>
      </c>
      <c r="F820" s="5" t="str">
        <f>IF('[1]#source_data'!A823="","",IF('[1]#source_data'!F823="","",'[1]#source_data'!F823))</f>
        <v/>
      </c>
      <c r="G820" s="6" t="str">
        <f>IF('[1]#source_data'!A823="","",IF('[1]#source_data'!E823="","",'[1]#source_data'!E823))</f>
        <v/>
      </c>
      <c r="H820" s="4" t="str">
        <f>IF('[1]#source_data'!A823="","",IF(AND(J820="",K820=""),'[1]#fixed_data'!$B$4&amp;SUBSTITUTE(I820," ","-"),IF(J820="","GB-COH-"&amp;K820,IF(LEFT(J820,2)="SC","GB-SC-"&amp;J820,IF(AND(LEFT(J820,1)="1",LEN(J820)=6),"GB-NIC-"&amp;J820,IF(LEFT(J820,3)="NIC","GB-NIC-"&amp;SUBSTITUTE(J820,"NIC",""),IF(LEFT(J820,1)="X","GB-REV-"&amp;J820,"GB-CHC-"&amp;J820)))))))</f>
        <v/>
      </c>
      <c r="I820" s="4" t="str">
        <f>IF('[1]#source_data'!A823="","",IF('[1]#source_data'!G823="","",'[1]#source_data'!G823))</f>
        <v/>
      </c>
      <c r="J820" s="4" t="str">
        <f>IF('[1]#source_data'!A823="","",IF(ISBLANK('[1]#source_data'!H823),"",'[1]#source_data'!H823))</f>
        <v/>
      </c>
      <c r="K820" s="4" t="str">
        <f>IF('[1]#source_data'!A823="","",IF('[1]#source_data'!I823="","",TEXT('[1]#source_data'!I823,"00000000")))</f>
        <v/>
      </c>
      <c r="L820" s="4" t="str">
        <f>IF('[1]#source_data'!A823="","",'[1]#fixed_data'!$B$5)</f>
        <v/>
      </c>
      <c r="M820" s="4" t="str">
        <f>IF('[1]#source_data'!A823="","",'[1]#fixed_data'!$B$6)</f>
        <v/>
      </c>
      <c r="N820" s="4" t="str">
        <f>IF('[1]#source_data'!A823="","",IF('[1]#source_data'!J823="","",'[1]#source_data'!J823))</f>
        <v/>
      </c>
      <c r="O820" s="4" t="str">
        <f>IF('[1]#source_data'!A823="","",IF('[1]#source_data'!K823="","",'[1]#source_data'!K823))</f>
        <v/>
      </c>
      <c r="P820" s="4" t="str">
        <f>IF('[1]#source_data'!A823="","",IF(O820="","",VLOOKUP(O820,[1]!Table2[#All],2,FALSE)))</f>
        <v/>
      </c>
      <c r="Q820" s="4" t="str">
        <f>IF('[1]#source_data'!A823="","",IF(O820="","",VLOOKUP(O820,[1]!Table2[#All],3,FALSE)))</f>
        <v/>
      </c>
      <c r="R820" s="4" t="str">
        <f>IF('[1]#source_data'!A823="","",IF('[1]#source_data'!L823="","",'[1]#source_data'!L823))</f>
        <v/>
      </c>
      <c r="S820" s="4" t="str">
        <f>IF('[1]#source_data'!A823="","",IF(R820="","",VLOOKUP(R820,[1]!Table2[#All],2,FALSE)))</f>
        <v/>
      </c>
      <c r="T820" s="4" t="str">
        <f>IF('[1]#source_data'!A823="","",IF(R820="","",VLOOKUP(R820,[1]!Table2[#All],3,FALSE)))</f>
        <v/>
      </c>
      <c r="U820" s="4" t="str">
        <f>IF('[1]#source_data'!A823="","",IF('[1]#source_data'!M823="","",'[1]#source_data'!M823))</f>
        <v/>
      </c>
      <c r="V820" s="4" t="str">
        <f>IF('[1]#source_data'!A823="","",IF(U820="","",VLOOKUP(U820,[1]!Table2[#All],2,FALSE)))</f>
        <v/>
      </c>
      <c r="W820" s="4" t="str">
        <f>IF('[1]#source_data'!A823="","",IF(U820="","",VLOOKUP(U820,[1]!Table2[#All],3,FALSE)))</f>
        <v/>
      </c>
      <c r="X820" s="4" t="str">
        <f>IF('[1]#source_data'!A823="","",IF('[1]#source_data'!N823="","",'[1]#source_data'!N823))</f>
        <v/>
      </c>
      <c r="Y820" s="4" t="str">
        <f>IF('[1]#source_data'!A823="","",IF(X820="","",VLOOKUP(X820,[1]!Table2[#All],2,FALSE)))</f>
        <v/>
      </c>
      <c r="Z820" s="4" t="str">
        <f>IF('[1]#source_data'!A823="","",IF(X820="","",VLOOKUP(X820,[1]!Table2[#All],3,FALSE)))</f>
        <v/>
      </c>
      <c r="AA820" s="7" t="str">
        <f>IF('[1]#source_data'!A823="","",'[1]#fixed_data'!$B$7)</f>
        <v/>
      </c>
      <c r="AB820" s="4" t="str">
        <f>IF('[1]#source_data'!A823="","",'[1]#fixed_data'!$B$8)</f>
        <v/>
      </c>
      <c r="AC820" s="4" t="str">
        <f>IF('[1]#source_data'!A823="","",IF('[1]#source_data'!O823="","",'[1]#source_data'!O823))</f>
        <v/>
      </c>
    </row>
    <row r="821" spans="1:29" x14ac:dyDescent="0.25">
      <c r="A821" s="4" t="str">
        <f>IF('[1]#source_data'!A824="","",CONCATENATE('[1]#fixed_data'!$B$2&amp;'[1]#source_data'!A824))</f>
        <v/>
      </c>
      <c r="B821" s="4" t="str">
        <f>IF('[1]#source_data'!A824="","",IF('[1]#source_data'!B824="","",'[1]#source_data'!B824))</f>
        <v/>
      </c>
      <c r="C821" s="4" t="str">
        <f>IF('[1]#source_data'!A824="","",IF('[1]#source_data'!C824="","",'[1]#source_data'!C824))</f>
        <v/>
      </c>
      <c r="D821" s="4" t="str">
        <f>IF('[1]#source_data'!A824="","",'[1]#fixed_data'!$B$3)</f>
        <v/>
      </c>
      <c r="E821" s="5" t="str">
        <f>IF('[1]#source_data'!A824="","",IF('[1]#source_data'!D824="","",'[1]#source_data'!D824))</f>
        <v/>
      </c>
      <c r="F821" s="5" t="str">
        <f>IF('[1]#source_data'!A824="","",IF('[1]#source_data'!F824="","",'[1]#source_data'!F824))</f>
        <v/>
      </c>
      <c r="G821" s="6" t="str">
        <f>IF('[1]#source_data'!A824="","",IF('[1]#source_data'!E824="","",'[1]#source_data'!E824))</f>
        <v/>
      </c>
      <c r="H821" s="4" t="str">
        <f>IF('[1]#source_data'!A824="","",IF(AND(J821="",K821=""),'[1]#fixed_data'!$B$4&amp;SUBSTITUTE(I821," ","-"),IF(J821="","GB-COH-"&amp;K821,IF(LEFT(J821,2)="SC","GB-SC-"&amp;J821,IF(AND(LEFT(J821,1)="1",LEN(J821)=6),"GB-NIC-"&amp;J821,IF(LEFT(J821,3)="NIC","GB-NIC-"&amp;SUBSTITUTE(J821,"NIC",""),IF(LEFT(J821,1)="X","GB-REV-"&amp;J821,"GB-CHC-"&amp;J821)))))))</f>
        <v/>
      </c>
      <c r="I821" s="4" t="str">
        <f>IF('[1]#source_data'!A824="","",IF('[1]#source_data'!G824="","",'[1]#source_data'!G824))</f>
        <v/>
      </c>
      <c r="J821" s="4" t="str">
        <f>IF('[1]#source_data'!A824="","",IF(ISBLANK('[1]#source_data'!H824),"",'[1]#source_data'!H824))</f>
        <v/>
      </c>
      <c r="K821" s="4" t="str">
        <f>IF('[1]#source_data'!A824="","",IF('[1]#source_data'!I824="","",TEXT('[1]#source_data'!I824,"00000000")))</f>
        <v/>
      </c>
      <c r="L821" s="4" t="str">
        <f>IF('[1]#source_data'!A824="","",'[1]#fixed_data'!$B$5)</f>
        <v/>
      </c>
      <c r="M821" s="4" t="str">
        <f>IF('[1]#source_data'!A824="","",'[1]#fixed_data'!$B$6)</f>
        <v/>
      </c>
      <c r="N821" s="4" t="str">
        <f>IF('[1]#source_data'!A824="","",IF('[1]#source_data'!J824="","",'[1]#source_data'!J824))</f>
        <v/>
      </c>
      <c r="O821" s="4" t="str">
        <f>IF('[1]#source_data'!A824="","",IF('[1]#source_data'!K824="","",'[1]#source_data'!K824))</f>
        <v/>
      </c>
      <c r="P821" s="4" t="str">
        <f>IF('[1]#source_data'!A824="","",IF(O821="","",VLOOKUP(O821,[1]!Table2[#All],2,FALSE)))</f>
        <v/>
      </c>
      <c r="Q821" s="4" t="str">
        <f>IF('[1]#source_data'!A824="","",IF(O821="","",VLOOKUP(O821,[1]!Table2[#All],3,FALSE)))</f>
        <v/>
      </c>
      <c r="R821" s="4" t="str">
        <f>IF('[1]#source_data'!A824="","",IF('[1]#source_data'!L824="","",'[1]#source_data'!L824))</f>
        <v/>
      </c>
      <c r="S821" s="4" t="str">
        <f>IF('[1]#source_data'!A824="","",IF(R821="","",VLOOKUP(R821,[1]!Table2[#All],2,FALSE)))</f>
        <v/>
      </c>
      <c r="T821" s="4" t="str">
        <f>IF('[1]#source_data'!A824="","",IF(R821="","",VLOOKUP(R821,[1]!Table2[#All],3,FALSE)))</f>
        <v/>
      </c>
      <c r="U821" s="4" t="str">
        <f>IF('[1]#source_data'!A824="","",IF('[1]#source_data'!M824="","",'[1]#source_data'!M824))</f>
        <v/>
      </c>
      <c r="V821" s="4" t="str">
        <f>IF('[1]#source_data'!A824="","",IF(U821="","",VLOOKUP(U821,[1]!Table2[#All],2,FALSE)))</f>
        <v/>
      </c>
      <c r="W821" s="4" t="str">
        <f>IF('[1]#source_data'!A824="","",IF(U821="","",VLOOKUP(U821,[1]!Table2[#All],3,FALSE)))</f>
        <v/>
      </c>
      <c r="X821" s="4" t="str">
        <f>IF('[1]#source_data'!A824="","",IF('[1]#source_data'!N824="","",'[1]#source_data'!N824))</f>
        <v/>
      </c>
      <c r="Y821" s="4" t="str">
        <f>IF('[1]#source_data'!A824="","",IF(X821="","",VLOOKUP(X821,[1]!Table2[#All],2,FALSE)))</f>
        <v/>
      </c>
      <c r="Z821" s="4" t="str">
        <f>IF('[1]#source_data'!A824="","",IF(X821="","",VLOOKUP(X821,[1]!Table2[#All],3,FALSE)))</f>
        <v/>
      </c>
      <c r="AA821" s="7" t="str">
        <f>IF('[1]#source_data'!A824="","",'[1]#fixed_data'!$B$7)</f>
        <v/>
      </c>
      <c r="AB821" s="4" t="str">
        <f>IF('[1]#source_data'!A824="","",'[1]#fixed_data'!$B$8)</f>
        <v/>
      </c>
      <c r="AC821" s="4" t="str">
        <f>IF('[1]#source_data'!A824="","",IF('[1]#source_data'!O824="","",'[1]#source_data'!O824))</f>
        <v/>
      </c>
    </row>
    <row r="822" spans="1:29" x14ac:dyDescent="0.25">
      <c r="A822" s="4" t="str">
        <f>IF('[1]#source_data'!A825="","",CONCATENATE('[1]#fixed_data'!$B$2&amp;'[1]#source_data'!A825))</f>
        <v/>
      </c>
      <c r="B822" s="4" t="str">
        <f>IF('[1]#source_data'!A825="","",IF('[1]#source_data'!B825="","",'[1]#source_data'!B825))</f>
        <v/>
      </c>
      <c r="C822" s="4" t="str">
        <f>IF('[1]#source_data'!A825="","",IF('[1]#source_data'!C825="","",'[1]#source_data'!C825))</f>
        <v/>
      </c>
      <c r="D822" s="4" t="str">
        <f>IF('[1]#source_data'!A825="","",'[1]#fixed_data'!$B$3)</f>
        <v/>
      </c>
      <c r="E822" s="5" t="str">
        <f>IF('[1]#source_data'!A825="","",IF('[1]#source_data'!D825="","",'[1]#source_data'!D825))</f>
        <v/>
      </c>
      <c r="F822" s="5" t="str">
        <f>IF('[1]#source_data'!A825="","",IF('[1]#source_data'!F825="","",'[1]#source_data'!F825))</f>
        <v/>
      </c>
      <c r="G822" s="6" t="str">
        <f>IF('[1]#source_data'!A825="","",IF('[1]#source_data'!E825="","",'[1]#source_data'!E825))</f>
        <v/>
      </c>
      <c r="H822" s="4" t="str">
        <f>IF('[1]#source_data'!A825="","",IF(AND(J822="",K822=""),'[1]#fixed_data'!$B$4&amp;SUBSTITUTE(I822," ","-"),IF(J822="","GB-COH-"&amp;K822,IF(LEFT(J822,2)="SC","GB-SC-"&amp;J822,IF(AND(LEFT(J822,1)="1",LEN(J822)=6),"GB-NIC-"&amp;J822,IF(LEFT(J822,3)="NIC","GB-NIC-"&amp;SUBSTITUTE(J822,"NIC",""),IF(LEFT(J822,1)="X","GB-REV-"&amp;J822,"GB-CHC-"&amp;J822)))))))</f>
        <v/>
      </c>
      <c r="I822" s="4" t="str">
        <f>IF('[1]#source_data'!A825="","",IF('[1]#source_data'!G825="","",'[1]#source_data'!G825))</f>
        <v/>
      </c>
      <c r="J822" s="4" t="str">
        <f>IF('[1]#source_data'!A825="","",IF(ISBLANK('[1]#source_data'!H825),"",'[1]#source_data'!H825))</f>
        <v/>
      </c>
      <c r="K822" s="4" t="str">
        <f>IF('[1]#source_data'!A825="","",IF('[1]#source_data'!I825="","",TEXT('[1]#source_data'!I825,"00000000")))</f>
        <v/>
      </c>
      <c r="L822" s="4" t="str">
        <f>IF('[1]#source_data'!A825="","",'[1]#fixed_data'!$B$5)</f>
        <v/>
      </c>
      <c r="M822" s="4" t="str">
        <f>IF('[1]#source_data'!A825="","",'[1]#fixed_data'!$B$6)</f>
        <v/>
      </c>
      <c r="N822" s="4" t="str">
        <f>IF('[1]#source_data'!A825="","",IF('[1]#source_data'!J825="","",'[1]#source_data'!J825))</f>
        <v/>
      </c>
      <c r="O822" s="4" t="str">
        <f>IF('[1]#source_data'!A825="","",IF('[1]#source_data'!K825="","",'[1]#source_data'!K825))</f>
        <v/>
      </c>
      <c r="P822" s="4" t="str">
        <f>IF('[1]#source_data'!A825="","",IF(O822="","",VLOOKUP(O822,[1]!Table2[#All],2,FALSE)))</f>
        <v/>
      </c>
      <c r="Q822" s="4" t="str">
        <f>IF('[1]#source_data'!A825="","",IF(O822="","",VLOOKUP(O822,[1]!Table2[#All],3,FALSE)))</f>
        <v/>
      </c>
      <c r="R822" s="4" t="str">
        <f>IF('[1]#source_data'!A825="","",IF('[1]#source_data'!L825="","",'[1]#source_data'!L825))</f>
        <v/>
      </c>
      <c r="S822" s="4" t="str">
        <f>IF('[1]#source_data'!A825="","",IF(R822="","",VLOOKUP(R822,[1]!Table2[#All],2,FALSE)))</f>
        <v/>
      </c>
      <c r="T822" s="4" t="str">
        <f>IF('[1]#source_data'!A825="","",IF(R822="","",VLOOKUP(R822,[1]!Table2[#All],3,FALSE)))</f>
        <v/>
      </c>
      <c r="U822" s="4" t="str">
        <f>IF('[1]#source_data'!A825="","",IF('[1]#source_data'!M825="","",'[1]#source_data'!M825))</f>
        <v/>
      </c>
      <c r="V822" s="4" t="str">
        <f>IF('[1]#source_data'!A825="","",IF(U822="","",VLOOKUP(U822,[1]!Table2[#All],2,FALSE)))</f>
        <v/>
      </c>
      <c r="W822" s="4" t="str">
        <f>IF('[1]#source_data'!A825="","",IF(U822="","",VLOOKUP(U822,[1]!Table2[#All],3,FALSE)))</f>
        <v/>
      </c>
      <c r="X822" s="4" t="str">
        <f>IF('[1]#source_data'!A825="","",IF('[1]#source_data'!N825="","",'[1]#source_data'!N825))</f>
        <v/>
      </c>
      <c r="Y822" s="4" t="str">
        <f>IF('[1]#source_data'!A825="","",IF(X822="","",VLOOKUP(X822,[1]!Table2[#All],2,FALSE)))</f>
        <v/>
      </c>
      <c r="Z822" s="4" t="str">
        <f>IF('[1]#source_data'!A825="","",IF(X822="","",VLOOKUP(X822,[1]!Table2[#All],3,FALSE)))</f>
        <v/>
      </c>
      <c r="AA822" s="7" t="str">
        <f>IF('[1]#source_data'!A825="","",'[1]#fixed_data'!$B$7)</f>
        <v/>
      </c>
      <c r="AB822" s="4" t="str">
        <f>IF('[1]#source_data'!A825="","",'[1]#fixed_data'!$B$8)</f>
        <v/>
      </c>
      <c r="AC822" s="4" t="str">
        <f>IF('[1]#source_data'!A825="","",IF('[1]#source_data'!O825="","",'[1]#source_data'!O825))</f>
        <v/>
      </c>
    </row>
    <row r="823" spans="1:29" x14ac:dyDescent="0.25">
      <c r="A823" s="4" t="str">
        <f>IF('[1]#source_data'!A826="","",CONCATENATE('[1]#fixed_data'!$B$2&amp;'[1]#source_data'!A826))</f>
        <v/>
      </c>
      <c r="B823" s="4" t="str">
        <f>IF('[1]#source_data'!A826="","",IF('[1]#source_data'!B826="","",'[1]#source_data'!B826))</f>
        <v/>
      </c>
      <c r="C823" s="4" t="str">
        <f>IF('[1]#source_data'!A826="","",IF('[1]#source_data'!C826="","",'[1]#source_data'!C826))</f>
        <v/>
      </c>
      <c r="D823" s="4" t="str">
        <f>IF('[1]#source_data'!A826="","",'[1]#fixed_data'!$B$3)</f>
        <v/>
      </c>
      <c r="E823" s="5" t="str">
        <f>IF('[1]#source_data'!A826="","",IF('[1]#source_data'!D826="","",'[1]#source_data'!D826))</f>
        <v/>
      </c>
      <c r="F823" s="5" t="str">
        <f>IF('[1]#source_data'!A826="","",IF('[1]#source_data'!F826="","",'[1]#source_data'!F826))</f>
        <v/>
      </c>
      <c r="G823" s="6" t="str">
        <f>IF('[1]#source_data'!A826="","",IF('[1]#source_data'!E826="","",'[1]#source_data'!E826))</f>
        <v/>
      </c>
      <c r="H823" s="4" t="str">
        <f>IF('[1]#source_data'!A826="","",IF(AND(J823="",K823=""),'[1]#fixed_data'!$B$4&amp;SUBSTITUTE(I823," ","-"),IF(J823="","GB-COH-"&amp;K823,IF(LEFT(J823,2)="SC","GB-SC-"&amp;J823,IF(AND(LEFT(J823,1)="1",LEN(J823)=6),"GB-NIC-"&amp;J823,IF(LEFT(J823,3)="NIC","GB-NIC-"&amp;SUBSTITUTE(J823,"NIC",""),IF(LEFT(J823,1)="X","GB-REV-"&amp;J823,"GB-CHC-"&amp;J823)))))))</f>
        <v/>
      </c>
      <c r="I823" s="4" t="str">
        <f>IF('[1]#source_data'!A826="","",IF('[1]#source_data'!G826="","",'[1]#source_data'!G826))</f>
        <v/>
      </c>
      <c r="J823" s="4" t="str">
        <f>IF('[1]#source_data'!A826="","",IF(ISBLANK('[1]#source_data'!H826),"",'[1]#source_data'!H826))</f>
        <v/>
      </c>
      <c r="K823" s="4" t="str">
        <f>IF('[1]#source_data'!A826="","",IF('[1]#source_data'!I826="","",TEXT('[1]#source_data'!I826,"00000000")))</f>
        <v/>
      </c>
      <c r="L823" s="4" t="str">
        <f>IF('[1]#source_data'!A826="","",'[1]#fixed_data'!$B$5)</f>
        <v/>
      </c>
      <c r="M823" s="4" t="str">
        <f>IF('[1]#source_data'!A826="","",'[1]#fixed_data'!$B$6)</f>
        <v/>
      </c>
      <c r="N823" s="4" t="str">
        <f>IF('[1]#source_data'!A826="","",IF('[1]#source_data'!J826="","",'[1]#source_data'!J826))</f>
        <v/>
      </c>
      <c r="O823" s="4" t="str">
        <f>IF('[1]#source_data'!A826="","",IF('[1]#source_data'!K826="","",'[1]#source_data'!K826))</f>
        <v/>
      </c>
      <c r="P823" s="4" t="str">
        <f>IF('[1]#source_data'!A826="","",IF(O823="","",VLOOKUP(O823,[1]!Table2[#All],2,FALSE)))</f>
        <v/>
      </c>
      <c r="Q823" s="4" t="str">
        <f>IF('[1]#source_data'!A826="","",IF(O823="","",VLOOKUP(O823,[1]!Table2[#All],3,FALSE)))</f>
        <v/>
      </c>
      <c r="R823" s="4" t="str">
        <f>IF('[1]#source_data'!A826="","",IF('[1]#source_data'!L826="","",'[1]#source_data'!L826))</f>
        <v/>
      </c>
      <c r="S823" s="4" t="str">
        <f>IF('[1]#source_data'!A826="","",IF(R823="","",VLOOKUP(R823,[1]!Table2[#All],2,FALSE)))</f>
        <v/>
      </c>
      <c r="T823" s="4" t="str">
        <f>IF('[1]#source_data'!A826="","",IF(R823="","",VLOOKUP(R823,[1]!Table2[#All],3,FALSE)))</f>
        <v/>
      </c>
      <c r="U823" s="4" t="str">
        <f>IF('[1]#source_data'!A826="","",IF('[1]#source_data'!M826="","",'[1]#source_data'!M826))</f>
        <v/>
      </c>
      <c r="V823" s="4" t="str">
        <f>IF('[1]#source_data'!A826="","",IF(U823="","",VLOOKUP(U823,[1]!Table2[#All],2,FALSE)))</f>
        <v/>
      </c>
      <c r="W823" s="4" t="str">
        <f>IF('[1]#source_data'!A826="","",IF(U823="","",VLOOKUP(U823,[1]!Table2[#All],3,FALSE)))</f>
        <v/>
      </c>
      <c r="X823" s="4" t="str">
        <f>IF('[1]#source_data'!A826="","",IF('[1]#source_data'!N826="","",'[1]#source_data'!N826))</f>
        <v/>
      </c>
      <c r="Y823" s="4" t="str">
        <f>IF('[1]#source_data'!A826="","",IF(X823="","",VLOOKUP(X823,[1]!Table2[#All],2,FALSE)))</f>
        <v/>
      </c>
      <c r="Z823" s="4" t="str">
        <f>IF('[1]#source_data'!A826="","",IF(X823="","",VLOOKUP(X823,[1]!Table2[#All],3,FALSE)))</f>
        <v/>
      </c>
      <c r="AA823" s="7" t="str">
        <f>IF('[1]#source_data'!A826="","",'[1]#fixed_data'!$B$7)</f>
        <v/>
      </c>
      <c r="AB823" s="4" t="str">
        <f>IF('[1]#source_data'!A826="","",'[1]#fixed_data'!$B$8)</f>
        <v/>
      </c>
      <c r="AC823" s="4" t="str">
        <f>IF('[1]#source_data'!A826="","",IF('[1]#source_data'!O826="","",'[1]#source_data'!O826))</f>
        <v/>
      </c>
    </row>
    <row r="824" spans="1:29" x14ac:dyDescent="0.25">
      <c r="A824" s="4" t="str">
        <f>IF('[1]#source_data'!A827="","",CONCATENATE('[1]#fixed_data'!$B$2&amp;'[1]#source_data'!A827))</f>
        <v/>
      </c>
      <c r="B824" s="4" t="str">
        <f>IF('[1]#source_data'!A827="","",IF('[1]#source_data'!B827="","",'[1]#source_data'!B827))</f>
        <v/>
      </c>
      <c r="C824" s="4" t="str">
        <f>IF('[1]#source_data'!A827="","",IF('[1]#source_data'!C827="","",'[1]#source_data'!C827))</f>
        <v/>
      </c>
      <c r="D824" s="4" t="str">
        <f>IF('[1]#source_data'!A827="","",'[1]#fixed_data'!$B$3)</f>
        <v/>
      </c>
      <c r="E824" s="5" t="str">
        <f>IF('[1]#source_data'!A827="","",IF('[1]#source_data'!D827="","",'[1]#source_data'!D827))</f>
        <v/>
      </c>
      <c r="F824" s="5" t="str">
        <f>IF('[1]#source_data'!A827="","",IF('[1]#source_data'!F827="","",'[1]#source_data'!F827))</f>
        <v/>
      </c>
      <c r="G824" s="6" t="str">
        <f>IF('[1]#source_data'!A827="","",IF('[1]#source_data'!E827="","",'[1]#source_data'!E827))</f>
        <v/>
      </c>
      <c r="H824" s="4" t="str">
        <f>IF('[1]#source_data'!A827="","",IF(AND(J824="",K824=""),'[1]#fixed_data'!$B$4&amp;SUBSTITUTE(I824," ","-"),IF(J824="","GB-COH-"&amp;K824,IF(LEFT(J824,2)="SC","GB-SC-"&amp;J824,IF(AND(LEFT(J824,1)="1",LEN(J824)=6),"GB-NIC-"&amp;J824,IF(LEFT(J824,3)="NIC","GB-NIC-"&amp;SUBSTITUTE(J824,"NIC",""),IF(LEFT(J824,1)="X","GB-REV-"&amp;J824,"GB-CHC-"&amp;J824)))))))</f>
        <v/>
      </c>
      <c r="I824" s="4" t="str">
        <f>IF('[1]#source_data'!A827="","",IF('[1]#source_data'!G827="","",'[1]#source_data'!G827))</f>
        <v/>
      </c>
      <c r="J824" s="4" t="str">
        <f>IF('[1]#source_data'!A827="","",IF(ISBLANK('[1]#source_data'!H827),"",'[1]#source_data'!H827))</f>
        <v/>
      </c>
      <c r="K824" s="4" t="str">
        <f>IF('[1]#source_data'!A827="","",IF('[1]#source_data'!I827="","",TEXT('[1]#source_data'!I827,"00000000")))</f>
        <v/>
      </c>
      <c r="L824" s="4" t="str">
        <f>IF('[1]#source_data'!A827="","",'[1]#fixed_data'!$B$5)</f>
        <v/>
      </c>
      <c r="M824" s="4" t="str">
        <f>IF('[1]#source_data'!A827="","",'[1]#fixed_data'!$B$6)</f>
        <v/>
      </c>
      <c r="N824" s="4" t="str">
        <f>IF('[1]#source_data'!A827="","",IF('[1]#source_data'!J827="","",'[1]#source_data'!J827))</f>
        <v/>
      </c>
      <c r="O824" s="4" t="str">
        <f>IF('[1]#source_data'!A827="","",IF('[1]#source_data'!K827="","",'[1]#source_data'!K827))</f>
        <v/>
      </c>
      <c r="P824" s="4" t="str">
        <f>IF('[1]#source_data'!A827="","",IF(O824="","",VLOOKUP(O824,[1]!Table2[#All],2,FALSE)))</f>
        <v/>
      </c>
      <c r="Q824" s="4" t="str">
        <f>IF('[1]#source_data'!A827="","",IF(O824="","",VLOOKUP(O824,[1]!Table2[#All],3,FALSE)))</f>
        <v/>
      </c>
      <c r="R824" s="4" t="str">
        <f>IF('[1]#source_data'!A827="","",IF('[1]#source_data'!L827="","",'[1]#source_data'!L827))</f>
        <v/>
      </c>
      <c r="S824" s="4" t="str">
        <f>IF('[1]#source_data'!A827="","",IF(R824="","",VLOOKUP(R824,[1]!Table2[#All],2,FALSE)))</f>
        <v/>
      </c>
      <c r="T824" s="4" t="str">
        <f>IF('[1]#source_data'!A827="","",IF(R824="","",VLOOKUP(R824,[1]!Table2[#All],3,FALSE)))</f>
        <v/>
      </c>
      <c r="U824" s="4" t="str">
        <f>IF('[1]#source_data'!A827="","",IF('[1]#source_data'!M827="","",'[1]#source_data'!M827))</f>
        <v/>
      </c>
      <c r="V824" s="4" t="str">
        <f>IF('[1]#source_data'!A827="","",IF(U824="","",VLOOKUP(U824,[1]!Table2[#All],2,FALSE)))</f>
        <v/>
      </c>
      <c r="W824" s="4" t="str">
        <f>IF('[1]#source_data'!A827="","",IF(U824="","",VLOOKUP(U824,[1]!Table2[#All],3,FALSE)))</f>
        <v/>
      </c>
      <c r="X824" s="4" t="str">
        <f>IF('[1]#source_data'!A827="","",IF('[1]#source_data'!N827="","",'[1]#source_data'!N827))</f>
        <v/>
      </c>
      <c r="Y824" s="4" t="str">
        <f>IF('[1]#source_data'!A827="","",IF(X824="","",VLOOKUP(X824,[1]!Table2[#All],2,FALSE)))</f>
        <v/>
      </c>
      <c r="Z824" s="4" t="str">
        <f>IF('[1]#source_data'!A827="","",IF(X824="","",VLOOKUP(X824,[1]!Table2[#All],3,FALSE)))</f>
        <v/>
      </c>
      <c r="AA824" s="7" t="str">
        <f>IF('[1]#source_data'!A827="","",'[1]#fixed_data'!$B$7)</f>
        <v/>
      </c>
      <c r="AB824" s="4" t="str">
        <f>IF('[1]#source_data'!A827="","",'[1]#fixed_data'!$B$8)</f>
        <v/>
      </c>
      <c r="AC824" s="4" t="str">
        <f>IF('[1]#source_data'!A827="","",IF('[1]#source_data'!O827="","",'[1]#source_data'!O827))</f>
        <v/>
      </c>
    </row>
    <row r="825" spans="1:29" x14ac:dyDescent="0.25">
      <c r="A825" s="4" t="str">
        <f>IF('[1]#source_data'!A828="","",CONCATENATE('[1]#fixed_data'!$B$2&amp;'[1]#source_data'!A828))</f>
        <v/>
      </c>
      <c r="B825" s="4" t="str">
        <f>IF('[1]#source_data'!A828="","",IF('[1]#source_data'!B828="","",'[1]#source_data'!B828))</f>
        <v/>
      </c>
      <c r="C825" s="4" t="str">
        <f>IF('[1]#source_data'!A828="","",IF('[1]#source_data'!C828="","",'[1]#source_data'!C828))</f>
        <v/>
      </c>
      <c r="D825" s="4" t="str">
        <f>IF('[1]#source_data'!A828="","",'[1]#fixed_data'!$B$3)</f>
        <v/>
      </c>
      <c r="E825" s="5" t="str">
        <f>IF('[1]#source_data'!A828="","",IF('[1]#source_data'!D828="","",'[1]#source_data'!D828))</f>
        <v/>
      </c>
      <c r="F825" s="5" t="str">
        <f>IF('[1]#source_data'!A828="","",IF('[1]#source_data'!F828="","",'[1]#source_data'!F828))</f>
        <v/>
      </c>
      <c r="G825" s="6" t="str">
        <f>IF('[1]#source_data'!A828="","",IF('[1]#source_data'!E828="","",'[1]#source_data'!E828))</f>
        <v/>
      </c>
      <c r="H825" s="4" t="str">
        <f>IF('[1]#source_data'!A828="","",IF(AND(J825="",K825=""),'[1]#fixed_data'!$B$4&amp;SUBSTITUTE(I825," ","-"),IF(J825="","GB-COH-"&amp;K825,IF(LEFT(J825,2)="SC","GB-SC-"&amp;J825,IF(AND(LEFT(J825,1)="1",LEN(J825)=6),"GB-NIC-"&amp;J825,IF(LEFT(J825,3)="NIC","GB-NIC-"&amp;SUBSTITUTE(J825,"NIC",""),IF(LEFT(J825,1)="X","GB-REV-"&amp;J825,"GB-CHC-"&amp;J825)))))))</f>
        <v/>
      </c>
      <c r="I825" s="4" t="str">
        <f>IF('[1]#source_data'!A828="","",IF('[1]#source_data'!G828="","",'[1]#source_data'!G828))</f>
        <v/>
      </c>
      <c r="J825" s="4" t="str">
        <f>IF('[1]#source_data'!A828="","",IF(ISBLANK('[1]#source_data'!H828),"",'[1]#source_data'!H828))</f>
        <v/>
      </c>
      <c r="K825" s="4" t="str">
        <f>IF('[1]#source_data'!A828="","",IF('[1]#source_data'!I828="","",TEXT('[1]#source_data'!I828,"00000000")))</f>
        <v/>
      </c>
      <c r="L825" s="4" t="str">
        <f>IF('[1]#source_data'!A828="","",'[1]#fixed_data'!$B$5)</f>
        <v/>
      </c>
      <c r="M825" s="4" t="str">
        <f>IF('[1]#source_data'!A828="","",'[1]#fixed_data'!$B$6)</f>
        <v/>
      </c>
      <c r="N825" s="4" t="str">
        <f>IF('[1]#source_data'!A828="","",IF('[1]#source_data'!J828="","",'[1]#source_data'!J828))</f>
        <v/>
      </c>
      <c r="O825" s="4" t="str">
        <f>IF('[1]#source_data'!A828="","",IF('[1]#source_data'!K828="","",'[1]#source_data'!K828))</f>
        <v/>
      </c>
      <c r="P825" s="4" t="str">
        <f>IF('[1]#source_data'!A828="","",IF(O825="","",VLOOKUP(O825,[1]!Table2[#All],2,FALSE)))</f>
        <v/>
      </c>
      <c r="Q825" s="4" t="str">
        <f>IF('[1]#source_data'!A828="","",IF(O825="","",VLOOKUP(O825,[1]!Table2[#All],3,FALSE)))</f>
        <v/>
      </c>
      <c r="R825" s="4" t="str">
        <f>IF('[1]#source_data'!A828="","",IF('[1]#source_data'!L828="","",'[1]#source_data'!L828))</f>
        <v/>
      </c>
      <c r="S825" s="4" t="str">
        <f>IF('[1]#source_data'!A828="","",IF(R825="","",VLOOKUP(R825,[1]!Table2[#All],2,FALSE)))</f>
        <v/>
      </c>
      <c r="T825" s="4" t="str">
        <f>IF('[1]#source_data'!A828="","",IF(R825="","",VLOOKUP(R825,[1]!Table2[#All],3,FALSE)))</f>
        <v/>
      </c>
      <c r="U825" s="4" t="str">
        <f>IF('[1]#source_data'!A828="","",IF('[1]#source_data'!M828="","",'[1]#source_data'!M828))</f>
        <v/>
      </c>
      <c r="V825" s="4" t="str">
        <f>IF('[1]#source_data'!A828="","",IF(U825="","",VLOOKUP(U825,[1]!Table2[#All],2,FALSE)))</f>
        <v/>
      </c>
      <c r="W825" s="4" t="str">
        <f>IF('[1]#source_data'!A828="","",IF(U825="","",VLOOKUP(U825,[1]!Table2[#All],3,FALSE)))</f>
        <v/>
      </c>
      <c r="X825" s="4" t="str">
        <f>IF('[1]#source_data'!A828="","",IF('[1]#source_data'!N828="","",'[1]#source_data'!N828))</f>
        <v/>
      </c>
      <c r="Y825" s="4" t="str">
        <f>IF('[1]#source_data'!A828="","",IF(X825="","",VLOOKUP(X825,[1]!Table2[#All],2,FALSE)))</f>
        <v/>
      </c>
      <c r="Z825" s="4" t="str">
        <f>IF('[1]#source_data'!A828="","",IF(X825="","",VLOOKUP(X825,[1]!Table2[#All],3,FALSE)))</f>
        <v/>
      </c>
      <c r="AA825" s="7" t="str">
        <f>IF('[1]#source_data'!A828="","",'[1]#fixed_data'!$B$7)</f>
        <v/>
      </c>
      <c r="AB825" s="4" t="str">
        <f>IF('[1]#source_data'!A828="","",'[1]#fixed_data'!$B$8)</f>
        <v/>
      </c>
      <c r="AC825" s="4" t="str">
        <f>IF('[1]#source_data'!A828="","",IF('[1]#source_data'!O828="","",'[1]#source_data'!O828))</f>
        <v/>
      </c>
    </row>
    <row r="826" spans="1:29" x14ac:dyDescent="0.25">
      <c r="A826" s="4" t="str">
        <f>IF('[1]#source_data'!A829="","",CONCATENATE('[1]#fixed_data'!$B$2&amp;'[1]#source_data'!A829))</f>
        <v/>
      </c>
      <c r="B826" s="4" t="str">
        <f>IF('[1]#source_data'!A829="","",IF('[1]#source_data'!B829="","",'[1]#source_data'!B829))</f>
        <v/>
      </c>
      <c r="C826" s="4" t="str">
        <f>IF('[1]#source_data'!A829="","",IF('[1]#source_data'!C829="","",'[1]#source_data'!C829))</f>
        <v/>
      </c>
      <c r="D826" s="4" t="str">
        <f>IF('[1]#source_data'!A829="","",'[1]#fixed_data'!$B$3)</f>
        <v/>
      </c>
      <c r="E826" s="5" t="str">
        <f>IF('[1]#source_data'!A829="","",IF('[1]#source_data'!D829="","",'[1]#source_data'!D829))</f>
        <v/>
      </c>
      <c r="F826" s="5" t="str">
        <f>IF('[1]#source_data'!A829="","",IF('[1]#source_data'!F829="","",'[1]#source_data'!F829))</f>
        <v/>
      </c>
      <c r="G826" s="6" t="str">
        <f>IF('[1]#source_data'!A829="","",IF('[1]#source_data'!E829="","",'[1]#source_data'!E829))</f>
        <v/>
      </c>
      <c r="H826" s="4" t="str">
        <f>IF('[1]#source_data'!A829="","",IF(AND(J826="",K826=""),'[1]#fixed_data'!$B$4&amp;SUBSTITUTE(I826," ","-"),IF(J826="","GB-COH-"&amp;K826,IF(LEFT(J826,2)="SC","GB-SC-"&amp;J826,IF(AND(LEFT(J826,1)="1",LEN(J826)=6),"GB-NIC-"&amp;J826,IF(LEFT(J826,3)="NIC","GB-NIC-"&amp;SUBSTITUTE(J826,"NIC",""),IF(LEFT(J826,1)="X","GB-REV-"&amp;J826,"GB-CHC-"&amp;J826)))))))</f>
        <v/>
      </c>
      <c r="I826" s="4" t="str">
        <f>IF('[1]#source_data'!A829="","",IF('[1]#source_data'!G829="","",'[1]#source_data'!G829))</f>
        <v/>
      </c>
      <c r="J826" s="4" t="str">
        <f>IF('[1]#source_data'!A829="","",IF(ISBLANK('[1]#source_data'!H829),"",'[1]#source_data'!H829))</f>
        <v/>
      </c>
      <c r="K826" s="4" t="str">
        <f>IF('[1]#source_data'!A829="","",IF('[1]#source_data'!I829="","",TEXT('[1]#source_data'!I829,"00000000")))</f>
        <v/>
      </c>
      <c r="L826" s="4" t="str">
        <f>IF('[1]#source_data'!A829="","",'[1]#fixed_data'!$B$5)</f>
        <v/>
      </c>
      <c r="M826" s="4" t="str">
        <f>IF('[1]#source_data'!A829="","",'[1]#fixed_data'!$B$6)</f>
        <v/>
      </c>
      <c r="N826" s="4" t="str">
        <f>IF('[1]#source_data'!A829="","",IF('[1]#source_data'!J829="","",'[1]#source_data'!J829))</f>
        <v/>
      </c>
      <c r="O826" s="4" t="str">
        <f>IF('[1]#source_data'!A829="","",IF('[1]#source_data'!K829="","",'[1]#source_data'!K829))</f>
        <v/>
      </c>
      <c r="P826" s="4" t="str">
        <f>IF('[1]#source_data'!A829="","",IF(O826="","",VLOOKUP(O826,[1]!Table2[#All],2,FALSE)))</f>
        <v/>
      </c>
      <c r="Q826" s="4" t="str">
        <f>IF('[1]#source_data'!A829="","",IF(O826="","",VLOOKUP(O826,[1]!Table2[#All],3,FALSE)))</f>
        <v/>
      </c>
      <c r="R826" s="4" t="str">
        <f>IF('[1]#source_data'!A829="","",IF('[1]#source_data'!L829="","",'[1]#source_data'!L829))</f>
        <v/>
      </c>
      <c r="S826" s="4" t="str">
        <f>IF('[1]#source_data'!A829="","",IF(R826="","",VLOOKUP(R826,[1]!Table2[#All],2,FALSE)))</f>
        <v/>
      </c>
      <c r="T826" s="4" t="str">
        <f>IF('[1]#source_data'!A829="","",IF(R826="","",VLOOKUP(R826,[1]!Table2[#All],3,FALSE)))</f>
        <v/>
      </c>
      <c r="U826" s="4" t="str">
        <f>IF('[1]#source_data'!A829="","",IF('[1]#source_data'!M829="","",'[1]#source_data'!M829))</f>
        <v/>
      </c>
      <c r="V826" s="4" t="str">
        <f>IF('[1]#source_data'!A829="","",IF(U826="","",VLOOKUP(U826,[1]!Table2[#All],2,FALSE)))</f>
        <v/>
      </c>
      <c r="W826" s="4" t="str">
        <f>IF('[1]#source_data'!A829="","",IF(U826="","",VLOOKUP(U826,[1]!Table2[#All],3,FALSE)))</f>
        <v/>
      </c>
      <c r="X826" s="4" t="str">
        <f>IF('[1]#source_data'!A829="","",IF('[1]#source_data'!N829="","",'[1]#source_data'!N829))</f>
        <v/>
      </c>
      <c r="Y826" s="4" t="str">
        <f>IF('[1]#source_data'!A829="","",IF(X826="","",VLOOKUP(X826,[1]!Table2[#All],2,FALSE)))</f>
        <v/>
      </c>
      <c r="Z826" s="4" t="str">
        <f>IF('[1]#source_data'!A829="","",IF(X826="","",VLOOKUP(X826,[1]!Table2[#All],3,FALSE)))</f>
        <v/>
      </c>
      <c r="AA826" s="7" t="str">
        <f>IF('[1]#source_data'!A829="","",'[1]#fixed_data'!$B$7)</f>
        <v/>
      </c>
      <c r="AB826" s="4" t="str">
        <f>IF('[1]#source_data'!A829="","",'[1]#fixed_data'!$B$8)</f>
        <v/>
      </c>
      <c r="AC826" s="4" t="str">
        <f>IF('[1]#source_data'!A829="","",IF('[1]#source_data'!O829="","",'[1]#source_data'!O829))</f>
        <v/>
      </c>
    </row>
    <row r="827" spans="1:29" x14ac:dyDescent="0.25">
      <c r="A827" s="4" t="str">
        <f>IF('[1]#source_data'!A830="","",CONCATENATE('[1]#fixed_data'!$B$2&amp;'[1]#source_data'!A830))</f>
        <v/>
      </c>
      <c r="B827" s="4" t="str">
        <f>IF('[1]#source_data'!A830="","",IF('[1]#source_data'!B830="","",'[1]#source_data'!B830))</f>
        <v/>
      </c>
      <c r="C827" s="4" t="str">
        <f>IF('[1]#source_data'!A830="","",IF('[1]#source_data'!C830="","",'[1]#source_data'!C830))</f>
        <v/>
      </c>
      <c r="D827" s="4" t="str">
        <f>IF('[1]#source_data'!A830="","",'[1]#fixed_data'!$B$3)</f>
        <v/>
      </c>
      <c r="E827" s="5" t="str">
        <f>IF('[1]#source_data'!A830="","",IF('[1]#source_data'!D830="","",'[1]#source_data'!D830))</f>
        <v/>
      </c>
      <c r="F827" s="5" t="str">
        <f>IF('[1]#source_data'!A830="","",IF('[1]#source_data'!F830="","",'[1]#source_data'!F830))</f>
        <v/>
      </c>
      <c r="G827" s="6" t="str">
        <f>IF('[1]#source_data'!A830="","",IF('[1]#source_data'!E830="","",'[1]#source_data'!E830))</f>
        <v/>
      </c>
      <c r="H827" s="4" t="str">
        <f>IF('[1]#source_data'!A830="","",IF(AND(J827="",K827=""),'[1]#fixed_data'!$B$4&amp;SUBSTITUTE(I827," ","-"),IF(J827="","GB-COH-"&amp;K827,IF(LEFT(J827,2)="SC","GB-SC-"&amp;J827,IF(AND(LEFT(J827,1)="1",LEN(J827)=6),"GB-NIC-"&amp;J827,IF(LEFT(J827,3)="NIC","GB-NIC-"&amp;SUBSTITUTE(J827,"NIC",""),IF(LEFT(J827,1)="X","GB-REV-"&amp;J827,"GB-CHC-"&amp;J827)))))))</f>
        <v/>
      </c>
      <c r="I827" s="4" t="str">
        <f>IF('[1]#source_data'!A830="","",IF('[1]#source_data'!G830="","",'[1]#source_data'!G830))</f>
        <v/>
      </c>
      <c r="J827" s="4" t="str">
        <f>IF('[1]#source_data'!A830="","",IF(ISBLANK('[1]#source_data'!H830),"",'[1]#source_data'!H830))</f>
        <v/>
      </c>
      <c r="K827" s="4" t="str">
        <f>IF('[1]#source_data'!A830="","",IF('[1]#source_data'!I830="","",TEXT('[1]#source_data'!I830,"00000000")))</f>
        <v/>
      </c>
      <c r="L827" s="4" t="str">
        <f>IF('[1]#source_data'!A830="","",'[1]#fixed_data'!$B$5)</f>
        <v/>
      </c>
      <c r="M827" s="4" t="str">
        <f>IF('[1]#source_data'!A830="","",'[1]#fixed_data'!$B$6)</f>
        <v/>
      </c>
      <c r="N827" s="4" t="str">
        <f>IF('[1]#source_data'!A830="","",IF('[1]#source_data'!J830="","",'[1]#source_data'!J830))</f>
        <v/>
      </c>
      <c r="O827" s="4" t="str">
        <f>IF('[1]#source_data'!A830="","",IF('[1]#source_data'!K830="","",'[1]#source_data'!K830))</f>
        <v/>
      </c>
      <c r="P827" s="4" t="str">
        <f>IF('[1]#source_data'!A830="","",IF(O827="","",VLOOKUP(O827,[1]!Table2[#All],2,FALSE)))</f>
        <v/>
      </c>
      <c r="Q827" s="4" t="str">
        <f>IF('[1]#source_data'!A830="","",IF(O827="","",VLOOKUP(O827,[1]!Table2[#All],3,FALSE)))</f>
        <v/>
      </c>
      <c r="R827" s="4" t="str">
        <f>IF('[1]#source_data'!A830="","",IF('[1]#source_data'!L830="","",'[1]#source_data'!L830))</f>
        <v/>
      </c>
      <c r="S827" s="4" t="str">
        <f>IF('[1]#source_data'!A830="","",IF(R827="","",VLOOKUP(R827,[1]!Table2[#All],2,FALSE)))</f>
        <v/>
      </c>
      <c r="T827" s="4" t="str">
        <f>IF('[1]#source_data'!A830="","",IF(R827="","",VLOOKUP(R827,[1]!Table2[#All],3,FALSE)))</f>
        <v/>
      </c>
      <c r="U827" s="4" t="str">
        <f>IF('[1]#source_data'!A830="","",IF('[1]#source_data'!M830="","",'[1]#source_data'!M830))</f>
        <v/>
      </c>
      <c r="V827" s="4" t="str">
        <f>IF('[1]#source_data'!A830="","",IF(U827="","",VLOOKUP(U827,[1]!Table2[#All],2,FALSE)))</f>
        <v/>
      </c>
      <c r="W827" s="4" t="str">
        <f>IF('[1]#source_data'!A830="","",IF(U827="","",VLOOKUP(U827,[1]!Table2[#All],3,FALSE)))</f>
        <v/>
      </c>
      <c r="X827" s="4" t="str">
        <f>IF('[1]#source_data'!A830="","",IF('[1]#source_data'!N830="","",'[1]#source_data'!N830))</f>
        <v/>
      </c>
      <c r="Y827" s="4" t="str">
        <f>IF('[1]#source_data'!A830="","",IF(X827="","",VLOOKUP(X827,[1]!Table2[#All],2,FALSE)))</f>
        <v/>
      </c>
      <c r="Z827" s="4" t="str">
        <f>IF('[1]#source_data'!A830="","",IF(X827="","",VLOOKUP(X827,[1]!Table2[#All],3,FALSE)))</f>
        <v/>
      </c>
      <c r="AA827" s="7" t="str">
        <f>IF('[1]#source_data'!A830="","",'[1]#fixed_data'!$B$7)</f>
        <v/>
      </c>
      <c r="AB827" s="4" t="str">
        <f>IF('[1]#source_data'!A830="","",'[1]#fixed_data'!$B$8)</f>
        <v/>
      </c>
      <c r="AC827" s="4" t="str">
        <f>IF('[1]#source_data'!A830="","",IF('[1]#source_data'!O830="","",'[1]#source_data'!O830))</f>
        <v/>
      </c>
    </row>
    <row r="828" spans="1:29" x14ac:dyDescent="0.25">
      <c r="A828" s="4" t="str">
        <f>IF('[1]#source_data'!A831="","",CONCATENATE('[1]#fixed_data'!$B$2&amp;'[1]#source_data'!A831))</f>
        <v/>
      </c>
      <c r="B828" s="4" t="str">
        <f>IF('[1]#source_data'!A831="","",IF('[1]#source_data'!B831="","",'[1]#source_data'!B831))</f>
        <v/>
      </c>
      <c r="C828" s="4" t="str">
        <f>IF('[1]#source_data'!A831="","",IF('[1]#source_data'!C831="","",'[1]#source_data'!C831))</f>
        <v/>
      </c>
      <c r="D828" s="4" t="str">
        <f>IF('[1]#source_data'!A831="","",'[1]#fixed_data'!$B$3)</f>
        <v/>
      </c>
      <c r="E828" s="5" t="str">
        <f>IF('[1]#source_data'!A831="","",IF('[1]#source_data'!D831="","",'[1]#source_data'!D831))</f>
        <v/>
      </c>
      <c r="F828" s="5" t="str">
        <f>IF('[1]#source_data'!A831="","",IF('[1]#source_data'!F831="","",'[1]#source_data'!F831))</f>
        <v/>
      </c>
      <c r="G828" s="6" t="str">
        <f>IF('[1]#source_data'!A831="","",IF('[1]#source_data'!E831="","",'[1]#source_data'!E831))</f>
        <v/>
      </c>
      <c r="H828" s="4" t="str">
        <f>IF('[1]#source_data'!A831="","",IF(AND(J828="",K828=""),'[1]#fixed_data'!$B$4&amp;SUBSTITUTE(I828," ","-"),IF(J828="","GB-COH-"&amp;K828,IF(LEFT(J828,2)="SC","GB-SC-"&amp;J828,IF(AND(LEFT(J828,1)="1",LEN(J828)=6),"GB-NIC-"&amp;J828,IF(LEFT(J828,3)="NIC","GB-NIC-"&amp;SUBSTITUTE(J828,"NIC",""),IF(LEFT(J828,1)="X","GB-REV-"&amp;J828,"GB-CHC-"&amp;J828)))))))</f>
        <v/>
      </c>
      <c r="I828" s="4" t="str">
        <f>IF('[1]#source_data'!A831="","",IF('[1]#source_data'!G831="","",'[1]#source_data'!G831))</f>
        <v/>
      </c>
      <c r="J828" s="4" t="str">
        <f>IF('[1]#source_data'!A831="","",IF(ISBLANK('[1]#source_data'!H831),"",'[1]#source_data'!H831))</f>
        <v/>
      </c>
      <c r="K828" s="4" t="str">
        <f>IF('[1]#source_data'!A831="","",IF('[1]#source_data'!I831="","",TEXT('[1]#source_data'!I831,"00000000")))</f>
        <v/>
      </c>
      <c r="L828" s="4" t="str">
        <f>IF('[1]#source_data'!A831="","",'[1]#fixed_data'!$B$5)</f>
        <v/>
      </c>
      <c r="M828" s="4" t="str">
        <f>IF('[1]#source_data'!A831="","",'[1]#fixed_data'!$B$6)</f>
        <v/>
      </c>
      <c r="N828" s="4" t="str">
        <f>IF('[1]#source_data'!A831="","",IF('[1]#source_data'!J831="","",'[1]#source_data'!J831))</f>
        <v/>
      </c>
      <c r="O828" s="4" t="str">
        <f>IF('[1]#source_data'!A831="","",IF('[1]#source_data'!K831="","",'[1]#source_data'!K831))</f>
        <v/>
      </c>
      <c r="P828" s="4" t="str">
        <f>IF('[1]#source_data'!A831="","",IF(O828="","",VLOOKUP(O828,[1]!Table2[#All],2,FALSE)))</f>
        <v/>
      </c>
      <c r="Q828" s="4" t="str">
        <f>IF('[1]#source_data'!A831="","",IF(O828="","",VLOOKUP(O828,[1]!Table2[#All],3,FALSE)))</f>
        <v/>
      </c>
      <c r="R828" s="4" t="str">
        <f>IF('[1]#source_data'!A831="","",IF('[1]#source_data'!L831="","",'[1]#source_data'!L831))</f>
        <v/>
      </c>
      <c r="S828" s="4" t="str">
        <f>IF('[1]#source_data'!A831="","",IF(R828="","",VLOOKUP(R828,[1]!Table2[#All],2,FALSE)))</f>
        <v/>
      </c>
      <c r="T828" s="4" t="str">
        <f>IF('[1]#source_data'!A831="","",IF(R828="","",VLOOKUP(R828,[1]!Table2[#All],3,FALSE)))</f>
        <v/>
      </c>
      <c r="U828" s="4" t="str">
        <f>IF('[1]#source_data'!A831="","",IF('[1]#source_data'!M831="","",'[1]#source_data'!M831))</f>
        <v/>
      </c>
      <c r="V828" s="4" t="str">
        <f>IF('[1]#source_data'!A831="","",IF(U828="","",VLOOKUP(U828,[1]!Table2[#All],2,FALSE)))</f>
        <v/>
      </c>
      <c r="W828" s="4" t="str">
        <f>IF('[1]#source_data'!A831="","",IF(U828="","",VLOOKUP(U828,[1]!Table2[#All],3,FALSE)))</f>
        <v/>
      </c>
      <c r="X828" s="4" t="str">
        <f>IF('[1]#source_data'!A831="","",IF('[1]#source_data'!N831="","",'[1]#source_data'!N831))</f>
        <v/>
      </c>
      <c r="Y828" s="4" t="str">
        <f>IF('[1]#source_data'!A831="","",IF(X828="","",VLOOKUP(X828,[1]!Table2[#All],2,FALSE)))</f>
        <v/>
      </c>
      <c r="Z828" s="4" t="str">
        <f>IF('[1]#source_data'!A831="","",IF(X828="","",VLOOKUP(X828,[1]!Table2[#All],3,FALSE)))</f>
        <v/>
      </c>
      <c r="AA828" s="7" t="str">
        <f>IF('[1]#source_data'!A831="","",'[1]#fixed_data'!$B$7)</f>
        <v/>
      </c>
      <c r="AB828" s="4" t="str">
        <f>IF('[1]#source_data'!A831="","",'[1]#fixed_data'!$B$8)</f>
        <v/>
      </c>
      <c r="AC828" s="4" t="str">
        <f>IF('[1]#source_data'!A831="","",IF('[1]#source_data'!O831="","",'[1]#source_data'!O831))</f>
        <v/>
      </c>
    </row>
    <row r="829" spans="1:29" x14ac:dyDescent="0.25">
      <c r="A829" s="4" t="str">
        <f>IF('[1]#source_data'!A832="","",CONCATENATE('[1]#fixed_data'!$B$2&amp;'[1]#source_data'!A832))</f>
        <v/>
      </c>
      <c r="B829" s="4" t="str">
        <f>IF('[1]#source_data'!A832="","",IF('[1]#source_data'!B832="","",'[1]#source_data'!B832))</f>
        <v/>
      </c>
      <c r="C829" s="4" t="str">
        <f>IF('[1]#source_data'!A832="","",IF('[1]#source_data'!C832="","",'[1]#source_data'!C832))</f>
        <v/>
      </c>
      <c r="D829" s="4" t="str">
        <f>IF('[1]#source_data'!A832="","",'[1]#fixed_data'!$B$3)</f>
        <v/>
      </c>
      <c r="E829" s="5" t="str">
        <f>IF('[1]#source_data'!A832="","",IF('[1]#source_data'!D832="","",'[1]#source_data'!D832))</f>
        <v/>
      </c>
      <c r="F829" s="5" t="str">
        <f>IF('[1]#source_data'!A832="","",IF('[1]#source_data'!F832="","",'[1]#source_data'!F832))</f>
        <v/>
      </c>
      <c r="G829" s="6" t="str">
        <f>IF('[1]#source_data'!A832="","",IF('[1]#source_data'!E832="","",'[1]#source_data'!E832))</f>
        <v/>
      </c>
      <c r="H829" s="4" t="str">
        <f>IF('[1]#source_data'!A832="","",IF(AND(J829="",K829=""),'[1]#fixed_data'!$B$4&amp;SUBSTITUTE(I829," ","-"),IF(J829="","GB-COH-"&amp;K829,IF(LEFT(J829,2)="SC","GB-SC-"&amp;J829,IF(AND(LEFT(J829,1)="1",LEN(J829)=6),"GB-NIC-"&amp;J829,IF(LEFT(J829,3)="NIC","GB-NIC-"&amp;SUBSTITUTE(J829,"NIC",""),IF(LEFT(J829,1)="X","GB-REV-"&amp;J829,"GB-CHC-"&amp;J829)))))))</f>
        <v/>
      </c>
      <c r="I829" s="4" t="str">
        <f>IF('[1]#source_data'!A832="","",IF('[1]#source_data'!G832="","",'[1]#source_data'!G832))</f>
        <v/>
      </c>
      <c r="J829" s="4" t="str">
        <f>IF('[1]#source_data'!A832="","",IF(ISBLANK('[1]#source_data'!H832),"",'[1]#source_data'!H832))</f>
        <v/>
      </c>
      <c r="K829" s="4" t="str">
        <f>IF('[1]#source_data'!A832="","",IF('[1]#source_data'!I832="","",TEXT('[1]#source_data'!I832,"00000000")))</f>
        <v/>
      </c>
      <c r="L829" s="4" t="str">
        <f>IF('[1]#source_data'!A832="","",'[1]#fixed_data'!$B$5)</f>
        <v/>
      </c>
      <c r="M829" s="4" t="str">
        <f>IF('[1]#source_data'!A832="","",'[1]#fixed_data'!$B$6)</f>
        <v/>
      </c>
      <c r="N829" s="4" t="str">
        <f>IF('[1]#source_data'!A832="","",IF('[1]#source_data'!J832="","",'[1]#source_data'!J832))</f>
        <v/>
      </c>
      <c r="O829" s="4" t="str">
        <f>IF('[1]#source_data'!A832="","",IF('[1]#source_data'!K832="","",'[1]#source_data'!K832))</f>
        <v/>
      </c>
      <c r="P829" s="4" t="str">
        <f>IF('[1]#source_data'!A832="","",IF(O829="","",VLOOKUP(O829,[1]!Table2[#All],2,FALSE)))</f>
        <v/>
      </c>
      <c r="Q829" s="4" t="str">
        <f>IF('[1]#source_data'!A832="","",IF(O829="","",VLOOKUP(O829,[1]!Table2[#All],3,FALSE)))</f>
        <v/>
      </c>
      <c r="R829" s="4" t="str">
        <f>IF('[1]#source_data'!A832="","",IF('[1]#source_data'!L832="","",'[1]#source_data'!L832))</f>
        <v/>
      </c>
      <c r="S829" s="4" t="str">
        <f>IF('[1]#source_data'!A832="","",IF(R829="","",VLOOKUP(R829,[1]!Table2[#All],2,FALSE)))</f>
        <v/>
      </c>
      <c r="T829" s="4" t="str">
        <f>IF('[1]#source_data'!A832="","",IF(R829="","",VLOOKUP(R829,[1]!Table2[#All],3,FALSE)))</f>
        <v/>
      </c>
      <c r="U829" s="4" t="str">
        <f>IF('[1]#source_data'!A832="","",IF('[1]#source_data'!M832="","",'[1]#source_data'!M832))</f>
        <v/>
      </c>
      <c r="V829" s="4" t="str">
        <f>IF('[1]#source_data'!A832="","",IF(U829="","",VLOOKUP(U829,[1]!Table2[#All],2,FALSE)))</f>
        <v/>
      </c>
      <c r="W829" s="4" t="str">
        <f>IF('[1]#source_data'!A832="","",IF(U829="","",VLOOKUP(U829,[1]!Table2[#All],3,FALSE)))</f>
        <v/>
      </c>
      <c r="X829" s="4" t="str">
        <f>IF('[1]#source_data'!A832="","",IF('[1]#source_data'!N832="","",'[1]#source_data'!N832))</f>
        <v/>
      </c>
      <c r="Y829" s="4" t="str">
        <f>IF('[1]#source_data'!A832="","",IF(X829="","",VLOOKUP(X829,[1]!Table2[#All],2,FALSE)))</f>
        <v/>
      </c>
      <c r="Z829" s="4" t="str">
        <f>IF('[1]#source_data'!A832="","",IF(X829="","",VLOOKUP(X829,[1]!Table2[#All],3,FALSE)))</f>
        <v/>
      </c>
      <c r="AA829" s="7" t="str">
        <f>IF('[1]#source_data'!A832="","",'[1]#fixed_data'!$B$7)</f>
        <v/>
      </c>
      <c r="AB829" s="4" t="str">
        <f>IF('[1]#source_data'!A832="","",'[1]#fixed_data'!$B$8)</f>
        <v/>
      </c>
      <c r="AC829" s="4" t="str">
        <f>IF('[1]#source_data'!A832="","",IF('[1]#source_data'!O832="","",'[1]#source_data'!O832))</f>
        <v/>
      </c>
    </row>
    <row r="830" spans="1:29" x14ac:dyDescent="0.25">
      <c r="A830" s="4" t="str">
        <f>IF('[1]#source_data'!A833="","",CONCATENATE('[1]#fixed_data'!$B$2&amp;'[1]#source_data'!A833))</f>
        <v/>
      </c>
      <c r="B830" s="4" t="str">
        <f>IF('[1]#source_data'!A833="","",IF('[1]#source_data'!B833="","",'[1]#source_data'!B833))</f>
        <v/>
      </c>
      <c r="C830" s="4" t="str">
        <f>IF('[1]#source_data'!A833="","",IF('[1]#source_data'!C833="","",'[1]#source_data'!C833))</f>
        <v/>
      </c>
      <c r="D830" s="4" t="str">
        <f>IF('[1]#source_data'!A833="","",'[1]#fixed_data'!$B$3)</f>
        <v/>
      </c>
      <c r="E830" s="5" t="str">
        <f>IF('[1]#source_data'!A833="","",IF('[1]#source_data'!D833="","",'[1]#source_data'!D833))</f>
        <v/>
      </c>
      <c r="F830" s="5" t="str">
        <f>IF('[1]#source_data'!A833="","",IF('[1]#source_data'!F833="","",'[1]#source_data'!F833))</f>
        <v/>
      </c>
      <c r="G830" s="6" t="str">
        <f>IF('[1]#source_data'!A833="","",IF('[1]#source_data'!E833="","",'[1]#source_data'!E833))</f>
        <v/>
      </c>
      <c r="H830" s="4" t="str">
        <f>IF('[1]#source_data'!A833="","",IF(AND(J830="",K830=""),'[1]#fixed_data'!$B$4&amp;SUBSTITUTE(I830," ","-"),IF(J830="","GB-COH-"&amp;K830,IF(LEFT(J830,2)="SC","GB-SC-"&amp;J830,IF(AND(LEFT(J830,1)="1",LEN(J830)=6),"GB-NIC-"&amp;J830,IF(LEFT(J830,3)="NIC","GB-NIC-"&amp;SUBSTITUTE(J830,"NIC",""),IF(LEFT(J830,1)="X","GB-REV-"&amp;J830,"GB-CHC-"&amp;J830)))))))</f>
        <v/>
      </c>
      <c r="I830" s="4" t="str">
        <f>IF('[1]#source_data'!A833="","",IF('[1]#source_data'!G833="","",'[1]#source_data'!G833))</f>
        <v/>
      </c>
      <c r="J830" s="4" t="str">
        <f>IF('[1]#source_data'!A833="","",IF(ISBLANK('[1]#source_data'!H833),"",'[1]#source_data'!H833))</f>
        <v/>
      </c>
      <c r="K830" s="4" t="str">
        <f>IF('[1]#source_data'!A833="","",IF('[1]#source_data'!I833="","",TEXT('[1]#source_data'!I833,"00000000")))</f>
        <v/>
      </c>
      <c r="L830" s="4" t="str">
        <f>IF('[1]#source_data'!A833="","",'[1]#fixed_data'!$B$5)</f>
        <v/>
      </c>
      <c r="M830" s="4" t="str">
        <f>IF('[1]#source_data'!A833="","",'[1]#fixed_data'!$B$6)</f>
        <v/>
      </c>
      <c r="N830" s="4" t="str">
        <f>IF('[1]#source_data'!A833="","",IF('[1]#source_data'!J833="","",'[1]#source_data'!J833))</f>
        <v/>
      </c>
      <c r="O830" s="4" t="str">
        <f>IF('[1]#source_data'!A833="","",IF('[1]#source_data'!K833="","",'[1]#source_data'!K833))</f>
        <v/>
      </c>
      <c r="P830" s="4" t="str">
        <f>IF('[1]#source_data'!A833="","",IF(O830="","",VLOOKUP(O830,[1]!Table2[#All],2,FALSE)))</f>
        <v/>
      </c>
      <c r="Q830" s="4" t="str">
        <f>IF('[1]#source_data'!A833="","",IF(O830="","",VLOOKUP(O830,[1]!Table2[#All],3,FALSE)))</f>
        <v/>
      </c>
      <c r="R830" s="4" t="str">
        <f>IF('[1]#source_data'!A833="","",IF('[1]#source_data'!L833="","",'[1]#source_data'!L833))</f>
        <v/>
      </c>
      <c r="S830" s="4" t="str">
        <f>IF('[1]#source_data'!A833="","",IF(R830="","",VLOOKUP(R830,[1]!Table2[#All],2,FALSE)))</f>
        <v/>
      </c>
      <c r="T830" s="4" t="str">
        <f>IF('[1]#source_data'!A833="","",IF(R830="","",VLOOKUP(R830,[1]!Table2[#All],3,FALSE)))</f>
        <v/>
      </c>
      <c r="U830" s="4" t="str">
        <f>IF('[1]#source_data'!A833="","",IF('[1]#source_data'!M833="","",'[1]#source_data'!M833))</f>
        <v/>
      </c>
      <c r="V830" s="4" t="str">
        <f>IF('[1]#source_data'!A833="","",IF(U830="","",VLOOKUP(U830,[1]!Table2[#All],2,FALSE)))</f>
        <v/>
      </c>
      <c r="W830" s="4" t="str">
        <f>IF('[1]#source_data'!A833="","",IF(U830="","",VLOOKUP(U830,[1]!Table2[#All],3,FALSE)))</f>
        <v/>
      </c>
      <c r="X830" s="4" t="str">
        <f>IF('[1]#source_data'!A833="","",IF('[1]#source_data'!N833="","",'[1]#source_data'!N833))</f>
        <v/>
      </c>
      <c r="Y830" s="4" t="str">
        <f>IF('[1]#source_data'!A833="","",IF(X830="","",VLOOKUP(X830,[1]!Table2[#All],2,FALSE)))</f>
        <v/>
      </c>
      <c r="Z830" s="4" t="str">
        <f>IF('[1]#source_data'!A833="","",IF(X830="","",VLOOKUP(X830,[1]!Table2[#All],3,FALSE)))</f>
        <v/>
      </c>
      <c r="AA830" s="7" t="str">
        <f>IF('[1]#source_data'!A833="","",'[1]#fixed_data'!$B$7)</f>
        <v/>
      </c>
      <c r="AB830" s="4" t="str">
        <f>IF('[1]#source_data'!A833="","",'[1]#fixed_data'!$B$8)</f>
        <v/>
      </c>
      <c r="AC830" s="4" t="str">
        <f>IF('[1]#source_data'!A833="","",IF('[1]#source_data'!O833="","",'[1]#source_data'!O833))</f>
        <v/>
      </c>
    </row>
    <row r="831" spans="1:29" x14ac:dyDescent="0.25">
      <c r="A831" s="4" t="str">
        <f>IF('[1]#source_data'!A834="","",CONCATENATE('[1]#fixed_data'!$B$2&amp;'[1]#source_data'!A834))</f>
        <v/>
      </c>
      <c r="B831" s="4" t="str">
        <f>IF('[1]#source_data'!A834="","",IF('[1]#source_data'!B834="","",'[1]#source_data'!B834))</f>
        <v/>
      </c>
      <c r="C831" s="4" t="str">
        <f>IF('[1]#source_data'!A834="","",IF('[1]#source_data'!C834="","",'[1]#source_data'!C834))</f>
        <v/>
      </c>
      <c r="D831" s="4" t="str">
        <f>IF('[1]#source_data'!A834="","",'[1]#fixed_data'!$B$3)</f>
        <v/>
      </c>
      <c r="E831" s="5" t="str">
        <f>IF('[1]#source_data'!A834="","",IF('[1]#source_data'!D834="","",'[1]#source_data'!D834))</f>
        <v/>
      </c>
      <c r="F831" s="5" t="str">
        <f>IF('[1]#source_data'!A834="","",IF('[1]#source_data'!F834="","",'[1]#source_data'!F834))</f>
        <v/>
      </c>
      <c r="G831" s="6" t="str">
        <f>IF('[1]#source_data'!A834="","",IF('[1]#source_data'!E834="","",'[1]#source_data'!E834))</f>
        <v/>
      </c>
      <c r="H831" s="4" t="str">
        <f>IF('[1]#source_data'!A834="","",IF(AND(J831="",K831=""),'[1]#fixed_data'!$B$4&amp;SUBSTITUTE(I831," ","-"),IF(J831="","GB-COH-"&amp;K831,IF(LEFT(J831,2)="SC","GB-SC-"&amp;J831,IF(AND(LEFT(J831,1)="1",LEN(J831)=6),"GB-NIC-"&amp;J831,IF(LEFT(J831,3)="NIC","GB-NIC-"&amp;SUBSTITUTE(J831,"NIC",""),IF(LEFT(J831,1)="X","GB-REV-"&amp;J831,"GB-CHC-"&amp;J831)))))))</f>
        <v/>
      </c>
      <c r="I831" s="4" t="str">
        <f>IF('[1]#source_data'!A834="","",IF('[1]#source_data'!G834="","",'[1]#source_data'!G834))</f>
        <v/>
      </c>
      <c r="J831" s="4" t="str">
        <f>IF('[1]#source_data'!A834="","",IF(ISBLANK('[1]#source_data'!H834),"",'[1]#source_data'!H834))</f>
        <v/>
      </c>
      <c r="K831" s="4" t="str">
        <f>IF('[1]#source_data'!A834="","",IF('[1]#source_data'!I834="","",TEXT('[1]#source_data'!I834,"00000000")))</f>
        <v/>
      </c>
      <c r="L831" s="4" t="str">
        <f>IF('[1]#source_data'!A834="","",'[1]#fixed_data'!$B$5)</f>
        <v/>
      </c>
      <c r="M831" s="4" t="str">
        <f>IF('[1]#source_data'!A834="","",'[1]#fixed_data'!$B$6)</f>
        <v/>
      </c>
      <c r="N831" s="4" t="str">
        <f>IF('[1]#source_data'!A834="","",IF('[1]#source_data'!J834="","",'[1]#source_data'!J834))</f>
        <v/>
      </c>
      <c r="O831" s="4" t="str">
        <f>IF('[1]#source_data'!A834="","",IF('[1]#source_data'!K834="","",'[1]#source_data'!K834))</f>
        <v/>
      </c>
      <c r="P831" s="4" t="str">
        <f>IF('[1]#source_data'!A834="","",IF(O831="","",VLOOKUP(O831,[1]!Table2[#All],2,FALSE)))</f>
        <v/>
      </c>
      <c r="Q831" s="4" t="str">
        <f>IF('[1]#source_data'!A834="","",IF(O831="","",VLOOKUP(O831,[1]!Table2[#All],3,FALSE)))</f>
        <v/>
      </c>
      <c r="R831" s="4" t="str">
        <f>IF('[1]#source_data'!A834="","",IF('[1]#source_data'!L834="","",'[1]#source_data'!L834))</f>
        <v/>
      </c>
      <c r="S831" s="4" t="str">
        <f>IF('[1]#source_data'!A834="","",IF(R831="","",VLOOKUP(R831,[1]!Table2[#All],2,FALSE)))</f>
        <v/>
      </c>
      <c r="T831" s="4" t="str">
        <f>IF('[1]#source_data'!A834="","",IF(R831="","",VLOOKUP(R831,[1]!Table2[#All],3,FALSE)))</f>
        <v/>
      </c>
      <c r="U831" s="4" t="str">
        <f>IF('[1]#source_data'!A834="","",IF('[1]#source_data'!M834="","",'[1]#source_data'!M834))</f>
        <v/>
      </c>
      <c r="V831" s="4" t="str">
        <f>IF('[1]#source_data'!A834="","",IF(U831="","",VLOOKUP(U831,[1]!Table2[#All],2,FALSE)))</f>
        <v/>
      </c>
      <c r="W831" s="4" t="str">
        <f>IF('[1]#source_data'!A834="","",IF(U831="","",VLOOKUP(U831,[1]!Table2[#All],3,FALSE)))</f>
        <v/>
      </c>
      <c r="X831" s="4" t="str">
        <f>IF('[1]#source_data'!A834="","",IF('[1]#source_data'!N834="","",'[1]#source_data'!N834))</f>
        <v/>
      </c>
      <c r="Y831" s="4" t="str">
        <f>IF('[1]#source_data'!A834="","",IF(X831="","",VLOOKUP(X831,[1]!Table2[#All],2,FALSE)))</f>
        <v/>
      </c>
      <c r="Z831" s="4" t="str">
        <f>IF('[1]#source_data'!A834="","",IF(X831="","",VLOOKUP(X831,[1]!Table2[#All],3,FALSE)))</f>
        <v/>
      </c>
      <c r="AA831" s="7" t="str">
        <f>IF('[1]#source_data'!A834="","",'[1]#fixed_data'!$B$7)</f>
        <v/>
      </c>
      <c r="AB831" s="4" t="str">
        <f>IF('[1]#source_data'!A834="","",'[1]#fixed_data'!$B$8)</f>
        <v/>
      </c>
      <c r="AC831" s="4" t="str">
        <f>IF('[1]#source_data'!A834="","",IF('[1]#source_data'!O834="","",'[1]#source_data'!O834))</f>
        <v/>
      </c>
    </row>
    <row r="832" spans="1:29" x14ac:dyDescent="0.25">
      <c r="A832" s="4" t="str">
        <f>IF('[1]#source_data'!A835="","",CONCATENATE('[1]#fixed_data'!$B$2&amp;'[1]#source_data'!A835))</f>
        <v/>
      </c>
      <c r="B832" s="4" t="str">
        <f>IF('[1]#source_data'!A835="","",IF('[1]#source_data'!B835="","",'[1]#source_data'!B835))</f>
        <v/>
      </c>
      <c r="C832" s="4" t="str">
        <f>IF('[1]#source_data'!A835="","",IF('[1]#source_data'!C835="","",'[1]#source_data'!C835))</f>
        <v/>
      </c>
      <c r="D832" s="4" t="str">
        <f>IF('[1]#source_data'!A835="","",'[1]#fixed_data'!$B$3)</f>
        <v/>
      </c>
      <c r="E832" s="5" t="str">
        <f>IF('[1]#source_data'!A835="","",IF('[1]#source_data'!D835="","",'[1]#source_data'!D835))</f>
        <v/>
      </c>
      <c r="F832" s="5" t="str">
        <f>IF('[1]#source_data'!A835="","",IF('[1]#source_data'!F835="","",'[1]#source_data'!F835))</f>
        <v/>
      </c>
      <c r="G832" s="6" t="str">
        <f>IF('[1]#source_data'!A835="","",IF('[1]#source_data'!E835="","",'[1]#source_data'!E835))</f>
        <v/>
      </c>
      <c r="H832" s="4" t="str">
        <f>IF('[1]#source_data'!A835="","",IF(AND(J832="",K832=""),'[1]#fixed_data'!$B$4&amp;SUBSTITUTE(I832," ","-"),IF(J832="","GB-COH-"&amp;K832,IF(LEFT(J832,2)="SC","GB-SC-"&amp;J832,IF(AND(LEFT(J832,1)="1",LEN(J832)=6),"GB-NIC-"&amp;J832,IF(LEFT(J832,3)="NIC","GB-NIC-"&amp;SUBSTITUTE(J832,"NIC",""),IF(LEFT(J832,1)="X","GB-REV-"&amp;J832,"GB-CHC-"&amp;J832)))))))</f>
        <v/>
      </c>
      <c r="I832" s="4" t="str">
        <f>IF('[1]#source_data'!A835="","",IF('[1]#source_data'!G835="","",'[1]#source_data'!G835))</f>
        <v/>
      </c>
      <c r="J832" s="4" t="str">
        <f>IF('[1]#source_data'!A835="","",IF(ISBLANK('[1]#source_data'!H835),"",'[1]#source_data'!H835))</f>
        <v/>
      </c>
      <c r="K832" s="4" t="str">
        <f>IF('[1]#source_data'!A835="","",IF('[1]#source_data'!I835="","",TEXT('[1]#source_data'!I835,"00000000")))</f>
        <v/>
      </c>
      <c r="L832" s="4" t="str">
        <f>IF('[1]#source_data'!A835="","",'[1]#fixed_data'!$B$5)</f>
        <v/>
      </c>
      <c r="M832" s="4" t="str">
        <f>IF('[1]#source_data'!A835="","",'[1]#fixed_data'!$B$6)</f>
        <v/>
      </c>
      <c r="N832" s="4" t="str">
        <f>IF('[1]#source_data'!A835="","",IF('[1]#source_data'!J835="","",'[1]#source_data'!J835))</f>
        <v/>
      </c>
      <c r="O832" s="4" t="str">
        <f>IF('[1]#source_data'!A835="","",IF('[1]#source_data'!K835="","",'[1]#source_data'!K835))</f>
        <v/>
      </c>
      <c r="P832" s="4" t="str">
        <f>IF('[1]#source_data'!A835="","",IF(O832="","",VLOOKUP(O832,[1]!Table2[#All],2,FALSE)))</f>
        <v/>
      </c>
      <c r="Q832" s="4" t="str">
        <f>IF('[1]#source_data'!A835="","",IF(O832="","",VLOOKUP(O832,[1]!Table2[#All],3,FALSE)))</f>
        <v/>
      </c>
      <c r="R832" s="4" t="str">
        <f>IF('[1]#source_data'!A835="","",IF('[1]#source_data'!L835="","",'[1]#source_data'!L835))</f>
        <v/>
      </c>
      <c r="S832" s="4" t="str">
        <f>IF('[1]#source_data'!A835="","",IF(R832="","",VLOOKUP(R832,[1]!Table2[#All],2,FALSE)))</f>
        <v/>
      </c>
      <c r="T832" s="4" t="str">
        <f>IF('[1]#source_data'!A835="","",IF(R832="","",VLOOKUP(R832,[1]!Table2[#All],3,FALSE)))</f>
        <v/>
      </c>
      <c r="U832" s="4" t="str">
        <f>IF('[1]#source_data'!A835="","",IF('[1]#source_data'!M835="","",'[1]#source_data'!M835))</f>
        <v/>
      </c>
      <c r="V832" s="4" t="str">
        <f>IF('[1]#source_data'!A835="","",IF(U832="","",VLOOKUP(U832,[1]!Table2[#All],2,FALSE)))</f>
        <v/>
      </c>
      <c r="W832" s="4" t="str">
        <f>IF('[1]#source_data'!A835="","",IF(U832="","",VLOOKUP(U832,[1]!Table2[#All],3,FALSE)))</f>
        <v/>
      </c>
      <c r="X832" s="4" t="str">
        <f>IF('[1]#source_data'!A835="","",IF('[1]#source_data'!N835="","",'[1]#source_data'!N835))</f>
        <v/>
      </c>
      <c r="Y832" s="4" t="str">
        <f>IF('[1]#source_data'!A835="","",IF(X832="","",VLOOKUP(X832,[1]!Table2[#All],2,FALSE)))</f>
        <v/>
      </c>
      <c r="Z832" s="4" t="str">
        <f>IF('[1]#source_data'!A835="","",IF(X832="","",VLOOKUP(X832,[1]!Table2[#All],3,FALSE)))</f>
        <v/>
      </c>
      <c r="AA832" s="7" t="str">
        <f>IF('[1]#source_data'!A835="","",'[1]#fixed_data'!$B$7)</f>
        <v/>
      </c>
      <c r="AB832" s="4" t="str">
        <f>IF('[1]#source_data'!A835="","",'[1]#fixed_data'!$B$8)</f>
        <v/>
      </c>
      <c r="AC832" s="4" t="str">
        <f>IF('[1]#source_data'!A835="","",IF('[1]#source_data'!O835="","",'[1]#source_data'!O835))</f>
        <v/>
      </c>
    </row>
    <row r="833" spans="1:29" x14ac:dyDescent="0.25">
      <c r="A833" s="4" t="str">
        <f>IF('[1]#source_data'!A836="","",CONCATENATE('[1]#fixed_data'!$B$2&amp;'[1]#source_data'!A836))</f>
        <v/>
      </c>
      <c r="B833" s="4" t="str">
        <f>IF('[1]#source_data'!A836="","",IF('[1]#source_data'!B836="","",'[1]#source_data'!B836))</f>
        <v/>
      </c>
      <c r="C833" s="4" t="str">
        <f>IF('[1]#source_data'!A836="","",IF('[1]#source_data'!C836="","",'[1]#source_data'!C836))</f>
        <v/>
      </c>
      <c r="D833" s="4" t="str">
        <f>IF('[1]#source_data'!A836="","",'[1]#fixed_data'!$B$3)</f>
        <v/>
      </c>
      <c r="E833" s="5" t="str">
        <f>IF('[1]#source_data'!A836="","",IF('[1]#source_data'!D836="","",'[1]#source_data'!D836))</f>
        <v/>
      </c>
      <c r="F833" s="5" t="str">
        <f>IF('[1]#source_data'!A836="","",IF('[1]#source_data'!F836="","",'[1]#source_data'!F836))</f>
        <v/>
      </c>
      <c r="G833" s="6" t="str">
        <f>IF('[1]#source_data'!A836="","",IF('[1]#source_data'!E836="","",'[1]#source_data'!E836))</f>
        <v/>
      </c>
      <c r="H833" s="4" t="str">
        <f>IF('[1]#source_data'!A836="","",IF(AND(J833="",K833=""),'[1]#fixed_data'!$B$4&amp;SUBSTITUTE(I833," ","-"),IF(J833="","GB-COH-"&amp;K833,IF(LEFT(J833,2)="SC","GB-SC-"&amp;J833,IF(AND(LEFT(J833,1)="1",LEN(J833)=6),"GB-NIC-"&amp;J833,IF(LEFT(J833,3)="NIC","GB-NIC-"&amp;SUBSTITUTE(J833,"NIC",""),IF(LEFT(J833,1)="X","GB-REV-"&amp;J833,"GB-CHC-"&amp;J833)))))))</f>
        <v/>
      </c>
      <c r="I833" s="4" t="str">
        <f>IF('[1]#source_data'!A836="","",IF('[1]#source_data'!G836="","",'[1]#source_data'!G836))</f>
        <v/>
      </c>
      <c r="J833" s="4" t="str">
        <f>IF('[1]#source_data'!A836="","",IF(ISBLANK('[1]#source_data'!H836),"",'[1]#source_data'!H836))</f>
        <v/>
      </c>
      <c r="K833" s="4" t="str">
        <f>IF('[1]#source_data'!A836="","",IF('[1]#source_data'!I836="","",TEXT('[1]#source_data'!I836,"00000000")))</f>
        <v/>
      </c>
      <c r="L833" s="4" t="str">
        <f>IF('[1]#source_data'!A836="","",'[1]#fixed_data'!$B$5)</f>
        <v/>
      </c>
      <c r="M833" s="4" t="str">
        <f>IF('[1]#source_data'!A836="","",'[1]#fixed_data'!$B$6)</f>
        <v/>
      </c>
      <c r="N833" s="4" t="str">
        <f>IF('[1]#source_data'!A836="","",IF('[1]#source_data'!J836="","",'[1]#source_data'!J836))</f>
        <v/>
      </c>
      <c r="O833" s="4" t="str">
        <f>IF('[1]#source_data'!A836="","",IF('[1]#source_data'!K836="","",'[1]#source_data'!K836))</f>
        <v/>
      </c>
      <c r="P833" s="4" t="str">
        <f>IF('[1]#source_data'!A836="","",IF(O833="","",VLOOKUP(O833,[1]!Table2[#All],2,FALSE)))</f>
        <v/>
      </c>
      <c r="Q833" s="4" t="str">
        <f>IF('[1]#source_data'!A836="","",IF(O833="","",VLOOKUP(O833,[1]!Table2[#All],3,FALSE)))</f>
        <v/>
      </c>
      <c r="R833" s="4" t="str">
        <f>IF('[1]#source_data'!A836="","",IF('[1]#source_data'!L836="","",'[1]#source_data'!L836))</f>
        <v/>
      </c>
      <c r="S833" s="4" t="str">
        <f>IF('[1]#source_data'!A836="","",IF(R833="","",VLOOKUP(R833,[1]!Table2[#All],2,FALSE)))</f>
        <v/>
      </c>
      <c r="T833" s="4" t="str">
        <f>IF('[1]#source_data'!A836="","",IF(R833="","",VLOOKUP(R833,[1]!Table2[#All],3,FALSE)))</f>
        <v/>
      </c>
      <c r="U833" s="4" t="str">
        <f>IF('[1]#source_data'!A836="","",IF('[1]#source_data'!M836="","",'[1]#source_data'!M836))</f>
        <v/>
      </c>
      <c r="V833" s="4" t="str">
        <f>IF('[1]#source_data'!A836="","",IF(U833="","",VLOOKUP(U833,[1]!Table2[#All],2,FALSE)))</f>
        <v/>
      </c>
      <c r="W833" s="4" t="str">
        <f>IF('[1]#source_data'!A836="","",IF(U833="","",VLOOKUP(U833,[1]!Table2[#All],3,FALSE)))</f>
        <v/>
      </c>
      <c r="X833" s="4" t="str">
        <f>IF('[1]#source_data'!A836="","",IF('[1]#source_data'!N836="","",'[1]#source_data'!N836))</f>
        <v/>
      </c>
      <c r="Y833" s="4" t="str">
        <f>IF('[1]#source_data'!A836="","",IF(X833="","",VLOOKUP(X833,[1]!Table2[#All],2,FALSE)))</f>
        <v/>
      </c>
      <c r="Z833" s="4" t="str">
        <f>IF('[1]#source_data'!A836="","",IF(X833="","",VLOOKUP(X833,[1]!Table2[#All],3,FALSE)))</f>
        <v/>
      </c>
      <c r="AA833" s="7" t="str">
        <f>IF('[1]#source_data'!A836="","",'[1]#fixed_data'!$B$7)</f>
        <v/>
      </c>
      <c r="AB833" s="4" t="str">
        <f>IF('[1]#source_data'!A836="","",'[1]#fixed_data'!$B$8)</f>
        <v/>
      </c>
      <c r="AC833" s="4" t="str">
        <f>IF('[1]#source_data'!A836="","",IF('[1]#source_data'!O836="","",'[1]#source_data'!O836))</f>
        <v/>
      </c>
    </row>
    <row r="834" spans="1:29" x14ac:dyDescent="0.25">
      <c r="A834" s="4" t="str">
        <f>IF('[1]#source_data'!A837="","",CONCATENATE('[1]#fixed_data'!$B$2&amp;'[1]#source_data'!A837))</f>
        <v/>
      </c>
      <c r="B834" s="4" t="str">
        <f>IF('[1]#source_data'!A837="","",IF('[1]#source_data'!B837="","",'[1]#source_data'!B837))</f>
        <v/>
      </c>
      <c r="C834" s="4" t="str">
        <f>IF('[1]#source_data'!A837="","",IF('[1]#source_data'!C837="","",'[1]#source_data'!C837))</f>
        <v/>
      </c>
      <c r="D834" s="4" t="str">
        <f>IF('[1]#source_data'!A837="","",'[1]#fixed_data'!$B$3)</f>
        <v/>
      </c>
      <c r="E834" s="5" t="str">
        <f>IF('[1]#source_data'!A837="","",IF('[1]#source_data'!D837="","",'[1]#source_data'!D837))</f>
        <v/>
      </c>
      <c r="F834" s="5" t="str">
        <f>IF('[1]#source_data'!A837="","",IF('[1]#source_data'!F837="","",'[1]#source_data'!F837))</f>
        <v/>
      </c>
      <c r="G834" s="6" t="str">
        <f>IF('[1]#source_data'!A837="","",IF('[1]#source_data'!E837="","",'[1]#source_data'!E837))</f>
        <v/>
      </c>
      <c r="H834" s="4" t="str">
        <f>IF('[1]#source_data'!A837="","",IF(AND(J834="",K834=""),'[1]#fixed_data'!$B$4&amp;SUBSTITUTE(I834," ","-"),IF(J834="","GB-COH-"&amp;K834,IF(LEFT(J834,2)="SC","GB-SC-"&amp;J834,IF(AND(LEFT(J834,1)="1",LEN(J834)=6),"GB-NIC-"&amp;J834,IF(LEFT(J834,3)="NIC","GB-NIC-"&amp;SUBSTITUTE(J834,"NIC",""),IF(LEFT(J834,1)="X","GB-REV-"&amp;J834,"GB-CHC-"&amp;J834)))))))</f>
        <v/>
      </c>
      <c r="I834" s="4" t="str">
        <f>IF('[1]#source_data'!A837="","",IF('[1]#source_data'!G837="","",'[1]#source_data'!G837))</f>
        <v/>
      </c>
      <c r="J834" s="4" t="str">
        <f>IF('[1]#source_data'!A837="","",IF(ISBLANK('[1]#source_data'!H837),"",'[1]#source_data'!H837))</f>
        <v/>
      </c>
      <c r="K834" s="4" t="str">
        <f>IF('[1]#source_data'!A837="","",IF('[1]#source_data'!I837="","",TEXT('[1]#source_data'!I837,"00000000")))</f>
        <v/>
      </c>
      <c r="L834" s="4" t="str">
        <f>IF('[1]#source_data'!A837="","",'[1]#fixed_data'!$B$5)</f>
        <v/>
      </c>
      <c r="M834" s="4" t="str">
        <f>IF('[1]#source_data'!A837="","",'[1]#fixed_data'!$B$6)</f>
        <v/>
      </c>
      <c r="N834" s="4" t="str">
        <f>IF('[1]#source_data'!A837="","",IF('[1]#source_data'!J837="","",'[1]#source_data'!J837))</f>
        <v/>
      </c>
      <c r="O834" s="4" t="str">
        <f>IF('[1]#source_data'!A837="","",IF('[1]#source_data'!K837="","",'[1]#source_data'!K837))</f>
        <v/>
      </c>
      <c r="P834" s="4" t="str">
        <f>IF('[1]#source_data'!A837="","",IF(O834="","",VLOOKUP(O834,[1]!Table2[#All],2,FALSE)))</f>
        <v/>
      </c>
      <c r="Q834" s="4" t="str">
        <f>IF('[1]#source_data'!A837="","",IF(O834="","",VLOOKUP(O834,[1]!Table2[#All],3,FALSE)))</f>
        <v/>
      </c>
      <c r="R834" s="4" t="str">
        <f>IF('[1]#source_data'!A837="","",IF('[1]#source_data'!L837="","",'[1]#source_data'!L837))</f>
        <v/>
      </c>
      <c r="S834" s="4" t="str">
        <f>IF('[1]#source_data'!A837="","",IF(R834="","",VLOOKUP(R834,[1]!Table2[#All],2,FALSE)))</f>
        <v/>
      </c>
      <c r="T834" s="4" t="str">
        <f>IF('[1]#source_data'!A837="","",IF(R834="","",VLOOKUP(R834,[1]!Table2[#All],3,FALSE)))</f>
        <v/>
      </c>
      <c r="U834" s="4" t="str">
        <f>IF('[1]#source_data'!A837="","",IF('[1]#source_data'!M837="","",'[1]#source_data'!M837))</f>
        <v/>
      </c>
      <c r="V834" s="4" t="str">
        <f>IF('[1]#source_data'!A837="","",IF(U834="","",VLOOKUP(U834,[1]!Table2[#All],2,FALSE)))</f>
        <v/>
      </c>
      <c r="W834" s="4" t="str">
        <f>IF('[1]#source_data'!A837="","",IF(U834="","",VLOOKUP(U834,[1]!Table2[#All],3,FALSE)))</f>
        <v/>
      </c>
      <c r="X834" s="4" t="str">
        <f>IF('[1]#source_data'!A837="","",IF('[1]#source_data'!N837="","",'[1]#source_data'!N837))</f>
        <v/>
      </c>
      <c r="Y834" s="4" t="str">
        <f>IF('[1]#source_data'!A837="","",IF(X834="","",VLOOKUP(X834,[1]!Table2[#All],2,FALSE)))</f>
        <v/>
      </c>
      <c r="Z834" s="4" t="str">
        <f>IF('[1]#source_data'!A837="","",IF(X834="","",VLOOKUP(X834,[1]!Table2[#All],3,FALSE)))</f>
        <v/>
      </c>
      <c r="AA834" s="7" t="str">
        <f>IF('[1]#source_data'!A837="","",'[1]#fixed_data'!$B$7)</f>
        <v/>
      </c>
      <c r="AB834" s="4" t="str">
        <f>IF('[1]#source_data'!A837="","",'[1]#fixed_data'!$B$8)</f>
        <v/>
      </c>
      <c r="AC834" s="4" t="str">
        <f>IF('[1]#source_data'!A837="","",IF('[1]#source_data'!O837="","",'[1]#source_data'!O837))</f>
        <v/>
      </c>
    </row>
    <row r="835" spans="1:29" x14ac:dyDescent="0.25">
      <c r="A835" s="4" t="str">
        <f>IF('[1]#source_data'!A838="","",CONCATENATE('[1]#fixed_data'!$B$2&amp;'[1]#source_data'!A838))</f>
        <v/>
      </c>
      <c r="B835" s="4" t="str">
        <f>IF('[1]#source_data'!A838="","",IF('[1]#source_data'!B838="","",'[1]#source_data'!B838))</f>
        <v/>
      </c>
      <c r="C835" s="4" t="str">
        <f>IF('[1]#source_data'!A838="","",IF('[1]#source_data'!C838="","",'[1]#source_data'!C838))</f>
        <v/>
      </c>
      <c r="D835" s="4" t="str">
        <f>IF('[1]#source_data'!A838="","",'[1]#fixed_data'!$B$3)</f>
        <v/>
      </c>
      <c r="E835" s="5" t="str">
        <f>IF('[1]#source_data'!A838="","",IF('[1]#source_data'!D838="","",'[1]#source_data'!D838))</f>
        <v/>
      </c>
      <c r="F835" s="5" t="str">
        <f>IF('[1]#source_data'!A838="","",IF('[1]#source_data'!F838="","",'[1]#source_data'!F838))</f>
        <v/>
      </c>
      <c r="G835" s="6" t="str">
        <f>IF('[1]#source_data'!A838="","",IF('[1]#source_data'!E838="","",'[1]#source_data'!E838))</f>
        <v/>
      </c>
      <c r="H835" s="4" t="str">
        <f>IF('[1]#source_data'!A838="","",IF(AND(J835="",K835=""),'[1]#fixed_data'!$B$4&amp;SUBSTITUTE(I835," ","-"),IF(J835="","GB-COH-"&amp;K835,IF(LEFT(J835,2)="SC","GB-SC-"&amp;J835,IF(AND(LEFT(J835,1)="1",LEN(J835)=6),"GB-NIC-"&amp;J835,IF(LEFT(J835,3)="NIC","GB-NIC-"&amp;SUBSTITUTE(J835,"NIC",""),IF(LEFT(J835,1)="X","GB-REV-"&amp;J835,"GB-CHC-"&amp;J835)))))))</f>
        <v/>
      </c>
      <c r="I835" s="4" t="str">
        <f>IF('[1]#source_data'!A838="","",IF('[1]#source_data'!G838="","",'[1]#source_data'!G838))</f>
        <v/>
      </c>
      <c r="J835" s="4" t="str">
        <f>IF('[1]#source_data'!A838="","",IF(ISBLANK('[1]#source_data'!H838),"",'[1]#source_data'!H838))</f>
        <v/>
      </c>
      <c r="K835" s="4" t="str">
        <f>IF('[1]#source_data'!A838="","",IF('[1]#source_data'!I838="","",TEXT('[1]#source_data'!I838,"00000000")))</f>
        <v/>
      </c>
      <c r="L835" s="4" t="str">
        <f>IF('[1]#source_data'!A838="","",'[1]#fixed_data'!$B$5)</f>
        <v/>
      </c>
      <c r="M835" s="4" t="str">
        <f>IF('[1]#source_data'!A838="","",'[1]#fixed_data'!$B$6)</f>
        <v/>
      </c>
      <c r="N835" s="4" t="str">
        <f>IF('[1]#source_data'!A838="","",IF('[1]#source_data'!J838="","",'[1]#source_data'!J838))</f>
        <v/>
      </c>
      <c r="O835" s="4" t="str">
        <f>IF('[1]#source_data'!A838="","",IF('[1]#source_data'!K838="","",'[1]#source_data'!K838))</f>
        <v/>
      </c>
      <c r="P835" s="4" t="str">
        <f>IF('[1]#source_data'!A838="","",IF(O835="","",VLOOKUP(O835,[1]!Table2[#All],2,FALSE)))</f>
        <v/>
      </c>
      <c r="Q835" s="4" t="str">
        <f>IF('[1]#source_data'!A838="","",IF(O835="","",VLOOKUP(O835,[1]!Table2[#All],3,FALSE)))</f>
        <v/>
      </c>
      <c r="R835" s="4" t="str">
        <f>IF('[1]#source_data'!A838="","",IF('[1]#source_data'!L838="","",'[1]#source_data'!L838))</f>
        <v/>
      </c>
      <c r="S835" s="4" t="str">
        <f>IF('[1]#source_data'!A838="","",IF(R835="","",VLOOKUP(R835,[1]!Table2[#All],2,FALSE)))</f>
        <v/>
      </c>
      <c r="T835" s="4" t="str">
        <f>IF('[1]#source_data'!A838="","",IF(R835="","",VLOOKUP(R835,[1]!Table2[#All],3,FALSE)))</f>
        <v/>
      </c>
      <c r="U835" s="4" t="str">
        <f>IF('[1]#source_data'!A838="","",IF('[1]#source_data'!M838="","",'[1]#source_data'!M838))</f>
        <v/>
      </c>
      <c r="V835" s="4" t="str">
        <f>IF('[1]#source_data'!A838="","",IF(U835="","",VLOOKUP(U835,[1]!Table2[#All],2,FALSE)))</f>
        <v/>
      </c>
      <c r="W835" s="4" t="str">
        <f>IF('[1]#source_data'!A838="","",IF(U835="","",VLOOKUP(U835,[1]!Table2[#All],3,FALSE)))</f>
        <v/>
      </c>
      <c r="X835" s="4" t="str">
        <f>IF('[1]#source_data'!A838="","",IF('[1]#source_data'!N838="","",'[1]#source_data'!N838))</f>
        <v/>
      </c>
      <c r="Y835" s="4" t="str">
        <f>IF('[1]#source_data'!A838="","",IF(X835="","",VLOOKUP(X835,[1]!Table2[#All],2,FALSE)))</f>
        <v/>
      </c>
      <c r="Z835" s="4" t="str">
        <f>IF('[1]#source_data'!A838="","",IF(X835="","",VLOOKUP(X835,[1]!Table2[#All],3,FALSE)))</f>
        <v/>
      </c>
      <c r="AA835" s="7" t="str">
        <f>IF('[1]#source_data'!A838="","",'[1]#fixed_data'!$B$7)</f>
        <v/>
      </c>
      <c r="AB835" s="4" t="str">
        <f>IF('[1]#source_data'!A838="","",'[1]#fixed_data'!$B$8)</f>
        <v/>
      </c>
      <c r="AC835" s="4" t="str">
        <f>IF('[1]#source_data'!A838="","",IF('[1]#source_data'!O838="","",'[1]#source_data'!O838))</f>
        <v/>
      </c>
    </row>
    <row r="836" spans="1:29" x14ac:dyDescent="0.25">
      <c r="A836" s="4" t="str">
        <f>IF('[1]#source_data'!A839="","",CONCATENATE('[1]#fixed_data'!$B$2&amp;'[1]#source_data'!A839))</f>
        <v/>
      </c>
      <c r="B836" s="4" t="str">
        <f>IF('[1]#source_data'!A839="","",IF('[1]#source_data'!B839="","",'[1]#source_data'!B839))</f>
        <v/>
      </c>
      <c r="C836" s="4" t="str">
        <f>IF('[1]#source_data'!A839="","",IF('[1]#source_data'!C839="","",'[1]#source_data'!C839))</f>
        <v/>
      </c>
      <c r="D836" s="4" t="str">
        <f>IF('[1]#source_data'!A839="","",'[1]#fixed_data'!$B$3)</f>
        <v/>
      </c>
      <c r="E836" s="5" t="str">
        <f>IF('[1]#source_data'!A839="","",IF('[1]#source_data'!D839="","",'[1]#source_data'!D839))</f>
        <v/>
      </c>
      <c r="F836" s="5" t="str">
        <f>IF('[1]#source_data'!A839="","",IF('[1]#source_data'!F839="","",'[1]#source_data'!F839))</f>
        <v/>
      </c>
      <c r="G836" s="6" t="str">
        <f>IF('[1]#source_data'!A839="","",IF('[1]#source_data'!E839="","",'[1]#source_data'!E839))</f>
        <v/>
      </c>
      <c r="H836" s="4" t="str">
        <f>IF('[1]#source_data'!A839="","",IF(AND(J836="",K836=""),'[1]#fixed_data'!$B$4&amp;SUBSTITUTE(I836," ","-"),IF(J836="","GB-COH-"&amp;K836,IF(LEFT(J836,2)="SC","GB-SC-"&amp;J836,IF(AND(LEFT(J836,1)="1",LEN(J836)=6),"GB-NIC-"&amp;J836,IF(LEFT(J836,3)="NIC","GB-NIC-"&amp;SUBSTITUTE(J836,"NIC",""),IF(LEFT(J836,1)="X","GB-REV-"&amp;J836,"GB-CHC-"&amp;J836)))))))</f>
        <v/>
      </c>
      <c r="I836" s="4" t="str">
        <f>IF('[1]#source_data'!A839="","",IF('[1]#source_data'!G839="","",'[1]#source_data'!G839))</f>
        <v/>
      </c>
      <c r="J836" s="4" t="str">
        <f>IF('[1]#source_data'!A839="","",IF(ISBLANK('[1]#source_data'!H839),"",'[1]#source_data'!H839))</f>
        <v/>
      </c>
      <c r="K836" s="4" t="str">
        <f>IF('[1]#source_data'!A839="","",IF('[1]#source_data'!I839="","",TEXT('[1]#source_data'!I839,"00000000")))</f>
        <v/>
      </c>
      <c r="L836" s="4" t="str">
        <f>IF('[1]#source_data'!A839="","",'[1]#fixed_data'!$B$5)</f>
        <v/>
      </c>
      <c r="M836" s="4" t="str">
        <f>IF('[1]#source_data'!A839="","",'[1]#fixed_data'!$B$6)</f>
        <v/>
      </c>
      <c r="N836" s="4" t="str">
        <f>IF('[1]#source_data'!A839="","",IF('[1]#source_data'!J839="","",'[1]#source_data'!J839))</f>
        <v/>
      </c>
      <c r="O836" s="4" t="str">
        <f>IF('[1]#source_data'!A839="","",IF('[1]#source_data'!K839="","",'[1]#source_data'!K839))</f>
        <v/>
      </c>
      <c r="P836" s="4" t="str">
        <f>IF('[1]#source_data'!A839="","",IF(O836="","",VLOOKUP(O836,[1]!Table2[#All],2,FALSE)))</f>
        <v/>
      </c>
      <c r="Q836" s="4" t="str">
        <f>IF('[1]#source_data'!A839="","",IF(O836="","",VLOOKUP(O836,[1]!Table2[#All],3,FALSE)))</f>
        <v/>
      </c>
      <c r="R836" s="4" t="str">
        <f>IF('[1]#source_data'!A839="","",IF('[1]#source_data'!L839="","",'[1]#source_data'!L839))</f>
        <v/>
      </c>
      <c r="S836" s="4" t="str">
        <f>IF('[1]#source_data'!A839="","",IF(R836="","",VLOOKUP(R836,[1]!Table2[#All],2,FALSE)))</f>
        <v/>
      </c>
      <c r="T836" s="4" t="str">
        <f>IF('[1]#source_data'!A839="","",IF(R836="","",VLOOKUP(R836,[1]!Table2[#All],3,FALSE)))</f>
        <v/>
      </c>
      <c r="U836" s="4" t="str">
        <f>IF('[1]#source_data'!A839="","",IF('[1]#source_data'!M839="","",'[1]#source_data'!M839))</f>
        <v/>
      </c>
      <c r="V836" s="4" t="str">
        <f>IF('[1]#source_data'!A839="","",IF(U836="","",VLOOKUP(U836,[1]!Table2[#All],2,FALSE)))</f>
        <v/>
      </c>
      <c r="W836" s="4" t="str">
        <f>IF('[1]#source_data'!A839="","",IF(U836="","",VLOOKUP(U836,[1]!Table2[#All],3,FALSE)))</f>
        <v/>
      </c>
      <c r="X836" s="4" t="str">
        <f>IF('[1]#source_data'!A839="","",IF('[1]#source_data'!N839="","",'[1]#source_data'!N839))</f>
        <v/>
      </c>
      <c r="Y836" s="4" t="str">
        <f>IF('[1]#source_data'!A839="","",IF(X836="","",VLOOKUP(X836,[1]!Table2[#All],2,FALSE)))</f>
        <v/>
      </c>
      <c r="Z836" s="4" t="str">
        <f>IF('[1]#source_data'!A839="","",IF(X836="","",VLOOKUP(X836,[1]!Table2[#All],3,FALSE)))</f>
        <v/>
      </c>
      <c r="AA836" s="7" t="str">
        <f>IF('[1]#source_data'!A839="","",'[1]#fixed_data'!$B$7)</f>
        <v/>
      </c>
      <c r="AB836" s="4" t="str">
        <f>IF('[1]#source_data'!A839="","",'[1]#fixed_data'!$B$8)</f>
        <v/>
      </c>
      <c r="AC836" s="4" t="str">
        <f>IF('[1]#source_data'!A839="","",IF('[1]#source_data'!O839="","",'[1]#source_data'!O839))</f>
        <v/>
      </c>
    </row>
    <row r="837" spans="1:29" x14ac:dyDescent="0.25">
      <c r="A837" s="4" t="str">
        <f>IF('[1]#source_data'!A840="","",CONCATENATE('[1]#fixed_data'!$B$2&amp;'[1]#source_data'!A840))</f>
        <v/>
      </c>
      <c r="B837" s="4" t="str">
        <f>IF('[1]#source_data'!A840="","",IF('[1]#source_data'!B840="","",'[1]#source_data'!B840))</f>
        <v/>
      </c>
      <c r="C837" s="4" t="str">
        <f>IF('[1]#source_data'!A840="","",IF('[1]#source_data'!C840="","",'[1]#source_data'!C840))</f>
        <v/>
      </c>
      <c r="D837" s="4" t="str">
        <f>IF('[1]#source_data'!A840="","",'[1]#fixed_data'!$B$3)</f>
        <v/>
      </c>
      <c r="E837" s="5" t="str">
        <f>IF('[1]#source_data'!A840="","",IF('[1]#source_data'!D840="","",'[1]#source_data'!D840))</f>
        <v/>
      </c>
      <c r="F837" s="5" t="str">
        <f>IF('[1]#source_data'!A840="","",IF('[1]#source_data'!F840="","",'[1]#source_data'!F840))</f>
        <v/>
      </c>
      <c r="G837" s="6" t="str">
        <f>IF('[1]#source_data'!A840="","",IF('[1]#source_data'!E840="","",'[1]#source_data'!E840))</f>
        <v/>
      </c>
      <c r="H837" s="4" t="str">
        <f>IF('[1]#source_data'!A840="","",IF(AND(J837="",K837=""),'[1]#fixed_data'!$B$4&amp;SUBSTITUTE(I837," ","-"),IF(J837="","GB-COH-"&amp;K837,IF(LEFT(J837,2)="SC","GB-SC-"&amp;J837,IF(AND(LEFT(J837,1)="1",LEN(J837)=6),"GB-NIC-"&amp;J837,IF(LEFT(J837,3)="NIC","GB-NIC-"&amp;SUBSTITUTE(J837,"NIC",""),IF(LEFT(J837,1)="X","GB-REV-"&amp;J837,"GB-CHC-"&amp;J837)))))))</f>
        <v/>
      </c>
      <c r="I837" s="4" t="str">
        <f>IF('[1]#source_data'!A840="","",IF('[1]#source_data'!G840="","",'[1]#source_data'!G840))</f>
        <v/>
      </c>
      <c r="J837" s="4" t="str">
        <f>IF('[1]#source_data'!A840="","",IF(ISBLANK('[1]#source_data'!H840),"",'[1]#source_data'!H840))</f>
        <v/>
      </c>
      <c r="K837" s="4" t="str">
        <f>IF('[1]#source_data'!A840="","",IF('[1]#source_data'!I840="","",TEXT('[1]#source_data'!I840,"00000000")))</f>
        <v/>
      </c>
      <c r="L837" s="4" t="str">
        <f>IF('[1]#source_data'!A840="","",'[1]#fixed_data'!$B$5)</f>
        <v/>
      </c>
      <c r="M837" s="4" t="str">
        <f>IF('[1]#source_data'!A840="","",'[1]#fixed_data'!$B$6)</f>
        <v/>
      </c>
      <c r="N837" s="4" t="str">
        <f>IF('[1]#source_data'!A840="","",IF('[1]#source_data'!J840="","",'[1]#source_data'!J840))</f>
        <v/>
      </c>
      <c r="O837" s="4" t="str">
        <f>IF('[1]#source_data'!A840="","",IF('[1]#source_data'!K840="","",'[1]#source_data'!K840))</f>
        <v/>
      </c>
      <c r="P837" s="4" t="str">
        <f>IF('[1]#source_data'!A840="","",IF(O837="","",VLOOKUP(O837,[1]!Table2[#All],2,FALSE)))</f>
        <v/>
      </c>
      <c r="Q837" s="4" t="str">
        <f>IF('[1]#source_data'!A840="","",IF(O837="","",VLOOKUP(O837,[1]!Table2[#All],3,FALSE)))</f>
        <v/>
      </c>
      <c r="R837" s="4" t="str">
        <f>IF('[1]#source_data'!A840="","",IF('[1]#source_data'!L840="","",'[1]#source_data'!L840))</f>
        <v/>
      </c>
      <c r="S837" s="4" t="str">
        <f>IF('[1]#source_data'!A840="","",IF(R837="","",VLOOKUP(R837,[1]!Table2[#All],2,FALSE)))</f>
        <v/>
      </c>
      <c r="T837" s="4" t="str">
        <f>IF('[1]#source_data'!A840="","",IF(R837="","",VLOOKUP(R837,[1]!Table2[#All],3,FALSE)))</f>
        <v/>
      </c>
      <c r="U837" s="4" t="str">
        <f>IF('[1]#source_data'!A840="","",IF('[1]#source_data'!M840="","",'[1]#source_data'!M840))</f>
        <v/>
      </c>
      <c r="V837" s="4" t="str">
        <f>IF('[1]#source_data'!A840="","",IF(U837="","",VLOOKUP(U837,[1]!Table2[#All],2,FALSE)))</f>
        <v/>
      </c>
      <c r="W837" s="4" t="str">
        <f>IF('[1]#source_data'!A840="","",IF(U837="","",VLOOKUP(U837,[1]!Table2[#All],3,FALSE)))</f>
        <v/>
      </c>
      <c r="X837" s="4" t="str">
        <f>IF('[1]#source_data'!A840="","",IF('[1]#source_data'!N840="","",'[1]#source_data'!N840))</f>
        <v/>
      </c>
      <c r="Y837" s="4" t="str">
        <f>IF('[1]#source_data'!A840="","",IF(X837="","",VLOOKUP(X837,[1]!Table2[#All],2,FALSE)))</f>
        <v/>
      </c>
      <c r="Z837" s="4" t="str">
        <f>IF('[1]#source_data'!A840="","",IF(X837="","",VLOOKUP(X837,[1]!Table2[#All],3,FALSE)))</f>
        <v/>
      </c>
      <c r="AA837" s="7" t="str">
        <f>IF('[1]#source_data'!A840="","",'[1]#fixed_data'!$B$7)</f>
        <v/>
      </c>
      <c r="AB837" s="4" t="str">
        <f>IF('[1]#source_data'!A840="","",'[1]#fixed_data'!$B$8)</f>
        <v/>
      </c>
      <c r="AC837" s="4" t="str">
        <f>IF('[1]#source_data'!A840="","",IF('[1]#source_data'!O840="","",'[1]#source_data'!O840))</f>
        <v/>
      </c>
    </row>
    <row r="838" spans="1:29" x14ac:dyDescent="0.25">
      <c r="A838" s="4" t="str">
        <f>IF('[1]#source_data'!A841="","",CONCATENATE('[1]#fixed_data'!$B$2&amp;'[1]#source_data'!A841))</f>
        <v/>
      </c>
      <c r="B838" s="4" t="str">
        <f>IF('[1]#source_data'!A841="","",IF('[1]#source_data'!B841="","",'[1]#source_data'!B841))</f>
        <v/>
      </c>
      <c r="C838" s="4" t="str">
        <f>IF('[1]#source_data'!A841="","",IF('[1]#source_data'!C841="","",'[1]#source_data'!C841))</f>
        <v/>
      </c>
      <c r="D838" s="4" t="str">
        <f>IF('[1]#source_data'!A841="","",'[1]#fixed_data'!$B$3)</f>
        <v/>
      </c>
      <c r="E838" s="5" t="str">
        <f>IF('[1]#source_data'!A841="","",IF('[1]#source_data'!D841="","",'[1]#source_data'!D841))</f>
        <v/>
      </c>
      <c r="F838" s="5" t="str">
        <f>IF('[1]#source_data'!A841="","",IF('[1]#source_data'!F841="","",'[1]#source_data'!F841))</f>
        <v/>
      </c>
      <c r="G838" s="6" t="str">
        <f>IF('[1]#source_data'!A841="","",IF('[1]#source_data'!E841="","",'[1]#source_data'!E841))</f>
        <v/>
      </c>
      <c r="H838" s="4" t="str">
        <f>IF('[1]#source_data'!A841="","",IF(AND(J838="",K838=""),'[1]#fixed_data'!$B$4&amp;SUBSTITUTE(I838," ","-"),IF(J838="","GB-COH-"&amp;K838,IF(LEFT(J838,2)="SC","GB-SC-"&amp;J838,IF(AND(LEFT(J838,1)="1",LEN(J838)=6),"GB-NIC-"&amp;J838,IF(LEFT(J838,3)="NIC","GB-NIC-"&amp;SUBSTITUTE(J838,"NIC",""),IF(LEFT(J838,1)="X","GB-REV-"&amp;J838,"GB-CHC-"&amp;J838)))))))</f>
        <v/>
      </c>
      <c r="I838" s="4" t="str">
        <f>IF('[1]#source_data'!A841="","",IF('[1]#source_data'!G841="","",'[1]#source_data'!G841))</f>
        <v/>
      </c>
      <c r="J838" s="4" t="str">
        <f>IF('[1]#source_data'!A841="","",IF(ISBLANK('[1]#source_data'!H841),"",'[1]#source_data'!H841))</f>
        <v/>
      </c>
      <c r="K838" s="4" t="str">
        <f>IF('[1]#source_data'!A841="","",IF('[1]#source_data'!I841="","",TEXT('[1]#source_data'!I841,"00000000")))</f>
        <v/>
      </c>
      <c r="L838" s="4" t="str">
        <f>IF('[1]#source_data'!A841="","",'[1]#fixed_data'!$B$5)</f>
        <v/>
      </c>
      <c r="M838" s="4" t="str">
        <f>IF('[1]#source_data'!A841="","",'[1]#fixed_data'!$B$6)</f>
        <v/>
      </c>
      <c r="N838" s="4" t="str">
        <f>IF('[1]#source_data'!A841="","",IF('[1]#source_data'!J841="","",'[1]#source_data'!J841))</f>
        <v/>
      </c>
      <c r="O838" s="4" t="str">
        <f>IF('[1]#source_data'!A841="","",IF('[1]#source_data'!K841="","",'[1]#source_data'!K841))</f>
        <v/>
      </c>
      <c r="P838" s="4" t="str">
        <f>IF('[1]#source_data'!A841="","",IF(O838="","",VLOOKUP(O838,[1]!Table2[#All],2,FALSE)))</f>
        <v/>
      </c>
      <c r="Q838" s="4" t="str">
        <f>IF('[1]#source_data'!A841="","",IF(O838="","",VLOOKUP(O838,[1]!Table2[#All],3,FALSE)))</f>
        <v/>
      </c>
      <c r="R838" s="4" t="str">
        <f>IF('[1]#source_data'!A841="","",IF('[1]#source_data'!L841="","",'[1]#source_data'!L841))</f>
        <v/>
      </c>
      <c r="S838" s="4" t="str">
        <f>IF('[1]#source_data'!A841="","",IF(R838="","",VLOOKUP(R838,[1]!Table2[#All],2,FALSE)))</f>
        <v/>
      </c>
      <c r="T838" s="4" t="str">
        <f>IF('[1]#source_data'!A841="","",IF(R838="","",VLOOKUP(R838,[1]!Table2[#All],3,FALSE)))</f>
        <v/>
      </c>
      <c r="U838" s="4" t="str">
        <f>IF('[1]#source_data'!A841="","",IF('[1]#source_data'!M841="","",'[1]#source_data'!M841))</f>
        <v/>
      </c>
      <c r="V838" s="4" t="str">
        <f>IF('[1]#source_data'!A841="","",IF(U838="","",VLOOKUP(U838,[1]!Table2[#All],2,FALSE)))</f>
        <v/>
      </c>
      <c r="W838" s="4" t="str">
        <f>IF('[1]#source_data'!A841="","",IF(U838="","",VLOOKUP(U838,[1]!Table2[#All],3,FALSE)))</f>
        <v/>
      </c>
      <c r="X838" s="4" t="str">
        <f>IF('[1]#source_data'!A841="","",IF('[1]#source_data'!N841="","",'[1]#source_data'!N841))</f>
        <v/>
      </c>
      <c r="Y838" s="4" t="str">
        <f>IF('[1]#source_data'!A841="","",IF(X838="","",VLOOKUP(X838,[1]!Table2[#All],2,FALSE)))</f>
        <v/>
      </c>
      <c r="Z838" s="4" t="str">
        <f>IF('[1]#source_data'!A841="","",IF(X838="","",VLOOKUP(X838,[1]!Table2[#All],3,FALSE)))</f>
        <v/>
      </c>
      <c r="AA838" s="7" t="str">
        <f>IF('[1]#source_data'!A841="","",'[1]#fixed_data'!$B$7)</f>
        <v/>
      </c>
      <c r="AB838" s="4" t="str">
        <f>IF('[1]#source_data'!A841="","",'[1]#fixed_data'!$B$8)</f>
        <v/>
      </c>
      <c r="AC838" s="4" t="str">
        <f>IF('[1]#source_data'!A841="","",IF('[1]#source_data'!O841="","",'[1]#source_data'!O841))</f>
        <v/>
      </c>
    </row>
    <row r="839" spans="1:29" x14ac:dyDescent="0.25">
      <c r="A839" s="4" t="str">
        <f>IF('[1]#source_data'!A842="","",CONCATENATE('[1]#fixed_data'!$B$2&amp;'[1]#source_data'!A842))</f>
        <v/>
      </c>
      <c r="B839" s="4" t="str">
        <f>IF('[1]#source_data'!A842="","",IF('[1]#source_data'!B842="","",'[1]#source_data'!B842))</f>
        <v/>
      </c>
      <c r="C839" s="4" t="str">
        <f>IF('[1]#source_data'!A842="","",IF('[1]#source_data'!C842="","",'[1]#source_data'!C842))</f>
        <v/>
      </c>
      <c r="D839" s="4" t="str">
        <f>IF('[1]#source_data'!A842="","",'[1]#fixed_data'!$B$3)</f>
        <v/>
      </c>
      <c r="E839" s="5" t="str">
        <f>IF('[1]#source_data'!A842="","",IF('[1]#source_data'!D842="","",'[1]#source_data'!D842))</f>
        <v/>
      </c>
      <c r="F839" s="5" t="str">
        <f>IF('[1]#source_data'!A842="","",IF('[1]#source_data'!F842="","",'[1]#source_data'!F842))</f>
        <v/>
      </c>
      <c r="G839" s="6" t="str">
        <f>IF('[1]#source_data'!A842="","",IF('[1]#source_data'!E842="","",'[1]#source_data'!E842))</f>
        <v/>
      </c>
      <c r="H839" s="4" t="str">
        <f>IF('[1]#source_data'!A842="","",IF(AND(J839="",K839=""),'[1]#fixed_data'!$B$4&amp;SUBSTITUTE(I839," ","-"),IF(J839="","GB-COH-"&amp;K839,IF(LEFT(J839,2)="SC","GB-SC-"&amp;J839,IF(AND(LEFT(J839,1)="1",LEN(J839)=6),"GB-NIC-"&amp;J839,IF(LEFT(J839,3)="NIC","GB-NIC-"&amp;SUBSTITUTE(J839,"NIC",""),IF(LEFT(J839,1)="X","GB-REV-"&amp;J839,"GB-CHC-"&amp;J839)))))))</f>
        <v/>
      </c>
      <c r="I839" s="4" t="str">
        <f>IF('[1]#source_data'!A842="","",IF('[1]#source_data'!G842="","",'[1]#source_data'!G842))</f>
        <v/>
      </c>
      <c r="J839" s="4" t="str">
        <f>IF('[1]#source_data'!A842="","",IF(ISBLANK('[1]#source_data'!H842),"",'[1]#source_data'!H842))</f>
        <v/>
      </c>
      <c r="K839" s="4" t="str">
        <f>IF('[1]#source_data'!A842="","",IF('[1]#source_data'!I842="","",TEXT('[1]#source_data'!I842,"00000000")))</f>
        <v/>
      </c>
      <c r="L839" s="4" t="str">
        <f>IF('[1]#source_data'!A842="","",'[1]#fixed_data'!$B$5)</f>
        <v/>
      </c>
      <c r="M839" s="4" t="str">
        <f>IF('[1]#source_data'!A842="","",'[1]#fixed_data'!$B$6)</f>
        <v/>
      </c>
      <c r="N839" s="4" t="str">
        <f>IF('[1]#source_data'!A842="","",IF('[1]#source_data'!J842="","",'[1]#source_data'!J842))</f>
        <v/>
      </c>
      <c r="O839" s="4" t="str">
        <f>IF('[1]#source_data'!A842="","",IF('[1]#source_data'!K842="","",'[1]#source_data'!K842))</f>
        <v/>
      </c>
      <c r="P839" s="4" t="str">
        <f>IF('[1]#source_data'!A842="","",IF(O839="","",VLOOKUP(O839,[1]!Table2[#All],2,FALSE)))</f>
        <v/>
      </c>
      <c r="Q839" s="4" t="str">
        <f>IF('[1]#source_data'!A842="","",IF(O839="","",VLOOKUP(O839,[1]!Table2[#All],3,FALSE)))</f>
        <v/>
      </c>
      <c r="R839" s="4" t="str">
        <f>IF('[1]#source_data'!A842="","",IF('[1]#source_data'!L842="","",'[1]#source_data'!L842))</f>
        <v/>
      </c>
      <c r="S839" s="4" t="str">
        <f>IF('[1]#source_data'!A842="","",IF(R839="","",VLOOKUP(R839,[1]!Table2[#All],2,FALSE)))</f>
        <v/>
      </c>
      <c r="T839" s="4" t="str">
        <f>IF('[1]#source_data'!A842="","",IF(R839="","",VLOOKUP(R839,[1]!Table2[#All],3,FALSE)))</f>
        <v/>
      </c>
      <c r="U839" s="4" t="str">
        <f>IF('[1]#source_data'!A842="","",IF('[1]#source_data'!M842="","",'[1]#source_data'!M842))</f>
        <v/>
      </c>
      <c r="V839" s="4" t="str">
        <f>IF('[1]#source_data'!A842="","",IF(U839="","",VLOOKUP(U839,[1]!Table2[#All],2,FALSE)))</f>
        <v/>
      </c>
      <c r="W839" s="4" t="str">
        <f>IF('[1]#source_data'!A842="","",IF(U839="","",VLOOKUP(U839,[1]!Table2[#All],3,FALSE)))</f>
        <v/>
      </c>
      <c r="X839" s="4" t="str">
        <f>IF('[1]#source_data'!A842="","",IF('[1]#source_data'!N842="","",'[1]#source_data'!N842))</f>
        <v/>
      </c>
      <c r="Y839" s="4" t="str">
        <f>IF('[1]#source_data'!A842="","",IF(X839="","",VLOOKUP(X839,[1]!Table2[#All],2,FALSE)))</f>
        <v/>
      </c>
      <c r="Z839" s="4" t="str">
        <f>IF('[1]#source_data'!A842="","",IF(X839="","",VLOOKUP(X839,[1]!Table2[#All],3,FALSE)))</f>
        <v/>
      </c>
      <c r="AA839" s="7" t="str">
        <f>IF('[1]#source_data'!A842="","",'[1]#fixed_data'!$B$7)</f>
        <v/>
      </c>
      <c r="AB839" s="4" t="str">
        <f>IF('[1]#source_data'!A842="","",'[1]#fixed_data'!$B$8)</f>
        <v/>
      </c>
      <c r="AC839" s="4" t="str">
        <f>IF('[1]#source_data'!A842="","",IF('[1]#source_data'!O842="","",'[1]#source_data'!O842))</f>
        <v/>
      </c>
    </row>
    <row r="840" spans="1:29" x14ac:dyDescent="0.25">
      <c r="A840" s="4" t="str">
        <f>IF('[1]#source_data'!A843="","",CONCATENATE('[1]#fixed_data'!$B$2&amp;'[1]#source_data'!A843))</f>
        <v/>
      </c>
      <c r="B840" s="4" t="str">
        <f>IF('[1]#source_data'!A843="","",IF('[1]#source_data'!B843="","",'[1]#source_data'!B843))</f>
        <v/>
      </c>
      <c r="C840" s="4" t="str">
        <f>IF('[1]#source_data'!A843="","",IF('[1]#source_data'!C843="","",'[1]#source_data'!C843))</f>
        <v/>
      </c>
      <c r="D840" s="4" t="str">
        <f>IF('[1]#source_data'!A843="","",'[1]#fixed_data'!$B$3)</f>
        <v/>
      </c>
      <c r="E840" s="5" t="str">
        <f>IF('[1]#source_data'!A843="","",IF('[1]#source_data'!D843="","",'[1]#source_data'!D843))</f>
        <v/>
      </c>
      <c r="F840" s="5" t="str">
        <f>IF('[1]#source_data'!A843="","",IF('[1]#source_data'!F843="","",'[1]#source_data'!F843))</f>
        <v/>
      </c>
      <c r="G840" s="6" t="str">
        <f>IF('[1]#source_data'!A843="","",IF('[1]#source_data'!E843="","",'[1]#source_data'!E843))</f>
        <v/>
      </c>
      <c r="H840" s="4" t="str">
        <f>IF('[1]#source_data'!A843="","",IF(AND(J840="",K840=""),'[1]#fixed_data'!$B$4&amp;SUBSTITUTE(I840," ","-"),IF(J840="","GB-COH-"&amp;K840,IF(LEFT(J840,2)="SC","GB-SC-"&amp;J840,IF(AND(LEFT(J840,1)="1",LEN(J840)=6),"GB-NIC-"&amp;J840,IF(LEFT(J840,3)="NIC","GB-NIC-"&amp;SUBSTITUTE(J840,"NIC",""),IF(LEFT(J840,1)="X","GB-REV-"&amp;J840,"GB-CHC-"&amp;J840)))))))</f>
        <v/>
      </c>
      <c r="I840" s="4" t="str">
        <f>IF('[1]#source_data'!A843="","",IF('[1]#source_data'!G843="","",'[1]#source_data'!G843))</f>
        <v/>
      </c>
      <c r="J840" s="4" t="str">
        <f>IF('[1]#source_data'!A843="","",IF(ISBLANK('[1]#source_data'!H843),"",'[1]#source_data'!H843))</f>
        <v/>
      </c>
      <c r="K840" s="4" t="str">
        <f>IF('[1]#source_data'!A843="","",IF('[1]#source_data'!I843="","",TEXT('[1]#source_data'!I843,"00000000")))</f>
        <v/>
      </c>
      <c r="L840" s="4" t="str">
        <f>IF('[1]#source_data'!A843="","",'[1]#fixed_data'!$B$5)</f>
        <v/>
      </c>
      <c r="M840" s="4" t="str">
        <f>IF('[1]#source_data'!A843="","",'[1]#fixed_data'!$B$6)</f>
        <v/>
      </c>
      <c r="N840" s="4" t="str">
        <f>IF('[1]#source_data'!A843="","",IF('[1]#source_data'!J843="","",'[1]#source_data'!J843))</f>
        <v/>
      </c>
      <c r="O840" s="4" t="str">
        <f>IF('[1]#source_data'!A843="","",IF('[1]#source_data'!K843="","",'[1]#source_data'!K843))</f>
        <v/>
      </c>
      <c r="P840" s="4" t="str">
        <f>IF('[1]#source_data'!A843="","",IF(O840="","",VLOOKUP(O840,[1]!Table2[#All],2,FALSE)))</f>
        <v/>
      </c>
      <c r="Q840" s="4" t="str">
        <f>IF('[1]#source_data'!A843="","",IF(O840="","",VLOOKUP(O840,[1]!Table2[#All],3,FALSE)))</f>
        <v/>
      </c>
      <c r="R840" s="4" t="str">
        <f>IF('[1]#source_data'!A843="","",IF('[1]#source_data'!L843="","",'[1]#source_data'!L843))</f>
        <v/>
      </c>
      <c r="S840" s="4" t="str">
        <f>IF('[1]#source_data'!A843="","",IF(R840="","",VLOOKUP(R840,[1]!Table2[#All],2,FALSE)))</f>
        <v/>
      </c>
      <c r="T840" s="4" t="str">
        <f>IF('[1]#source_data'!A843="","",IF(R840="","",VLOOKUP(R840,[1]!Table2[#All],3,FALSE)))</f>
        <v/>
      </c>
      <c r="U840" s="4" t="str">
        <f>IF('[1]#source_data'!A843="","",IF('[1]#source_data'!M843="","",'[1]#source_data'!M843))</f>
        <v/>
      </c>
      <c r="V840" s="4" t="str">
        <f>IF('[1]#source_data'!A843="","",IF(U840="","",VLOOKUP(U840,[1]!Table2[#All],2,FALSE)))</f>
        <v/>
      </c>
      <c r="W840" s="4" t="str">
        <f>IF('[1]#source_data'!A843="","",IF(U840="","",VLOOKUP(U840,[1]!Table2[#All],3,FALSE)))</f>
        <v/>
      </c>
      <c r="X840" s="4" t="str">
        <f>IF('[1]#source_data'!A843="","",IF('[1]#source_data'!N843="","",'[1]#source_data'!N843))</f>
        <v/>
      </c>
      <c r="Y840" s="4" t="str">
        <f>IF('[1]#source_data'!A843="","",IF(X840="","",VLOOKUP(X840,[1]!Table2[#All],2,FALSE)))</f>
        <v/>
      </c>
      <c r="Z840" s="4" t="str">
        <f>IF('[1]#source_data'!A843="","",IF(X840="","",VLOOKUP(X840,[1]!Table2[#All],3,FALSE)))</f>
        <v/>
      </c>
      <c r="AA840" s="7" t="str">
        <f>IF('[1]#source_data'!A843="","",'[1]#fixed_data'!$B$7)</f>
        <v/>
      </c>
      <c r="AB840" s="4" t="str">
        <f>IF('[1]#source_data'!A843="","",'[1]#fixed_data'!$B$8)</f>
        <v/>
      </c>
      <c r="AC840" s="4" t="str">
        <f>IF('[1]#source_data'!A843="","",IF('[1]#source_data'!O843="","",'[1]#source_data'!O843))</f>
        <v/>
      </c>
    </row>
    <row r="841" spans="1:29" x14ac:dyDescent="0.25">
      <c r="A841" s="4" t="str">
        <f>IF('[1]#source_data'!A844="","",CONCATENATE('[1]#fixed_data'!$B$2&amp;'[1]#source_data'!A844))</f>
        <v/>
      </c>
      <c r="B841" s="4" t="str">
        <f>IF('[1]#source_data'!A844="","",IF('[1]#source_data'!B844="","",'[1]#source_data'!B844))</f>
        <v/>
      </c>
      <c r="C841" s="4" t="str">
        <f>IF('[1]#source_data'!A844="","",IF('[1]#source_data'!C844="","",'[1]#source_data'!C844))</f>
        <v/>
      </c>
      <c r="D841" s="4" t="str">
        <f>IF('[1]#source_data'!A844="","",'[1]#fixed_data'!$B$3)</f>
        <v/>
      </c>
      <c r="E841" s="5" t="str">
        <f>IF('[1]#source_data'!A844="","",IF('[1]#source_data'!D844="","",'[1]#source_data'!D844))</f>
        <v/>
      </c>
      <c r="F841" s="5" t="str">
        <f>IF('[1]#source_data'!A844="","",IF('[1]#source_data'!F844="","",'[1]#source_data'!F844))</f>
        <v/>
      </c>
      <c r="G841" s="6" t="str">
        <f>IF('[1]#source_data'!A844="","",IF('[1]#source_data'!E844="","",'[1]#source_data'!E844))</f>
        <v/>
      </c>
      <c r="H841" s="4" t="str">
        <f>IF('[1]#source_data'!A844="","",IF(AND(J841="",K841=""),'[1]#fixed_data'!$B$4&amp;SUBSTITUTE(I841," ","-"),IF(J841="","GB-COH-"&amp;K841,IF(LEFT(J841,2)="SC","GB-SC-"&amp;J841,IF(AND(LEFT(J841,1)="1",LEN(J841)=6),"GB-NIC-"&amp;J841,IF(LEFT(J841,3)="NIC","GB-NIC-"&amp;SUBSTITUTE(J841,"NIC",""),IF(LEFT(J841,1)="X","GB-REV-"&amp;J841,"GB-CHC-"&amp;J841)))))))</f>
        <v/>
      </c>
      <c r="I841" s="4" t="str">
        <f>IF('[1]#source_data'!A844="","",IF('[1]#source_data'!G844="","",'[1]#source_data'!G844))</f>
        <v/>
      </c>
      <c r="J841" s="4" t="str">
        <f>IF('[1]#source_data'!A844="","",IF(ISBLANK('[1]#source_data'!H844),"",'[1]#source_data'!H844))</f>
        <v/>
      </c>
      <c r="K841" s="4" t="str">
        <f>IF('[1]#source_data'!A844="","",IF('[1]#source_data'!I844="","",TEXT('[1]#source_data'!I844,"00000000")))</f>
        <v/>
      </c>
      <c r="L841" s="4" t="str">
        <f>IF('[1]#source_data'!A844="","",'[1]#fixed_data'!$B$5)</f>
        <v/>
      </c>
      <c r="M841" s="4" t="str">
        <f>IF('[1]#source_data'!A844="","",'[1]#fixed_data'!$B$6)</f>
        <v/>
      </c>
      <c r="N841" s="4" t="str">
        <f>IF('[1]#source_data'!A844="","",IF('[1]#source_data'!J844="","",'[1]#source_data'!J844))</f>
        <v/>
      </c>
      <c r="O841" s="4" t="str">
        <f>IF('[1]#source_data'!A844="","",IF('[1]#source_data'!K844="","",'[1]#source_data'!K844))</f>
        <v/>
      </c>
      <c r="P841" s="4" t="str">
        <f>IF('[1]#source_data'!A844="","",IF(O841="","",VLOOKUP(O841,[1]!Table2[#All],2,FALSE)))</f>
        <v/>
      </c>
      <c r="Q841" s="4" t="str">
        <f>IF('[1]#source_data'!A844="","",IF(O841="","",VLOOKUP(O841,[1]!Table2[#All],3,FALSE)))</f>
        <v/>
      </c>
      <c r="R841" s="4" t="str">
        <f>IF('[1]#source_data'!A844="","",IF('[1]#source_data'!L844="","",'[1]#source_data'!L844))</f>
        <v/>
      </c>
      <c r="S841" s="4" t="str">
        <f>IF('[1]#source_data'!A844="","",IF(R841="","",VLOOKUP(R841,[1]!Table2[#All],2,FALSE)))</f>
        <v/>
      </c>
      <c r="T841" s="4" t="str">
        <f>IF('[1]#source_data'!A844="","",IF(R841="","",VLOOKUP(R841,[1]!Table2[#All],3,FALSE)))</f>
        <v/>
      </c>
      <c r="U841" s="4" t="str">
        <f>IF('[1]#source_data'!A844="","",IF('[1]#source_data'!M844="","",'[1]#source_data'!M844))</f>
        <v/>
      </c>
      <c r="V841" s="4" t="str">
        <f>IF('[1]#source_data'!A844="","",IF(U841="","",VLOOKUP(U841,[1]!Table2[#All],2,FALSE)))</f>
        <v/>
      </c>
      <c r="W841" s="4" t="str">
        <f>IF('[1]#source_data'!A844="","",IF(U841="","",VLOOKUP(U841,[1]!Table2[#All],3,FALSE)))</f>
        <v/>
      </c>
      <c r="X841" s="4" t="str">
        <f>IF('[1]#source_data'!A844="","",IF('[1]#source_data'!N844="","",'[1]#source_data'!N844))</f>
        <v/>
      </c>
      <c r="Y841" s="4" t="str">
        <f>IF('[1]#source_data'!A844="","",IF(X841="","",VLOOKUP(X841,[1]!Table2[#All],2,FALSE)))</f>
        <v/>
      </c>
      <c r="Z841" s="4" t="str">
        <f>IF('[1]#source_data'!A844="","",IF(X841="","",VLOOKUP(X841,[1]!Table2[#All],3,FALSE)))</f>
        <v/>
      </c>
      <c r="AA841" s="7" t="str">
        <f>IF('[1]#source_data'!A844="","",'[1]#fixed_data'!$B$7)</f>
        <v/>
      </c>
      <c r="AB841" s="4" t="str">
        <f>IF('[1]#source_data'!A844="","",'[1]#fixed_data'!$B$8)</f>
        <v/>
      </c>
      <c r="AC841" s="4" t="str">
        <f>IF('[1]#source_data'!A844="","",IF('[1]#source_data'!O844="","",'[1]#source_data'!O844))</f>
        <v/>
      </c>
    </row>
    <row r="842" spans="1:29" x14ac:dyDescent="0.25">
      <c r="A842" s="4" t="str">
        <f>IF('[1]#source_data'!A845="","",CONCATENATE('[1]#fixed_data'!$B$2&amp;'[1]#source_data'!A845))</f>
        <v/>
      </c>
      <c r="B842" s="4" t="str">
        <f>IF('[1]#source_data'!A845="","",IF('[1]#source_data'!B845="","",'[1]#source_data'!B845))</f>
        <v/>
      </c>
      <c r="C842" s="4" t="str">
        <f>IF('[1]#source_data'!A845="","",IF('[1]#source_data'!C845="","",'[1]#source_data'!C845))</f>
        <v/>
      </c>
      <c r="D842" s="4" t="str">
        <f>IF('[1]#source_data'!A845="","",'[1]#fixed_data'!$B$3)</f>
        <v/>
      </c>
      <c r="E842" s="5" t="str">
        <f>IF('[1]#source_data'!A845="","",IF('[1]#source_data'!D845="","",'[1]#source_data'!D845))</f>
        <v/>
      </c>
      <c r="F842" s="5" t="str">
        <f>IF('[1]#source_data'!A845="","",IF('[1]#source_data'!F845="","",'[1]#source_data'!F845))</f>
        <v/>
      </c>
      <c r="G842" s="6" t="str">
        <f>IF('[1]#source_data'!A845="","",IF('[1]#source_data'!E845="","",'[1]#source_data'!E845))</f>
        <v/>
      </c>
      <c r="H842" s="4" t="str">
        <f>IF('[1]#source_data'!A845="","",IF(AND(J842="",K842=""),'[1]#fixed_data'!$B$4&amp;SUBSTITUTE(I842," ","-"),IF(J842="","GB-COH-"&amp;K842,IF(LEFT(J842,2)="SC","GB-SC-"&amp;J842,IF(AND(LEFT(J842,1)="1",LEN(J842)=6),"GB-NIC-"&amp;J842,IF(LEFT(J842,3)="NIC","GB-NIC-"&amp;SUBSTITUTE(J842,"NIC",""),IF(LEFT(J842,1)="X","GB-REV-"&amp;J842,"GB-CHC-"&amp;J842)))))))</f>
        <v/>
      </c>
      <c r="I842" s="4" t="str">
        <f>IF('[1]#source_data'!A845="","",IF('[1]#source_data'!G845="","",'[1]#source_data'!G845))</f>
        <v/>
      </c>
      <c r="J842" s="4" t="str">
        <f>IF('[1]#source_data'!A845="","",IF(ISBLANK('[1]#source_data'!H845),"",'[1]#source_data'!H845))</f>
        <v/>
      </c>
      <c r="K842" s="4" t="str">
        <f>IF('[1]#source_data'!A845="","",IF('[1]#source_data'!I845="","",TEXT('[1]#source_data'!I845,"00000000")))</f>
        <v/>
      </c>
      <c r="L842" s="4" t="str">
        <f>IF('[1]#source_data'!A845="","",'[1]#fixed_data'!$B$5)</f>
        <v/>
      </c>
      <c r="M842" s="4" t="str">
        <f>IF('[1]#source_data'!A845="","",'[1]#fixed_data'!$B$6)</f>
        <v/>
      </c>
      <c r="N842" s="4" t="str">
        <f>IF('[1]#source_data'!A845="","",IF('[1]#source_data'!J845="","",'[1]#source_data'!J845))</f>
        <v/>
      </c>
      <c r="O842" s="4" t="str">
        <f>IF('[1]#source_data'!A845="","",IF('[1]#source_data'!K845="","",'[1]#source_data'!K845))</f>
        <v/>
      </c>
      <c r="P842" s="4" t="str">
        <f>IF('[1]#source_data'!A845="","",IF(O842="","",VLOOKUP(O842,[1]!Table2[#All],2,FALSE)))</f>
        <v/>
      </c>
      <c r="Q842" s="4" t="str">
        <f>IF('[1]#source_data'!A845="","",IF(O842="","",VLOOKUP(O842,[1]!Table2[#All],3,FALSE)))</f>
        <v/>
      </c>
      <c r="R842" s="4" t="str">
        <f>IF('[1]#source_data'!A845="","",IF('[1]#source_data'!L845="","",'[1]#source_data'!L845))</f>
        <v/>
      </c>
      <c r="S842" s="4" t="str">
        <f>IF('[1]#source_data'!A845="","",IF(R842="","",VLOOKUP(R842,[1]!Table2[#All],2,FALSE)))</f>
        <v/>
      </c>
      <c r="T842" s="4" t="str">
        <f>IF('[1]#source_data'!A845="","",IF(R842="","",VLOOKUP(R842,[1]!Table2[#All],3,FALSE)))</f>
        <v/>
      </c>
      <c r="U842" s="4" t="str">
        <f>IF('[1]#source_data'!A845="","",IF('[1]#source_data'!M845="","",'[1]#source_data'!M845))</f>
        <v/>
      </c>
      <c r="V842" s="4" t="str">
        <f>IF('[1]#source_data'!A845="","",IF(U842="","",VLOOKUP(U842,[1]!Table2[#All],2,FALSE)))</f>
        <v/>
      </c>
      <c r="W842" s="4" t="str">
        <f>IF('[1]#source_data'!A845="","",IF(U842="","",VLOOKUP(U842,[1]!Table2[#All],3,FALSE)))</f>
        <v/>
      </c>
      <c r="X842" s="4" t="str">
        <f>IF('[1]#source_data'!A845="","",IF('[1]#source_data'!N845="","",'[1]#source_data'!N845))</f>
        <v/>
      </c>
      <c r="Y842" s="4" t="str">
        <f>IF('[1]#source_data'!A845="","",IF(X842="","",VLOOKUP(X842,[1]!Table2[#All],2,FALSE)))</f>
        <v/>
      </c>
      <c r="Z842" s="4" t="str">
        <f>IF('[1]#source_data'!A845="","",IF(X842="","",VLOOKUP(X842,[1]!Table2[#All],3,FALSE)))</f>
        <v/>
      </c>
      <c r="AA842" s="7" t="str">
        <f>IF('[1]#source_data'!A845="","",'[1]#fixed_data'!$B$7)</f>
        <v/>
      </c>
      <c r="AB842" s="4" t="str">
        <f>IF('[1]#source_data'!A845="","",'[1]#fixed_data'!$B$8)</f>
        <v/>
      </c>
      <c r="AC842" s="4" t="str">
        <f>IF('[1]#source_data'!A845="","",IF('[1]#source_data'!O845="","",'[1]#source_data'!O845))</f>
        <v/>
      </c>
    </row>
    <row r="843" spans="1:29" x14ac:dyDescent="0.25">
      <c r="A843" s="4" t="str">
        <f>IF('[1]#source_data'!A846="","",CONCATENATE('[1]#fixed_data'!$B$2&amp;'[1]#source_data'!A846))</f>
        <v/>
      </c>
      <c r="B843" s="4" t="str">
        <f>IF('[1]#source_data'!A846="","",IF('[1]#source_data'!B846="","",'[1]#source_data'!B846))</f>
        <v/>
      </c>
      <c r="C843" s="4" t="str">
        <f>IF('[1]#source_data'!A846="","",IF('[1]#source_data'!C846="","",'[1]#source_data'!C846))</f>
        <v/>
      </c>
      <c r="D843" s="4" t="str">
        <f>IF('[1]#source_data'!A846="","",'[1]#fixed_data'!$B$3)</f>
        <v/>
      </c>
      <c r="E843" s="5" t="str">
        <f>IF('[1]#source_data'!A846="","",IF('[1]#source_data'!D846="","",'[1]#source_data'!D846))</f>
        <v/>
      </c>
      <c r="F843" s="5" t="str">
        <f>IF('[1]#source_data'!A846="","",IF('[1]#source_data'!F846="","",'[1]#source_data'!F846))</f>
        <v/>
      </c>
      <c r="G843" s="6" t="str">
        <f>IF('[1]#source_data'!A846="","",IF('[1]#source_data'!E846="","",'[1]#source_data'!E846))</f>
        <v/>
      </c>
      <c r="H843" s="4" t="str">
        <f>IF('[1]#source_data'!A846="","",IF(AND(J843="",K843=""),'[1]#fixed_data'!$B$4&amp;SUBSTITUTE(I843," ","-"),IF(J843="","GB-COH-"&amp;K843,IF(LEFT(J843,2)="SC","GB-SC-"&amp;J843,IF(AND(LEFT(J843,1)="1",LEN(J843)=6),"GB-NIC-"&amp;J843,IF(LEFT(J843,3)="NIC","GB-NIC-"&amp;SUBSTITUTE(J843,"NIC",""),IF(LEFT(J843,1)="X","GB-REV-"&amp;J843,"GB-CHC-"&amp;J843)))))))</f>
        <v/>
      </c>
      <c r="I843" s="4" t="str">
        <f>IF('[1]#source_data'!A846="","",IF('[1]#source_data'!G846="","",'[1]#source_data'!G846))</f>
        <v/>
      </c>
      <c r="J843" s="4" t="str">
        <f>IF('[1]#source_data'!A846="","",IF(ISBLANK('[1]#source_data'!H846),"",'[1]#source_data'!H846))</f>
        <v/>
      </c>
      <c r="K843" s="4" t="str">
        <f>IF('[1]#source_data'!A846="","",IF('[1]#source_data'!I846="","",TEXT('[1]#source_data'!I846,"00000000")))</f>
        <v/>
      </c>
      <c r="L843" s="4" t="str">
        <f>IF('[1]#source_data'!A846="","",'[1]#fixed_data'!$B$5)</f>
        <v/>
      </c>
      <c r="M843" s="4" t="str">
        <f>IF('[1]#source_data'!A846="","",'[1]#fixed_data'!$B$6)</f>
        <v/>
      </c>
      <c r="N843" s="4" t="str">
        <f>IF('[1]#source_data'!A846="","",IF('[1]#source_data'!J846="","",'[1]#source_data'!J846))</f>
        <v/>
      </c>
      <c r="O843" s="4" t="str">
        <f>IF('[1]#source_data'!A846="","",IF('[1]#source_data'!K846="","",'[1]#source_data'!K846))</f>
        <v/>
      </c>
      <c r="P843" s="4" t="str">
        <f>IF('[1]#source_data'!A846="","",IF(O843="","",VLOOKUP(O843,[1]!Table2[#All],2,FALSE)))</f>
        <v/>
      </c>
      <c r="Q843" s="4" t="str">
        <f>IF('[1]#source_data'!A846="","",IF(O843="","",VLOOKUP(O843,[1]!Table2[#All],3,FALSE)))</f>
        <v/>
      </c>
      <c r="R843" s="4" t="str">
        <f>IF('[1]#source_data'!A846="","",IF('[1]#source_data'!L846="","",'[1]#source_data'!L846))</f>
        <v/>
      </c>
      <c r="S843" s="4" t="str">
        <f>IF('[1]#source_data'!A846="","",IF(R843="","",VLOOKUP(R843,[1]!Table2[#All],2,FALSE)))</f>
        <v/>
      </c>
      <c r="T843" s="4" t="str">
        <f>IF('[1]#source_data'!A846="","",IF(R843="","",VLOOKUP(R843,[1]!Table2[#All],3,FALSE)))</f>
        <v/>
      </c>
      <c r="U843" s="4" t="str">
        <f>IF('[1]#source_data'!A846="","",IF('[1]#source_data'!M846="","",'[1]#source_data'!M846))</f>
        <v/>
      </c>
      <c r="V843" s="4" t="str">
        <f>IF('[1]#source_data'!A846="","",IF(U843="","",VLOOKUP(U843,[1]!Table2[#All],2,FALSE)))</f>
        <v/>
      </c>
      <c r="W843" s="4" t="str">
        <f>IF('[1]#source_data'!A846="","",IF(U843="","",VLOOKUP(U843,[1]!Table2[#All],3,FALSE)))</f>
        <v/>
      </c>
      <c r="X843" s="4" t="str">
        <f>IF('[1]#source_data'!A846="","",IF('[1]#source_data'!N846="","",'[1]#source_data'!N846))</f>
        <v/>
      </c>
      <c r="Y843" s="4" t="str">
        <f>IF('[1]#source_data'!A846="","",IF(X843="","",VLOOKUP(X843,[1]!Table2[#All],2,FALSE)))</f>
        <v/>
      </c>
      <c r="Z843" s="4" t="str">
        <f>IF('[1]#source_data'!A846="","",IF(X843="","",VLOOKUP(X843,[1]!Table2[#All],3,FALSE)))</f>
        <v/>
      </c>
      <c r="AA843" s="7" t="str">
        <f>IF('[1]#source_data'!A846="","",'[1]#fixed_data'!$B$7)</f>
        <v/>
      </c>
      <c r="AB843" s="4" t="str">
        <f>IF('[1]#source_data'!A846="","",'[1]#fixed_data'!$B$8)</f>
        <v/>
      </c>
      <c r="AC843" s="4" t="str">
        <f>IF('[1]#source_data'!A846="","",IF('[1]#source_data'!O846="","",'[1]#source_data'!O846))</f>
        <v/>
      </c>
    </row>
    <row r="844" spans="1:29" x14ac:dyDescent="0.25">
      <c r="A844" s="4" t="str">
        <f>IF('[1]#source_data'!A847="","",CONCATENATE('[1]#fixed_data'!$B$2&amp;'[1]#source_data'!A847))</f>
        <v/>
      </c>
      <c r="B844" s="4" t="str">
        <f>IF('[1]#source_data'!A847="","",IF('[1]#source_data'!B847="","",'[1]#source_data'!B847))</f>
        <v/>
      </c>
      <c r="C844" s="4" t="str">
        <f>IF('[1]#source_data'!A847="","",IF('[1]#source_data'!C847="","",'[1]#source_data'!C847))</f>
        <v/>
      </c>
      <c r="D844" s="4" t="str">
        <f>IF('[1]#source_data'!A847="","",'[1]#fixed_data'!$B$3)</f>
        <v/>
      </c>
      <c r="E844" s="5" t="str">
        <f>IF('[1]#source_data'!A847="","",IF('[1]#source_data'!D847="","",'[1]#source_data'!D847))</f>
        <v/>
      </c>
      <c r="F844" s="5" t="str">
        <f>IF('[1]#source_data'!A847="","",IF('[1]#source_data'!F847="","",'[1]#source_data'!F847))</f>
        <v/>
      </c>
      <c r="G844" s="6" t="str">
        <f>IF('[1]#source_data'!A847="","",IF('[1]#source_data'!E847="","",'[1]#source_data'!E847))</f>
        <v/>
      </c>
      <c r="H844" s="4" t="str">
        <f>IF('[1]#source_data'!A847="","",IF(AND(J844="",K844=""),'[1]#fixed_data'!$B$4&amp;SUBSTITUTE(I844," ","-"),IF(J844="","GB-COH-"&amp;K844,IF(LEFT(J844,2)="SC","GB-SC-"&amp;J844,IF(AND(LEFT(J844,1)="1",LEN(J844)=6),"GB-NIC-"&amp;J844,IF(LEFT(J844,3)="NIC","GB-NIC-"&amp;SUBSTITUTE(J844,"NIC",""),IF(LEFT(J844,1)="X","GB-REV-"&amp;J844,"GB-CHC-"&amp;J844)))))))</f>
        <v/>
      </c>
      <c r="I844" s="4" t="str">
        <f>IF('[1]#source_data'!A847="","",IF('[1]#source_data'!G847="","",'[1]#source_data'!G847))</f>
        <v/>
      </c>
      <c r="J844" s="4" t="str">
        <f>IF('[1]#source_data'!A847="","",IF(ISBLANK('[1]#source_data'!H847),"",'[1]#source_data'!H847))</f>
        <v/>
      </c>
      <c r="K844" s="4" t="str">
        <f>IF('[1]#source_data'!A847="","",IF('[1]#source_data'!I847="","",TEXT('[1]#source_data'!I847,"00000000")))</f>
        <v/>
      </c>
      <c r="L844" s="4" t="str">
        <f>IF('[1]#source_data'!A847="","",'[1]#fixed_data'!$B$5)</f>
        <v/>
      </c>
      <c r="M844" s="4" t="str">
        <f>IF('[1]#source_data'!A847="","",'[1]#fixed_data'!$B$6)</f>
        <v/>
      </c>
      <c r="N844" s="4" t="str">
        <f>IF('[1]#source_data'!A847="","",IF('[1]#source_data'!J847="","",'[1]#source_data'!J847))</f>
        <v/>
      </c>
      <c r="O844" s="4" t="str">
        <f>IF('[1]#source_data'!A847="","",IF('[1]#source_data'!K847="","",'[1]#source_data'!K847))</f>
        <v/>
      </c>
      <c r="P844" s="4" t="str">
        <f>IF('[1]#source_data'!A847="","",IF(O844="","",VLOOKUP(O844,[1]!Table2[#All],2,FALSE)))</f>
        <v/>
      </c>
      <c r="Q844" s="4" t="str">
        <f>IF('[1]#source_data'!A847="","",IF(O844="","",VLOOKUP(O844,[1]!Table2[#All],3,FALSE)))</f>
        <v/>
      </c>
      <c r="R844" s="4" t="str">
        <f>IF('[1]#source_data'!A847="","",IF('[1]#source_data'!L847="","",'[1]#source_data'!L847))</f>
        <v/>
      </c>
      <c r="S844" s="4" t="str">
        <f>IF('[1]#source_data'!A847="","",IF(R844="","",VLOOKUP(R844,[1]!Table2[#All],2,FALSE)))</f>
        <v/>
      </c>
      <c r="T844" s="4" t="str">
        <f>IF('[1]#source_data'!A847="","",IF(R844="","",VLOOKUP(R844,[1]!Table2[#All],3,FALSE)))</f>
        <v/>
      </c>
      <c r="U844" s="4" t="str">
        <f>IF('[1]#source_data'!A847="","",IF('[1]#source_data'!M847="","",'[1]#source_data'!M847))</f>
        <v/>
      </c>
      <c r="V844" s="4" t="str">
        <f>IF('[1]#source_data'!A847="","",IF(U844="","",VLOOKUP(U844,[1]!Table2[#All],2,FALSE)))</f>
        <v/>
      </c>
      <c r="W844" s="4" t="str">
        <f>IF('[1]#source_data'!A847="","",IF(U844="","",VLOOKUP(U844,[1]!Table2[#All],3,FALSE)))</f>
        <v/>
      </c>
      <c r="X844" s="4" t="str">
        <f>IF('[1]#source_data'!A847="","",IF('[1]#source_data'!N847="","",'[1]#source_data'!N847))</f>
        <v/>
      </c>
      <c r="Y844" s="4" t="str">
        <f>IF('[1]#source_data'!A847="","",IF(X844="","",VLOOKUP(X844,[1]!Table2[#All],2,FALSE)))</f>
        <v/>
      </c>
      <c r="Z844" s="4" t="str">
        <f>IF('[1]#source_data'!A847="","",IF(X844="","",VLOOKUP(X844,[1]!Table2[#All],3,FALSE)))</f>
        <v/>
      </c>
      <c r="AA844" s="7" t="str">
        <f>IF('[1]#source_data'!A847="","",'[1]#fixed_data'!$B$7)</f>
        <v/>
      </c>
      <c r="AB844" s="4" t="str">
        <f>IF('[1]#source_data'!A847="","",'[1]#fixed_data'!$B$8)</f>
        <v/>
      </c>
      <c r="AC844" s="4" t="str">
        <f>IF('[1]#source_data'!A847="","",IF('[1]#source_data'!O847="","",'[1]#source_data'!O847))</f>
        <v/>
      </c>
    </row>
    <row r="845" spans="1:29" x14ac:dyDescent="0.25">
      <c r="A845" s="4" t="str">
        <f>IF('[1]#source_data'!A848="","",CONCATENATE('[1]#fixed_data'!$B$2&amp;'[1]#source_data'!A848))</f>
        <v/>
      </c>
      <c r="B845" s="4" t="str">
        <f>IF('[1]#source_data'!A848="","",IF('[1]#source_data'!B848="","",'[1]#source_data'!B848))</f>
        <v/>
      </c>
      <c r="C845" s="4" t="str">
        <f>IF('[1]#source_data'!A848="","",IF('[1]#source_data'!C848="","",'[1]#source_data'!C848))</f>
        <v/>
      </c>
      <c r="D845" s="4" t="str">
        <f>IF('[1]#source_data'!A848="","",'[1]#fixed_data'!$B$3)</f>
        <v/>
      </c>
      <c r="E845" s="5" t="str">
        <f>IF('[1]#source_data'!A848="","",IF('[1]#source_data'!D848="","",'[1]#source_data'!D848))</f>
        <v/>
      </c>
      <c r="F845" s="5" t="str">
        <f>IF('[1]#source_data'!A848="","",IF('[1]#source_data'!F848="","",'[1]#source_data'!F848))</f>
        <v/>
      </c>
      <c r="G845" s="6" t="str">
        <f>IF('[1]#source_data'!A848="","",IF('[1]#source_data'!E848="","",'[1]#source_data'!E848))</f>
        <v/>
      </c>
      <c r="H845" s="4" t="str">
        <f>IF('[1]#source_data'!A848="","",IF(AND(J845="",K845=""),'[1]#fixed_data'!$B$4&amp;SUBSTITUTE(I845," ","-"),IF(J845="","GB-COH-"&amp;K845,IF(LEFT(J845,2)="SC","GB-SC-"&amp;J845,IF(AND(LEFT(J845,1)="1",LEN(J845)=6),"GB-NIC-"&amp;J845,IF(LEFT(J845,3)="NIC","GB-NIC-"&amp;SUBSTITUTE(J845,"NIC",""),IF(LEFT(J845,1)="X","GB-REV-"&amp;J845,"GB-CHC-"&amp;J845)))))))</f>
        <v/>
      </c>
      <c r="I845" s="4" t="str">
        <f>IF('[1]#source_data'!A848="","",IF('[1]#source_data'!G848="","",'[1]#source_data'!G848))</f>
        <v/>
      </c>
      <c r="J845" s="4" t="str">
        <f>IF('[1]#source_data'!A848="","",IF(ISBLANK('[1]#source_data'!H848),"",'[1]#source_data'!H848))</f>
        <v/>
      </c>
      <c r="K845" s="4" t="str">
        <f>IF('[1]#source_data'!A848="","",IF('[1]#source_data'!I848="","",TEXT('[1]#source_data'!I848,"00000000")))</f>
        <v/>
      </c>
      <c r="L845" s="4" t="str">
        <f>IF('[1]#source_data'!A848="","",'[1]#fixed_data'!$B$5)</f>
        <v/>
      </c>
      <c r="M845" s="4" t="str">
        <f>IF('[1]#source_data'!A848="","",'[1]#fixed_data'!$B$6)</f>
        <v/>
      </c>
      <c r="N845" s="4" t="str">
        <f>IF('[1]#source_data'!A848="","",IF('[1]#source_data'!J848="","",'[1]#source_data'!J848))</f>
        <v/>
      </c>
      <c r="O845" s="4" t="str">
        <f>IF('[1]#source_data'!A848="","",IF('[1]#source_data'!K848="","",'[1]#source_data'!K848))</f>
        <v/>
      </c>
      <c r="P845" s="4" t="str">
        <f>IF('[1]#source_data'!A848="","",IF(O845="","",VLOOKUP(O845,[1]!Table2[#All],2,FALSE)))</f>
        <v/>
      </c>
      <c r="Q845" s="4" t="str">
        <f>IF('[1]#source_data'!A848="","",IF(O845="","",VLOOKUP(O845,[1]!Table2[#All],3,FALSE)))</f>
        <v/>
      </c>
      <c r="R845" s="4" t="str">
        <f>IF('[1]#source_data'!A848="","",IF('[1]#source_data'!L848="","",'[1]#source_data'!L848))</f>
        <v/>
      </c>
      <c r="S845" s="4" t="str">
        <f>IF('[1]#source_data'!A848="","",IF(R845="","",VLOOKUP(R845,[1]!Table2[#All],2,FALSE)))</f>
        <v/>
      </c>
      <c r="T845" s="4" t="str">
        <f>IF('[1]#source_data'!A848="","",IF(R845="","",VLOOKUP(R845,[1]!Table2[#All],3,FALSE)))</f>
        <v/>
      </c>
      <c r="U845" s="4" t="str">
        <f>IF('[1]#source_data'!A848="","",IF('[1]#source_data'!M848="","",'[1]#source_data'!M848))</f>
        <v/>
      </c>
      <c r="V845" s="4" t="str">
        <f>IF('[1]#source_data'!A848="","",IF(U845="","",VLOOKUP(U845,[1]!Table2[#All],2,FALSE)))</f>
        <v/>
      </c>
      <c r="W845" s="4" t="str">
        <f>IF('[1]#source_data'!A848="","",IF(U845="","",VLOOKUP(U845,[1]!Table2[#All],3,FALSE)))</f>
        <v/>
      </c>
      <c r="X845" s="4" t="str">
        <f>IF('[1]#source_data'!A848="","",IF('[1]#source_data'!N848="","",'[1]#source_data'!N848))</f>
        <v/>
      </c>
      <c r="Y845" s="4" t="str">
        <f>IF('[1]#source_data'!A848="","",IF(X845="","",VLOOKUP(X845,[1]!Table2[#All],2,FALSE)))</f>
        <v/>
      </c>
      <c r="Z845" s="4" t="str">
        <f>IF('[1]#source_data'!A848="","",IF(X845="","",VLOOKUP(X845,[1]!Table2[#All],3,FALSE)))</f>
        <v/>
      </c>
      <c r="AA845" s="7" t="str">
        <f>IF('[1]#source_data'!A848="","",'[1]#fixed_data'!$B$7)</f>
        <v/>
      </c>
      <c r="AB845" s="4" t="str">
        <f>IF('[1]#source_data'!A848="","",'[1]#fixed_data'!$B$8)</f>
        <v/>
      </c>
      <c r="AC845" s="4" t="str">
        <f>IF('[1]#source_data'!A848="","",IF('[1]#source_data'!O848="","",'[1]#source_data'!O848))</f>
        <v/>
      </c>
    </row>
    <row r="846" spans="1:29" x14ac:dyDescent="0.25">
      <c r="A846" s="4" t="str">
        <f>IF('[1]#source_data'!A849="","",CONCATENATE('[1]#fixed_data'!$B$2&amp;'[1]#source_data'!A849))</f>
        <v/>
      </c>
      <c r="B846" s="4" t="str">
        <f>IF('[1]#source_data'!A849="","",IF('[1]#source_data'!B849="","",'[1]#source_data'!B849))</f>
        <v/>
      </c>
      <c r="C846" s="4" t="str">
        <f>IF('[1]#source_data'!A849="","",IF('[1]#source_data'!C849="","",'[1]#source_data'!C849))</f>
        <v/>
      </c>
      <c r="D846" s="4" t="str">
        <f>IF('[1]#source_data'!A849="","",'[1]#fixed_data'!$B$3)</f>
        <v/>
      </c>
      <c r="E846" s="5" t="str">
        <f>IF('[1]#source_data'!A849="","",IF('[1]#source_data'!D849="","",'[1]#source_data'!D849))</f>
        <v/>
      </c>
      <c r="F846" s="5" t="str">
        <f>IF('[1]#source_data'!A849="","",IF('[1]#source_data'!F849="","",'[1]#source_data'!F849))</f>
        <v/>
      </c>
      <c r="G846" s="6" t="str">
        <f>IF('[1]#source_data'!A849="","",IF('[1]#source_data'!E849="","",'[1]#source_data'!E849))</f>
        <v/>
      </c>
      <c r="H846" s="4" t="str">
        <f>IF('[1]#source_data'!A849="","",IF(AND(J846="",K846=""),'[1]#fixed_data'!$B$4&amp;SUBSTITUTE(I846," ","-"),IF(J846="","GB-COH-"&amp;K846,IF(LEFT(J846,2)="SC","GB-SC-"&amp;J846,IF(AND(LEFT(J846,1)="1",LEN(J846)=6),"GB-NIC-"&amp;J846,IF(LEFT(J846,3)="NIC","GB-NIC-"&amp;SUBSTITUTE(J846,"NIC",""),IF(LEFT(J846,1)="X","GB-REV-"&amp;J846,"GB-CHC-"&amp;J846)))))))</f>
        <v/>
      </c>
      <c r="I846" s="4" t="str">
        <f>IF('[1]#source_data'!A849="","",IF('[1]#source_data'!G849="","",'[1]#source_data'!G849))</f>
        <v/>
      </c>
      <c r="J846" s="4" t="str">
        <f>IF('[1]#source_data'!A849="","",IF(ISBLANK('[1]#source_data'!H849),"",'[1]#source_data'!H849))</f>
        <v/>
      </c>
      <c r="K846" s="4" t="str">
        <f>IF('[1]#source_data'!A849="","",IF('[1]#source_data'!I849="","",TEXT('[1]#source_data'!I849,"00000000")))</f>
        <v/>
      </c>
      <c r="L846" s="4" t="str">
        <f>IF('[1]#source_data'!A849="","",'[1]#fixed_data'!$B$5)</f>
        <v/>
      </c>
      <c r="M846" s="4" t="str">
        <f>IF('[1]#source_data'!A849="","",'[1]#fixed_data'!$B$6)</f>
        <v/>
      </c>
      <c r="N846" s="4" t="str">
        <f>IF('[1]#source_data'!A849="","",IF('[1]#source_data'!J849="","",'[1]#source_data'!J849))</f>
        <v/>
      </c>
      <c r="O846" s="4" t="str">
        <f>IF('[1]#source_data'!A849="","",IF('[1]#source_data'!K849="","",'[1]#source_data'!K849))</f>
        <v/>
      </c>
      <c r="P846" s="4" t="str">
        <f>IF('[1]#source_data'!A849="","",IF(O846="","",VLOOKUP(O846,[1]!Table2[#All],2,FALSE)))</f>
        <v/>
      </c>
      <c r="Q846" s="4" t="str">
        <f>IF('[1]#source_data'!A849="","",IF(O846="","",VLOOKUP(O846,[1]!Table2[#All],3,FALSE)))</f>
        <v/>
      </c>
      <c r="R846" s="4" t="str">
        <f>IF('[1]#source_data'!A849="","",IF('[1]#source_data'!L849="","",'[1]#source_data'!L849))</f>
        <v/>
      </c>
      <c r="S846" s="4" t="str">
        <f>IF('[1]#source_data'!A849="","",IF(R846="","",VLOOKUP(R846,[1]!Table2[#All],2,FALSE)))</f>
        <v/>
      </c>
      <c r="T846" s="4" t="str">
        <f>IF('[1]#source_data'!A849="","",IF(R846="","",VLOOKUP(R846,[1]!Table2[#All],3,FALSE)))</f>
        <v/>
      </c>
      <c r="U846" s="4" t="str">
        <f>IF('[1]#source_data'!A849="","",IF('[1]#source_data'!M849="","",'[1]#source_data'!M849))</f>
        <v/>
      </c>
      <c r="V846" s="4" t="str">
        <f>IF('[1]#source_data'!A849="","",IF(U846="","",VLOOKUP(U846,[1]!Table2[#All],2,FALSE)))</f>
        <v/>
      </c>
      <c r="W846" s="4" t="str">
        <f>IF('[1]#source_data'!A849="","",IF(U846="","",VLOOKUP(U846,[1]!Table2[#All],3,FALSE)))</f>
        <v/>
      </c>
      <c r="X846" s="4" t="str">
        <f>IF('[1]#source_data'!A849="","",IF('[1]#source_data'!N849="","",'[1]#source_data'!N849))</f>
        <v/>
      </c>
      <c r="Y846" s="4" t="str">
        <f>IF('[1]#source_data'!A849="","",IF(X846="","",VLOOKUP(X846,[1]!Table2[#All],2,FALSE)))</f>
        <v/>
      </c>
      <c r="Z846" s="4" t="str">
        <f>IF('[1]#source_data'!A849="","",IF(X846="","",VLOOKUP(X846,[1]!Table2[#All],3,FALSE)))</f>
        <v/>
      </c>
      <c r="AA846" s="7" t="str">
        <f>IF('[1]#source_data'!A849="","",'[1]#fixed_data'!$B$7)</f>
        <v/>
      </c>
      <c r="AB846" s="4" t="str">
        <f>IF('[1]#source_data'!A849="","",'[1]#fixed_data'!$B$8)</f>
        <v/>
      </c>
      <c r="AC846" s="4" t="str">
        <f>IF('[1]#source_data'!A849="","",IF('[1]#source_data'!O849="","",'[1]#source_data'!O849))</f>
        <v/>
      </c>
    </row>
    <row r="847" spans="1:29" x14ac:dyDescent="0.25">
      <c r="A847" s="4" t="str">
        <f>IF('[1]#source_data'!A850="","",CONCATENATE('[1]#fixed_data'!$B$2&amp;'[1]#source_data'!A850))</f>
        <v/>
      </c>
      <c r="B847" s="4" t="str">
        <f>IF('[1]#source_data'!A850="","",IF('[1]#source_data'!B850="","",'[1]#source_data'!B850))</f>
        <v/>
      </c>
      <c r="C847" s="4" t="str">
        <f>IF('[1]#source_data'!A850="","",IF('[1]#source_data'!C850="","",'[1]#source_data'!C850))</f>
        <v/>
      </c>
      <c r="D847" s="4" t="str">
        <f>IF('[1]#source_data'!A850="","",'[1]#fixed_data'!$B$3)</f>
        <v/>
      </c>
      <c r="E847" s="5" t="str">
        <f>IF('[1]#source_data'!A850="","",IF('[1]#source_data'!D850="","",'[1]#source_data'!D850))</f>
        <v/>
      </c>
      <c r="F847" s="5" t="str">
        <f>IF('[1]#source_data'!A850="","",IF('[1]#source_data'!F850="","",'[1]#source_data'!F850))</f>
        <v/>
      </c>
      <c r="G847" s="6" t="str">
        <f>IF('[1]#source_data'!A850="","",IF('[1]#source_data'!E850="","",'[1]#source_data'!E850))</f>
        <v/>
      </c>
      <c r="H847" s="4" t="str">
        <f>IF('[1]#source_data'!A850="","",IF(AND(J847="",K847=""),'[1]#fixed_data'!$B$4&amp;SUBSTITUTE(I847," ","-"),IF(J847="","GB-COH-"&amp;K847,IF(LEFT(J847,2)="SC","GB-SC-"&amp;J847,IF(AND(LEFT(J847,1)="1",LEN(J847)=6),"GB-NIC-"&amp;J847,IF(LEFT(J847,3)="NIC","GB-NIC-"&amp;SUBSTITUTE(J847,"NIC",""),IF(LEFT(J847,1)="X","GB-REV-"&amp;J847,"GB-CHC-"&amp;J847)))))))</f>
        <v/>
      </c>
      <c r="I847" s="4" t="str">
        <f>IF('[1]#source_data'!A850="","",IF('[1]#source_data'!G850="","",'[1]#source_data'!G850))</f>
        <v/>
      </c>
      <c r="J847" s="4" t="str">
        <f>IF('[1]#source_data'!A850="","",IF(ISBLANK('[1]#source_data'!H850),"",'[1]#source_data'!H850))</f>
        <v/>
      </c>
      <c r="K847" s="4" t="str">
        <f>IF('[1]#source_data'!A850="","",IF('[1]#source_data'!I850="","",TEXT('[1]#source_data'!I850,"00000000")))</f>
        <v/>
      </c>
      <c r="L847" s="4" t="str">
        <f>IF('[1]#source_data'!A850="","",'[1]#fixed_data'!$B$5)</f>
        <v/>
      </c>
      <c r="M847" s="4" t="str">
        <f>IF('[1]#source_data'!A850="","",'[1]#fixed_data'!$B$6)</f>
        <v/>
      </c>
      <c r="N847" s="4" t="str">
        <f>IF('[1]#source_data'!A850="","",IF('[1]#source_data'!J850="","",'[1]#source_data'!J850))</f>
        <v/>
      </c>
      <c r="O847" s="4" t="str">
        <f>IF('[1]#source_data'!A850="","",IF('[1]#source_data'!K850="","",'[1]#source_data'!K850))</f>
        <v/>
      </c>
      <c r="P847" s="4" t="str">
        <f>IF('[1]#source_data'!A850="","",IF(O847="","",VLOOKUP(O847,[1]!Table2[#All],2,FALSE)))</f>
        <v/>
      </c>
      <c r="Q847" s="4" t="str">
        <f>IF('[1]#source_data'!A850="","",IF(O847="","",VLOOKUP(O847,[1]!Table2[#All],3,FALSE)))</f>
        <v/>
      </c>
      <c r="R847" s="4" t="str">
        <f>IF('[1]#source_data'!A850="","",IF('[1]#source_data'!L850="","",'[1]#source_data'!L850))</f>
        <v/>
      </c>
      <c r="S847" s="4" t="str">
        <f>IF('[1]#source_data'!A850="","",IF(R847="","",VLOOKUP(R847,[1]!Table2[#All],2,FALSE)))</f>
        <v/>
      </c>
      <c r="T847" s="4" t="str">
        <f>IF('[1]#source_data'!A850="","",IF(R847="","",VLOOKUP(R847,[1]!Table2[#All],3,FALSE)))</f>
        <v/>
      </c>
      <c r="U847" s="4" t="str">
        <f>IF('[1]#source_data'!A850="","",IF('[1]#source_data'!M850="","",'[1]#source_data'!M850))</f>
        <v/>
      </c>
      <c r="V847" s="4" t="str">
        <f>IF('[1]#source_data'!A850="","",IF(U847="","",VLOOKUP(U847,[1]!Table2[#All],2,FALSE)))</f>
        <v/>
      </c>
      <c r="W847" s="4" t="str">
        <f>IF('[1]#source_data'!A850="","",IF(U847="","",VLOOKUP(U847,[1]!Table2[#All],3,FALSE)))</f>
        <v/>
      </c>
      <c r="X847" s="4" t="str">
        <f>IF('[1]#source_data'!A850="","",IF('[1]#source_data'!N850="","",'[1]#source_data'!N850))</f>
        <v/>
      </c>
      <c r="Y847" s="4" t="str">
        <f>IF('[1]#source_data'!A850="","",IF(X847="","",VLOOKUP(X847,[1]!Table2[#All],2,FALSE)))</f>
        <v/>
      </c>
      <c r="Z847" s="4" t="str">
        <f>IF('[1]#source_data'!A850="","",IF(X847="","",VLOOKUP(X847,[1]!Table2[#All],3,FALSE)))</f>
        <v/>
      </c>
      <c r="AA847" s="7" t="str">
        <f>IF('[1]#source_data'!A850="","",'[1]#fixed_data'!$B$7)</f>
        <v/>
      </c>
      <c r="AB847" s="4" t="str">
        <f>IF('[1]#source_data'!A850="","",'[1]#fixed_data'!$B$8)</f>
        <v/>
      </c>
      <c r="AC847" s="4" t="str">
        <f>IF('[1]#source_data'!A850="","",IF('[1]#source_data'!O850="","",'[1]#source_data'!O850))</f>
        <v/>
      </c>
    </row>
    <row r="848" spans="1:29" x14ac:dyDescent="0.25">
      <c r="A848" s="4" t="str">
        <f>IF('[1]#source_data'!A851="","",CONCATENATE('[1]#fixed_data'!$B$2&amp;'[1]#source_data'!A851))</f>
        <v/>
      </c>
      <c r="B848" s="4" t="str">
        <f>IF('[1]#source_data'!A851="","",IF('[1]#source_data'!B851="","",'[1]#source_data'!B851))</f>
        <v/>
      </c>
      <c r="C848" s="4" t="str">
        <f>IF('[1]#source_data'!A851="","",IF('[1]#source_data'!C851="","",'[1]#source_data'!C851))</f>
        <v/>
      </c>
      <c r="D848" s="4" t="str">
        <f>IF('[1]#source_data'!A851="","",'[1]#fixed_data'!$B$3)</f>
        <v/>
      </c>
      <c r="E848" s="5" t="str">
        <f>IF('[1]#source_data'!A851="","",IF('[1]#source_data'!D851="","",'[1]#source_data'!D851))</f>
        <v/>
      </c>
      <c r="F848" s="5" t="str">
        <f>IF('[1]#source_data'!A851="","",IF('[1]#source_data'!F851="","",'[1]#source_data'!F851))</f>
        <v/>
      </c>
      <c r="G848" s="6" t="str">
        <f>IF('[1]#source_data'!A851="","",IF('[1]#source_data'!E851="","",'[1]#source_data'!E851))</f>
        <v/>
      </c>
      <c r="H848" s="4" t="str">
        <f>IF('[1]#source_data'!A851="","",IF(AND(J848="",K848=""),'[1]#fixed_data'!$B$4&amp;SUBSTITUTE(I848," ","-"),IF(J848="","GB-COH-"&amp;K848,IF(LEFT(J848,2)="SC","GB-SC-"&amp;J848,IF(AND(LEFT(J848,1)="1",LEN(J848)=6),"GB-NIC-"&amp;J848,IF(LEFT(J848,3)="NIC","GB-NIC-"&amp;SUBSTITUTE(J848,"NIC",""),IF(LEFT(J848,1)="X","GB-REV-"&amp;J848,"GB-CHC-"&amp;J848)))))))</f>
        <v/>
      </c>
      <c r="I848" s="4" t="str">
        <f>IF('[1]#source_data'!A851="","",IF('[1]#source_data'!G851="","",'[1]#source_data'!G851))</f>
        <v/>
      </c>
      <c r="J848" s="4" t="str">
        <f>IF('[1]#source_data'!A851="","",IF(ISBLANK('[1]#source_data'!H851),"",'[1]#source_data'!H851))</f>
        <v/>
      </c>
      <c r="K848" s="4" t="str">
        <f>IF('[1]#source_data'!A851="","",IF('[1]#source_data'!I851="","",TEXT('[1]#source_data'!I851,"00000000")))</f>
        <v/>
      </c>
      <c r="L848" s="4" t="str">
        <f>IF('[1]#source_data'!A851="","",'[1]#fixed_data'!$B$5)</f>
        <v/>
      </c>
      <c r="M848" s="4" t="str">
        <f>IF('[1]#source_data'!A851="","",'[1]#fixed_data'!$B$6)</f>
        <v/>
      </c>
      <c r="N848" s="4" t="str">
        <f>IF('[1]#source_data'!A851="","",IF('[1]#source_data'!J851="","",'[1]#source_data'!J851))</f>
        <v/>
      </c>
      <c r="O848" s="4" t="str">
        <f>IF('[1]#source_data'!A851="","",IF('[1]#source_data'!K851="","",'[1]#source_data'!K851))</f>
        <v/>
      </c>
      <c r="P848" s="4" t="str">
        <f>IF('[1]#source_data'!A851="","",IF(O848="","",VLOOKUP(O848,[1]!Table2[#All],2,FALSE)))</f>
        <v/>
      </c>
      <c r="Q848" s="4" t="str">
        <f>IF('[1]#source_data'!A851="","",IF(O848="","",VLOOKUP(O848,[1]!Table2[#All],3,FALSE)))</f>
        <v/>
      </c>
      <c r="R848" s="4" t="str">
        <f>IF('[1]#source_data'!A851="","",IF('[1]#source_data'!L851="","",'[1]#source_data'!L851))</f>
        <v/>
      </c>
      <c r="S848" s="4" t="str">
        <f>IF('[1]#source_data'!A851="","",IF(R848="","",VLOOKUP(R848,[1]!Table2[#All],2,FALSE)))</f>
        <v/>
      </c>
      <c r="T848" s="4" t="str">
        <f>IF('[1]#source_data'!A851="","",IF(R848="","",VLOOKUP(R848,[1]!Table2[#All],3,FALSE)))</f>
        <v/>
      </c>
      <c r="U848" s="4" t="str">
        <f>IF('[1]#source_data'!A851="","",IF('[1]#source_data'!M851="","",'[1]#source_data'!M851))</f>
        <v/>
      </c>
      <c r="V848" s="4" t="str">
        <f>IF('[1]#source_data'!A851="","",IF(U848="","",VLOOKUP(U848,[1]!Table2[#All],2,FALSE)))</f>
        <v/>
      </c>
      <c r="W848" s="4" t="str">
        <f>IF('[1]#source_data'!A851="","",IF(U848="","",VLOOKUP(U848,[1]!Table2[#All],3,FALSE)))</f>
        <v/>
      </c>
      <c r="X848" s="4" t="str">
        <f>IF('[1]#source_data'!A851="","",IF('[1]#source_data'!N851="","",'[1]#source_data'!N851))</f>
        <v/>
      </c>
      <c r="Y848" s="4" t="str">
        <f>IF('[1]#source_data'!A851="","",IF(X848="","",VLOOKUP(X848,[1]!Table2[#All],2,FALSE)))</f>
        <v/>
      </c>
      <c r="Z848" s="4" t="str">
        <f>IF('[1]#source_data'!A851="","",IF(X848="","",VLOOKUP(X848,[1]!Table2[#All],3,FALSE)))</f>
        <v/>
      </c>
      <c r="AA848" s="7" t="str">
        <f>IF('[1]#source_data'!A851="","",'[1]#fixed_data'!$B$7)</f>
        <v/>
      </c>
      <c r="AB848" s="4" t="str">
        <f>IF('[1]#source_data'!A851="","",'[1]#fixed_data'!$B$8)</f>
        <v/>
      </c>
      <c r="AC848" s="4" t="str">
        <f>IF('[1]#source_data'!A851="","",IF('[1]#source_data'!O851="","",'[1]#source_data'!O851))</f>
        <v/>
      </c>
    </row>
    <row r="849" spans="1:29" x14ac:dyDescent="0.25">
      <c r="A849" s="4" t="str">
        <f>IF('[1]#source_data'!A852="","",CONCATENATE('[1]#fixed_data'!$B$2&amp;'[1]#source_data'!A852))</f>
        <v/>
      </c>
      <c r="B849" s="4" t="str">
        <f>IF('[1]#source_data'!A852="","",IF('[1]#source_data'!B852="","",'[1]#source_data'!B852))</f>
        <v/>
      </c>
      <c r="C849" s="4" t="str">
        <f>IF('[1]#source_data'!A852="","",IF('[1]#source_data'!C852="","",'[1]#source_data'!C852))</f>
        <v/>
      </c>
      <c r="D849" s="4" t="str">
        <f>IF('[1]#source_data'!A852="","",'[1]#fixed_data'!$B$3)</f>
        <v/>
      </c>
      <c r="E849" s="5" t="str">
        <f>IF('[1]#source_data'!A852="","",IF('[1]#source_data'!D852="","",'[1]#source_data'!D852))</f>
        <v/>
      </c>
      <c r="F849" s="5" t="str">
        <f>IF('[1]#source_data'!A852="","",IF('[1]#source_data'!F852="","",'[1]#source_data'!F852))</f>
        <v/>
      </c>
      <c r="G849" s="6" t="str">
        <f>IF('[1]#source_data'!A852="","",IF('[1]#source_data'!E852="","",'[1]#source_data'!E852))</f>
        <v/>
      </c>
      <c r="H849" s="4" t="str">
        <f>IF('[1]#source_data'!A852="","",IF(AND(J849="",K849=""),'[1]#fixed_data'!$B$4&amp;SUBSTITUTE(I849," ","-"),IF(J849="","GB-COH-"&amp;K849,IF(LEFT(J849,2)="SC","GB-SC-"&amp;J849,IF(AND(LEFT(J849,1)="1",LEN(J849)=6),"GB-NIC-"&amp;J849,IF(LEFT(J849,3)="NIC","GB-NIC-"&amp;SUBSTITUTE(J849,"NIC",""),IF(LEFT(J849,1)="X","GB-REV-"&amp;J849,"GB-CHC-"&amp;J849)))))))</f>
        <v/>
      </c>
      <c r="I849" s="4" t="str">
        <f>IF('[1]#source_data'!A852="","",IF('[1]#source_data'!G852="","",'[1]#source_data'!G852))</f>
        <v/>
      </c>
      <c r="J849" s="4" t="str">
        <f>IF('[1]#source_data'!A852="","",IF(ISBLANK('[1]#source_data'!H852),"",'[1]#source_data'!H852))</f>
        <v/>
      </c>
      <c r="K849" s="4" t="str">
        <f>IF('[1]#source_data'!A852="","",IF('[1]#source_data'!I852="","",TEXT('[1]#source_data'!I852,"00000000")))</f>
        <v/>
      </c>
      <c r="L849" s="4" t="str">
        <f>IF('[1]#source_data'!A852="","",'[1]#fixed_data'!$B$5)</f>
        <v/>
      </c>
      <c r="M849" s="4" t="str">
        <f>IF('[1]#source_data'!A852="","",'[1]#fixed_data'!$B$6)</f>
        <v/>
      </c>
      <c r="N849" s="4" t="str">
        <f>IF('[1]#source_data'!A852="","",IF('[1]#source_data'!J852="","",'[1]#source_data'!J852))</f>
        <v/>
      </c>
      <c r="O849" s="4" t="str">
        <f>IF('[1]#source_data'!A852="","",IF('[1]#source_data'!K852="","",'[1]#source_data'!K852))</f>
        <v/>
      </c>
      <c r="P849" s="4" t="str">
        <f>IF('[1]#source_data'!A852="","",IF(O849="","",VLOOKUP(O849,[1]!Table2[#All],2,FALSE)))</f>
        <v/>
      </c>
      <c r="Q849" s="4" t="str">
        <f>IF('[1]#source_data'!A852="","",IF(O849="","",VLOOKUP(O849,[1]!Table2[#All],3,FALSE)))</f>
        <v/>
      </c>
      <c r="R849" s="4" t="str">
        <f>IF('[1]#source_data'!A852="","",IF('[1]#source_data'!L852="","",'[1]#source_data'!L852))</f>
        <v/>
      </c>
      <c r="S849" s="4" t="str">
        <f>IF('[1]#source_data'!A852="","",IF(R849="","",VLOOKUP(R849,[1]!Table2[#All],2,FALSE)))</f>
        <v/>
      </c>
      <c r="T849" s="4" t="str">
        <f>IF('[1]#source_data'!A852="","",IF(R849="","",VLOOKUP(R849,[1]!Table2[#All],3,FALSE)))</f>
        <v/>
      </c>
      <c r="U849" s="4" t="str">
        <f>IF('[1]#source_data'!A852="","",IF('[1]#source_data'!M852="","",'[1]#source_data'!M852))</f>
        <v/>
      </c>
      <c r="V849" s="4" t="str">
        <f>IF('[1]#source_data'!A852="","",IF(U849="","",VLOOKUP(U849,[1]!Table2[#All],2,FALSE)))</f>
        <v/>
      </c>
      <c r="W849" s="4" t="str">
        <f>IF('[1]#source_data'!A852="","",IF(U849="","",VLOOKUP(U849,[1]!Table2[#All],3,FALSE)))</f>
        <v/>
      </c>
      <c r="X849" s="4" t="str">
        <f>IF('[1]#source_data'!A852="","",IF('[1]#source_data'!N852="","",'[1]#source_data'!N852))</f>
        <v/>
      </c>
      <c r="Y849" s="4" t="str">
        <f>IF('[1]#source_data'!A852="","",IF(X849="","",VLOOKUP(X849,[1]!Table2[#All],2,FALSE)))</f>
        <v/>
      </c>
      <c r="Z849" s="4" t="str">
        <f>IF('[1]#source_data'!A852="","",IF(X849="","",VLOOKUP(X849,[1]!Table2[#All],3,FALSE)))</f>
        <v/>
      </c>
      <c r="AA849" s="7" t="str">
        <f>IF('[1]#source_data'!A852="","",'[1]#fixed_data'!$B$7)</f>
        <v/>
      </c>
      <c r="AB849" s="4" t="str">
        <f>IF('[1]#source_data'!A852="","",'[1]#fixed_data'!$B$8)</f>
        <v/>
      </c>
      <c r="AC849" s="4" t="str">
        <f>IF('[1]#source_data'!A852="","",IF('[1]#source_data'!O852="","",'[1]#source_data'!O852))</f>
        <v/>
      </c>
    </row>
    <row r="850" spans="1:29" x14ac:dyDescent="0.25">
      <c r="A850" s="4" t="str">
        <f>IF('[1]#source_data'!A853="","",CONCATENATE('[1]#fixed_data'!$B$2&amp;'[1]#source_data'!A853))</f>
        <v/>
      </c>
      <c r="B850" s="4" t="str">
        <f>IF('[1]#source_data'!A853="","",IF('[1]#source_data'!B853="","",'[1]#source_data'!B853))</f>
        <v/>
      </c>
      <c r="C850" s="4" t="str">
        <f>IF('[1]#source_data'!A853="","",IF('[1]#source_data'!C853="","",'[1]#source_data'!C853))</f>
        <v/>
      </c>
      <c r="D850" s="4" t="str">
        <f>IF('[1]#source_data'!A853="","",'[1]#fixed_data'!$B$3)</f>
        <v/>
      </c>
      <c r="E850" s="5" t="str">
        <f>IF('[1]#source_data'!A853="","",IF('[1]#source_data'!D853="","",'[1]#source_data'!D853))</f>
        <v/>
      </c>
      <c r="F850" s="5" t="str">
        <f>IF('[1]#source_data'!A853="","",IF('[1]#source_data'!F853="","",'[1]#source_data'!F853))</f>
        <v/>
      </c>
      <c r="G850" s="6" t="str">
        <f>IF('[1]#source_data'!A853="","",IF('[1]#source_data'!E853="","",'[1]#source_data'!E853))</f>
        <v/>
      </c>
      <c r="H850" s="4" t="str">
        <f>IF('[1]#source_data'!A853="","",IF(AND(J850="",K850=""),'[1]#fixed_data'!$B$4&amp;SUBSTITUTE(I850," ","-"),IF(J850="","GB-COH-"&amp;K850,IF(LEFT(J850,2)="SC","GB-SC-"&amp;J850,IF(AND(LEFT(J850,1)="1",LEN(J850)=6),"GB-NIC-"&amp;J850,IF(LEFT(J850,3)="NIC","GB-NIC-"&amp;SUBSTITUTE(J850,"NIC",""),IF(LEFT(J850,1)="X","GB-REV-"&amp;J850,"GB-CHC-"&amp;J850)))))))</f>
        <v/>
      </c>
      <c r="I850" s="4" t="str">
        <f>IF('[1]#source_data'!A853="","",IF('[1]#source_data'!G853="","",'[1]#source_data'!G853))</f>
        <v/>
      </c>
      <c r="J850" s="4" t="str">
        <f>IF('[1]#source_data'!A853="","",IF(ISBLANK('[1]#source_data'!H853),"",'[1]#source_data'!H853))</f>
        <v/>
      </c>
      <c r="K850" s="4" t="str">
        <f>IF('[1]#source_data'!A853="","",IF('[1]#source_data'!I853="","",TEXT('[1]#source_data'!I853,"00000000")))</f>
        <v/>
      </c>
      <c r="L850" s="4" t="str">
        <f>IF('[1]#source_data'!A853="","",'[1]#fixed_data'!$B$5)</f>
        <v/>
      </c>
      <c r="M850" s="4" t="str">
        <f>IF('[1]#source_data'!A853="","",'[1]#fixed_data'!$B$6)</f>
        <v/>
      </c>
      <c r="N850" s="4" t="str">
        <f>IF('[1]#source_data'!A853="","",IF('[1]#source_data'!J853="","",'[1]#source_data'!J853))</f>
        <v/>
      </c>
      <c r="O850" s="4" t="str">
        <f>IF('[1]#source_data'!A853="","",IF('[1]#source_data'!K853="","",'[1]#source_data'!K853))</f>
        <v/>
      </c>
      <c r="P850" s="4" t="str">
        <f>IF('[1]#source_data'!A853="","",IF(O850="","",VLOOKUP(O850,[1]!Table2[#All],2,FALSE)))</f>
        <v/>
      </c>
      <c r="Q850" s="4" t="str">
        <f>IF('[1]#source_data'!A853="","",IF(O850="","",VLOOKUP(O850,[1]!Table2[#All],3,FALSE)))</f>
        <v/>
      </c>
      <c r="R850" s="4" t="str">
        <f>IF('[1]#source_data'!A853="","",IF('[1]#source_data'!L853="","",'[1]#source_data'!L853))</f>
        <v/>
      </c>
      <c r="S850" s="4" t="str">
        <f>IF('[1]#source_data'!A853="","",IF(R850="","",VLOOKUP(R850,[1]!Table2[#All],2,FALSE)))</f>
        <v/>
      </c>
      <c r="T850" s="4" t="str">
        <f>IF('[1]#source_data'!A853="","",IF(R850="","",VLOOKUP(R850,[1]!Table2[#All],3,FALSE)))</f>
        <v/>
      </c>
      <c r="U850" s="4" t="str">
        <f>IF('[1]#source_data'!A853="","",IF('[1]#source_data'!M853="","",'[1]#source_data'!M853))</f>
        <v/>
      </c>
      <c r="V850" s="4" t="str">
        <f>IF('[1]#source_data'!A853="","",IF(U850="","",VLOOKUP(U850,[1]!Table2[#All],2,FALSE)))</f>
        <v/>
      </c>
      <c r="W850" s="4" t="str">
        <f>IF('[1]#source_data'!A853="","",IF(U850="","",VLOOKUP(U850,[1]!Table2[#All],3,FALSE)))</f>
        <v/>
      </c>
      <c r="X850" s="4" t="str">
        <f>IF('[1]#source_data'!A853="","",IF('[1]#source_data'!N853="","",'[1]#source_data'!N853))</f>
        <v/>
      </c>
      <c r="Y850" s="4" t="str">
        <f>IF('[1]#source_data'!A853="","",IF(X850="","",VLOOKUP(X850,[1]!Table2[#All],2,FALSE)))</f>
        <v/>
      </c>
      <c r="Z850" s="4" t="str">
        <f>IF('[1]#source_data'!A853="","",IF(X850="","",VLOOKUP(X850,[1]!Table2[#All],3,FALSE)))</f>
        <v/>
      </c>
      <c r="AA850" s="7" t="str">
        <f>IF('[1]#source_data'!A853="","",'[1]#fixed_data'!$B$7)</f>
        <v/>
      </c>
      <c r="AB850" s="4" t="str">
        <f>IF('[1]#source_data'!A853="","",'[1]#fixed_data'!$B$8)</f>
        <v/>
      </c>
      <c r="AC850" s="4" t="str">
        <f>IF('[1]#source_data'!A853="","",IF('[1]#source_data'!O853="","",'[1]#source_data'!O853))</f>
        <v/>
      </c>
    </row>
    <row r="851" spans="1:29" x14ac:dyDescent="0.25">
      <c r="A851" s="4" t="str">
        <f>IF('[1]#source_data'!A854="","",CONCATENATE('[1]#fixed_data'!$B$2&amp;'[1]#source_data'!A854))</f>
        <v/>
      </c>
      <c r="B851" s="4" t="str">
        <f>IF('[1]#source_data'!A854="","",IF('[1]#source_data'!B854="","",'[1]#source_data'!B854))</f>
        <v/>
      </c>
      <c r="C851" s="4" t="str">
        <f>IF('[1]#source_data'!A854="","",IF('[1]#source_data'!C854="","",'[1]#source_data'!C854))</f>
        <v/>
      </c>
      <c r="D851" s="4" t="str">
        <f>IF('[1]#source_data'!A854="","",'[1]#fixed_data'!$B$3)</f>
        <v/>
      </c>
      <c r="E851" s="5" t="str">
        <f>IF('[1]#source_data'!A854="","",IF('[1]#source_data'!D854="","",'[1]#source_data'!D854))</f>
        <v/>
      </c>
      <c r="F851" s="5" t="str">
        <f>IF('[1]#source_data'!A854="","",IF('[1]#source_data'!F854="","",'[1]#source_data'!F854))</f>
        <v/>
      </c>
      <c r="G851" s="6" t="str">
        <f>IF('[1]#source_data'!A854="","",IF('[1]#source_data'!E854="","",'[1]#source_data'!E854))</f>
        <v/>
      </c>
      <c r="H851" s="4" t="str">
        <f>IF('[1]#source_data'!A854="","",IF(AND(J851="",K851=""),'[1]#fixed_data'!$B$4&amp;SUBSTITUTE(I851," ","-"),IF(J851="","GB-COH-"&amp;K851,IF(LEFT(J851,2)="SC","GB-SC-"&amp;J851,IF(AND(LEFT(J851,1)="1",LEN(J851)=6),"GB-NIC-"&amp;J851,IF(LEFT(J851,3)="NIC","GB-NIC-"&amp;SUBSTITUTE(J851,"NIC",""),IF(LEFT(J851,1)="X","GB-REV-"&amp;J851,"GB-CHC-"&amp;J851)))))))</f>
        <v/>
      </c>
      <c r="I851" s="4" t="str">
        <f>IF('[1]#source_data'!A854="","",IF('[1]#source_data'!G854="","",'[1]#source_data'!G854))</f>
        <v/>
      </c>
      <c r="J851" s="4" t="str">
        <f>IF('[1]#source_data'!A854="","",IF(ISBLANK('[1]#source_data'!H854),"",'[1]#source_data'!H854))</f>
        <v/>
      </c>
      <c r="K851" s="4" t="str">
        <f>IF('[1]#source_data'!A854="","",IF('[1]#source_data'!I854="","",TEXT('[1]#source_data'!I854,"00000000")))</f>
        <v/>
      </c>
      <c r="L851" s="4" t="str">
        <f>IF('[1]#source_data'!A854="","",'[1]#fixed_data'!$B$5)</f>
        <v/>
      </c>
      <c r="M851" s="4" t="str">
        <f>IF('[1]#source_data'!A854="","",'[1]#fixed_data'!$B$6)</f>
        <v/>
      </c>
      <c r="N851" s="4" t="str">
        <f>IF('[1]#source_data'!A854="","",IF('[1]#source_data'!J854="","",'[1]#source_data'!J854))</f>
        <v/>
      </c>
      <c r="O851" s="4" t="str">
        <f>IF('[1]#source_data'!A854="","",IF('[1]#source_data'!K854="","",'[1]#source_data'!K854))</f>
        <v/>
      </c>
      <c r="P851" s="4" t="str">
        <f>IF('[1]#source_data'!A854="","",IF(O851="","",VLOOKUP(O851,[1]!Table2[#All],2,FALSE)))</f>
        <v/>
      </c>
      <c r="Q851" s="4" t="str">
        <f>IF('[1]#source_data'!A854="","",IF(O851="","",VLOOKUP(O851,[1]!Table2[#All],3,FALSE)))</f>
        <v/>
      </c>
      <c r="R851" s="4" t="str">
        <f>IF('[1]#source_data'!A854="","",IF('[1]#source_data'!L854="","",'[1]#source_data'!L854))</f>
        <v/>
      </c>
      <c r="S851" s="4" t="str">
        <f>IF('[1]#source_data'!A854="","",IF(R851="","",VLOOKUP(R851,[1]!Table2[#All],2,FALSE)))</f>
        <v/>
      </c>
      <c r="T851" s="4" t="str">
        <f>IF('[1]#source_data'!A854="","",IF(R851="","",VLOOKUP(R851,[1]!Table2[#All],3,FALSE)))</f>
        <v/>
      </c>
      <c r="U851" s="4" t="str">
        <f>IF('[1]#source_data'!A854="","",IF('[1]#source_data'!M854="","",'[1]#source_data'!M854))</f>
        <v/>
      </c>
      <c r="V851" s="4" t="str">
        <f>IF('[1]#source_data'!A854="","",IF(U851="","",VLOOKUP(U851,[1]!Table2[#All],2,FALSE)))</f>
        <v/>
      </c>
      <c r="W851" s="4" t="str">
        <f>IF('[1]#source_data'!A854="","",IF(U851="","",VLOOKUP(U851,[1]!Table2[#All],3,FALSE)))</f>
        <v/>
      </c>
      <c r="X851" s="4" t="str">
        <f>IF('[1]#source_data'!A854="","",IF('[1]#source_data'!N854="","",'[1]#source_data'!N854))</f>
        <v/>
      </c>
      <c r="Y851" s="4" t="str">
        <f>IF('[1]#source_data'!A854="","",IF(X851="","",VLOOKUP(X851,[1]!Table2[#All],2,FALSE)))</f>
        <v/>
      </c>
      <c r="Z851" s="4" t="str">
        <f>IF('[1]#source_data'!A854="","",IF(X851="","",VLOOKUP(X851,[1]!Table2[#All],3,FALSE)))</f>
        <v/>
      </c>
      <c r="AA851" s="7" t="str">
        <f>IF('[1]#source_data'!A854="","",'[1]#fixed_data'!$B$7)</f>
        <v/>
      </c>
      <c r="AB851" s="4" t="str">
        <f>IF('[1]#source_data'!A854="","",'[1]#fixed_data'!$B$8)</f>
        <v/>
      </c>
      <c r="AC851" s="4" t="str">
        <f>IF('[1]#source_data'!A854="","",IF('[1]#source_data'!O854="","",'[1]#source_data'!O854))</f>
        <v/>
      </c>
    </row>
    <row r="852" spans="1:29" x14ac:dyDescent="0.25">
      <c r="A852" s="4" t="str">
        <f>IF('[1]#source_data'!A855="","",CONCATENATE('[1]#fixed_data'!$B$2&amp;'[1]#source_data'!A855))</f>
        <v/>
      </c>
      <c r="B852" s="4" t="str">
        <f>IF('[1]#source_data'!A855="","",IF('[1]#source_data'!B855="","",'[1]#source_data'!B855))</f>
        <v/>
      </c>
      <c r="C852" s="4" t="str">
        <f>IF('[1]#source_data'!A855="","",IF('[1]#source_data'!C855="","",'[1]#source_data'!C855))</f>
        <v/>
      </c>
      <c r="D852" s="4" t="str">
        <f>IF('[1]#source_data'!A855="","",'[1]#fixed_data'!$B$3)</f>
        <v/>
      </c>
      <c r="E852" s="5" t="str">
        <f>IF('[1]#source_data'!A855="","",IF('[1]#source_data'!D855="","",'[1]#source_data'!D855))</f>
        <v/>
      </c>
      <c r="F852" s="5" t="str">
        <f>IF('[1]#source_data'!A855="","",IF('[1]#source_data'!F855="","",'[1]#source_data'!F855))</f>
        <v/>
      </c>
      <c r="G852" s="6" t="str">
        <f>IF('[1]#source_data'!A855="","",IF('[1]#source_data'!E855="","",'[1]#source_data'!E855))</f>
        <v/>
      </c>
      <c r="H852" s="4" t="str">
        <f>IF('[1]#source_data'!A855="","",IF(AND(J852="",K852=""),'[1]#fixed_data'!$B$4&amp;SUBSTITUTE(I852," ","-"),IF(J852="","GB-COH-"&amp;K852,IF(LEFT(J852,2)="SC","GB-SC-"&amp;J852,IF(AND(LEFT(J852,1)="1",LEN(J852)=6),"GB-NIC-"&amp;J852,IF(LEFT(J852,3)="NIC","GB-NIC-"&amp;SUBSTITUTE(J852,"NIC",""),IF(LEFT(J852,1)="X","GB-REV-"&amp;J852,"GB-CHC-"&amp;J852)))))))</f>
        <v/>
      </c>
      <c r="I852" s="4" t="str">
        <f>IF('[1]#source_data'!A855="","",IF('[1]#source_data'!G855="","",'[1]#source_data'!G855))</f>
        <v/>
      </c>
      <c r="J852" s="4" t="str">
        <f>IF('[1]#source_data'!A855="","",IF(ISBLANK('[1]#source_data'!H855),"",'[1]#source_data'!H855))</f>
        <v/>
      </c>
      <c r="K852" s="4" t="str">
        <f>IF('[1]#source_data'!A855="","",IF('[1]#source_data'!I855="","",TEXT('[1]#source_data'!I855,"00000000")))</f>
        <v/>
      </c>
      <c r="L852" s="4" t="str">
        <f>IF('[1]#source_data'!A855="","",'[1]#fixed_data'!$B$5)</f>
        <v/>
      </c>
      <c r="M852" s="4" t="str">
        <f>IF('[1]#source_data'!A855="","",'[1]#fixed_data'!$B$6)</f>
        <v/>
      </c>
      <c r="N852" s="4" t="str">
        <f>IF('[1]#source_data'!A855="","",IF('[1]#source_data'!J855="","",'[1]#source_data'!J855))</f>
        <v/>
      </c>
      <c r="O852" s="4" t="str">
        <f>IF('[1]#source_data'!A855="","",IF('[1]#source_data'!K855="","",'[1]#source_data'!K855))</f>
        <v/>
      </c>
      <c r="P852" s="4" t="str">
        <f>IF('[1]#source_data'!A855="","",IF(O852="","",VLOOKUP(O852,[1]!Table2[#All],2,FALSE)))</f>
        <v/>
      </c>
      <c r="Q852" s="4" t="str">
        <f>IF('[1]#source_data'!A855="","",IF(O852="","",VLOOKUP(O852,[1]!Table2[#All],3,FALSE)))</f>
        <v/>
      </c>
      <c r="R852" s="4" t="str">
        <f>IF('[1]#source_data'!A855="","",IF('[1]#source_data'!L855="","",'[1]#source_data'!L855))</f>
        <v/>
      </c>
      <c r="S852" s="4" t="str">
        <f>IF('[1]#source_data'!A855="","",IF(R852="","",VLOOKUP(R852,[1]!Table2[#All],2,FALSE)))</f>
        <v/>
      </c>
      <c r="T852" s="4" t="str">
        <f>IF('[1]#source_data'!A855="","",IF(R852="","",VLOOKUP(R852,[1]!Table2[#All],3,FALSE)))</f>
        <v/>
      </c>
      <c r="U852" s="4" t="str">
        <f>IF('[1]#source_data'!A855="","",IF('[1]#source_data'!M855="","",'[1]#source_data'!M855))</f>
        <v/>
      </c>
      <c r="V852" s="4" t="str">
        <f>IF('[1]#source_data'!A855="","",IF(U852="","",VLOOKUP(U852,[1]!Table2[#All],2,FALSE)))</f>
        <v/>
      </c>
      <c r="W852" s="4" t="str">
        <f>IF('[1]#source_data'!A855="","",IF(U852="","",VLOOKUP(U852,[1]!Table2[#All],3,FALSE)))</f>
        <v/>
      </c>
      <c r="X852" s="4" t="str">
        <f>IF('[1]#source_data'!A855="","",IF('[1]#source_data'!N855="","",'[1]#source_data'!N855))</f>
        <v/>
      </c>
      <c r="Y852" s="4" t="str">
        <f>IF('[1]#source_data'!A855="","",IF(X852="","",VLOOKUP(X852,[1]!Table2[#All],2,FALSE)))</f>
        <v/>
      </c>
      <c r="Z852" s="4" t="str">
        <f>IF('[1]#source_data'!A855="","",IF(X852="","",VLOOKUP(X852,[1]!Table2[#All],3,FALSE)))</f>
        <v/>
      </c>
      <c r="AA852" s="7" t="str">
        <f>IF('[1]#source_data'!A855="","",'[1]#fixed_data'!$B$7)</f>
        <v/>
      </c>
      <c r="AB852" s="4" t="str">
        <f>IF('[1]#source_data'!A855="","",'[1]#fixed_data'!$B$8)</f>
        <v/>
      </c>
      <c r="AC852" s="4" t="str">
        <f>IF('[1]#source_data'!A855="","",IF('[1]#source_data'!O855="","",'[1]#source_data'!O855))</f>
        <v/>
      </c>
    </row>
    <row r="853" spans="1:29" x14ac:dyDescent="0.25">
      <c r="A853" s="4" t="str">
        <f>IF('[1]#source_data'!A856="","",CONCATENATE('[1]#fixed_data'!$B$2&amp;'[1]#source_data'!A856))</f>
        <v/>
      </c>
      <c r="B853" s="4" t="str">
        <f>IF('[1]#source_data'!A856="","",IF('[1]#source_data'!B856="","",'[1]#source_data'!B856))</f>
        <v/>
      </c>
      <c r="C853" s="4" t="str">
        <f>IF('[1]#source_data'!A856="","",IF('[1]#source_data'!C856="","",'[1]#source_data'!C856))</f>
        <v/>
      </c>
      <c r="D853" s="4" t="str">
        <f>IF('[1]#source_data'!A856="","",'[1]#fixed_data'!$B$3)</f>
        <v/>
      </c>
      <c r="E853" s="5" t="str">
        <f>IF('[1]#source_data'!A856="","",IF('[1]#source_data'!D856="","",'[1]#source_data'!D856))</f>
        <v/>
      </c>
      <c r="F853" s="5" t="str">
        <f>IF('[1]#source_data'!A856="","",IF('[1]#source_data'!F856="","",'[1]#source_data'!F856))</f>
        <v/>
      </c>
      <c r="G853" s="6" t="str">
        <f>IF('[1]#source_data'!A856="","",IF('[1]#source_data'!E856="","",'[1]#source_data'!E856))</f>
        <v/>
      </c>
      <c r="H853" s="4" t="str">
        <f>IF('[1]#source_data'!A856="","",IF(AND(J853="",K853=""),'[1]#fixed_data'!$B$4&amp;SUBSTITUTE(I853," ","-"),IF(J853="","GB-COH-"&amp;K853,IF(LEFT(J853,2)="SC","GB-SC-"&amp;J853,IF(AND(LEFT(J853,1)="1",LEN(J853)=6),"GB-NIC-"&amp;J853,IF(LEFT(J853,3)="NIC","GB-NIC-"&amp;SUBSTITUTE(J853,"NIC",""),IF(LEFT(J853,1)="X","GB-REV-"&amp;J853,"GB-CHC-"&amp;J853)))))))</f>
        <v/>
      </c>
      <c r="I853" s="4" t="str">
        <f>IF('[1]#source_data'!A856="","",IF('[1]#source_data'!G856="","",'[1]#source_data'!G856))</f>
        <v/>
      </c>
      <c r="J853" s="4" t="str">
        <f>IF('[1]#source_data'!A856="","",IF(ISBLANK('[1]#source_data'!H856),"",'[1]#source_data'!H856))</f>
        <v/>
      </c>
      <c r="K853" s="4" t="str">
        <f>IF('[1]#source_data'!A856="","",IF('[1]#source_data'!I856="","",TEXT('[1]#source_data'!I856,"00000000")))</f>
        <v/>
      </c>
      <c r="L853" s="4" t="str">
        <f>IF('[1]#source_data'!A856="","",'[1]#fixed_data'!$B$5)</f>
        <v/>
      </c>
      <c r="M853" s="4" t="str">
        <f>IF('[1]#source_data'!A856="","",'[1]#fixed_data'!$B$6)</f>
        <v/>
      </c>
      <c r="N853" s="4" t="str">
        <f>IF('[1]#source_data'!A856="","",IF('[1]#source_data'!J856="","",'[1]#source_data'!J856))</f>
        <v/>
      </c>
      <c r="O853" s="4" t="str">
        <f>IF('[1]#source_data'!A856="","",IF('[1]#source_data'!K856="","",'[1]#source_data'!K856))</f>
        <v/>
      </c>
      <c r="P853" s="4" t="str">
        <f>IF('[1]#source_data'!A856="","",IF(O853="","",VLOOKUP(O853,[1]!Table2[#All],2,FALSE)))</f>
        <v/>
      </c>
      <c r="Q853" s="4" t="str">
        <f>IF('[1]#source_data'!A856="","",IF(O853="","",VLOOKUP(O853,[1]!Table2[#All],3,FALSE)))</f>
        <v/>
      </c>
      <c r="R853" s="4" t="str">
        <f>IF('[1]#source_data'!A856="","",IF('[1]#source_data'!L856="","",'[1]#source_data'!L856))</f>
        <v/>
      </c>
      <c r="S853" s="4" t="str">
        <f>IF('[1]#source_data'!A856="","",IF(R853="","",VLOOKUP(R853,[1]!Table2[#All],2,FALSE)))</f>
        <v/>
      </c>
      <c r="T853" s="4" t="str">
        <f>IF('[1]#source_data'!A856="","",IF(R853="","",VLOOKUP(R853,[1]!Table2[#All],3,FALSE)))</f>
        <v/>
      </c>
      <c r="U853" s="4" t="str">
        <f>IF('[1]#source_data'!A856="","",IF('[1]#source_data'!M856="","",'[1]#source_data'!M856))</f>
        <v/>
      </c>
      <c r="V853" s="4" t="str">
        <f>IF('[1]#source_data'!A856="","",IF(U853="","",VLOOKUP(U853,[1]!Table2[#All],2,FALSE)))</f>
        <v/>
      </c>
      <c r="W853" s="4" t="str">
        <f>IF('[1]#source_data'!A856="","",IF(U853="","",VLOOKUP(U853,[1]!Table2[#All],3,FALSE)))</f>
        <v/>
      </c>
      <c r="X853" s="4" t="str">
        <f>IF('[1]#source_data'!A856="","",IF('[1]#source_data'!N856="","",'[1]#source_data'!N856))</f>
        <v/>
      </c>
      <c r="Y853" s="4" t="str">
        <f>IF('[1]#source_data'!A856="","",IF(X853="","",VLOOKUP(X853,[1]!Table2[#All],2,FALSE)))</f>
        <v/>
      </c>
      <c r="Z853" s="4" t="str">
        <f>IF('[1]#source_data'!A856="","",IF(X853="","",VLOOKUP(X853,[1]!Table2[#All],3,FALSE)))</f>
        <v/>
      </c>
      <c r="AA853" s="7" t="str">
        <f>IF('[1]#source_data'!A856="","",'[1]#fixed_data'!$B$7)</f>
        <v/>
      </c>
      <c r="AB853" s="4" t="str">
        <f>IF('[1]#source_data'!A856="","",'[1]#fixed_data'!$B$8)</f>
        <v/>
      </c>
      <c r="AC853" s="4" t="str">
        <f>IF('[1]#source_data'!A856="","",IF('[1]#source_data'!O856="","",'[1]#source_data'!O856))</f>
        <v/>
      </c>
    </row>
    <row r="854" spans="1:29" x14ac:dyDescent="0.25">
      <c r="A854" s="4" t="str">
        <f>IF('[1]#source_data'!A857="","",CONCATENATE('[1]#fixed_data'!$B$2&amp;'[1]#source_data'!A857))</f>
        <v/>
      </c>
      <c r="B854" s="4" t="str">
        <f>IF('[1]#source_data'!A857="","",IF('[1]#source_data'!B857="","",'[1]#source_data'!B857))</f>
        <v/>
      </c>
      <c r="C854" s="4" t="str">
        <f>IF('[1]#source_data'!A857="","",IF('[1]#source_data'!C857="","",'[1]#source_data'!C857))</f>
        <v/>
      </c>
      <c r="D854" s="4" t="str">
        <f>IF('[1]#source_data'!A857="","",'[1]#fixed_data'!$B$3)</f>
        <v/>
      </c>
      <c r="E854" s="5" t="str">
        <f>IF('[1]#source_data'!A857="","",IF('[1]#source_data'!D857="","",'[1]#source_data'!D857))</f>
        <v/>
      </c>
      <c r="F854" s="5" t="str">
        <f>IF('[1]#source_data'!A857="","",IF('[1]#source_data'!F857="","",'[1]#source_data'!F857))</f>
        <v/>
      </c>
      <c r="G854" s="6" t="str">
        <f>IF('[1]#source_data'!A857="","",IF('[1]#source_data'!E857="","",'[1]#source_data'!E857))</f>
        <v/>
      </c>
      <c r="H854" s="4" t="str">
        <f>IF('[1]#source_data'!A857="","",IF(AND(J854="",K854=""),'[1]#fixed_data'!$B$4&amp;SUBSTITUTE(I854," ","-"),IF(J854="","GB-COH-"&amp;K854,IF(LEFT(J854,2)="SC","GB-SC-"&amp;J854,IF(AND(LEFT(J854,1)="1",LEN(J854)=6),"GB-NIC-"&amp;J854,IF(LEFT(J854,3)="NIC","GB-NIC-"&amp;SUBSTITUTE(J854,"NIC",""),IF(LEFT(J854,1)="X","GB-REV-"&amp;J854,"GB-CHC-"&amp;J854)))))))</f>
        <v/>
      </c>
      <c r="I854" s="4" t="str">
        <f>IF('[1]#source_data'!A857="","",IF('[1]#source_data'!G857="","",'[1]#source_data'!G857))</f>
        <v/>
      </c>
      <c r="J854" s="4" t="str">
        <f>IF('[1]#source_data'!A857="","",IF(ISBLANK('[1]#source_data'!H857),"",'[1]#source_data'!H857))</f>
        <v/>
      </c>
      <c r="K854" s="4" t="str">
        <f>IF('[1]#source_data'!A857="","",IF('[1]#source_data'!I857="","",TEXT('[1]#source_data'!I857,"00000000")))</f>
        <v/>
      </c>
      <c r="L854" s="4" t="str">
        <f>IF('[1]#source_data'!A857="","",'[1]#fixed_data'!$B$5)</f>
        <v/>
      </c>
      <c r="M854" s="4" t="str">
        <f>IF('[1]#source_data'!A857="","",'[1]#fixed_data'!$B$6)</f>
        <v/>
      </c>
      <c r="N854" s="4" t="str">
        <f>IF('[1]#source_data'!A857="","",IF('[1]#source_data'!J857="","",'[1]#source_data'!J857))</f>
        <v/>
      </c>
      <c r="O854" s="4" t="str">
        <f>IF('[1]#source_data'!A857="","",IF('[1]#source_data'!K857="","",'[1]#source_data'!K857))</f>
        <v/>
      </c>
      <c r="P854" s="4" t="str">
        <f>IF('[1]#source_data'!A857="","",IF(O854="","",VLOOKUP(O854,[1]!Table2[#All],2,FALSE)))</f>
        <v/>
      </c>
      <c r="Q854" s="4" t="str">
        <f>IF('[1]#source_data'!A857="","",IF(O854="","",VLOOKUP(O854,[1]!Table2[#All],3,FALSE)))</f>
        <v/>
      </c>
      <c r="R854" s="4" t="str">
        <f>IF('[1]#source_data'!A857="","",IF('[1]#source_data'!L857="","",'[1]#source_data'!L857))</f>
        <v/>
      </c>
      <c r="S854" s="4" t="str">
        <f>IF('[1]#source_data'!A857="","",IF(R854="","",VLOOKUP(R854,[1]!Table2[#All],2,FALSE)))</f>
        <v/>
      </c>
      <c r="T854" s="4" t="str">
        <f>IF('[1]#source_data'!A857="","",IF(R854="","",VLOOKUP(R854,[1]!Table2[#All],3,FALSE)))</f>
        <v/>
      </c>
      <c r="U854" s="4" t="str">
        <f>IF('[1]#source_data'!A857="","",IF('[1]#source_data'!M857="","",'[1]#source_data'!M857))</f>
        <v/>
      </c>
      <c r="V854" s="4" t="str">
        <f>IF('[1]#source_data'!A857="","",IF(U854="","",VLOOKUP(U854,[1]!Table2[#All],2,FALSE)))</f>
        <v/>
      </c>
      <c r="W854" s="4" t="str">
        <f>IF('[1]#source_data'!A857="","",IF(U854="","",VLOOKUP(U854,[1]!Table2[#All],3,FALSE)))</f>
        <v/>
      </c>
      <c r="X854" s="4" t="str">
        <f>IF('[1]#source_data'!A857="","",IF('[1]#source_data'!N857="","",'[1]#source_data'!N857))</f>
        <v/>
      </c>
      <c r="Y854" s="4" t="str">
        <f>IF('[1]#source_data'!A857="","",IF(X854="","",VLOOKUP(X854,[1]!Table2[#All],2,FALSE)))</f>
        <v/>
      </c>
      <c r="Z854" s="4" t="str">
        <f>IF('[1]#source_data'!A857="","",IF(X854="","",VLOOKUP(X854,[1]!Table2[#All],3,FALSE)))</f>
        <v/>
      </c>
      <c r="AA854" s="7" t="str">
        <f>IF('[1]#source_data'!A857="","",'[1]#fixed_data'!$B$7)</f>
        <v/>
      </c>
      <c r="AB854" s="4" t="str">
        <f>IF('[1]#source_data'!A857="","",'[1]#fixed_data'!$B$8)</f>
        <v/>
      </c>
      <c r="AC854" s="4" t="str">
        <f>IF('[1]#source_data'!A857="","",IF('[1]#source_data'!O857="","",'[1]#source_data'!O857))</f>
        <v/>
      </c>
    </row>
    <row r="855" spans="1:29" x14ac:dyDescent="0.25">
      <c r="A855" s="4" t="str">
        <f>IF('[1]#source_data'!A858="","",CONCATENATE('[1]#fixed_data'!$B$2&amp;'[1]#source_data'!A858))</f>
        <v/>
      </c>
      <c r="B855" s="4" t="str">
        <f>IF('[1]#source_data'!A858="","",IF('[1]#source_data'!B858="","",'[1]#source_data'!B858))</f>
        <v/>
      </c>
      <c r="C855" s="4" t="str">
        <f>IF('[1]#source_data'!A858="","",IF('[1]#source_data'!C858="","",'[1]#source_data'!C858))</f>
        <v/>
      </c>
      <c r="D855" s="4" t="str">
        <f>IF('[1]#source_data'!A858="","",'[1]#fixed_data'!$B$3)</f>
        <v/>
      </c>
      <c r="E855" s="5" t="str">
        <f>IF('[1]#source_data'!A858="","",IF('[1]#source_data'!D858="","",'[1]#source_data'!D858))</f>
        <v/>
      </c>
      <c r="F855" s="5" t="str">
        <f>IF('[1]#source_data'!A858="","",IF('[1]#source_data'!F858="","",'[1]#source_data'!F858))</f>
        <v/>
      </c>
      <c r="G855" s="6" t="str">
        <f>IF('[1]#source_data'!A858="","",IF('[1]#source_data'!E858="","",'[1]#source_data'!E858))</f>
        <v/>
      </c>
      <c r="H855" s="4" t="str">
        <f>IF('[1]#source_data'!A858="","",IF(AND(J855="",K855=""),'[1]#fixed_data'!$B$4&amp;SUBSTITUTE(I855," ","-"),IF(J855="","GB-COH-"&amp;K855,IF(LEFT(J855,2)="SC","GB-SC-"&amp;J855,IF(AND(LEFT(J855,1)="1",LEN(J855)=6),"GB-NIC-"&amp;J855,IF(LEFT(J855,3)="NIC","GB-NIC-"&amp;SUBSTITUTE(J855,"NIC",""),IF(LEFT(J855,1)="X","GB-REV-"&amp;J855,"GB-CHC-"&amp;J855)))))))</f>
        <v/>
      </c>
      <c r="I855" s="4" t="str">
        <f>IF('[1]#source_data'!A858="","",IF('[1]#source_data'!G858="","",'[1]#source_data'!G858))</f>
        <v/>
      </c>
      <c r="J855" s="4" t="str">
        <f>IF('[1]#source_data'!A858="","",IF(ISBLANK('[1]#source_data'!H858),"",'[1]#source_data'!H858))</f>
        <v/>
      </c>
      <c r="K855" s="4" t="str">
        <f>IF('[1]#source_data'!A858="","",IF('[1]#source_data'!I858="","",TEXT('[1]#source_data'!I858,"00000000")))</f>
        <v/>
      </c>
      <c r="L855" s="4" t="str">
        <f>IF('[1]#source_data'!A858="","",'[1]#fixed_data'!$B$5)</f>
        <v/>
      </c>
      <c r="M855" s="4" t="str">
        <f>IF('[1]#source_data'!A858="","",'[1]#fixed_data'!$B$6)</f>
        <v/>
      </c>
      <c r="N855" s="4" t="str">
        <f>IF('[1]#source_data'!A858="","",IF('[1]#source_data'!J858="","",'[1]#source_data'!J858))</f>
        <v/>
      </c>
      <c r="O855" s="4" t="str">
        <f>IF('[1]#source_data'!A858="","",IF('[1]#source_data'!K858="","",'[1]#source_data'!K858))</f>
        <v/>
      </c>
      <c r="P855" s="4" t="str">
        <f>IF('[1]#source_data'!A858="","",IF(O855="","",VLOOKUP(O855,[1]!Table2[#All],2,FALSE)))</f>
        <v/>
      </c>
      <c r="Q855" s="4" t="str">
        <f>IF('[1]#source_data'!A858="","",IF(O855="","",VLOOKUP(O855,[1]!Table2[#All],3,FALSE)))</f>
        <v/>
      </c>
      <c r="R855" s="4" t="str">
        <f>IF('[1]#source_data'!A858="","",IF('[1]#source_data'!L858="","",'[1]#source_data'!L858))</f>
        <v/>
      </c>
      <c r="S855" s="4" t="str">
        <f>IF('[1]#source_data'!A858="","",IF(R855="","",VLOOKUP(R855,[1]!Table2[#All],2,FALSE)))</f>
        <v/>
      </c>
      <c r="T855" s="4" t="str">
        <f>IF('[1]#source_data'!A858="","",IF(R855="","",VLOOKUP(R855,[1]!Table2[#All],3,FALSE)))</f>
        <v/>
      </c>
      <c r="U855" s="4" t="str">
        <f>IF('[1]#source_data'!A858="","",IF('[1]#source_data'!M858="","",'[1]#source_data'!M858))</f>
        <v/>
      </c>
      <c r="V855" s="4" t="str">
        <f>IF('[1]#source_data'!A858="","",IF(U855="","",VLOOKUP(U855,[1]!Table2[#All],2,FALSE)))</f>
        <v/>
      </c>
      <c r="W855" s="4" t="str">
        <f>IF('[1]#source_data'!A858="","",IF(U855="","",VLOOKUP(U855,[1]!Table2[#All],3,FALSE)))</f>
        <v/>
      </c>
      <c r="X855" s="4" t="str">
        <f>IF('[1]#source_data'!A858="","",IF('[1]#source_data'!N858="","",'[1]#source_data'!N858))</f>
        <v/>
      </c>
      <c r="Y855" s="4" t="str">
        <f>IF('[1]#source_data'!A858="","",IF(X855="","",VLOOKUP(X855,[1]!Table2[#All],2,FALSE)))</f>
        <v/>
      </c>
      <c r="Z855" s="4" t="str">
        <f>IF('[1]#source_data'!A858="","",IF(X855="","",VLOOKUP(X855,[1]!Table2[#All],3,FALSE)))</f>
        <v/>
      </c>
      <c r="AA855" s="7" t="str">
        <f>IF('[1]#source_data'!A858="","",'[1]#fixed_data'!$B$7)</f>
        <v/>
      </c>
      <c r="AB855" s="4" t="str">
        <f>IF('[1]#source_data'!A858="","",'[1]#fixed_data'!$B$8)</f>
        <v/>
      </c>
      <c r="AC855" s="4" t="str">
        <f>IF('[1]#source_data'!A858="","",IF('[1]#source_data'!O858="","",'[1]#source_data'!O858))</f>
        <v/>
      </c>
    </row>
    <row r="856" spans="1:29" x14ac:dyDescent="0.25">
      <c r="A856" s="4" t="str">
        <f>IF('[1]#source_data'!A859="","",CONCATENATE('[1]#fixed_data'!$B$2&amp;'[1]#source_data'!A859))</f>
        <v/>
      </c>
      <c r="B856" s="4" t="str">
        <f>IF('[1]#source_data'!A859="","",IF('[1]#source_data'!B859="","",'[1]#source_data'!B859))</f>
        <v/>
      </c>
      <c r="C856" s="4" t="str">
        <f>IF('[1]#source_data'!A859="","",IF('[1]#source_data'!C859="","",'[1]#source_data'!C859))</f>
        <v/>
      </c>
      <c r="D856" s="4" t="str">
        <f>IF('[1]#source_data'!A859="","",'[1]#fixed_data'!$B$3)</f>
        <v/>
      </c>
      <c r="E856" s="5" t="str">
        <f>IF('[1]#source_data'!A859="","",IF('[1]#source_data'!D859="","",'[1]#source_data'!D859))</f>
        <v/>
      </c>
      <c r="F856" s="5" t="str">
        <f>IF('[1]#source_data'!A859="","",IF('[1]#source_data'!F859="","",'[1]#source_data'!F859))</f>
        <v/>
      </c>
      <c r="G856" s="6" t="str">
        <f>IF('[1]#source_data'!A859="","",IF('[1]#source_data'!E859="","",'[1]#source_data'!E859))</f>
        <v/>
      </c>
      <c r="H856" s="4" t="str">
        <f>IF('[1]#source_data'!A859="","",IF(AND(J856="",K856=""),'[1]#fixed_data'!$B$4&amp;SUBSTITUTE(I856," ","-"),IF(J856="","GB-COH-"&amp;K856,IF(LEFT(J856,2)="SC","GB-SC-"&amp;J856,IF(AND(LEFT(J856,1)="1",LEN(J856)=6),"GB-NIC-"&amp;J856,IF(LEFT(J856,3)="NIC","GB-NIC-"&amp;SUBSTITUTE(J856,"NIC",""),IF(LEFT(J856,1)="X","GB-REV-"&amp;J856,"GB-CHC-"&amp;J856)))))))</f>
        <v/>
      </c>
      <c r="I856" s="4" t="str">
        <f>IF('[1]#source_data'!A859="","",IF('[1]#source_data'!G859="","",'[1]#source_data'!G859))</f>
        <v/>
      </c>
      <c r="J856" s="4" t="str">
        <f>IF('[1]#source_data'!A859="","",IF(ISBLANK('[1]#source_data'!H859),"",'[1]#source_data'!H859))</f>
        <v/>
      </c>
      <c r="K856" s="4" t="str">
        <f>IF('[1]#source_data'!A859="","",IF('[1]#source_data'!I859="","",TEXT('[1]#source_data'!I859,"00000000")))</f>
        <v/>
      </c>
      <c r="L856" s="4" t="str">
        <f>IF('[1]#source_data'!A859="","",'[1]#fixed_data'!$B$5)</f>
        <v/>
      </c>
      <c r="M856" s="4" t="str">
        <f>IF('[1]#source_data'!A859="","",'[1]#fixed_data'!$B$6)</f>
        <v/>
      </c>
      <c r="N856" s="4" t="str">
        <f>IF('[1]#source_data'!A859="","",IF('[1]#source_data'!J859="","",'[1]#source_data'!J859))</f>
        <v/>
      </c>
      <c r="O856" s="4" t="str">
        <f>IF('[1]#source_data'!A859="","",IF('[1]#source_data'!K859="","",'[1]#source_data'!K859))</f>
        <v/>
      </c>
      <c r="P856" s="4" t="str">
        <f>IF('[1]#source_data'!A859="","",IF(O856="","",VLOOKUP(O856,[1]!Table2[#All],2,FALSE)))</f>
        <v/>
      </c>
      <c r="Q856" s="4" t="str">
        <f>IF('[1]#source_data'!A859="","",IF(O856="","",VLOOKUP(O856,[1]!Table2[#All],3,FALSE)))</f>
        <v/>
      </c>
      <c r="R856" s="4" t="str">
        <f>IF('[1]#source_data'!A859="","",IF('[1]#source_data'!L859="","",'[1]#source_data'!L859))</f>
        <v/>
      </c>
      <c r="S856" s="4" t="str">
        <f>IF('[1]#source_data'!A859="","",IF(R856="","",VLOOKUP(R856,[1]!Table2[#All],2,FALSE)))</f>
        <v/>
      </c>
      <c r="T856" s="4" t="str">
        <f>IF('[1]#source_data'!A859="","",IF(R856="","",VLOOKUP(R856,[1]!Table2[#All],3,FALSE)))</f>
        <v/>
      </c>
      <c r="U856" s="4" t="str">
        <f>IF('[1]#source_data'!A859="","",IF('[1]#source_data'!M859="","",'[1]#source_data'!M859))</f>
        <v/>
      </c>
      <c r="V856" s="4" t="str">
        <f>IF('[1]#source_data'!A859="","",IF(U856="","",VLOOKUP(U856,[1]!Table2[#All],2,FALSE)))</f>
        <v/>
      </c>
      <c r="W856" s="4" t="str">
        <f>IF('[1]#source_data'!A859="","",IF(U856="","",VLOOKUP(U856,[1]!Table2[#All],3,FALSE)))</f>
        <v/>
      </c>
      <c r="X856" s="4" t="str">
        <f>IF('[1]#source_data'!A859="","",IF('[1]#source_data'!N859="","",'[1]#source_data'!N859))</f>
        <v/>
      </c>
      <c r="Y856" s="4" t="str">
        <f>IF('[1]#source_data'!A859="","",IF(X856="","",VLOOKUP(X856,[1]!Table2[#All],2,FALSE)))</f>
        <v/>
      </c>
      <c r="Z856" s="4" t="str">
        <f>IF('[1]#source_data'!A859="","",IF(X856="","",VLOOKUP(X856,[1]!Table2[#All],3,FALSE)))</f>
        <v/>
      </c>
      <c r="AA856" s="7" t="str">
        <f>IF('[1]#source_data'!A859="","",'[1]#fixed_data'!$B$7)</f>
        <v/>
      </c>
      <c r="AB856" s="4" t="str">
        <f>IF('[1]#source_data'!A859="","",'[1]#fixed_data'!$B$8)</f>
        <v/>
      </c>
      <c r="AC856" s="4" t="str">
        <f>IF('[1]#source_data'!A859="","",IF('[1]#source_data'!O859="","",'[1]#source_data'!O859))</f>
        <v/>
      </c>
    </row>
    <row r="857" spans="1:29" x14ac:dyDescent="0.25">
      <c r="A857" s="4" t="str">
        <f>IF('[1]#source_data'!A860="","",CONCATENATE('[1]#fixed_data'!$B$2&amp;'[1]#source_data'!A860))</f>
        <v/>
      </c>
      <c r="B857" s="4" t="str">
        <f>IF('[1]#source_data'!A860="","",IF('[1]#source_data'!B860="","",'[1]#source_data'!B860))</f>
        <v/>
      </c>
      <c r="C857" s="4" t="str">
        <f>IF('[1]#source_data'!A860="","",IF('[1]#source_data'!C860="","",'[1]#source_data'!C860))</f>
        <v/>
      </c>
      <c r="D857" s="4" t="str">
        <f>IF('[1]#source_data'!A860="","",'[1]#fixed_data'!$B$3)</f>
        <v/>
      </c>
      <c r="E857" s="5" t="str">
        <f>IF('[1]#source_data'!A860="","",IF('[1]#source_data'!D860="","",'[1]#source_data'!D860))</f>
        <v/>
      </c>
      <c r="F857" s="5" t="str">
        <f>IF('[1]#source_data'!A860="","",IF('[1]#source_data'!F860="","",'[1]#source_data'!F860))</f>
        <v/>
      </c>
      <c r="G857" s="6" t="str">
        <f>IF('[1]#source_data'!A860="","",IF('[1]#source_data'!E860="","",'[1]#source_data'!E860))</f>
        <v/>
      </c>
      <c r="H857" s="4" t="str">
        <f>IF('[1]#source_data'!A860="","",IF(AND(J857="",K857=""),'[1]#fixed_data'!$B$4&amp;SUBSTITUTE(I857," ","-"),IF(J857="","GB-COH-"&amp;K857,IF(LEFT(J857,2)="SC","GB-SC-"&amp;J857,IF(AND(LEFT(J857,1)="1",LEN(J857)=6),"GB-NIC-"&amp;J857,IF(LEFT(J857,3)="NIC","GB-NIC-"&amp;SUBSTITUTE(J857,"NIC",""),IF(LEFT(J857,1)="X","GB-REV-"&amp;J857,"GB-CHC-"&amp;J857)))))))</f>
        <v/>
      </c>
      <c r="I857" s="4" t="str">
        <f>IF('[1]#source_data'!A860="","",IF('[1]#source_data'!G860="","",'[1]#source_data'!G860))</f>
        <v/>
      </c>
      <c r="J857" s="4" t="str">
        <f>IF('[1]#source_data'!A860="","",IF(ISBLANK('[1]#source_data'!H860),"",'[1]#source_data'!H860))</f>
        <v/>
      </c>
      <c r="K857" s="4" t="str">
        <f>IF('[1]#source_data'!A860="","",IF('[1]#source_data'!I860="","",TEXT('[1]#source_data'!I860,"00000000")))</f>
        <v/>
      </c>
      <c r="L857" s="4" t="str">
        <f>IF('[1]#source_data'!A860="","",'[1]#fixed_data'!$B$5)</f>
        <v/>
      </c>
      <c r="M857" s="4" t="str">
        <f>IF('[1]#source_data'!A860="","",'[1]#fixed_data'!$B$6)</f>
        <v/>
      </c>
      <c r="N857" s="4" t="str">
        <f>IF('[1]#source_data'!A860="","",IF('[1]#source_data'!J860="","",'[1]#source_data'!J860))</f>
        <v/>
      </c>
      <c r="O857" s="4" t="str">
        <f>IF('[1]#source_data'!A860="","",IF('[1]#source_data'!K860="","",'[1]#source_data'!K860))</f>
        <v/>
      </c>
      <c r="P857" s="4" t="str">
        <f>IF('[1]#source_data'!A860="","",IF(O857="","",VLOOKUP(O857,[1]!Table2[#All],2,FALSE)))</f>
        <v/>
      </c>
      <c r="Q857" s="4" t="str">
        <f>IF('[1]#source_data'!A860="","",IF(O857="","",VLOOKUP(O857,[1]!Table2[#All],3,FALSE)))</f>
        <v/>
      </c>
      <c r="R857" s="4" t="str">
        <f>IF('[1]#source_data'!A860="","",IF('[1]#source_data'!L860="","",'[1]#source_data'!L860))</f>
        <v/>
      </c>
      <c r="S857" s="4" t="str">
        <f>IF('[1]#source_data'!A860="","",IF(R857="","",VLOOKUP(R857,[1]!Table2[#All],2,FALSE)))</f>
        <v/>
      </c>
      <c r="T857" s="4" t="str">
        <f>IF('[1]#source_data'!A860="","",IF(R857="","",VLOOKUP(R857,[1]!Table2[#All],3,FALSE)))</f>
        <v/>
      </c>
      <c r="U857" s="4" t="str">
        <f>IF('[1]#source_data'!A860="","",IF('[1]#source_data'!M860="","",'[1]#source_data'!M860))</f>
        <v/>
      </c>
      <c r="V857" s="4" t="str">
        <f>IF('[1]#source_data'!A860="","",IF(U857="","",VLOOKUP(U857,[1]!Table2[#All],2,FALSE)))</f>
        <v/>
      </c>
      <c r="W857" s="4" t="str">
        <f>IF('[1]#source_data'!A860="","",IF(U857="","",VLOOKUP(U857,[1]!Table2[#All],3,FALSE)))</f>
        <v/>
      </c>
      <c r="X857" s="4" t="str">
        <f>IF('[1]#source_data'!A860="","",IF('[1]#source_data'!N860="","",'[1]#source_data'!N860))</f>
        <v/>
      </c>
      <c r="Y857" s="4" t="str">
        <f>IF('[1]#source_data'!A860="","",IF(X857="","",VLOOKUP(X857,[1]!Table2[#All],2,FALSE)))</f>
        <v/>
      </c>
      <c r="Z857" s="4" t="str">
        <f>IF('[1]#source_data'!A860="","",IF(X857="","",VLOOKUP(X857,[1]!Table2[#All],3,FALSE)))</f>
        <v/>
      </c>
      <c r="AA857" s="7" t="str">
        <f>IF('[1]#source_data'!A860="","",'[1]#fixed_data'!$B$7)</f>
        <v/>
      </c>
      <c r="AB857" s="4" t="str">
        <f>IF('[1]#source_data'!A860="","",'[1]#fixed_data'!$B$8)</f>
        <v/>
      </c>
      <c r="AC857" s="4" t="str">
        <f>IF('[1]#source_data'!A860="","",IF('[1]#source_data'!O860="","",'[1]#source_data'!O860))</f>
        <v/>
      </c>
    </row>
    <row r="858" spans="1:29" x14ac:dyDescent="0.25">
      <c r="A858" s="4" t="str">
        <f>IF('[1]#source_data'!A861="","",CONCATENATE('[1]#fixed_data'!$B$2&amp;'[1]#source_data'!A861))</f>
        <v/>
      </c>
      <c r="B858" s="4" t="str">
        <f>IF('[1]#source_data'!A861="","",IF('[1]#source_data'!B861="","",'[1]#source_data'!B861))</f>
        <v/>
      </c>
      <c r="C858" s="4" t="str">
        <f>IF('[1]#source_data'!A861="","",IF('[1]#source_data'!C861="","",'[1]#source_data'!C861))</f>
        <v/>
      </c>
      <c r="D858" s="4" t="str">
        <f>IF('[1]#source_data'!A861="","",'[1]#fixed_data'!$B$3)</f>
        <v/>
      </c>
      <c r="E858" s="5" t="str">
        <f>IF('[1]#source_data'!A861="","",IF('[1]#source_data'!D861="","",'[1]#source_data'!D861))</f>
        <v/>
      </c>
      <c r="F858" s="5" t="str">
        <f>IF('[1]#source_data'!A861="","",IF('[1]#source_data'!F861="","",'[1]#source_data'!F861))</f>
        <v/>
      </c>
      <c r="G858" s="6" t="str">
        <f>IF('[1]#source_data'!A861="","",IF('[1]#source_data'!E861="","",'[1]#source_data'!E861))</f>
        <v/>
      </c>
      <c r="H858" s="4" t="str">
        <f>IF('[1]#source_data'!A861="","",IF(AND(J858="",K858=""),'[1]#fixed_data'!$B$4&amp;SUBSTITUTE(I858," ","-"),IF(J858="","GB-COH-"&amp;K858,IF(LEFT(J858,2)="SC","GB-SC-"&amp;J858,IF(AND(LEFT(J858,1)="1",LEN(J858)=6),"GB-NIC-"&amp;J858,IF(LEFT(J858,3)="NIC","GB-NIC-"&amp;SUBSTITUTE(J858,"NIC",""),IF(LEFT(J858,1)="X","GB-REV-"&amp;J858,"GB-CHC-"&amp;J858)))))))</f>
        <v/>
      </c>
      <c r="I858" s="4" t="str">
        <f>IF('[1]#source_data'!A861="","",IF('[1]#source_data'!G861="","",'[1]#source_data'!G861))</f>
        <v/>
      </c>
      <c r="J858" s="4" t="str">
        <f>IF('[1]#source_data'!A861="","",IF(ISBLANK('[1]#source_data'!H861),"",'[1]#source_data'!H861))</f>
        <v/>
      </c>
      <c r="K858" s="4" t="str">
        <f>IF('[1]#source_data'!A861="","",IF('[1]#source_data'!I861="","",TEXT('[1]#source_data'!I861,"00000000")))</f>
        <v/>
      </c>
      <c r="L858" s="4" t="str">
        <f>IF('[1]#source_data'!A861="","",'[1]#fixed_data'!$B$5)</f>
        <v/>
      </c>
      <c r="M858" s="4" t="str">
        <f>IF('[1]#source_data'!A861="","",'[1]#fixed_data'!$B$6)</f>
        <v/>
      </c>
      <c r="N858" s="4" t="str">
        <f>IF('[1]#source_data'!A861="","",IF('[1]#source_data'!J861="","",'[1]#source_data'!J861))</f>
        <v/>
      </c>
      <c r="O858" s="4" t="str">
        <f>IF('[1]#source_data'!A861="","",IF('[1]#source_data'!K861="","",'[1]#source_data'!K861))</f>
        <v/>
      </c>
      <c r="P858" s="4" t="str">
        <f>IF('[1]#source_data'!A861="","",IF(O858="","",VLOOKUP(O858,[1]!Table2[#All],2,FALSE)))</f>
        <v/>
      </c>
      <c r="Q858" s="4" t="str">
        <f>IF('[1]#source_data'!A861="","",IF(O858="","",VLOOKUP(O858,[1]!Table2[#All],3,FALSE)))</f>
        <v/>
      </c>
      <c r="R858" s="4" t="str">
        <f>IF('[1]#source_data'!A861="","",IF('[1]#source_data'!L861="","",'[1]#source_data'!L861))</f>
        <v/>
      </c>
      <c r="S858" s="4" t="str">
        <f>IF('[1]#source_data'!A861="","",IF(R858="","",VLOOKUP(R858,[1]!Table2[#All],2,FALSE)))</f>
        <v/>
      </c>
      <c r="T858" s="4" t="str">
        <f>IF('[1]#source_data'!A861="","",IF(R858="","",VLOOKUP(R858,[1]!Table2[#All],3,FALSE)))</f>
        <v/>
      </c>
      <c r="U858" s="4" t="str">
        <f>IF('[1]#source_data'!A861="","",IF('[1]#source_data'!M861="","",'[1]#source_data'!M861))</f>
        <v/>
      </c>
      <c r="V858" s="4" t="str">
        <f>IF('[1]#source_data'!A861="","",IF(U858="","",VLOOKUP(U858,[1]!Table2[#All],2,FALSE)))</f>
        <v/>
      </c>
      <c r="W858" s="4" t="str">
        <f>IF('[1]#source_data'!A861="","",IF(U858="","",VLOOKUP(U858,[1]!Table2[#All],3,FALSE)))</f>
        <v/>
      </c>
      <c r="X858" s="4" t="str">
        <f>IF('[1]#source_data'!A861="","",IF('[1]#source_data'!N861="","",'[1]#source_data'!N861))</f>
        <v/>
      </c>
      <c r="Y858" s="4" t="str">
        <f>IF('[1]#source_data'!A861="","",IF(X858="","",VLOOKUP(X858,[1]!Table2[#All],2,FALSE)))</f>
        <v/>
      </c>
      <c r="Z858" s="4" t="str">
        <f>IF('[1]#source_data'!A861="","",IF(X858="","",VLOOKUP(X858,[1]!Table2[#All],3,FALSE)))</f>
        <v/>
      </c>
      <c r="AA858" s="7" t="str">
        <f>IF('[1]#source_data'!A861="","",'[1]#fixed_data'!$B$7)</f>
        <v/>
      </c>
      <c r="AB858" s="4" t="str">
        <f>IF('[1]#source_data'!A861="","",'[1]#fixed_data'!$B$8)</f>
        <v/>
      </c>
      <c r="AC858" s="4" t="str">
        <f>IF('[1]#source_data'!A861="","",IF('[1]#source_data'!O861="","",'[1]#source_data'!O861))</f>
        <v/>
      </c>
    </row>
    <row r="859" spans="1:29" x14ac:dyDescent="0.25">
      <c r="A859" s="4" t="str">
        <f>IF('[1]#source_data'!A862="","",CONCATENATE('[1]#fixed_data'!$B$2&amp;'[1]#source_data'!A862))</f>
        <v/>
      </c>
      <c r="B859" s="4" t="str">
        <f>IF('[1]#source_data'!A862="","",IF('[1]#source_data'!B862="","",'[1]#source_data'!B862))</f>
        <v/>
      </c>
      <c r="C859" s="4" t="str">
        <f>IF('[1]#source_data'!A862="","",IF('[1]#source_data'!C862="","",'[1]#source_data'!C862))</f>
        <v/>
      </c>
      <c r="D859" s="4" t="str">
        <f>IF('[1]#source_data'!A862="","",'[1]#fixed_data'!$B$3)</f>
        <v/>
      </c>
      <c r="E859" s="5" t="str">
        <f>IF('[1]#source_data'!A862="","",IF('[1]#source_data'!D862="","",'[1]#source_data'!D862))</f>
        <v/>
      </c>
      <c r="F859" s="5" t="str">
        <f>IF('[1]#source_data'!A862="","",IF('[1]#source_data'!F862="","",'[1]#source_data'!F862))</f>
        <v/>
      </c>
      <c r="G859" s="6" t="str">
        <f>IF('[1]#source_data'!A862="","",IF('[1]#source_data'!E862="","",'[1]#source_data'!E862))</f>
        <v/>
      </c>
      <c r="H859" s="4" t="str">
        <f>IF('[1]#source_data'!A862="","",IF(AND(J859="",K859=""),'[1]#fixed_data'!$B$4&amp;SUBSTITUTE(I859," ","-"),IF(J859="","GB-COH-"&amp;K859,IF(LEFT(J859,2)="SC","GB-SC-"&amp;J859,IF(AND(LEFT(J859,1)="1",LEN(J859)=6),"GB-NIC-"&amp;J859,IF(LEFT(J859,3)="NIC","GB-NIC-"&amp;SUBSTITUTE(J859,"NIC",""),IF(LEFT(J859,1)="X","GB-REV-"&amp;J859,"GB-CHC-"&amp;J859)))))))</f>
        <v/>
      </c>
      <c r="I859" s="4" t="str">
        <f>IF('[1]#source_data'!A862="","",IF('[1]#source_data'!G862="","",'[1]#source_data'!G862))</f>
        <v/>
      </c>
      <c r="J859" s="4" t="str">
        <f>IF('[1]#source_data'!A862="","",IF(ISBLANK('[1]#source_data'!H862),"",'[1]#source_data'!H862))</f>
        <v/>
      </c>
      <c r="K859" s="4" t="str">
        <f>IF('[1]#source_data'!A862="","",IF('[1]#source_data'!I862="","",TEXT('[1]#source_data'!I862,"00000000")))</f>
        <v/>
      </c>
      <c r="L859" s="4" t="str">
        <f>IF('[1]#source_data'!A862="","",'[1]#fixed_data'!$B$5)</f>
        <v/>
      </c>
      <c r="M859" s="4" t="str">
        <f>IF('[1]#source_data'!A862="","",'[1]#fixed_data'!$B$6)</f>
        <v/>
      </c>
      <c r="N859" s="4" t="str">
        <f>IF('[1]#source_data'!A862="","",IF('[1]#source_data'!J862="","",'[1]#source_data'!J862))</f>
        <v/>
      </c>
      <c r="O859" s="4" t="str">
        <f>IF('[1]#source_data'!A862="","",IF('[1]#source_data'!K862="","",'[1]#source_data'!K862))</f>
        <v/>
      </c>
      <c r="P859" s="4" t="str">
        <f>IF('[1]#source_data'!A862="","",IF(O859="","",VLOOKUP(O859,[1]!Table2[#All],2,FALSE)))</f>
        <v/>
      </c>
      <c r="Q859" s="4" t="str">
        <f>IF('[1]#source_data'!A862="","",IF(O859="","",VLOOKUP(O859,[1]!Table2[#All],3,FALSE)))</f>
        <v/>
      </c>
      <c r="R859" s="4" t="str">
        <f>IF('[1]#source_data'!A862="","",IF('[1]#source_data'!L862="","",'[1]#source_data'!L862))</f>
        <v/>
      </c>
      <c r="S859" s="4" t="str">
        <f>IF('[1]#source_data'!A862="","",IF(R859="","",VLOOKUP(R859,[1]!Table2[#All],2,FALSE)))</f>
        <v/>
      </c>
      <c r="T859" s="4" t="str">
        <f>IF('[1]#source_data'!A862="","",IF(R859="","",VLOOKUP(R859,[1]!Table2[#All],3,FALSE)))</f>
        <v/>
      </c>
      <c r="U859" s="4" t="str">
        <f>IF('[1]#source_data'!A862="","",IF('[1]#source_data'!M862="","",'[1]#source_data'!M862))</f>
        <v/>
      </c>
      <c r="V859" s="4" t="str">
        <f>IF('[1]#source_data'!A862="","",IF(U859="","",VLOOKUP(U859,[1]!Table2[#All],2,FALSE)))</f>
        <v/>
      </c>
      <c r="W859" s="4" t="str">
        <f>IF('[1]#source_data'!A862="","",IF(U859="","",VLOOKUP(U859,[1]!Table2[#All],3,FALSE)))</f>
        <v/>
      </c>
      <c r="X859" s="4" t="str">
        <f>IF('[1]#source_data'!A862="","",IF('[1]#source_data'!N862="","",'[1]#source_data'!N862))</f>
        <v/>
      </c>
      <c r="Y859" s="4" t="str">
        <f>IF('[1]#source_data'!A862="","",IF(X859="","",VLOOKUP(X859,[1]!Table2[#All],2,FALSE)))</f>
        <v/>
      </c>
      <c r="Z859" s="4" t="str">
        <f>IF('[1]#source_data'!A862="","",IF(X859="","",VLOOKUP(X859,[1]!Table2[#All],3,FALSE)))</f>
        <v/>
      </c>
      <c r="AA859" s="7" t="str">
        <f>IF('[1]#source_data'!A862="","",'[1]#fixed_data'!$B$7)</f>
        <v/>
      </c>
      <c r="AB859" s="4" t="str">
        <f>IF('[1]#source_data'!A862="","",'[1]#fixed_data'!$B$8)</f>
        <v/>
      </c>
      <c r="AC859" s="4" t="str">
        <f>IF('[1]#source_data'!A862="","",IF('[1]#source_data'!O862="","",'[1]#source_data'!O862))</f>
        <v/>
      </c>
    </row>
    <row r="860" spans="1:29" x14ac:dyDescent="0.25">
      <c r="A860" s="4" t="str">
        <f>IF('[1]#source_data'!A863="","",CONCATENATE('[1]#fixed_data'!$B$2&amp;'[1]#source_data'!A863))</f>
        <v/>
      </c>
      <c r="B860" s="4" t="str">
        <f>IF('[1]#source_data'!A863="","",IF('[1]#source_data'!B863="","",'[1]#source_data'!B863))</f>
        <v/>
      </c>
      <c r="C860" s="4" t="str">
        <f>IF('[1]#source_data'!A863="","",IF('[1]#source_data'!C863="","",'[1]#source_data'!C863))</f>
        <v/>
      </c>
      <c r="D860" s="4" t="str">
        <f>IF('[1]#source_data'!A863="","",'[1]#fixed_data'!$B$3)</f>
        <v/>
      </c>
      <c r="E860" s="5" t="str">
        <f>IF('[1]#source_data'!A863="","",IF('[1]#source_data'!D863="","",'[1]#source_data'!D863))</f>
        <v/>
      </c>
      <c r="F860" s="5" t="str">
        <f>IF('[1]#source_data'!A863="","",IF('[1]#source_data'!F863="","",'[1]#source_data'!F863))</f>
        <v/>
      </c>
      <c r="G860" s="6" t="str">
        <f>IF('[1]#source_data'!A863="","",IF('[1]#source_data'!E863="","",'[1]#source_data'!E863))</f>
        <v/>
      </c>
      <c r="H860" s="4" t="str">
        <f>IF('[1]#source_data'!A863="","",IF(AND(J860="",K860=""),'[1]#fixed_data'!$B$4&amp;SUBSTITUTE(I860," ","-"),IF(J860="","GB-COH-"&amp;K860,IF(LEFT(J860,2)="SC","GB-SC-"&amp;J860,IF(AND(LEFT(J860,1)="1",LEN(J860)=6),"GB-NIC-"&amp;J860,IF(LEFT(J860,3)="NIC","GB-NIC-"&amp;SUBSTITUTE(J860,"NIC",""),IF(LEFT(J860,1)="X","GB-REV-"&amp;J860,"GB-CHC-"&amp;J860)))))))</f>
        <v/>
      </c>
      <c r="I860" s="4" t="str">
        <f>IF('[1]#source_data'!A863="","",IF('[1]#source_data'!G863="","",'[1]#source_data'!G863))</f>
        <v/>
      </c>
      <c r="J860" s="4" t="str">
        <f>IF('[1]#source_data'!A863="","",IF(ISBLANK('[1]#source_data'!H863),"",'[1]#source_data'!H863))</f>
        <v/>
      </c>
      <c r="K860" s="4" t="str">
        <f>IF('[1]#source_data'!A863="","",IF('[1]#source_data'!I863="","",TEXT('[1]#source_data'!I863,"00000000")))</f>
        <v/>
      </c>
      <c r="L860" s="4" t="str">
        <f>IF('[1]#source_data'!A863="","",'[1]#fixed_data'!$B$5)</f>
        <v/>
      </c>
      <c r="M860" s="4" t="str">
        <f>IF('[1]#source_data'!A863="","",'[1]#fixed_data'!$B$6)</f>
        <v/>
      </c>
      <c r="N860" s="4" t="str">
        <f>IF('[1]#source_data'!A863="","",IF('[1]#source_data'!J863="","",'[1]#source_data'!J863))</f>
        <v/>
      </c>
      <c r="O860" s="4" t="str">
        <f>IF('[1]#source_data'!A863="","",IF('[1]#source_data'!K863="","",'[1]#source_data'!K863))</f>
        <v/>
      </c>
      <c r="P860" s="4" t="str">
        <f>IF('[1]#source_data'!A863="","",IF(O860="","",VLOOKUP(O860,[1]!Table2[#All],2,FALSE)))</f>
        <v/>
      </c>
      <c r="Q860" s="4" t="str">
        <f>IF('[1]#source_data'!A863="","",IF(O860="","",VLOOKUP(O860,[1]!Table2[#All],3,FALSE)))</f>
        <v/>
      </c>
      <c r="R860" s="4" t="str">
        <f>IF('[1]#source_data'!A863="","",IF('[1]#source_data'!L863="","",'[1]#source_data'!L863))</f>
        <v/>
      </c>
      <c r="S860" s="4" t="str">
        <f>IF('[1]#source_data'!A863="","",IF(R860="","",VLOOKUP(R860,[1]!Table2[#All],2,FALSE)))</f>
        <v/>
      </c>
      <c r="T860" s="4" t="str">
        <f>IF('[1]#source_data'!A863="","",IF(R860="","",VLOOKUP(R860,[1]!Table2[#All],3,FALSE)))</f>
        <v/>
      </c>
      <c r="U860" s="4" t="str">
        <f>IF('[1]#source_data'!A863="","",IF('[1]#source_data'!M863="","",'[1]#source_data'!M863))</f>
        <v/>
      </c>
      <c r="V860" s="4" t="str">
        <f>IF('[1]#source_data'!A863="","",IF(U860="","",VLOOKUP(U860,[1]!Table2[#All],2,FALSE)))</f>
        <v/>
      </c>
      <c r="W860" s="4" t="str">
        <f>IF('[1]#source_data'!A863="","",IF(U860="","",VLOOKUP(U860,[1]!Table2[#All],3,FALSE)))</f>
        <v/>
      </c>
      <c r="X860" s="4" t="str">
        <f>IF('[1]#source_data'!A863="","",IF('[1]#source_data'!N863="","",'[1]#source_data'!N863))</f>
        <v/>
      </c>
      <c r="Y860" s="4" t="str">
        <f>IF('[1]#source_data'!A863="","",IF(X860="","",VLOOKUP(X860,[1]!Table2[#All],2,FALSE)))</f>
        <v/>
      </c>
      <c r="Z860" s="4" t="str">
        <f>IF('[1]#source_data'!A863="","",IF(X860="","",VLOOKUP(X860,[1]!Table2[#All],3,FALSE)))</f>
        <v/>
      </c>
      <c r="AA860" s="7" t="str">
        <f>IF('[1]#source_data'!A863="","",'[1]#fixed_data'!$B$7)</f>
        <v/>
      </c>
      <c r="AB860" s="4" t="str">
        <f>IF('[1]#source_data'!A863="","",'[1]#fixed_data'!$B$8)</f>
        <v/>
      </c>
      <c r="AC860" s="4" t="str">
        <f>IF('[1]#source_data'!A863="","",IF('[1]#source_data'!O863="","",'[1]#source_data'!O863))</f>
        <v/>
      </c>
    </row>
    <row r="861" spans="1:29" x14ac:dyDescent="0.25">
      <c r="A861" s="4" t="str">
        <f>IF('[1]#source_data'!A864="","",CONCATENATE('[1]#fixed_data'!$B$2&amp;'[1]#source_data'!A864))</f>
        <v/>
      </c>
      <c r="B861" s="4" t="str">
        <f>IF('[1]#source_data'!A864="","",IF('[1]#source_data'!B864="","",'[1]#source_data'!B864))</f>
        <v/>
      </c>
      <c r="C861" s="4" t="str">
        <f>IF('[1]#source_data'!A864="","",IF('[1]#source_data'!C864="","",'[1]#source_data'!C864))</f>
        <v/>
      </c>
      <c r="D861" s="4" t="str">
        <f>IF('[1]#source_data'!A864="","",'[1]#fixed_data'!$B$3)</f>
        <v/>
      </c>
      <c r="E861" s="5" t="str">
        <f>IF('[1]#source_data'!A864="","",IF('[1]#source_data'!D864="","",'[1]#source_data'!D864))</f>
        <v/>
      </c>
      <c r="F861" s="5" t="str">
        <f>IF('[1]#source_data'!A864="","",IF('[1]#source_data'!F864="","",'[1]#source_data'!F864))</f>
        <v/>
      </c>
      <c r="G861" s="6" t="str">
        <f>IF('[1]#source_data'!A864="","",IF('[1]#source_data'!E864="","",'[1]#source_data'!E864))</f>
        <v/>
      </c>
      <c r="H861" s="4" t="str">
        <f>IF('[1]#source_data'!A864="","",IF(AND(J861="",K861=""),'[1]#fixed_data'!$B$4&amp;SUBSTITUTE(I861," ","-"),IF(J861="","GB-COH-"&amp;K861,IF(LEFT(J861,2)="SC","GB-SC-"&amp;J861,IF(AND(LEFT(J861,1)="1",LEN(J861)=6),"GB-NIC-"&amp;J861,IF(LEFT(J861,3)="NIC","GB-NIC-"&amp;SUBSTITUTE(J861,"NIC",""),IF(LEFT(J861,1)="X","GB-REV-"&amp;J861,"GB-CHC-"&amp;J861)))))))</f>
        <v/>
      </c>
      <c r="I861" s="4" t="str">
        <f>IF('[1]#source_data'!A864="","",IF('[1]#source_data'!G864="","",'[1]#source_data'!G864))</f>
        <v/>
      </c>
      <c r="J861" s="4" t="str">
        <f>IF('[1]#source_data'!A864="","",IF(ISBLANK('[1]#source_data'!H864),"",'[1]#source_data'!H864))</f>
        <v/>
      </c>
      <c r="K861" s="4" t="str">
        <f>IF('[1]#source_data'!A864="","",IF('[1]#source_data'!I864="","",TEXT('[1]#source_data'!I864,"00000000")))</f>
        <v/>
      </c>
      <c r="L861" s="4" t="str">
        <f>IF('[1]#source_data'!A864="","",'[1]#fixed_data'!$B$5)</f>
        <v/>
      </c>
      <c r="M861" s="4" t="str">
        <f>IF('[1]#source_data'!A864="","",'[1]#fixed_data'!$B$6)</f>
        <v/>
      </c>
      <c r="N861" s="4" t="str">
        <f>IF('[1]#source_data'!A864="","",IF('[1]#source_data'!J864="","",'[1]#source_data'!J864))</f>
        <v/>
      </c>
      <c r="O861" s="4" t="str">
        <f>IF('[1]#source_data'!A864="","",IF('[1]#source_data'!K864="","",'[1]#source_data'!K864))</f>
        <v/>
      </c>
      <c r="P861" s="4" t="str">
        <f>IF('[1]#source_data'!A864="","",IF(O861="","",VLOOKUP(O861,[1]!Table2[#All],2,FALSE)))</f>
        <v/>
      </c>
      <c r="Q861" s="4" t="str">
        <f>IF('[1]#source_data'!A864="","",IF(O861="","",VLOOKUP(O861,[1]!Table2[#All],3,FALSE)))</f>
        <v/>
      </c>
      <c r="R861" s="4" t="str">
        <f>IF('[1]#source_data'!A864="","",IF('[1]#source_data'!L864="","",'[1]#source_data'!L864))</f>
        <v/>
      </c>
      <c r="S861" s="4" t="str">
        <f>IF('[1]#source_data'!A864="","",IF(R861="","",VLOOKUP(R861,[1]!Table2[#All],2,FALSE)))</f>
        <v/>
      </c>
      <c r="T861" s="4" t="str">
        <f>IF('[1]#source_data'!A864="","",IF(R861="","",VLOOKUP(R861,[1]!Table2[#All],3,FALSE)))</f>
        <v/>
      </c>
      <c r="U861" s="4" t="str">
        <f>IF('[1]#source_data'!A864="","",IF('[1]#source_data'!M864="","",'[1]#source_data'!M864))</f>
        <v/>
      </c>
      <c r="V861" s="4" t="str">
        <f>IF('[1]#source_data'!A864="","",IF(U861="","",VLOOKUP(U861,[1]!Table2[#All],2,FALSE)))</f>
        <v/>
      </c>
      <c r="W861" s="4" t="str">
        <f>IF('[1]#source_data'!A864="","",IF(U861="","",VLOOKUP(U861,[1]!Table2[#All],3,FALSE)))</f>
        <v/>
      </c>
      <c r="X861" s="4" t="str">
        <f>IF('[1]#source_data'!A864="","",IF('[1]#source_data'!N864="","",'[1]#source_data'!N864))</f>
        <v/>
      </c>
      <c r="Y861" s="4" t="str">
        <f>IF('[1]#source_data'!A864="","",IF(X861="","",VLOOKUP(X861,[1]!Table2[#All],2,FALSE)))</f>
        <v/>
      </c>
      <c r="Z861" s="4" t="str">
        <f>IF('[1]#source_data'!A864="","",IF(X861="","",VLOOKUP(X861,[1]!Table2[#All],3,FALSE)))</f>
        <v/>
      </c>
      <c r="AA861" s="7" t="str">
        <f>IF('[1]#source_data'!A864="","",'[1]#fixed_data'!$B$7)</f>
        <v/>
      </c>
      <c r="AB861" s="4" t="str">
        <f>IF('[1]#source_data'!A864="","",'[1]#fixed_data'!$B$8)</f>
        <v/>
      </c>
      <c r="AC861" s="4" t="str">
        <f>IF('[1]#source_data'!A864="","",IF('[1]#source_data'!O864="","",'[1]#source_data'!O864))</f>
        <v/>
      </c>
    </row>
    <row r="862" spans="1:29" x14ac:dyDescent="0.25">
      <c r="A862" s="4" t="str">
        <f>IF('[1]#source_data'!A865="","",CONCATENATE('[1]#fixed_data'!$B$2&amp;'[1]#source_data'!A865))</f>
        <v/>
      </c>
      <c r="B862" s="4" t="str">
        <f>IF('[1]#source_data'!A865="","",IF('[1]#source_data'!B865="","",'[1]#source_data'!B865))</f>
        <v/>
      </c>
      <c r="C862" s="4" t="str">
        <f>IF('[1]#source_data'!A865="","",IF('[1]#source_data'!C865="","",'[1]#source_data'!C865))</f>
        <v/>
      </c>
      <c r="D862" s="4" t="str">
        <f>IF('[1]#source_data'!A865="","",'[1]#fixed_data'!$B$3)</f>
        <v/>
      </c>
      <c r="E862" s="5" t="str">
        <f>IF('[1]#source_data'!A865="","",IF('[1]#source_data'!D865="","",'[1]#source_data'!D865))</f>
        <v/>
      </c>
      <c r="F862" s="5" t="str">
        <f>IF('[1]#source_data'!A865="","",IF('[1]#source_data'!F865="","",'[1]#source_data'!F865))</f>
        <v/>
      </c>
      <c r="G862" s="6" t="str">
        <f>IF('[1]#source_data'!A865="","",IF('[1]#source_data'!E865="","",'[1]#source_data'!E865))</f>
        <v/>
      </c>
      <c r="H862" s="4" t="str">
        <f>IF('[1]#source_data'!A865="","",IF(AND(J862="",K862=""),'[1]#fixed_data'!$B$4&amp;SUBSTITUTE(I862," ","-"),IF(J862="","GB-COH-"&amp;K862,IF(LEFT(J862,2)="SC","GB-SC-"&amp;J862,IF(AND(LEFT(J862,1)="1",LEN(J862)=6),"GB-NIC-"&amp;J862,IF(LEFT(J862,3)="NIC","GB-NIC-"&amp;SUBSTITUTE(J862,"NIC",""),IF(LEFT(J862,1)="X","GB-REV-"&amp;J862,"GB-CHC-"&amp;J862)))))))</f>
        <v/>
      </c>
      <c r="I862" s="4" t="str">
        <f>IF('[1]#source_data'!A865="","",IF('[1]#source_data'!G865="","",'[1]#source_data'!G865))</f>
        <v/>
      </c>
      <c r="J862" s="4" t="str">
        <f>IF('[1]#source_data'!A865="","",IF(ISBLANK('[1]#source_data'!H865),"",'[1]#source_data'!H865))</f>
        <v/>
      </c>
      <c r="K862" s="4" t="str">
        <f>IF('[1]#source_data'!A865="","",IF('[1]#source_data'!I865="","",TEXT('[1]#source_data'!I865,"00000000")))</f>
        <v/>
      </c>
      <c r="L862" s="4" t="str">
        <f>IF('[1]#source_data'!A865="","",'[1]#fixed_data'!$B$5)</f>
        <v/>
      </c>
      <c r="M862" s="4" t="str">
        <f>IF('[1]#source_data'!A865="","",'[1]#fixed_data'!$B$6)</f>
        <v/>
      </c>
      <c r="N862" s="4" t="str">
        <f>IF('[1]#source_data'!A865="","",IF('[1]#source_data'!J865="","",'[1]#source_data'!J865))</f>
        <v/>
      </c>
      <c r="O862" s="4" t="str">
        <f>IF('[1]#source_data'!A865="","",IF('[1]#source_data'!K865="","",'[1]#source_data'!K865))</f>
        <v/>
      </c>
      <c r="P862" s="4" t="str">
        <f>IF('[1]#source_data'!A865="","",IF(O862="","",VLOOKUP(O862,[1]!Table2[#All],2,FALSE)))</f>
        <v/>
      </c>
      <c r="Q862" s="4" t="str">
        <f>IF('[1]#source_data'!A865="","",IF(O862="","",VLOOKUP(O862,[1]!Table2[#All],3,FALSE)))</f>
        <v/>
      </c>
      <c r="R862" s="4" t="str">
        <f>IF('[1]#source_data'!A865="","",IF('[1]#source_data'!L865="","",'[1]#source_data'!L865))</f>
        <v/>
      </c>
      <c r="S862" s="4" t="str">
        <f>IF('[1]#source_data'!A865="","",IF(R862="","",VLOOKUP(R862,[1]!Table2[#All],2,FALSE)))</f>
        <v/>
      </c>
      <c r="T862" s="4" t="str">
        <f>IF('[1]#source_data'!A865="","",IF(R862="","",VLOOKUP(R862,[1]!Table2[#All],3,FALSE)))</f>
        <v/>
      </c>
      <c r="U862" s="4" t="str">
        <f>IF('[1]#source_data'!A865="","",IF('[1]#source_data'!M865="","",'[1]#source_data'!M865))</f>
        <v/>
      </c>
      <c r="V862" s="4" t="str">
        <f>IF('[1]#source_data'!A865="","",IF(U862="","",VLOOKUP(U862,[1]!Table2[#All],2,FALSE)))</f>
        <v/>
      </c>
      <c r="W862" s="4" t="str">
        <f>IF('[1]#source_data'!A865="","",IF(U862="","",VLOOKUP(U862,[1]!Table2[#All],3,FALSE)))</f>
        <v/>
      </c>
      <c r="X862" s="4" t="str">
        <f>IF('[1]#source_data'!A865="","",IF('[1]#source_data'!N865="","",'[1]#source_data'!N865))</f>
        <v/>
      </c>
      <c r="Y862" s="4" t="str">
        <f>IF('[1]#source_data'!A865="","",IF(X862="","",VLOOKUP(X862,[1]!Table2[#All],2,FALSE)))</f>
        <v/>
      </c>
      <c r="Z862" s="4" t="str">
        <f>IF('[1]#source_data'!A865="","",IF(X862="","",VLOOKUP(X862,[1]!Table2[#All],3,FALSE)))</f>
        <v/>
      </c>
      <c r="AA862" s="7" t="str">
        <f>IF('[1]#source_data'!A865="","",'[1]#fixed_data'!$B$7)</f>
        <v/>
      </c>
      <c r="AB862" s="4" t="str">
        <f>IF('[1]#source_data'!A865="","",'[1]#fixed_data'!$B$8)</f>
        <v/>
      </c>
      <c r="AC862" s="4" t="str">
        <f>IF('[1]#source_data'!A865="","",IF('[1]#source_data'!O865="","",'[1]#source_data'!O865))</f>
        <v/>
      </c>
    </row>
    <row r="863" spans="1:29" x14ac:dyDescent="0.25">
      <c r="A863" s="4" t="str">
        <f>IF('[1]#source_data'!A866="","",CONCATENATE('[1]#fixed_data'!$B$2&amp;'[1]#source_data'!A866))</f>
        <v/>
      </c>
      <c r="B863" s="4" t="str">
        <f>IF('[1]#source_data'!A866="","",IF('[1]#source_data'!B866="","",'[1]#source_data'!B866))</f>
        <v/>
      </c>
      <c r="C863" s="4" t="str">
        <f>IF('[1]#source_data'!A866="","",IF('[1]#source_data'!C866="","",'[1]#source_data'!C866))</f>
        <v/>
      </c>
      <c r="D863" s="4" t="str">
        <f>IF('[1]#source_data'!A866="","",'[1]#fixed_data'!$B$3)</f>
        <v/>
      </c>
      <c r="E863" s="5" t="str">
        <f>IF('[1]#source_data'!A866="","",IF('[1]#source_data'!D866="","",'[1]#source_data'!D866))</f>
        <v/>
      </c>
      <c r="F863" s="5" t="str">
        <f>IF('[1]#source_data'!A866="","",IF('[1]#source_data'!F866="","",'[1]#source_data'!F866))</f>
        <v/>
      </c>
      <c r="G863" s="6" t="str">
        <f>IF('[1]#source_data'!A866="","",IF('[1]#source_data'!E866="","",'[1]#source_data'!E866))</f>
        <v/>
      </c>
      <c r="H863" s="4" t="str">
        <f>IF('[1]#source_data'!A866="","",IF(AND(J863="",K863=""),'[1]#fixed_data'!$B$4&amp;SUBSTITUTE(I863," ","-"),IF(J863="","GB-COH-"&amp;K863,IF(LEFT(J863,2)="SC","GB-SC-"&amp;J863,IF(AND(LEFT(J863,1)="1",LEN(J863)=6),"GB-NIC-"&amp;J863,IF(LEFT(J863,3)="NIC","GB-NIC-"&amp;SUBSTITUTE(J863,"NIC",""),IF(LEFT(J863,1)="X","GB-REV-"&amp;J863,"GB-CHC-"&amp;J863)))))))</f>
        <v/>
      </c>
      <c r="I863" s="4" t="str">
        <f>IF('[1]#source_data'!A866="","",IF('[1]#source_data'!G866="","",'[1]#source_data'!G866))</f>
        <v/>
      </c>
      <c r="J863" s="4" t="str">
        <f>IF('[1]#source_data'!A866="","",IF(ISBLANK('[1]#source_data'!H866),"",'[1]#source_data'!H866))</f>
        <v/>
      </c>
      <c r="K863" s="4" t="str">
        <f>IF('[1]#source_data'!A866="","",IF('[1]#source_data'!I866="","",TEXT('[1]#source_data'!I866,"00000000")))</f>
        <v/>
      </c>
      <c r="L863" s="4" t="str">
        <f>IF('[1]#source_data'!A866="","",'[1]#fixed_data'!$B$5)</f>
        <v/>
      </c>
      <c r="M863" s="4" t="str">
        <f>IF('[1]#source_data'!A866="","",'[1]#fixed_data'!$B$6)</f>
        <v/>
      </c>
      <c r="N863" s="4" t="str">
        <f>IF('[1]#source_data'!A866="","",IF('[1]#source_data'!J866="","",'[1]#source_data'!J866))</f>
        <v/>
      </c>
      <c r="O863" s="4" t="str">
        <f>IF('[1]#source_data'!A866="","",IF('[1]#source_data'!K866="","",'[1]#source_data'!K866))</f>
        <v/>
      </c>
      <c r="P863" s="4" t="str">
        <f>IF('[1]#source_data'!A866="","",IF(O863="","",VLOOKUP(O863,[1]!Table2[#All],2,FALSE)))</f>
        <v/>
      </c>
      <c r="Q863" s="4" t="str">
        <f>IF('[1]#source_data'!A866="","",IF(O863="","",VLOOKUP(O863,[1]!Table2[#All],3,FALSE)))</f>
        <v/>
      </c>
      <c r="R863" s="4" t="str">
        <f>IF('[1]#source_data'!A866="","",IF('[1]#source_data'!L866="","",'[1]#source_data'!L866))</f>
        <v/>
      </c>
      <c r="S863" s="4" t="str">
        <f>IF('[1]#source_data'!A866="","",IF(R863="","",VLOOKUP(R863,[1]!Table2[#All],2,FALSE)))</f>
        <v/>
      </c>
      <c r="T863" s="4" t="str">
        <f>IF('[1]#source_data'!A866="","",IF(R863="","",VLOOKUP(R863,[1]!Table2[#All],3,FALSE)))</f>
        <v/>
      </c>
      <c r="U863" s="4" t="str">
        <f>IF('[1]#source_data'!A866="","",IF('[1]#source_data'!M866="","",'[1]#source_data'!M866))</f>
        <v/>
      </c>
      <c r="V863" s="4" t="str">
        <f>IF('[1]#source_data'!A866="","",IF(U863="","",VLOOKUP(U863,[1]!Table2[#All],2,FALSE)))</f>
        <v/>
      </c>
      <c r="W863" s="4" t="str">
        <f>IF('[1]#source_data'!A866="","",IF(U863="","",VLOOKUP(U863,[1]!Table2[#All],3,FALSE)))</f>
        <v/>
      </c>
      <c r="X863" s="4" t="str">
        <f>IF('[1]#source_data'!A866="","",IF('[1]#source_data'!N866="","",'[1]#source_data'!N866))</f>
        <v/>
      </c>
      <c r="Y863" s="4" t="str">
        <f>IF('[1]#source_data'!A866="","",IF(X863="","",VLOOKUP(X863,[1]!Table2[#All],2,FALSE)))</f>
        <v/>
      </c>
      <c r="Z863" s="4" t="str">
        <f>IF('[1]#source_data'!A866="","",IF(X863="","",VLOOKUP(X863,[1]!Table2[#All],3,FALSE)))</f>
        <v/>
      </c>
      <c r="AA863" s="7" t="str">
        <f>IF('[1]#source_data'!A866="","",'[1]#fixed_data'!$B$7)</f>
        <v/>
      </c>
      <c r="AB863" s="4" t="str">
        <f>IF('[1]#source_data'!A866="","",'[1]#fixed_data'!$B$8)</f>
        <v/>
      </c>
      <c r="AC863" s="4" t="str">
        <f>IF('[1]#source_data'!A866="","",IF('[1]#source_data'!O866="","",'[1]#source_data'!O866))</f>
        <v/>
      </c>
    </row>
    <row r="864" spans="1:29" x14ac:dyDescent="0.25">
      <c r="A864" s="4" t="str">
        <f>IF('[1]#source_data'!A867="","",CONCATENATE('[1]#fixed_data'!$B$2&amp;'[1]#source_data'!A867))</f>
        <v/>
      </c>
      <c r="B864" s="4" t="str">
        <f>IF('[1]#source_data'!A867="","",IF('[1]#source_data'!B867="","",'[1]#source_data'!B867))</f>
        <v/>
      </c>
      <c r="C864" s="4" t="str">
        <f>IF('[1]#source_data'!A867="","",IF('[1]#source_data'!C867="","",'[1]#source_data'!C867))</f>
        <v/>
      </c>
      <c r="D864" s="4" t="str">
        <f>IF('[1]#source_data'!A867="","",'[1]#fixed_data'!$B$3)</f>
        <v/>
      </c>
      <c r="E864" s="5" t="str">
        <f>IF('[1]#source_data'!A867="","",IF('[1]#source_data'!D867="","",'[1]#source_data'!D867))</f>
        <v/>
      </c>
      <c r="F864" s="5" t="str">
        <f>IF('[1]#source_data'!A867="","",IF('[1]#source_data'!F867="","",'[1]#source_data'!F867))</f>
        <v/>
      </c>
      <c r="G864" s="6" t="str">
        <f>IF('[1]#source_data'!A867="","",IF('[1]#source_data'!E867="","",'[1]#source_data'!E867))</f>
        <v/>
      </c>
      <c r="H864" s="4" t="str">
        <f>IF('[1]#source_data'!A867="","",IF(AND(J864="",K864=""),'[1]#fixed_data'!$B$4&amp;SUBSTITUTE(I864," ","-"),IF(J864="","GB-COH-"&amp;K864,IF(LEFT(J864,2)="SC","GB-SC-"&amp;J864,IF(AND(LEFT(J864,1)="1",LEN(J864)=6),"GB-NIC-"&amp;J864,IF(LEFT(J864,3)="NIC","GB-NIC-"&amp;SUBSTITUTE(J864,"NIC",""),IF(LEFT(J864,1)="X","GB-REV-"&amp;J864,"GB-CHC-"&amp;J864)))))))</f>
        <v/>
      </c>
      <c r="I864" s="4" t="str">
        <f>IF('[1]#source_data'!A867="","",IF('[1]#source_data'!G867="","",'[1]#source_data'!G867))</f>
        <v/>
      </c>
      <c r="J864" s="4" t="str">
        <f>IF('[1]#source_data'!A867="","",IF(ISBLANK('[1]#source_data'!H867),"",'[1]#source_data'!H867))</f>
        <v/>
      </c>
      <c r="K864" s="4" t="str">
        <f>IF('[1]#source_data'!A867="","",IF('[1]#source_data'!I867="","",TEXT('[1]#source_data'!I867,"00000000")))</f>
        <v/>
      </c>
      <c r="L864" s="4" t="str">
        <f>IF('[1]#source_data'!A867="","",'[1]#fixed_data'!$B$5)</f>
        <v/>
      </c>
      <c r="M864" s="4" t="str">
        <f>IF('[1]#source_data'!A867="","",'[1]#fixed_data'!$B$6)</f>
        <v/>
      </c>
      <c r="N864" s="4" t="str">
        <f>IF('[1]#source_data'!A867="","",IF('[1]#source_data'!J867="","",'[1]#source_data'!J867))</f>
        <v/>
      </c>
      <c r="O864" s="4" t="str">
        <f>IF('[1]#source_data'!A867="","",IF('[1]#source_data'!K867="","",'[1]#source_data'!K867))</f>
        <v/>
      </c>
      <c r="P864" s="4" t="str">
        <f>IF('[1]#source_data'!A867="","",IF(O864="","",VLOOKUP(O864,[1]!Table2[#All],2,FALSE)))</f>
        <v/>
      </c>
      <c r="Q864" s="4" t="str">
        <f>IF('[1]#source_data'!A867="","",IF(O864="","",VLOOKUP(O864,[1]!Table2[#All],3,FALSE)))</f>
        <v/>
      </c>
      <c r="R864" s="4" t="str">
        <f>IF('[1]#source_data'!A867="","",IF('[1]#source_data'!L867="","",'[1]#source_data'!L867))</f>
        <v/>
      </c>
      <c r="S864" s="4" t="str">
        <f>IF('[1]#source_data'!A867="","",IF(R864="","",VLOOKUP(R864,[1]!Table2[#All],2,FALSE)))</f>
        <v/>
      </c>
      <c r="T864" s="4" t="str">
        <f>IF('[1]#source_data'!A867="","",IF(R864="","",VLOOKUP(R864,[1]!Table2[#All],3,FALSE)))</f>
        <v/>
      </c>
      <c r="U864" s="4" t="str">
        <f>IF('[1]#source_data'!A867="","",IF('[1]#source_data'!M867="","",'[1]#source_data'!M867))</f>
        <v/>
      </c>
      <c r="V864" s="4" t="str">
        <f>IF('[1]#source_data'!A867="","",IF(U864="","",VLOOKUP(U864,[1]!Table2[#All],2,FALSE)))</f>
        <v/>
      </c>
      <c r="W864" s="4" t="str">
        <f>IF('[1]#source_data'!A867="","",IF(U864="","",VLOOKUP(U864,[1]!Table2[#All],3,FALSE)))</f>
        <v/>
      </c>
      <c r="X864" s="4" t="str">
        <f>IF('[1]#source_data'!A867="","",IF('[1]#source_data'!N867="","",'[1]#source_data'!N867))</f>
        <v/>
      </c>
      <c r="Y864" s="4" t="str">
        <f>IF('[1]#source_data'!A867="","",IF(X864="","",VLOOKUP(X864,[1]!Table2[#All],2,FALSE)))</f>
        <v/>
      </c>
      <c r="Z864" s="4" t="str">
        <f>IF('[1]#source_data'!A867="","",IF(X864="","",VLOOKUP(X864,[1]!Table2[#All],3,FALSE)))</f>
        <v/>
      </c>
      <c r="AA864" s="7" t="str">
        <f>IF('[1]#source_data'!A867="","",'[1]#fixed_data'!$B$7)</f>
        <v/>
      </c>
      <c r="AB864" s="4" t="str">
        <f>IF('[1]#source_data'!A867="","",'[1]#fixed_data'!$B$8)</f>
        <v/>
      </c>
      <c r="AC864" s="4" t="str">
        <f>IF('[1]#source_data'!A867="","",IF('[1]#source_data'!O867="","",'[1]#source_data'!O867))</f>
        <v/>
      </c>
    </row>
    <row r="865" spans="1:29" x14ac:dyDescent="0.25">
      <c r="A865" s="4" t="str">
        <f>IF('[1]#source_data'!A868="","",CONCATENATE('[1]#fixed_data'!$B$2&amp;'[1]#source_data'!A868))</f>
        <v/>
      </c>
      <c r="B865" s="4" t="str">
        <f>IF('[1]#source_data'!A868="","",IF('[1]#source_data'!B868="","",'[1]#source_data'!B868))</f>
        <v/>
      </c>
      <c r="C865" s="4" t="str">
        <f>IF('[1]#source_data'!A868="","",IF('[1]#source_data'!C868="","",'[1]#source_data'!C868))</f>
        <v/>
      </c>
      <c r="D865" s="4" t="str">
        <f>IF('[1]#source_data'!A868="","",'[1]#fixed_data'!$B$3)</f>
        <v/>
      </c>
      <c r="E865" s="5" t="str">
        <f>IF('[1]#source_data'!A868="","",IF('[1]#source_data'!D868="","",'[1]#source_data'!D868))</f>
        <v/>
      </c>
      <c r="F865" s="5" t="str">
        <f>IF('[1]#source_data'!A868="","",IF('[1]#source_data'!F868="","",'[1]#source_data'!F868))</f>
        <v/>
      </c>
      <c r="G865" s="6" t="str">
        <f>IF('[1]#source_data'!A868="","",IF('[1]#source_data'!E868="","",'[1]#source_data'!E868))</f>
        <v/>
      </c>
      <c r="H865" s="4" t="str">
        <f>IF('[1]#source_data'!A868="","",IF(AND(J865="",K865=""),'[1]#fixed_data'!$B$4&amp;SUBSTITUTE(I865," ","-"),IF(J865="","GB-COH-"&amp;K865,IF(LEFT(J865,2)="SC","GB-SC-"&amp;J865,IF(AND(LEFT(J865,1)="1",LEN(J865)=6),"GB-NIC-"&amp;J865,IF(LEFT(J865,3)="NIC","GB-NIC-"&amp;SUBSTITUTE(J865,"NIC",""),IF(LEFT(J865,1)="X","GB-REV-"&amp;J865,"GB-CHC-"&amp;J865)))))))</f>
        <v/>
      </c>
      <c r="I865" s="4" t="str">
        <f>IF('[1]#source_data'!A868="","",IF('[1]#source_data'!G868="","",'[1]#source_data'!G868))</f>
        <v/>
      </c>
      <c r="J865" s="4" t="str">
        <f>IF('[1]#source_data'!A868="","",IF(ISBLANK('[1]#source_data'!H868),"",'[1]#source_data'!H868))</f>
        <v/>
      </c>
      <c r="K865" s="4" t="str">
        <f>IF('[1]#source_data'!A868="","",IF('[1]#source_data'!I868="","",TEXT('[1]#source_data'!I868,"00000000")))</f>
        <v/>
      </c>
      <c r="L865" s="4" t="str">
        <f>IF('[1]#source_data'!A868="","",'[1]#fixed_data'!$B$5)</f>
        <v/>
      </c>
      <c r="M865" s="4" t="str">
        <f>IF('[1]#source_data'!A868="","",'[1]#fixed_data'!$B$6)</f>
        <v/>
      </c>
      <c r="N865" s="4" t="str">
        <f>IF('[1]#source_data'!A868="","",IF('[1]#source_data'!J868="","",'[1]#source_data'!J868))</f>
        <v/>
      </c>
      <c r="O865" s="4" t="str">
        <f>IF('[1]#source_data'!A868="","",IF('[1]#source_data'!K868="","",'[1]#source_data'!K868))</f>
        <v/>
      </c>
      <c r="P865" s="4" t="str">
        <f>IF('[1]#source_data'!A868="","",IF(O865="","",VLOOKUP(O865,[1]!Table2[#All],2,FALSE)))</f>
        <v/>
      </c>
      <c r="Q865" s="4" t="str">
        <f>IF('[1]#source_data'!A868="","",IF(O865="","",VLOOKUP(O865,[1]!Table2[#All],3,FALSE)))</f>
        <v/>
      </c>
      <c r="R865" s="4" t="str">
        <f>IF('[1]#source_data'!A868="","",IF('[1]#source_data'!L868="","",'[1]#source_data'!L868))</f>
        <v/>
      </c>
      <c r="S865" s="4" t="str">
        <f>IF('[1]#source_data'!A868="","",IF(R865="","",VLOOKUP(R865,[1]!Table2[#All],2,FALSE)))</f>
        <v/>
      </c>
      <c r="T865" s="4" t="str">
        <f>IF('[1]#source_data'!A868="","",IF(R865="","",VLOOKUP(R865,[1]!Table2[#All],3,FALSE)))</f>
        <v/>
      </c>
      <c r="U865" s="4" t="str">
        <f>IF('[1]#source_data'!A868="","",IF('[1]#source_data'!M868="","",'[1]#source_data'!M868))</f>
        <v/>
      </c>
      <c r="V865" s="4" t="str">
        <f>IF('[1]#source_data'!A868="","",IF(U865="","",VLOOKUP(U865,[1]!Table2[#All],2,FALSE)))</f>
        <v/>
      </c>
      <c r="W865" s="4" t="str">
        <f>IF('[1]#source_data'!A868="","",IF(U865="","",VLOOKUP(U865,[1]!Table2[#All],3,FALSE)))</f>
        <v/>
      </c>
      <c r="X865" s="4" t="str">
        <f>IF('[1]#source_data'!A868="","",IF('[1]#source_data'!N868="","",'[1]#source_data'!N868))</f>
        <v/>
      </c>
      <c r="Y865" s="4" t="str">
        <f>IF('[1]#source_data'!A868="","",IF(X865="","",VLOOKUP(X865,[1]!Table2[#All],2,FALSE)))</f>
        <v/>
      </c>
      <c r="Z865" s="4" t="str">
        <f>IF('[1]#source_data'!A868="","",IF(X865="","",VLOOKUP(X865,[1]!Table2[#All],3,FALSE)))</f>
        <v/>
      </c>
      <c r="AA865" s="7" t="str">
        <f>IF('[1]#source_data'!A868="","",'[1]#fixed_data'!$B$7)</f>
        <v/>
      </c>
      <c r="AB865" s="4" t="str">
        <f>IF('[1]#source_data'!A868="","",'[1]#fixed_data'!$B$8)</f>
        <v/>
      </c>
      <c r="AC865" s="4" t="str">
        <f>IF('[1]#source_data'!A868="","",IF('[1]#source_data'!O868="","",'[1]#source_data'!O868))</f>
        <v/>
      </c>
    </row>
    <row r="866" spans="1:29" x14ac:dyDescent="0.25">
      <c r="A866" s="4" t="str">
        <f>IF('[1]#source_data'!A869="","",CONCATENATE('[1]#fixed_data'!$B$2&amp;'[1]#source_data'!A869))</f>
        <v/>
      </c>
      <c r="B866" s="4" t="str">
        <f>IF('[1]#source_data'!A869="","",IF('[1]#source_data'!B869="","",'[1]#source_data'!B869))</f>
        <v/>
      </c>
      <c r="C866" s="4" t="str">
        <f>IF('[1]#source_data'!A869="","",IF('[1]#source_data'!C869="","",'[1]#source_data'!C869))</f>
        <v/>
      </c>
      <c r="D866" s="4" t="str">
        <f>IF('[1]#source_data'!A869="","",'[1]#fixed_data'!$B$3)</f>
        <v/>
      </c>
      <c r="E866" s="5" t="str">
        <f>IF('[1]#source_data'!A869="","",IF('[1]#source_data'!D869="","",'[1]#source_data'!D869))</f>
        <v/>
      </c>
      <c r="F866" s="5" t="str">
        <f>IF('[1]#source_data'!A869="","",IF('[1]#source_data'!F869="","",'[1]#source_data'!F869))</f>
        <v/>
      </c>
      <c r="G866" s="6" t="str">
        <f>IF('[1]#source_data'!A869="","",IF('[1]#source_data'!E869="","",'[1]#source_data'!E869))</f>
        <v/>
      </c>
      <c r="H866" s="4" t="str">
        <f>IF('[1]#source_data'!A869="","",IF(AND(J866="",K866=""),'[1]#fixed_data'!$B$4&amp;SUBSTITUTE(I866," ","-"),IF(J866="","GB-COH-"&amp;K866,IF(LEFT(J866,2)="SC","GB-SC-"&amp;J866,IF(AND(LEFT(J866,1)="1",LEN(J866)=6),"GB-NIC-"&amp;J866,IF(LEFT(J866,3)="NIC","GB-NIC-"&amp;SUBSTITUTE(J866,"NIC",""),IF(LEFT(J866,1)="X","GB-REV-"&amp;J866,"GB-CHC-"&amp;J866)))))))</f>
        <v/>
      </c>
      <c r="I866" s="4" t="str">
        <f>IF('[1]#source_data'!A869="","",IF('[1]#source_data'!G869="","",'[1]#source_data'!G869))</f>
        <v/>
      </c>
      <c r="J866" s="4" t="str">
        <f>IF('[1]#source_data'!A869="","",IF(ISBLANK('[1]#source_data'!H869),"",'[1]#source_data'!H869))</f>
        <v/>
      </c>
      <c r="K866" s="4" t="str">
        <f>IF('[1]#source_data'!A869="","",IF('[1]#source_data'!I869="","",TEXT('[1]#source_data'!I869,"00000000")))</f>
        <v/>
      </c>
      <c r="L866" s="4" t="str">
        <f>IF('[1]#source_data'!A869="","",'[1]#fixed_data'!$B$5)</f>
        <v/>
      </c>
      <c r="M866" s="4" t="str">
        <f>IF('[1]#source_data'!A869="","",'[1]#fixed_data'!$B$6)</f>
        <v/>
      </c>
      <c r="N866" s="4" t="str">
        <f>IF('[1]#source_data'!A869="","",IF('[1]#source_data'!J869="","",'[1]#source_data'!J869))</f>
        <v/>
      </c>
      <c r="O866" s="4" t="str">
        <f>IF('[1]#source_data'!A869="","",IF('[1]#source_data'!K869="","",'[1]#source_data'!K869))</f>
        <v/>
      </c>
      <c r="P866" s="4" t="str">
        <f>IF('[1]#source_data'!A869="","",IF(O866="","",VLOOKUP(O866,[1]!Table2[#All],2,FALSE)))</f>
        <v/>
      </c>
      <c r="Q866" s="4" t="str">
        <f>IF('[1]#source_data'!A869="","",IF(O866="","",VLOOKUP(O866,[1]!Table2[#All],3,FALSE)))</f>
        <v/>
      </c>
      <c r="R866" s="4" t="str">
        <f>IF('[1]#source_data'!A869="","",IF('[1]#source_data'!L869="","",'[1]#source_data'!L869))</f>
        <v/>
      </c>
      <c r="S866" s="4" t="str">
        <f>IF('[1]#source_data'!A869="","",IF(R866="","",VLOOKUP(R866,[1]!Table2[#All],2,FALSE)))</f>
        <v/>
      </c>
      <c r="T866" s="4" t="str">
        <f>IF('[1]#source_data'!A869="","",IF(R866="","",VLOOKUP(R866,[1]!Table2[#All],3,FALSE)))</f>
        <v/>
      </c>
      <c r="U866" s="4" t="str">
        <f>IF('[1]#source_data'!A869="","",IF('[1]#source_data'!M869="","",'[1]#source_data'!M869))</f>
        <v/>
      </c>
      <c r="V866" s="4" t="str">
        <f>IF('[1]#source_data'!A869="","",IF(U866="","",VLOOKUP(U866,[1]!Table2[#All],2,FALSE)))</f>
        <v/>
      </c>
      <c r="W866" s="4" t="str">
        <f>IF('[1]#source_data'!A869="","",IF(U866="","",VLOOKUP(U866,[1]!Table2[#All],3,FALSE)))</f>
        <v/>
      </c>
      <c r="X866" s="4" t="str">
        <f>IF('[1]#source_data'!A869="","",IF('[1]#source_data'!N869="","",'[1]#source_data'!N869))</f>
        <v/>
      </c>
      <c r="Y866" s="4" t="str">
        <f>IF('[1]#source_data'!A869="","",IF(X866="","",VLOOKUP(X866,[1]!Table2[#All],2,FALSE)))</f>
        <v/>
      </c>
      <c r="Z866" s="4" t="str">
        <f>IF('[1]#source_data'!A869="","",IF(X866="","",VLOOKUP(X866,[1]!Table2[#All],3,FALSE)))</f>
        <v/>
      </c>
      <c r="AA866" s="7" t="str">
        <f>IF('[1]#source_data'!A869="","",'[1]#fixed_data'!$B$7)</f>
        <v/>
      </c>
      <c r="AB866" s="4" t="str">
        <f>IF('[1]#source_data'!A869="","",'[1]#fixed_data'!$B$8)</f>
        <v/>
      </c>
      <c r="AC866" s="4" t="str">
        <f>IF('[1]#source_data'!A869="","",IF('[1]#source_data'!O869="","",'[1]#source_data'!O869))</f>
        <v/>
      </c>
    </row>
    <row r="867" spans="1:29" x14ac:dyDescent="0.25">
      <c r="A867" s="4" t="str">
        <f>IF('[1]#source_data'!A870="","",CONCATENATE('[1]#fixed_data'!$B$2&amp;'[1]#source_data'!A870))</f>
        <v/>
      </c>
      <c r="B867" s="4" t="str">
        <f>IF('[1]#source_data'!A870="","",IF('[1]#source_data'!B870="","",'[1]#source_data'!B870))</f>
        <v/>
      </c>
      <c r="C867" s="4" t="str">
        <f>IF('[1]#source_data'!A870="","",IF('[1]#source_data'!C870="","",'[1]#source_data'!C870))</f>
        <v/>
      </c>
      <c r="D867" s="4" t="str">
        <f>IF('[1]#source_data'!A870="","",'[1]#fixed_data'!$B$3)</f>
        <v/>
      </c>
      <c r="E867" s="5" t="str">
        <f>IF('[1]#source_data'!A870="","",IF('[1]#source_data'!D870="","",'[1]#source_data'!D870))</f>
        <v/>
      </c>
      <c r="F867" s="5" t="str">
        <f>IF('[1]#source_data'!A870="","",IF('[1]#source_data'!F870="","",'[1]#source_data'!F870))</f>
        <v/>
      </c>
      <c r="G867" s="6" t="str">
        <f>IF('[1]#source_data'!A870="","",IF('[1]#source_data'!E870="","",'[1]#source_data'!E870))</f>
        <v/>
      </c>
      <c r="H867" s="4" t="str">
        <f>IF('[1]#source_data'!A870="","",IF(AND(J867="",K867=""),'[1]#fixed_data'!$B$4&amp;SUBSTITUTE(I867," ","-"),IF(J867="","GB-COH-"&amp;K867,IF(LEFT(J867,2)="SC","GB-SC-"&amp;J867,IF(AND(LEFT(J867,1)="1",LEN(J867)=6),"GB-NIC-"&amp;J867,IF(LEFT(J867,3)="NIC","GB-NIC-"&amp;SUBSTITUTE(J867,"NIC",""),IF(LEFT(J867,1)="X","GB-REV-"&amp;J867,"GB-CHC-"&amp;J867)))))))</f>
        <v/>
      </c>
      <c r="I867" s="4" t="str">
        <f>IF('[1]#source_data'!A870="","",IF('[1]#source_data'!G870="","",'[1]#source_data'!G870))</f>
        <v/>
      </c>
      <c r="J867" s="4" t="str">
        <f>IF('[1]#source_data'!A870="","",IF(ISBLANK('[1]#source_data'!H870),"",'[1]#source_data'!H870))</f>
        <v/>
      </c>
      <c r="K867" s="4" t="str">
        <f>IF('[1]#source_data'!A870="","",IF('[1]#source_data'!I870="","",TEXT('[1]#source_data'!I870,"00000000")))</f>
        <v/>
      </c>
      <c r="L867" s="4" t="str">
        <f>IF('[1]#source_data'!A870="","",'[1]#fixed_data'!$B$5)</f>
        <v/>
      </c>
      <c r="M867" s="4" t="str">
        <f>IF('[1]#source_data'!A870="","",'[1]#fixed_data'!$B$6)</f>
        <v/>
      </c>
      <c r="N867" s="4" t="str">
        <f>IF('[1]#source_data'!A870="","",IF('[1]#source_data'!J870="","",'[1]#source_data'!J870))</f>
        <v/>
      </c>
      <c r="O867" s="4" t="str">
        <f>IF('[1]#source_data'!A870="","",IF('[1]#source_data'!K870="","",'[1]#source_data'!K870))</f>
        <v/>
      </c>
      <c r="P867" s="4" t="str">
        <f>IF('[1]#source_data'!A870="","",IF(O867="","",VLOOKUP(O867,[1]!Table2[#All],2,FALSE)))</f>
        <v/>
      </c>
      <c r="Q867" s="4" t="str">
        <f>IF('[1]#source_data'!A870="","",IF(O867="","",VLOOKUP(O867,[1]!Table2[#All],3,FALSE)))</f>
        <v/>
      </c>
      <c r="R867" s="4" t="str">
        <f>IF('[1]#source_data'!A870="","",IF('[1]#source_data'!L870="","",'[1]#source_data'!L870))</f>
        <v/>
      </c>
      <c r="S867" s="4" t="str">
        <f>IF('[1]#source_data'!A870="","",IF(R867="","",VLOOKUP(R867,[1]!Table2[#All],2,FALSE)))</f>
        <v/>
      </c>
      <c r="T867" s="4" t="str">
        <f>IF('[1]#source_data'!A870="","",IF(R867="","",VLOOKUP(R867,[1]!Table2[#All],3,FALSE)))</f>
        <v/>
      </c>
      <c r="U867" s="4" t="str">
        <f>IF('[1]#source_data'!A870="","",IF('[1]#source_data'!M870="","",'[1]#source_data'!M870))</f>
        <v/>
      </c>
      <c r="V867" s="4" t="str">
        <f>IF('[1]#source_data'!A870="","",IF(U867="","",VLOOKUP(U867,[1]!Table2[#All],2,FALSE)))</f>
        <v/>
      </c>
      <c r="W867" s="4" t="str">
        <f>IF('[1]#source_data'!A870="","",IF(U867="","",VLOOKUP(U867,[1]!Table2[#All],3,FALSE)))</f>
        <v/>
      </c>
      <c r="X867" s="4" t="str">
        <f>IF('[1]#source_data'!A870="","",IF('[1]#source_data'!N870="","",'[1]#source_data'!N870))</f>
        <v/>
      </c>
      <c r="Y867" s="4" t="str">
        <f>IF('[1]#source_data'!A870="","",IF(X867="","",VLOOKUP(X867,[1]!Table2[#All],2,FALSE)))</f>
        <v/>
      </c>
      <c r="Z867" s="4" t="str">
        <f>IF('[1]#source_data'!A870="","",IF(X867="","",VLOOKUP(X867,[1]!Table2[#All],3,FALSE)))</f>
        <v/>
      </c>
      <c r="AA867" s="7" t="str">
        <f>IF('[1]#source_data'!A870="","",'[1]#fixed_data'!$B$7)</f>
        <v/>
      </c>
      <c r="AB867" s="4" t="str">
        <f>IF('[1]#source_data'!A870="","",'[1]#fixed_data'!$B$8)</f>
        <v/>
      </c>
      <c r="AC867" s="4" t="str">
        <f>IF('[1]#source_data'!A870="","",IF('[1]#source_data'!O870="","",'[1]#source_data'!O870))</f>
        <v/>
      </c>
    </row>
    <row r="868" spans="1:29" x14ac:dyDescent="0.25">
      <c r="A868" s="4" t="str">
        <f>IF('[1]#source_data'!A871="","",CONCATENATE('[1]#fixed_data'!$B$2&amp;'[1]#source_data'!A871))</f>
        <v/>
      </c>
      <c r="B868" s="4" t="str">
        <f>IF('[1]#source_data'!A871="","",IF('[1]#source_data'!B871="","",'[1]#source_data'!B871))</f>
        <v/>
      </c>
      <c r="C868" s="4" t="str">
        <f>IF('[1]#source_data'!A871="","",IF('[1]#source_data'!C871="","",'[1]#source_data'!C871))</f>
        <v/>
      </c>
      <c r="D868" s="4" t="str">
        <f>IF('[1]#source_data'!A871="","",'[1]#fixed_data'!$B$3)</f>
        <v/>
      </c>
      <c r="E868" s="5" t="str">
        <f>IF('[1]#source_data'!A871="","",IF('[1]#source_data'!D871="","",'[1]#source_data'!D871))</f>
        <v/>
      </c>
      <c r="F868" s="5" t="str">
        <f>IF('[1]#source_data'!A871="","",IF('[1]#source_data'!F871="","",'[1]#source_data'!F871))</f>
        <v/>
      </c>
      <c r="G868" s="6" t="str">
        <f>IF('[1]#source_data'!A871="","",IF('[1]#source_data'!E871="","",'[1]#source_data'!E871))</f>
        <v/>
      </c>
      <c r="H868" s="4" t="str">
        <f>IF('[1]#source_data'!A871="","",IF(AND(J868="",K868=""),'[1]#fixed_data'!$B$4&amp;SUBSTITUTE(I868," ","-"),IF(J868="","GB-COH-"&amp;K868,IF(LEFT(J868,2)="SC","GB-SC-"&amp;J868,IF(AND(LEFT(J868,1)="1",LEN(J868)=6),"GB-NIC-"&amp;J868,IF(LEFT(J868,3)="NIC","GB-NIC-"&amp;SUBSTITUTE(J868,"NIC",""),IF(LEFT(J868,1)="X","GB-REV-"&amp;J868,"GB-CHC-"&amp;J868)))))))</f>
        <v/>
      </c>
      <c r="I868" s="4" t="str">
        <f>IF('[1]#source_data'!A871="","",IF('[1]#source_data'!G871="","",'[1]#source_data'!G871))</f>
        <v/>
      </c>
      <c r="J868" s="4" t="str">
        <f>IF('[1]#source_data'!A871="","",IF(ISBLANK('[1]#source_data'!H871),"",'[1]#source_data'!H871))</f>
        <v/>
      </c>
      <c r="K868" s="4" t="str">
        <f>IF('[1]#source_data'!A871="","",IF('[1]#source_data'!I871="","",TEXT('[1]#source_data'!I871,"00000000")))</f>
        <v/>
      </c>
      <c r="L868" s="4" t="str">
        <f>IF('[1]#source_data'!A871="","",'[1]#fixed_data'!$B$5)</f>
        <v/>
      </c>
      <c r="M868" s="4" t="str">
        <f>IF('[1]#source_data'!A871="","",'[1]#fixed_data'!$B$6)</f>
        <v/>
      </c>
      <c r="N868" s="4" t="str">
        <f>IF('[1]#source_data'!A871="","",IF('[1]#source_data'!J871="","",'[1]#source_data'!J871))</f>
        <v/>
      </c>
      <c r="O868" s="4" t="str">
        <f>IF('[1]#source_data'!A871="","",IF('[1]#source_data'!K871="","",'[1]#source_data'!K871))</f>
        <v/>
      </c>
      <c r="P868" s="4" t="str">
        <f>IF('[1]#source_data'!A871="","",IF(O868="","",VLOOKUP(O868,[1]!Table2[#All],2,FALSE)))</f>
        <v/>
      </c>
      <c r="Q868" s="4" t="str">
        <f>IF('[1]#source_data'!A871="","",IF(O868="","",VLOOKUP(O868,[1]!Table2[#All],3,FALSE)))</f>
        <v/>
      </c>
      <c r="R868" s="4" t="str">
        <f>IF('[1]#source_data'!A871="","",IF('[1]#source_data'!L871="","",'[1]#source_data'!L871))</f>
        <v/>
      </c>
      <c r="S868" s="4" t="str">
        <f>IF('[1]#source_data'!A871="","",IF(R868="","",VLOOKUP(R868,[1]!Table2[#All],2,FALSE)))</f>
        <v/>
      </c>
      <c r="T868" s="4" t="str">
        <f>IF('[1]#source_data'!A871="","",IF(R868="","",VLOOKUP(R868,[1]!Table2[#All],3,FALSE)))</f>
        <v/>
      </c>
      <c r="U868" s="4" t="str">
        <f>IF('[1]#source_data'!A871="","",IF('[1]#source_data'!M871="","",'[1]#source_data'!M871))</f>
        <v/>
      </c>
      <c r="V868" s="4" t="str">
        <f>IF('[1]#source_data'!A871="","",IF(U868="","",VLOOKUP(U868,[1]!Table2[#All],2,FALSE)))</f>
        <v/>
      </c>
      <c r="W868" s="4" t="str">
        <f>IF('[1]#source_data'!A871="","",IF(U868="","",VLOOKUP(U868,[1]!Table2[#All],3,FALSE)))</f>
        <v/>
      </c>
      <c r="X868" s="4" t="str">
        <f>IF('[1]#source_data'!A871="","",IF('[1]#source_data'!N871="","",'[1]#source_data'!N871))</f>
        <v/>
      </c>
      <c r="Y868" s="4" t="str">
        <f>IF('[1]#source_data'!A871="","",IF(X868="","",VLOOKUP(X868,[1]!Table2[#All],2,FALSE)))</f>
        <v/>
      </c>
      <c r="Z868" s="4" t="str">
        <f>IF('[1]#source_data'!A871="","",IF(X868="","",VLOOKUP(X868,[1]!Table2[#All],3,FALSE)))</f>
        <v/>
      </c>
      <c r="AA868" s="7" t="str">
        <f>IF('[1]#source_data'!A871="","",'[1]#fixed_data'!$B$7)</f>
        <v/>
      </c>
      <c r="AB868" s="4" t="str">
        <f>IF('[1]#source_data'!A871="","",'[1]#fixed_data'!$B$8)</f>
        <v/>
      </c>
      <c r="AC868" s="4" t="str">
        <f>IF('[1]#source_data'!A871="","",IF('[1]#source_data'!O871="","",'[1]#source_data'!O871))</f>
        <v/>
      </c>
    </row>
    <row r="869" spans="1:29" x14ac:dyDescent="0.25">
      <c r="A869" s="4" t="str">
        <f>IF('[1]#source_data'!A872="","",CONCATENATE('[1]#fixed_data'!$B$2&amp;'[1]#source_data'!A872))</f>
        <v/>
      </c>
      <c r="B869" s="4" t="str">
        <f>IF('[1]#source_data'!A872="","",IF('[1]#source_data'!B872="","",'[1]#source_data'!B872))</f>
        <v/>
      </c>
      <c r="C869" s="4" t="str">
        <f>IF('[1]#source_data'!A872="","",IF('[1]#source_data'!C872="","",'[1]#source_data'!C872))</f>
        <v/>
      </c>
      <c r="D869" s="4" t="str">
        <f>IF('[1]#source_data'!A872="","",'[1]#fixed_data'!$B$3)</f>
        <v/>
      </c>
      <c r="E869" s="5" t="str">
        <f>IF('[1]#source_data'!A872="","",IF('[1]#source_data'!D872="","",'[1]#source_data'!D872))</f>
        <v/>
      </c>
      <c r="F869" s="5" t="str">
        <f>IF('[1]#source_data'!A872="","",IF('[1]#source_data'!F872="","",'[1]#source_data'!F872))</f>
        <v/>
      </c>
      <c r="G869" s="6" t="str">
        <f>IF('[1]#source_data'!A872="","",IF('[1]#source_data'!E872="","",'[1]#source_data'!E872))</f>
        <v/>
      </c>
      <c r="H869" s="4" t="str">
        <f>IF('[1]#source_data'!A872="","",IF(AND(J869="",K869=""),'[1]#fixed_data'!$B$4&amp;SUBSTITUTE(I869," ","-"),IF(J869="","GB-COH-"&amp;K869,IF(LEFT(J869,2)="SC","GB-SC-"&amp;J869,IF(AND(LEFT(J869,1)="1",LEN(J869)=6),"GB-NIC-"&amp;J869,IF(LEFT(J869,3)="NIC","GB-NIC-"&amp;SUBSTITUTE(J869,"NIC",""),IF(LEFT(J869,1)="X","GB-REV-"&amp;J869,"GB-CHC-"&amp;J869)))))))</f>
        <v/>
      </c>
      <c r="I869" s="4" t="str">
        <f>IF('[1]#source_data'!A872="","",IF('[1]#source_data'!G872="","",'[1]#source_data'!G872))</f>
        <v/>
      </c>
      <c r="J869" s="4" t="str">
        <f>IF('[1]#source_data'!A872="","",IF(ISBLANK('[1]#source_data'!H872),"",'[1]#source_data'!H872))</f>
        <v/>
      </c>
      <c r="K869" s="4" t="str">
        <f>IF('[1]#source_data'!A872="","",IF('[1]#source_data'!I872="","",TEXT('[1]#source_data'!I872,"00000000")))</f>
        <v/>
      </c>
      <c r="L869" s="4" t="str">
        <f>IF('[1]#source_data'!A872="","",'[1]#fixed_data'!$B$5)</f>
        <v/>
      </c>
      <c r="M869" s="4" t="str">
        <f>IF('[1]#source_data'!A872="","",'[1]#fixed_data'!$B$6)</f>
        <v/>
      </c>
      <c r="N869" s="4" t="str">
        <f>IF('[1]#source_data'!A872="","",IF('[1]#source_data'!J872="","",'[1]#source_data'!J872))</f>
        <v/>
      </c>
      <c r="O869" s="4" t="str">
        <f>IF('[1]#source_data'!A872="","",IF('[1]#source_data'!K872="","",'[1]#source_data'!K872))</f>
        <v/>
      </c>
      <c r="P869" s="4" t="str">
        <f>IF('[1]#source_data'!A872="","",IF(O869="","",VLOOKUP(O869,[1]!Table2[#All],2,FALSE)))</f>
        <v/>
      </c>
      <c r="Q869" s="4" t="str">
        <f>IF('[1]#source_data'!A872="","",IF(O869="","",VLOOKUP(O869,[1]!Table2[#All],3,FALSE)))</f>
        <v/>
      </c>
      <c r="R869" s="4" t="str">
        <f>IF('[1]#source_data'!A872="","",IF('[1]#source_data'!L872="","",'[1]#source_data'!L872))</f>
        <v/>
      </c>
      <c r="S869" s="4" t="str">
        <f>IF('[1]#source_data'!A872="","",IF(R869="","",VLOOKUP(R869,[1]!Table2[#All],2,FALSE)))</f>
        <v/>
      </c>
      <c r="T869" s="4" t="str">
        <f>IF('[1]#source_data'!A872="","",IF(R869="","",VLOOKUP(R869,[1]!Table2[#All],3,FALSE)))</f>
        <v/>
      </c>
      <c r="U869" s="4" t="str">
        <f>IF('[1]#source_data'!A872="","",IF('[1]#source_data'!M872="","",'[1]#source_data'!M872))</f>
        <v/>
      </c>
      <c r="V869" s="4" t="str">
        <f>IF('[1]#source_data'!A872="","",IF(U869="","",VLOOKUP(U869,[1]!Table2[#All],2,FALSE)))</f>
        <v/>
      </c>
      <c r="W869" s="4" t="str">
        <f>IF('[1]#source_data'!A872="","",IF(U869="","",VLOOKUP(U869,[1]!Table2[#All],3,FALSE)))</f>
        <v/>
      </c>
      <c r="X869" s="4" t="str">
        <f>IF('[1]#source_data'!A872="","",IF('[1]#source_data'!N872="","",'[1]#source_data'!N872))</f>
        <v/>
      </c>
      <c r="Y869" s="4" t="str">
        <f>IF('[1]#source_data'!A872="","",IF(X869="","",VLOOKUP(X869,[1]!Table2[#All],2,FALSE)))</f>
        <v/>
      </c>
      <c r="Z869" s="4" t="str">
        <f>IF('[1]#source_data'!A872="","",IF(X869="","",VLOOKUP(X869,[1]!Table2[#All],3,FALSE)))</f>
        <v/>
      </c>
      <c r="AA869" s="7" t="str">
        <f>IF('[1]#source_data'!A872="","",'[1]#fixed_data'!$B$7)</f>
        <v/>
      </c>
      <c r="AB869" s="4" t="str">
        <f>IF('[1]#source_data'!A872="","",'[1]#fixed_data'!$B$8)</f>
        <v/>
      </c>
      <c r="AC869" s="4" t="str">
        <f>IF('[1]#source_data'!A872="","",IF('[1]#source_data'!O872="","",'[1]#source_data'!O872))</f>
        <v/>
      </c>
    </row>
    <row r="870" spans="1:29" x14ac:dyDescent="0.25">
      <c r="A870" s="4" t="str">
        <f>IF('[1]#source_data'!A873="","",CONCATENATE('[1]#fixed_data'!$B$2&amp;'[1]#source_data'!A873))</f>
        <v/>
      </c>
      <c r="B870" s="4" t="str">
        <f>IF('[1]#source_data'!A873="","",IF('[1]#source_data'!B873="","",'[1]#source_data'!B873))</f>
        <v/>
      </c>
      <c r="C870" s="4" t="str">
        <f>IF('[1]#source_data'!A873="","",IF('[1]#source_data'!C873="","",'[1]#source_data'!C873))</f>
        <v/>
      </c>
      <c r="D870" s="4" t="str">
        <f>IF('[1]#source_data'!A873="","",'[1]#fixed_data'!$B$3)</f>
        <v/>
      </c>
      <c r="E870" s="5" t="str">
        <f>IF('[1]#source_data'!A873="","",IF('[1]#source_data'!D873="","",'[1]#source_data'!D873))</f>
        <v/>
      </c>
      <c r="F870" s="5" t="str">
        <f>IF('[1]#source_data'!A873="","",IF('[1]#source_data'!F873="","",'[1]#source_data'!F873))</f>
        <v/>
      </c>
      <c r="G870" s="6" t="str">
        <f>IF('[1]#source_data'!A873="","",IF('[1]#source_data'!E873="","",'[1]#source_data'!E873))</f>
        <v/>
      </c>
      <c r="H870" s="4" t="str">
        <f>IF('[1]#source_data'!A873="","",IF(AND(J870="",K870=""),'[1]#fixed_data'!$B$4&amp;SUBSTITUTE(I870," ","-"),IF(J870="","GB-COH-"&amp;K870,IF(LEFT(J870,2)="SC","GB-SC-"&amp;J870,IF(AND(LEFT(J870,1)="1",LEN(J870)=6),"GB-NIC-"&amp;J870,IF(LEFT(J870,3)="NIC","GB-NIC-"&amp;SUBSTITUTE(J870,"NIC",""),IF(LEFT(J870,1)="X","GB-REV-"&amp;J870,"GB-CHC-"&amp;J870)))))))</f>
        <v/>
      </c>
      <c r="I870" s="4" t="str">
        <f>IF('[1]#source_data'!A873="","",IF('[1]#source_data'!G873="","",'[1]#source_data'!G873))</f>
        <v/>
      </c>
      <c r="J870" s="4" t="str">
        <f>IF('[1]#source_data'!A873="","",IF(ISBLANK('[1]#source_data'!H873),"",'[1]#source_data'!H873))</f>
        <v/>
      </c>
      <c r="K870" s="4" t="str">
        <f>IF('[1]#source_data'!A873="","",IF('[1]#source_data'!I873="","",TEXT('[1]#source_data'!I873,"00000000")))</f>
        <v/>
      </c>
      <c r="L870" s="4" t="str">
        <f>IF('[1]#source_data'!A873="","",'[1]#fixed_data'!$B$5)</f>
        <v/>
      </c>
      <c r="M870" s="4" t="str">
        <f>IF('[1]#source_data'!A873="","",'[1]#fixed_data'!$B$6)</f>
        <v/>
      </c>
      <c r="N870" s="4" t="str">
        <f>IF('[1]#source_data'!A873="","",IF('[1]#source_data'!J873="","",'[1]#source_data'!J873))</f>
        <v/>
      </c>
      <c r="O870" s="4" t="str">
        <f>IF('[1]#source_data'!A873="","",IF('[1]#source_data'!K873="","",'[1]#source_data'!K873))</f>
        <v/>
      </c>
      <c r="P870" s="4" t="str">
        <f>IF('[1]#source_data'!A873="","",IF(O870="","",VLOOKUP(O870,[1]!Table2[#All],2,FALSE)))</f>
        <v/>
      </c>
      <c r="Q870" s="4" t="str">
        <f>IF('[1]#source_data'!A873="","",IF(O870="","",VLOOKUP(O870,[1]!Table2[#All],3,FALSE)))</f>
        <v/>
      </c>
      <c r="R870" s="4" t="str">
        <f>IF('[1]#source_data'!A873="","",IF('[1]#source_data'!L873="","",'[1]#source_data'!L873))</f>
        <v/>
      </c>
      <c r="S870" s="4" t="str">
        <f>IF('[1]#source_data'!A873="","",IF(R870="","",VLOOKUP(R870,[1]!Table2[#All],2,FALSE)))</f>
        <v/>
      </c>
      <c r="T870" s="4" t="str">
        <f>IF('[1]#source_data'!A873="","",IF(R870="","",VLOOKUP(R870,[1]!Table2[#All],3,FALSE)))</f>
        <v/>
      </c>
      <c r="U870" s="4" t="str">
        <f>IF('[1]#source_data'!A873="","",IF('[1]#source_data'!M873="","",'[1]#source_data'!M873))</f>
        <v/>
      </c>
      <c r="V870" s="4" t="str">
        <f>IF('[1]#source_data'!A873="","",IF(U870="","",VLOOKUP(U870,[1]!Table2[#All],2,FALSE)))</f>
        <v/>
      </c>
      <c r="W870" s="4" t="str">
        <f>IF('[1]#source_data'!A873="","",IF(U870="","",VLOOKUP(U870,[1]!Table2[#All],3,FALSE)))</f>
        <v/>
      </c>
      <c r="X870" s="4" t="str">
        <f>IF('[1]#source_data'!A873="","",IF('[1]#source_data'!N873="","",'[1]#source_data'!N873))</f>
        <v/>
      </c>
      <c r="Y870" s="4" t="str">
        <f>IF('[1]#source_data'!A873="","",IF(X870="","",VLOOKUP(X870,[1]!Table2[#All],2,FALSE)))</f>
        <v/>
      </c>
      <c r="Z870" s="4" t="str">
        <f>IF('[1]#source_data'!A873="","",IF(X870="","",VLOOKUP(X870,[1]!Table2[#All],3,FALSE)))</f>
        <v/>
      </c>
      <c r="AA870" s="7" t="str">
        <f>IF('[1]#source_data'!A873="","",'[1]#fixed_data'!$B$7)</f>
        <v/>
      </c>
      <c r="AB870" s="4" t="str">
        <f>IF('[1]#source_data'!A873="","",'[1]#fixed_data'!$B$8)</f>
        <v/>
      </c>
      <c r="AC870" s="4" t="str">
        <f>IF('[1]#source_data'!A873="","",IF('[1]#source_data'!O873="","",'[1]#source_data'!O873))</f>
        <v/>
      </c>
    </row>
    <row r="871" spans="1:29" x14ac:dyDescent="0.25">
      <c r="A871" s="4" t="str">
        <f>IF('[1]#source_data'!A874="","",CONCATENATE('[1]#fixed_data'!$B$2&amp;'[1]#source_data'!A874))</f>
        <v/>
      </c>
      <c r="B871" s="4" t="str">
        <f>IF('[1]#source_data'!A874="","",IF('[1]#source_data'!B874="","",'[1]#source_data'!B874))</f>
        <v/>
      </c>
      <c r="C871" s="4" t="str">
        <f>IF('[1]#source_data'!A874="","",IF('[1]#source_data'!C874="","",'[1]#source_data'!C874))</f>
        <v/>
      </c>
      <c r="D871" s="4" t="str">
        <f>IF('[1]#source_data'!A874="","",'[1]#fixed_data'!$B$3)</f>
        <v/>
      </c>
      <c r="E871" s="5" t="str">
        <f>IF('[1]#source_data'!A874="","",IF('[1]#source_data'!D874="","",'[1]#source_data'!D874))</f>
        <v/>
      </c>
      <c r="F871" s="5" t="str">
        <f>IF('[1]#source_data'!A874="","",IF('[1]#source_data'!F874="","",'[1]#source_data'!F874))</f>
        <v/>
      </c>
      <c r="G871" s="6" t="str">
        <f>IF('[1]#source_data'!A874="","",IF('[1]#source_data'!E874="","",'[1]#source_data'!E874))</f>
        <v/>
      </c>
      <c r="H871" s="4" t="str">
        <f>IF('[1]#source_data'!A874="","",IF(AND(J871="",K871=""),'[1]#fixed_data'!$B$4&amp;SUBSTITUTE(I871," ","-"),IF(J871="","GB-COH-"&amp;K871,IF(LEFT(J871,2)="SC","GB-SC-"&amp;J871,IF(AND(LEFT(J871,1)="1",LEN(J871)=6),"GB-NIC-"&amp;J871,IF(LEFT(J871,3)="NIC","GB-NIC-"&amp;SUBSTITUTE(J871,"NIC",""),IF(LEFT(J871,1)="X","GB-REV-"&amp;J871,"GB-CHC-"&amp;J871)))))))</f>
        <v/>
      </c>
      <c r="I871" s="4" t="str">
        <f>IF('[1]#source_data'!A874="","",IF('[1]#source_data'!G874="","",'[1]#source_data'!G874))</f>
        <v/>
      </c>
      <c r="J871" s="4" t="str">
        <f>IF('[1]#source_data'!A874="","",IF(ISBLANK('[1]#source_data'!H874),"",'[1]#source_data'!H874))</f>
        <v/>
      </c>
      <c r="K871" s="4" t="str">
        <f>IF('[1]#source_data'!A874="","",IF('[1]#source_data'!I874="","",TEXT('[1]#source_data'!I874,"00000000")))</f>
        <v/>
      </c>
      <c r="L871" s="4" t="str">
        <f>IF('[1]#source_data'!A874="","",'[1]#fixed_data'!$B$5)</f>
        <v/>
      </c>
      <c r="M871" s="4" t="str">
        <f>IF('[1]#source_data'!A874="","",'[1]#fixed_data'!$B$6)</f>
        <v/>
      </c>
      <c r="N871" s="4" t="str">
        <f>IF('[1]#source_data'!A874="","",IF('[1]#source_data'!J874="","",'[1]#source_data'!J874))</f>
        <v/>
      </c>
      <c r="O871" s="4" t="str">
        <f>IF('[1]#source_data'!A874="","",IF('[1]#source_data'!K874="","",'[1]#source_data'!K874))</f>
        <v/>
      </c>
      <c r="P871" s="4" t="str">
        <f>IF('[1]#source_data'!A874="","",IF(O871="","",VLOOKUP(O871,[1]!Table2[#All],2,FALSE)))</f>
        <v/>
      </c>
      <c r="Q871" s="4" t="str">
        <f>IF('[1]#source_data'!A874="","",IF(O871="","",VLOOKUP(O871,[1]!Table2[#All],3,FALSE)))</f>
        <v/>
      </c>
      <c r="R871" s="4" t="str">
        <f>IF('[1]#source_data'!A874="","",IF('[1]#source_data'!L874="","",'[1]#source_data'!L874))</f>
        <v/>
      </c>
      <c r="S871" s="4" t="str">
        <f>IF('[1]#source_data'!A874="","",IF(R871="","",VLOOKUP(R871,[1]!Table2[#All],2,FALSE)))</f>
        <v/>
      </c>
      <c r="T871" s="4" t="str">
        <f>IF('[1]#source_data'!A874="","",IF(R871="","",VLOOKUP(R871,[1]!Table2[#All],3,FALSE)))</f>
        <v/>
      </c>
      <c r="U871" s="4" t="str">
        <f>IF('[1]#source_data'!A874="","",IF('[1]#source_data'!M874="","",'[1]#source_data'!M874))</f>
        <v/>
      </c>
      <c r="V871" s="4" t="str">
        <f>IF('[1]#source_data'!A874="","",IF(U871="","",VLOOKUP(U871,[1]!Table2[#All],2,FALSE)))</f>
        <v/>
      </c>
      <c r="W871" s="4" t="str">
        <f>IF('[1]#source_data'!A874="","",IF(U871="","",VLOOKUP(U871,[1]!Table2[#All],3,FALSE)))</f>
        <v/>
      </c>
      <c r="X871" s="4" t="str">
        <f>IF('[1]#source_data'!A874="","",IF('[1]#source_data'!N874="","",'[1]#source_data'!N874))</f>
        <v/>
      </c>
      <c r="Y871" s="4" t="str">
        <f>IF('[1]#source_data'!A874="","",IF(X871="","",VLOOKUP(X871,[1]!Table2[#All],2,FALSE)))</f>
        <v/>
      </c>
      <c r="Z871" s="4" t="str">
        <f>IF('[1]#source_data'!A874="","",IF(X871="","",VLOOKUP(X871,[1]!Table2[#All],3,FALSE)))</f>
        <v/>
      </c>
      <c r="AA871" s="7" t="str">
        <f>IF('[1]#source_data'!A874="","",'[1]#fixed_data'!$B$7)</f>
        <v/>
      </c>
      <c r="AB871" s="4" t="str">
        <f>IF('[1]#source_data'!A874="","",'[1]#fixed_data'!$B$8)</f>
        <v/>
      </c>
      <c r="AC871" s="4" t="str">
        <f>IF('[1]#source_data'!A874="","",IF('[1]#source_data'!O874="","",'[1]#source_data'!O874))</f>
        <v/>
      </c>
    </row>
    <row r="872" spans="1:29" x14ac:dyDescent="0.25">
      <c r="A872" s="4" t="str">
        <f>IF('[1]#source_data'!A875="","",CONCATENATE('[1]#fixed_data'!$B$2&amp;'[1]#source_data'!A875))</f>
        <v/>
      </c>
      <c r="B872" s="4" t="str">
        <f>IF('[1]#source_data'!A875="","",IF('[1]#source_data'!B875="","",'[1]#source_data'!B875))</f>
        <v/>
      </c>
      <c r="C872" s="4" t="str">
        <f>IF('[1]#source_data'!A875="","",IF('[1]#source_data'!C875="","",'[1]#source_data'!C875))</f>
        <v/>
      </c>
      <c r="D872" s="4" t="str">
        <f>IF('[1]#source_data'!A875="","",'[1]#fixed_data'!$B$3)</f>
        <v/>
      </c>
      <c r="E872" s="5" t="str">
        <f>IF('[1]#source_data'!A875="","",IF('[1]#source_data'!D875="","",'[1]#source_data'!D875))</f>
        <v/>
      </c>
      <c r="F872" s="5" t="str">
        <f>IF('[1]#source_data'!A875="","",IF('[1]#source_data'!F875="","",'[1]#source_data'!F875))</f>
        <v/>
      </c>
      <c r="G872" s="6" t="str">
        <f>IF('[1]#source_data'!A875="","",IF('[1]#source_data'!E875="","",'[1]#source_data'!E875))</f>
        <v/>
      </c>
      <c r="H872" s="4" t="str">
        <f>IF('[1]#source_data'!A875="","",IF(AND(J872="",K872=""),'[1]#fixed_data'!$B$4&amp;SUBSTITUTE(I872," ","-"),IF(J872="","GB-COH-"&amp;K872,IF(LEFT(J872,2)="SC","GB-SC-"&amp;J872,IF(AND(LEFT(J872,1)="1",LEN(J872)=6),"GB-NIC-"&amp;J872,IF(LEFT(J872,3)="NIC","GB-NIC-"&amp;SUBSTITUTE(J872,"NIC",""),IF(LEFT(J872,1)="X","GB-REV-"&amp;J872,"GB-CHC-"&amp;J872)))))))</f>
        <v/>
      </c>
      <c r="I872" s="4" t="str">
        <f>IF('[1]#source_data'!A875="","",IF('[1]#source_data'!G875="","",'[1]#source_data'!G875))</f>
        <v/>
      </c>
      <c r="J872" s="4" t="str">
        <f>IF('[1]#source_data'!A875="","",IF(ISBLANK('[1]#source_data'!H875),"",'[1]#source_data'!H875))</f>
        <v/>
      </c>
      <c r="K872" s="4" t="str">
        <f>IF('[1]#source_data'!A875="","",IF('[1]#source_data'!I875="","",TEXT('[1]#source_data'!I875,"00000000")))</f>
        <v/>
      </c>
      <c r="L872" s="4" t="str">
        <f>IF('[1]#source_data'!A875="","",'[1]#fixed_data'!$B$5)</f>
        <v/>
      </c>
      <c r="M872" s="4" t="str">
        <f>IF('[1]#source_data'!A875="","",'[1]#fixed_data'!$B$6)</f>
        <v/>
      </c>
      <c r="N872" s="4" t="str">
        <f>IF('[1]#source_data'!A875="","",IF('[1]#source_data'!J875="","",'[1]#source_data'!J875))</f>
        <v/>
      </c>
      <c r="O872" s="4" t="str">
        <f>IF('[1]#source_data'!A875="","",IF('[1]#source_data'!K875="","",'[1]#source_data'!K875))</f>
        <v/>
      </c>
      <c r="P872" s="4" t="str">
        <f>IF('[1]#source_data'!A875="","",IF(O872="","",VLOOKUP(O872,[1]!Table2[#All],2,FALSE)))</f>
        <v/>
      </c>
      <c r="Q872" s="4" t="str">
        <f>IF('[1]#source_data'!A875="","",IF(O872="","",VLOOKUP(O872,[1]!Table2[#All],3,FALSE)))</f>
        <v/>
      </c>
      <c r="R872" s="4" t="str">
        <f>IF('[1]#source_data'!A875="","",IF('[1]#source_data'!L875="","",'[1]#source_data'!L875))</f>
        <v/>
      </c>
      <c r="S872" s="4" t="str">
        <f>IF('[1]#source_data'!A875="","",IF(R872="","",VLOOKUP(R872,[1]!Table2[#All],2,FALSE)))</f>
        <v/>
      </c>
      <c r="T872" s="4" t="str">
        <f>IF('[1]#source_data'!A875="","",IF(R872="","",VLOOKUP(R872,[1]!Table2[#All],3,FALSE)))</f>
        <v/>
      </c>
      <c r="U872" s="4" t="str">
        <f>IF('[1]#source_data'!A875="","",IF('[1]#source_data'!M875="","",'[1]#source_data'!M875))</f>
        <v/>
      </c>
      <c r="V872" s="4" t="str">
        <f>IF('[1]#source_data'!A875="","",IF(U872="","",VLOOKUP(U872,[1]!Table2[#All],2,FALSE)))</f>
        <v/>
      </c>
      <c r="W872" s="4" t="str">
        <f>IF('[1]#source_data'!A875="","",IF(U872="","",VLOOKUP(U872,[1]!Table2[#All],3,FALSE)))</f>
        <v/>
      </c>
      <c r="X872" s="4" t="str">
        <f>IF('[1]#source_data'!A875="","",IF('[1]#source_data'!N875="","",'[1]#source_data'!N875))</f>
        <v/>
      </c>
      <c r="Y872" s="4" t="str">
        <f>IF('[1]#source_data'!A875="","",IF(X872="","",VLOOKUP(X872,[1]!Table2[#All],2,FALSE)))</f>
        <v/>
      </c>
      <c r="Z872" s="4" t="str">
        <f>IF('[1]#source_data'!A875="","",IF(X872="","",VLOOKUP(X872,[1]!Table2[#All],3,FALSE)))</f>
        <v/>
      </c>
      <c r="AA872" s="7" t="str">
        <f>IF('[1]#source_data'!A875="","",'[1]#fixed_data'!$B$7)</f>
        <v/>
      </c>
      <c r="AB872" s="4" t="str">
        <f>IF('[1]#source_data'!A875="","",'[1]#fixed_data'!$B$8)</f>
        <v/>
      </c>
      <c r="AC872" s="4" t="str">
        <f>IF('[1]#source_data'!A875="","",IF('[1]#source_data'!O875="","",'[1]#source_data'!O875))</f>
        <v/>
      </c>
    </row>
    <row r="873" spans="1:29" x14ac:dyDescent="0.25">
      <c r="A873" s="4" t="str">
        <f>IF('[1]#source_data'!A876="","",CONCATENATE('[1]#fixed_data'!$B$2&amp;'[1]#source_data'!A876))</f>
        <v/>
      </c>
      <c r="B873" s="4" t="str">
        <f>IF('[1]#source_data'!A876="","",IF('[1]#source_data'!B876="","",'[1]#source_data'!B876))</f>
        <v/>
      </c>
      <c r="C873" s="4" t="str">
        <f>IF('[1]#source_data'!A876="","",IF('[1]#source_data'!C876="","",'[1]#source_data'!C876))</f>
        <v/>
      </c>
      <c r="D873" s="4" t="str">
        <f>IF('[1]#source_data'!A876="","",'[1]#fixed_data'!$B$3)</f>
        <v/>
      </c>
      <c r="E873" s="5" t="str">
        <f>IF('[1]#source_data'!A876="","",IF('[1]#source_data'!D876="","",'[1]#source_data'!D876))</f>
        <v/>
      </c>
      <c r="F873" s="5" t="str">
        <f>IF('[1]#source_data'!A876="","",IF('[1]#source_data'!F876="","",'[1]#source_data'!F876))</f>
        <v/>
      </c>
      <c r="G873" s="6" t="str">
        <f>IF('[1]#source_data'!A876="","",IF('[1]#source_data'!E876="","",'[1]#source_data'!E876))</f>
        <v/>
      </c>
      <c r="H873" s="4" t="str">
        <f>IF('[1]#source_data'!A876="","",IF(AND(J873="",K873=""),'[1]#fixed_data'!$B$4&amp;SUBSTITUTE(I873," ","-"),IF(J873="","GB-COH-"&amp;K873,IF(LEFT(J873,2)="SC","GB-SC-"&amp;J873,IF(AND(LEFT(J873,1)="1",LEN(J873)=6),"GB-NIC-"&amp;J873,IF(LEFT(J873,3)="NIC","GB-NIC-"&amp;SUBSTITUTE(J873,"NIC",""),IF(LEFT(J873,1)="X","GB-REV-"&amp;J873,"GB-CHC-"&amp;J873)))))))</f>
        <v/>
      </c>
      <c r="I873" s="4" t="str">
        <f>IF('[1]#source_data'!A876="","",IF('[1]#source_data'!G876="","",'[1]#source_data'!G876))</f>
        <v/>
      </c>
      <c r="J873" s="4" t="str">
        <f>IF('[1]#source_data'!A876="","",IF(ISBLANK('[1]#source_data'!H876),"",'[1]#source_data'!H876))</f>
        <v/>
      </c>
      <c r="K873" s="4" t="str">
        <f>IF('[1]#source_data'!A876="","",IF('[1]#source_data'!I876="","",TEXT('[1]#source_data'!I876,"00000000")))</f>
        <v/>
      </c>
      <c r="L873" s="4" t="str">
        <f>IF('[1]#source_data'!A876="","",'[1]#fixed_data'!$B$5)</f>
        <v/>
      </c>
      <c r="M873" s="4" t="str">
        <f>IF('[1]#source_data'!A876="","",'[1]#fixed_data'!$B$6)</f>
        <v/>
      </c>
      <c r="N873" s="4" t="str">
        <f>IF('[1]#source_data'!A876="","",IF('[1]#source_data'!J876="","",'[1]#source_data'!J876))</f>
        <v/>
      </c>
      <c r="O873" s="4" t="str">
        <f>IF('[1]#source_data'!A876="","",IF('[1]#source_data'!K876="","",'[1]#source_data'!K876))</f>
        <v/>
      </c>
      <c r="P873" s="4" t="str">
        <f>IF('[1]#source_data'!A876="","",IF(O873="","",VLOOKUP(O873,[1]!Table2[#All],2,FALSE)))</f>
        <v/>
      </c>
      <c r="Q873" s="4" t="str">
        <f>IF('[1]#source_data'!A876="","",IF(O873="","",VLOOKUP(O873,[1]!Table2[#All],3,FALSE)))</f>
        <v/>
      </c>
      <c r="R873" s="4" t="str">
        <f>IF('[1]#source_data'!A876="","",IF('[1]#source_data'!L876="","",'[1]#source_data'!L876))</f>
        <v/>
      </c>
      <c r="S873" s="4" t="str">
        <f>IF('[1]#source_data'!A876="","",IF(R873="","",VLOOKUP(R873,[1]!Table2[#All],2,FALSE)))</f>
        <v/>
      </c>
      <c r="T873" s="4" t="str">
        <f>IF('[1]#source_data'!A876="","",IF(R873="","",VLOOKUP(R873,[1]!Table2[#All],3,FALSE)))</f>
        <v/>
      </c>
      <c r="U873" s="4" t="str">
        <f>IF('[1]#source_data'!A876="","",IF('[1]#source_data'!M876="","",'[1]#source_data'!M876))</f>
        <v/>
      </c>
      <c r="V873" s="4" t="str">
        <f>IF('[1]#source_data'!A876="","",IF(U873="","",VLOOKUP(U873,[1]!Table2[#All],2,FALSE)))</f>
        <v/>
      </c>
      <c r="W873" s="4" t="str">
        <f>IF('[1]#source_data'!A876="","",IF(U873="","",VLOOKUP(U873,[1]!Table2[#All],3,FALSE)))</f>
        <v/>
      </c>
      <c r="X873" s="4" t="str">
        <f>IF('[1]#source_data'!A876="","",IF('[1]#source_data'!N876="","",'[1]#source_data'!N876))</f>
        <v/>
      </c>
      <c r="Y873" s="4" t="str">
        <f>IF('[1]#source_data'!A876="","",IF(X873="","",VLOOKUP(X873,[1]!Table2[#All],2,FALSE)))</f>
        <v/>
      </c>
      <c r="Z873" s="4" t="str">
        <f>IF('[1]#source_data'!A876="","",IF(X873="","",VLOOKUP(X873,[1]!Table2[#All],3,FALSE)))</f>
        <v/>
      </c>
      <c r="AA873" s="7" t="str">
        <f>IF('[1]#source_data'!A876="","",'[1]#fixed_data'!$B$7)</f>
        <v/>
      </c>
      <c r="AB873" s="4" t="str">
        <f>IF('[1]#source_data'!A876="","",'[1]#fixed_data'!$B$8)</f>
        <v/>
      </c>
      <c r="AC873" s="4" t="str">
        <f>IF('[1]#source_data'!A876="","",IF('[1]#source_data'!O876="","",'[1]#source_data'!O876))</f>
        <v/>
      </c>
    </row>
    <row r="874" spans="1:29" x14ac:dyDescent="0.25">
      <c r="A874" s="4" t="str">
        <f>IF('[1]#source_data'!A877="","",CONCATENATE('[1]#fixed_data'!$B$2&amp;'[1]#source_data'!A877))</f>
        <v/>
      </c>
      <c r="B874" s="4" t="str">
        <f>IF('[1]#source_data'!A877="","",IF('[1]#source_data'!B877="","",'[1]#source_data'!B877))</f>
        <v/>
      </c>
      <c r="C874" s="4" t="str">
        <f>IF('[1]#source_data'!A877="","",IF('[1]#source_data'!C877="","",'[1]#source_data'!C877))</f>
        <v/>
      </c>
      <c r="D874" s="4" t="str">
        <f>IF('[1]#source_data'!A877="","",'[1]#fixed_data'!$B$3)</f>
        <v/>
      </c>
      <c r="E874" s="5" t="str">
        <f>IF('[1]#source_data'!A877="","",IF('[1]#source_data'!D877="","",'[1]#source_data'!D877))</f>
        <v/>
      </c>
      <c r="F874" s="5" t="str">
        <f>IF('[1]#source_data'!A877="","",IF('[1]#source_data'!F877="","",'[1]#source_data'!F877))</f>
        <v/>
      </c>
      <c r="G874" s="6" t="str">
        <f>IF('[1]#source_data'!A877="","",IF('[1]#source_data'!E877="","",'[1]#source_data'!E877))</f>
        <v/>
      </c>
      <c r="H874" s="4" t="str">
        <f>IF('[1]#source_data'!A877="","",IF(AND(J874="",K874=""),'[1]#fixed_data'!$B$4&amp;SUBSTITUTE(I874," ","-"),IF(J874="","GB-COH-"&amp;K874,IF(LEFT(J874,2)="SC","GB-SC-"&amp;J874,IF(AND(LEFT(J874,1)="1",LEN(J874)=6),"GB-NIC-"&amp;J874,IF(LEFT(J874,3)="NIC","GB-NIC-"&amp;SUBSTITUTE(J874,"NIC",""),IF(LEFT(J874,1)="X","GB-REV-"&amp;J874,"GB-CHC-"&amp;J874)))))))</f>
        <v/>
      </c>
      <c r="I874" s="4" t="str">
        <f>IF('[1]#source_data'!A877="","",IF('[1]#source_data'!G877="","",'[1]#source_data'!G877))</f>
        <v/>
      </c>
      <c r="J874" s="4" t="str">
        <f>IF('[1]#source_data'!A877="","",IF(ISBLANK('[1]#source_data'!H877),"",'[1]#source_data'!H877))</f>
        <v/>
      </c>
      <c r="K874" s="4" t="str">
        <f>IF('[1]#source_data'!A877="","",IF('[1]#source_data'!I877="","",TEXT('[1]#source_data'!I877,"00000000")))</f>
        <v/>
      </c>
      <c r="L874" s="4" t="str">
        <f>IF('[1]#source_data'!A877="","",'[1]#fixed_data'!$B$5)</f>
        <v/>
      </c>
      <c r="M874" s="4" t="str">
        <f>IF('[1]#source_data'!A877="","",'[1]#fixed_data'!$B$6)</f>
        <v/>
      </c>
      <c r="N874" s="4" t="str">
        <f>IF('[1]#source_data'!A877="","",IF('[1]#source_data'!J877="","",'[1]#source_data'!J877))</f>
        <v/>
      </c>
      <c r="O874" s="4" t="str">
        <f>IF('[1]#source_data'!A877="","",IF('[1]#source_data'!K877="","",'[1]#source_data'!K877))</f>
        <v/>
      </c>
      <c r="P874" s="4" t="str">
        <f>IF('[1]#source_data'!A877="","",IF(O874="","",VLOOKUP(O874,[1]!Table2[#All],2,FALSE)))</f>
        <v/>
      </c>
      <c r="Q874" s="4" t="str">
        <f>IF('[1]#source_data'!A877="","",IF(O874="","",VLOOKUP(O874,[1]!Table2[#All],3,FALSE)))</f>
        <v/>
      </c>
      <c r="R874" s="4" t="str">
        <f>IF('[1]#source_data'!A877="","",IF('[1]#source_data'!L877="","",'[1]#source_data'!L877))</f>
        <v/>
      </c>
      <c r="S874" s="4" t="str">
        <f>IF('[1]#source_data'!A877="","",IF(R874="","",VLOOKUP(R874,[1]!Table2[#All],2,FALSE)))</f>
        <v/>
      </c>
      <c r="T874" s="4" t="str">
        <f>IF('[1]#source_data'!A877="","",IF(R874="","",VLOOKUP(R874,[1]!Table2[#All],3,FALSE)))</f>
        <v/>
      </c>
      <c r="U874" s="4" t="str">
        <f>IF('[1]#source_data'!A877="","",IF('[1]#source_data'!M877="","",'[1]#source_data'!M877))</f>
        <v/>
      </c>
      <c r="V874" s="4" t="str">
        <f>IF('[1]#source_data'!A877="","",IF(U874="","",VLOOKUP(U874,[1]!Table2[#All],2,FALSE)))</f>
        <v/>
      </c>
      <c r="W874" s="4" t="str">
        <f>IF('[1]#source_data'!A877="","",IF(U874="","",VLOOKUP(U874,[1]!Table2[#All],3,FALSE)))</f>
        <v/>
      </c>
      <c r="X874" s="4" t="str">
        <f>IF('[1]#source_data'!A877="","",IF('[1]#source_data'!N877="","",'[1]#source_data'!N877))</f>
        <v/>
      </c>
      <c r="Y874" s="4" t="str">
        <f>IF('[1]#source_data'!A877="","",IF(X874="","",VLOOKUP(X874,[1]!Table2[#All],2,FALSE)))</f>
        <v/>
      </c>
      <c r="Z874" s="4" t="str">
        <f>IF('[1]#source_data'!A877="","",IF(X874="","",VLOOKUP(X874,[1]!Table2[#All],3,FALSE)))</f>
        <v/>
      </c>
      <c r="AA874" s="7" t="str">
        <f>IF('[1]#source_data'!A877="","",'[1]#fixed_data'!$B$7)</f>
        <v/>
      </c>
      <c r="AB874" s="4" t="str">
        <f>IF('[1]#source_data'!A877="","",'[1]#fixed_data'!$B$8)</f>
        <v/>
      </c>
      <c r="AC874" s="4" t="str">
        <f>IF('[1]#source_data'!A877="","",IF('[1]#source_data'!O877="","",'[1]#source_data'!O877))</f>
        <v/>
      </c>
    </row>
    <row r="875" spans="1:29" x14ac:dyDescent="0.25">
      <c r="A875" s="4" t="str">
        <f>IF('[1]#source_data'!A878="","",CONCATENATE('[1]#fixed_data'!$B$2&amp;'[1]#source_data'!A878))</f>
        <v/>
      </c>
      <c r="B875" s="4" t="str">
        <f>IF('[1]#source_data'!A878="","",IF('[1]#source_data'!B878="","",'[1]#source_data'!B878))</f>
        <v/>
      </c>
      <c r="C875" s="4" t="str">
        <f>IF('[1]#source_data'!A878="","",IF('[1]#source_data'!C878="","",'[1]#source_data'!C878))</f>
        <v/>
      </c>
      <c r="D875" s="4" t="str">
        <f>IF('[1]#source_data'!A878="","",'[1]#fixed_data'!$B$3)</f>
        <v/>
      </c>
      <c r="E875" s="5" t="str">
        <f>IF('[1]#source_data'!A878="","",IF('[1]#source_data'!D878="","",'[1]#source_data'!D878))</f>
        <v/>
      </c>
      <c r="F875" s="5" t="str">
        <f>IF('[1]#source_data'!A878="","",IF('[1]#source_data'!F878="","",'[1]#source_data'!F878))</f>
        <v/>
      </c>
      <c r="G875" s="6" t="str">
        <f>IF('[1]#source_data'!A878="","",IF('[1]#source_data'!E878="","",'[1]#source_data'!E878))</f>
        <v/>
      </c>
      <c r="H875" s="4" t="str">
        <f>IF('[1]#source_data'!A878="","",IF(AND(J875="",K875=""),'[1]#fixed_data'!$B$4&amp;SUBSTITUTE(I875," ","-"),IF(J875="","GB-COH-"&amp;K875,IF(LEFT(J875,2)="SC","GB-SC-"&amp;J875,IF(AND(LEFT(J875,1)="1",LEN(J875)=6),"GB-NIC-"&amp;J875,IF(LEFT(J875,3)="NIC","GB-NIC-"&amp;SUBSTITUTE(J875,"NIC",""),IF(LEFT(J875,1)="X","GB-REV-"&amp;J875,"GB-CHC-"&amp;J875)))))))</f>
        <v/>
      </c>
      <c r="I875" s="4" t="str">
        <f>IF('[1]#source_data'!A878="","",IF('[1]#source_data'!G878="","",'[1]#source_data'!G878))</f>
        <v/>
      </c>
      <c r="J875" s="4" t="str">
        <f>IF('[1]#source_data'!A878="","",IF(ISBLANK('[1]#source_data'!H878),"",'[1]#source_data'!H878))</f>
        <v/>
      </c>
      <c r="K875" s="4" t="str">
        <f>IF('[1]#source_data'!A878="","",IF('[1]#source_data'!I878="","",TEXT('[1]#source_data'!I878,"00000000")))</f>
        <v/>
      </c>
      <c r="L875" s="4" t="str">
        <f>IF('[1]#source_data'!A878="","",'[1]#fixed_data'!$B$5)</f>
        <v/>
      </c>
      <c r="M875" s="4" t="str">
        <f>IF('[1]#source_data'!A878="","",'[1]#fixed_data'!$B$6)</f>
        <v/>
      </c>
      <c r="N875" s="4" t="str">
        <f>IF('[1]#source_data'!A878="","",IF('[1]#source_data'!J878="","",'[1]#source_data'!J878))</f>
        <v/>
      </c>
      <c r="O875" s="4" t="str">
        <f>IF('[1]#source_data'!A878="","",IF('[1]#source_data'!K878="","",'[1]#source_data'!K878))</f>
        <v/>
      </c>
      <c r="P875" s="4" t="str">
        <f>IF('[1]#source_data'!A878="","",IF(O875="","",VLOOKUP(O875,[1]!Table2[#All],2,FALSE)))</f>
        <v/>
      </c>
      <c r="Q875" s="4" t="str">
        <f>IF('[1]#source_data'!A878="","",IF(O875="","",VLOOKUP(O875,[1]!Table2[#All],3,FALSE)))</f>
        <v/>
      </c>
      <c r="R875" s="4" t="str">
        <f>IF('[1]#source_data'!A878="","",IF('[1]#source_data'!L878="","",'[1]#source_data'!L878))</f>
        <v/>
      </c>
      <c r="S875" s="4" t="str">
        <f>IF('[1]#source_data'!A878="","",IF(R875="","",VLOOKUP(R875,[1]!Table2[#All],2,FALSE)))</f>
        <v/>
      </c>
      <c r="T875" s="4" t="str">
        <f>IF('[1]#source_data'!A878="","",IF(R875="","",VLOOKUP(R875,[1]!Table2[#All],3,FALSE)))</f>
        <v/>
      </c>
      <c r="U875" s="4" t="str">
        <f>IF('[1]#source_data'!A878="","",IF('[1]#source_data'!M878="","",'[1]#source_data'!M878))</f>
        <v/>
      </c>
      <c r="V875" s="4" t="str">
        <f>IF('[1]#source_data'!A878="","",IF(U875="","",VLOOKUP(U875,[1]!Table2[#All],2,FALSE)))</f>
        <v/>
      </c>
      <c r="W875" s="4" t="str">
        <f>IF('[1]#source_data'!A878="","",IF(U875="","",VLOOKUP(U875,[1]!Table2[#All],3,FALSE)))</f>
        <v/>
      </c>
      <c r="X875" s="4" t="str">
        <f>IF('[1]#source_data'!A878="","",IF('[1]#source_data'!N878="","",'[1]#source_data'!N878))</f>
        <v/>
      </c>
      <c r="Y875" s="4" t="str">
        <f>IF('[1]#source_data'!A878="","",IF(X875="","",VLOOKUP(X875,[1]!Table2[#All],2,FALSE)))</f>
        <v/>
      </c>
      <c r="Z875" s="4" t="str">
        <f>IF('[1]#source_data'!A878="","",IF(X875="","",VLOOKUP(X875,[1]!Table2[#All],3,FALSE)))</f>
        <v/>
      </c>
      <c r="AA875" s="7" t="str">
        <f>IF('[1]#source_data'!A878="","",'[1]#fixed_data'!$B$7)</f>
        <v/>
      </c>
      <c r="AB875" s="4" t="str">
        <f>IF('[1]#source_data'!A878="","",'[1]#fixed_data'!$B$8)</f>
        <v/>
      </c>
      <c r="AC875" s="4" t="str">
        <f>IF('[1]#source_data'!A878="","",IF('[1]#source_data'!O878="","",'[1]#source_data'!O878))</f>
        <v/>
      </c>
    </row>
    <row r="876" spans="1:29" x14ac:dyDescent="0.25">
      <c r="A876" s="4" t="str">
        <f>IF('[1]#source_data'!A879="","",CONCATENATE('[1]#fixed_data'!$B$2&amp;'[1]#source_data'!A879))</f>
        <v/>
      </c>
      <c r="B876" s="4" t="str">
        <f>IF('[1]#source_data'!A879="","",IF('[1]#source_data'!B879="","",'[1]#source_data'!B879))</f>
        <v/>
      </c>
      <c r="C876" s="4" t="str">
        <f>IF('[1]#source_data'!A879="","",IF('[1]#source_data'!C879="","",'[1]#source_data'!C879))</f>
        <v/>
      </c>
      <c r="D876" s="4" t="str">
        <f>IF('[1]#source_data'!A879="","",'[1]#fixed_data'!$B$3)</f>
        <v/>
      </c>
      <c r="E876" s="5" t="str">
        <f>IF('[1]#source_data'!A879="","",IF('[1]#source_data'!D879="","",'[1]#source_data'!D879))</f>
        <v/>
      </c>
      <c r="F876" s="5" t="str">
        <f>IF('[1]#source_data'!A879="","",IF('[1]#source_data'!F879="","",'[1]#source_data'!F879))</f>
        <v/>
      </c>
      <c r="G876" s="6" t="str">
        <f>IF('[1]#source_data'!A879="","",IF('[1]#source_data'!E879="","",'[1]#source_data'!E879))</f>
        <v/>
      </c>
      <c r="H876" s="4" t="str">
        <f>IF('[1]#source_data'!A879="","",IF(AND(J876="",K876=""),'[1]#fixed_data'!$B$4&amp;SUBSTITUTE(I876," ","-"),IF(J876="","GB-COH-"&amp;K876,IF(LEFT(J876,2)="SC","GB-SC-"&amp;J876,IF(AND(LEFT(J876,1)="1",LEN(J876)=6),"GB-NIC-"&amp;J876,IF(LEFT(J876,3)="NIC","GB-NIC-"&amp;SUBSTITUTE(J876,"NIC",""),IF(LEFT(J876,1)="X","GB-REV-"&amp;J876,"GB-CHC-"&amp;J876)))))))</f>
        <v/>
      </c>
      <c r="I876" s="4" t="str">
        <f>IF('[1]#source_data'!A879="","",IF('[1]#source_data'!G879="","",'[1]#source_data'!G879))</f>
        <v/>
      </c>
      <c r="J876" s="4" t="str">
        <f>IF('[1]#source_data'!A879="","",IF(ISBLANK('[1]#source_data'!H879),"",'[1]#source_data'!H879))</f>
        <v/>
      </c>
      <c r="K876" s="4" t="str">
        <f>IF('[1]#source_data'!A879="","",IF('[1]#source_data'!I879="","",TEXT('[1]#source_data'!I879,"00000000")))</f>
        <v/>
      </c>
      <c r="L876" s="4" t="str">
        <f>IF('[1]#source_data'!A879="","",'[1]#fixed_data'!$B$5)</f>
        <v/>
      </c>
      <c r="M876" s="4" t="str">
        <f>IF('[1]#source_data'!A879="","",'[1]#fixed_data'!$B$6)</f>
        <v/>
      </c>
      <c r="N876" s="4" t="str">
        <f>IF('[1]#source_data'!A879="","",IF('[1]#source_data'!J879="","",'[1]#source_data'!J879))</f>
        <v/>
      </c>
      <c r="O876" s="4" t="str">
        <f>IF('[1]#source_data'!A879="","",IF('[1]#source_data'!K879="","",'[1]#source_data'!K879))</f>
        <v/>
      </c>
      <c r="P876" s="4" t="str">
        <f>IF('[1]#source_data'!A879="","",IF(O876="","",VLOOKUP(O876,[1]!Table2[#All],2,FALSE)))</f>
        <v/>
      </c>
      <c r="Q876" s="4" t="str">
        <f>IF('[1]#source_data'!A879="","",IF(O876="","",VLOOKUP(O876,[1]!Table2[#All],3,FALSE)))</f>
        <v/>
      </c>
      <c r="R876" s="4" t="str">
        <f>IF('[1]#source_data'!A879="","",IF('[1]#source_data'!L879="","",'[1]#source_data'!L879))</f>
        <v/>
      </c>
      <c r="S876" s="4" t="str">
        <f>IF('[1]#source_data'!A879="","",IF(R876="","",VLOOKUP(R876,[1]!Table2[#All],2,FALSE)))</f>
        <v/>
      </c>
      <c r="T876" s="4" t="str">
        <f>IF('[1]#source_data'!A879="","",IF(R876="","",VLOOKUP(R876,[1]!Table2[#All],3,FALSE)))</f>
        <v/>
      </c>
      <c r="U876" s="4" t="str">
        <f>IF('[1]#source_data'!A879="","",IF('[1]#source_data'!M879="","",'[1]#source_data'!M879))</f>
        <v/>
      </c>
      <c r="V876" s="4" t="str">
        <f>IF('[1]#source_data'!A879="","",IF(U876="","",VLOOKUP(U876,[1]!Table2[#All],2,FALSE)))</f>
        <v/>
      </c>
      <c r="W876" s="4" t="str">
        <f>IF('[1]#source_data'!A879="","",IF(U876="","",VLOOKUP(U876,[1]!Table2[#All],3,FALSE)))</f>
        <v/>
      </c>
      <c r="X876" s="4" t="str">
        <f>IF('[1]#source_data'!A879="","",IF('[1]#source_data'!N879="","",'[1]#source_data'!N879))</f>
        <v/>
      </c>
      <c r="Y876" s="4" t="str">
        <f>IF('[1]#source_data'!A879="","",IF(X876="","",VLOOKUP(X876,[1]!Table2[#All],2,FALSE)))</f>
        <v/>
      </c>
      <c r="Z876" s="4" t="str">
        <f>IF('[1]#source_data'!A879="","",IF(X876="","",VLOOKUP(X876,[1]!Table2[#All],3,FALSE)))</f>
        <v/>
      </c>
      <c r="AA876" s="7" t="str">
        <f>IF('[1]#source_data'!A879="","",'[1]#fixed_data'!$B$7)</f>
        <v/>
      </c>
      <c r="AB876" s="4" t="str">
        <f>IF('[1]#source_data'!A879="","",'[1]#fixed_data'!$B$8)</f>
        <v/>
      </c>
      <c r="AC876" s="4" t="str">
        <f>IF('[1]#source_data'!A879="","",IF('[1]#source_data'!O879="","",'[1]#source_data'!O879))</f>
        <v/>
      </c>
    </row>
    <row r="877" spans="1:29" x14ac:dyDescent="0.25">
      <c r="A877" s="4" t="str">
        <f>IF('[1]#source_data'!A880="","",CONCATENATE('[1]#fixed_data'!$B$2&amp;'[1]#source_data'!A880))</f>
        <v/>
      </c>
      <c r="B877" s="4" t="str">
        <f>IF('[1]#source_data'!A880="","",IF('[1]#source_data'!B880="","",'[1]#source_data'!B880))</f>
        <v/>
      </c>
      <c r="C877" s="4" t="str">
        <f>IF('[1]#source_data'!A880="","",IF('[1]#source_data'!C880="","",'[1]#source_data'!C880))</f>
        <v/>
      </c>
      <c r="D877" s="4" t="str">
        <f>IF('[1]#source_data'!A880="","",'[1]#fixed_data'!$B$3)</f>
        <v/>
      </c>
      <c r="E877" s="5" t="str">
        <f>IF('[1]#source_data'!A880="","",IF('[1]#source_data'!D880="","",'[1]#source_data'!D880))</f>
        <v/>
      </c>
      <c r="F877" s="5" t="str">
        <f>IF('[1]#source_data'!A880="","",IF('[1]#source_data'!F880="","",'[1]#source_data'!F880))</f>
        <v/>
      </c>
      <c r="G877" s="6" t="str">
        <f>IF('[1]#source_data'!A880="","",IF('[1]#source_data'!E880="","",'[1]#source_data'!E880))</f>
        <v/>
      </c>
      <c r="H877" s="4" t="str">
        <f>IF('[1]#source_data'!A880="","",IF(AND(J877="",K877=""),'[1]#fixed_data'!$B$4&amp;SUBSTITUTE(I877," ","-"),IF(J877="","GB-COH-"&amp;K877,IF(LEFT(J877,2)="SC","GB-SC-"&amp;J877,IF(AND(LEFT(J877,1)="1",LEN(J877)=6),"GB-NIC-"&amp;J877,IF(LEFT(J877,3)="NIC","GB-NIC-"&amp;SUBSTITUTE(J877,"NIC",""),IF(LEFT(J877,1)="X","GB-REV-"&amp;J877,"GB-CHC-"&amp;J877)))))))</f>
        <v/>
      </c>
      <c r="I877" s="4" t="str">
        <f>IF('[1]#source_data'!A880="","",IF('[1]#source_data'!G880="","",'[1]#source_data'!G880))</f>
        <v/>
      </c>
      <c r="J877" s="4" t="str">
        <f>IF('[1]#source_data'!A880="","",IF(ISBLANK('[1]#source_data'!H880),"",'[1]#source_data'!H880))</f>
        <v/>
      </c>
      <c r="K877" s="4" t="str">
        <f>IF('[1]#source_data'!A880="","",IF('[1]#source_data'!I880="","",TEXT('[1]#source_data'!I880,"00000000")))</f>
        <v/>
      </c>
      <c r="L877" s="4" t="str">
        <f>IF('[1]#source_data'!A880="","",'[1]#fixed_data'!$B$5)</f>
        <v/>
      </c>
      <c r="M877" s="4" t="str">
        <f>IF('[1]#source_data'!A880="","",'[1]#fixed_data'!$B$6)</f>
        <v/>
      </c>
      <c r="N877" s="4" t="str">
        <f>IF('[1]#source_data'!A880="","",IF('[1]#source_data'!J880="","",'[1]#source_data'!J880))</f>
        <v/>
      </c>
      <c r="O877" s="4" t="str">
        <f>IF('[1]#source_data'!A880="","",IF('[1]#source_data'!K880="","",'[1]#source_data'!K880))</f>
        <v/>
      </c>
      <c r="P877" s="4" t="str">
        <f>IF('[1]#source_data'!A880="","",IF(O877="","",VLOOKUP(O877,[1]!Table2[#All],2,FALSE)))</f>
        <v/>
      </c>
      <c r="Q877" s="4" t="str">
        <f>IF('[1]#source_data'!A880="","",IF(O877="","",VLOOKUP(O877,[1]!Table2[#All],3,FALSE)))</f>
        <v/>
      </c>
      <c r="R877" s="4" t="str">
        <f>IF('[1]#source_data'!A880="","",IF('[1]#source_data'!L880="","",'[1]#source_data'!L880))</f>
        <v/>
      </c>
      <c r="S877" s="4" t="str">
        <f>IF('[1]#source_data'!A880="","",IF(R877="","",VLOOKUP(R877,[1]!Table2[#All],2,FALSE)))</f>
        <v/>
      </c>
      <c r="T877" s="4" t="str">
        <f>IF('[1]#source_data'!A880="","",IF(R877="","",VLOOKUP(R877,[1]!Table2[#All],3,FALSE)))</f>
        <v/>
      </c>
      <c r="U877" s="4" t="str">
        <f>IF('[1]#source_data'!A880="","",IF('[1]#source_data'!M880="","",'[1]#source_data'!M880))</f>
        <v/>
      </c>
      <c r="V877" s="4" t="str">
        <f>IF('[1]#source_data'!A880="","",IF(U877="","",VLOOKUP(U877,[1]!Table2[#All],2,FALSE)))</f>
        <v/>
      </c>
      <c r="W877" s="4" t="str">
        <f>IF('[1]#source_data'!A880="","",IF(U877="","",VLOOKUP(U877,[1]!Table2[#All],3,FALSE)))</f>
        <v/>
      </c>
      <c r="X877" s="4" t="str">
        <f>IF('[1]#source_data'!A880="","",IF('[1]#source_data'!N880="","",'[1]#source_data'!N880))</f>
        <v/>
      </c>
      <c r="Y877" s="4" t="str">
        <f>IF('[1]#source_data'!A880="","",IF(X877="","",VLOOKUP(X877,[1]!Table2[#All],2,FALSE)))</f>
        <v/>
      </c>
      <c r="Z877" s="4" t="str">
        <f>IF('[1]#source_data'!A880="","",IF(X877="","",VLOOKUP(X877,[1]!Table2[#All],3,FALSE)))</f>
        <v/>
      </c>
      <c r="AA877" s="7" t="str">
        <f>IF('[1]#source_data'!A880="","",'[1]#fixed_data'!$B$7)</f>
        <v/>
      </c>
      <c r="AB877" s="4" t="str">
        <f>IF('[1]#source_data'!A880="","",'[1]#fixed_data'!$B$8)</f>
        <v/>
      </c>
      <c r="AC877" s="4" t="str">
        <f>IF('[1]#source_data'!A880="","",IF('[1]#source_data'!O880="","",'[1]#source_data'!O880))</f>
        <v/>
      </c>
    </row>
    <row r="878" spans="1:29" x14ac:dyDescent="0.25">
      <c r="A878" s="4" t="str">
        <f>IF('[1]#source_data'!A881="","",CONCATENATE('[1]#fixed_data'!$B$2&amp;'[1]#source_data'!A881))</f>
        <v/>
      </c>
      <c r="B878" s="4" t="str">
        <f>IF('[1]#source_data'!A881="","",IF('[1]#source_data'!B881="","",'[1]#source_data'!B881))</f>
        <v/>
      </c>
      <c r="C878" s="4" t="str">
        <f>IF('[1]#source_data'!A881="","",IF('[1]#source_data'!C881="","",'[1]#source_data'!C881))</f>
        <v/>
      </c>
      <c r="D878" s="4" t="str">
        <f>IF('[1]#source_data'!A881="","",'[1]#fixed_data'!$B$3)</f>
        <v/>
      </c>
      <c r="E878" s="5" t="str">
        <f>IF('[1]#source_data'!A881="","",IF('[1]#source_data'!D881="","",'[1]#source_data'!D881))</f>
        <v/>
      </c>
      <c r="F878" s="5" t="str">
        <f>IF('[1]#source_data'!A881="","",IF('[1]#source_data'!F881="","",'[1]#source_data'!F881))</f>
        <v/>
      </c>
      <c r="G878" s="6" t="str">
        <f>IF('[1]#source_data'!A881="","",IF('[1]#source_data'!E881="","",'[1]#source_data'!E881))</f>
        <v/>
      </c>
      <c r="H878" s="4" t="str">
        <f>IF('[1]#source_data'!A881="","",IF(AND(J878="",K878=""),'[1]#fixed_data'!$B$4&amp;SUBSTITUTE(I878," ","-"),IF(J878="","GB-COH-"&amp;K878,IF(LEFT(J878,2)="SC","GB-SC-"&amp;J878,IF(AND(LEFT(J878,1)="1",LEN(J878)=6),"GB-NIC-"&amp;J878,IF(LEFT(J878,3)="NIC","GB-NIC-"&amp;SUBSTITUTE(J878,"NIC",""),IF(LEFT(J878,1)="X","GB-REV-"&amp;J878,"GB-CHC-"&amp;J878)))))))</f>
        <v/>
      </c>
      <c r="I878" s="4" t="str">
        <f>IF('[1]#source_data'!A881="","",IF('[1]#source_data'!G881="","",'[1]#source_data'!G881))</f>
        <v/>
      </c>
      <c r="J878" s="4" t="str">
        <f>IF('[1]#source_data'!A881="","",IF(ISBLANK('[1]#source_data'!H881),"",'[1]#source_data'!H881))</f>
        <v/>
      </c>
      <c r="K878" s="4" t="str">
        <f>IF('[1]#source_data'!A881="","",IF('[1]#source_data'!I881="","",TEXT('[1]#source_data'!I881,"00000000")))</f>
        <v/>
      </c>
      <c r="L878" s="4" t="str">
        <f>IF('[1]#source_data'!A881="","",'[1]#fixed_data'!$B$5)</f>
        <v/>
      </c>
      <c r="M878" s="4" t="str">
        <f>IF('[1]#source_data'!A881="","",'[1]#fixed_data'!$B$6)</f>
        <v/>
      </c>
      <c r="N878" s="4" t="str">
        <f>IF('[1]#source_data'!A881="","",IF('[1]#source_data'!J881="","",'[1]#source_data'!J881))</f>
        <v/>
      </c>
      <c r="O878" s="4" t="str">
        <f>IF('[1]#source_data'!A881="","",IF('[1]#source_data'!K881="","",'[1]#source_data'!K881))</f>
        <v/>
      </c>
      <c r="P878" s="4" t="str">
        <f>IF('[1]#source_data'!A881="","",IF(O878="","",VLOOKUP(O878,[1]!Table2[#All],2,FALSE)))</f>
        <v/>
      </c>
      <c r="Q878" s="4" t="str">
        <f>IF('[1]#source_data'!A881="","",IF(O878="","",VLOOKUP(O878,[1]!Table2[#All],3,FALSE)))</f>
        <v/>
      </c>
      <c r="R878" s="4" t="str">
        <f>IF('[1]#source_data'!A881="","",IF('[1]#source_data'!L881="","",'[1]#source_data'!L881))</f>
        <v/>
      </c>
      <c r="S878" s="4" t="str">
        <f>IF('[1]#source_data'!A881="","",IF(R878="","",VLOOKUP(R878,[1]!Table2[#All],2,FALSE)))</f>
        <v/>
      </c>
      <c r="T878" s="4" t="str">
        <f>IF('[1]#source_data'!A881="","",IF(R878="","",VLOOKUP(R878,[1]!Table2[#All],3,FALSE)))</f>
        <v/>
      </c>
      <c r="U878" s="4" t="str">
        <f>IF('[1]#source_data'!A881="","",IF('[1]#source_data'!M881="","",'[1]#source_data'!M881))</f>
        <v/>
      </c>
      <c r="V878" s="4" t="str">
        <f>IF('[1]#source_data'!A881="","",IF(U878="","",VLOOKUP(U878,[1]!Table2[#All],2,FALSE)))</f>
        <v/>
      </c>
      <c r="W878" s="4" t="str">
        <f>IF('[1]#source_data'!A881="","",IF(U878="","",VLOOKUP(U878,[1]!Table2[#All],3,FALSE)))</f>
        <v/>
      </c>
      <c r="X878" s="4" t="str">
        <f>IF('[1]#source_data'!A881="","",IF('[1]#source_data'!N881="","",'[1]#source_data'!N881))</f>
        <v/>
      </c>
      <c r="Y878" s="4" t="str">
        <f>IF('[1]#source_data'!A881="","",IF(X878="","",VLOOKUP(X878,[1]!Table2[#All],2,FALSE)))</f>
        <v/>
      </c>
      <c r="Z878" s="4" t="str">
        <f>IF('[1]#source_data'!A881="","",IF(X878="","",VLOOKUP(X878,[1]!Table2[#All],3,FALSE)))</f>
        <v/>
      </c>
      <c r="AA878" s="7" t="str">
        <f>IF('[1]#source_data'!A881="","",'[1]#fixed_data'!$B$7)</f>
        <v/>
      </c>
      <c r="AB878" s="4" t="str">
        <f>IF('[1]#source_data'!A881="","",'[1]#fixed_data'!$B$8)</f>
        <v/>
      </c>
      <c r="AC878" s="4" t="str">
        <f>IF('[1]#source_data'!A881="","",IF('[1]#source_data'!O881="","",'[1]#source_data'!O881))</f>
        <v/>
      </c>
    </row>
    <row r="879" spans="1:29" x14ac:dyDescent="0.25">
      <c r="A879" s="4" t="str">
        <f>IF('[1]#source_data'!A882="","",CONCATENATE('[1]#fixed_data'!$B$2&amp;'[1]#source_data'!A882))</f>
        <v/>
      </c>
      <c r="B879" s="4" t="str">
        <f>IF('[1]#source_data'!A882="","",IF('[1]#source_data'!B882="","",'[1]#source_data'!B882))</f>
        <v/>
      </c>
      <c r="C879" s="4" t="str">
        <f>IF('[1]#source_data'!A882="","",IF('[1]#source_data'!C882="","",'[1]#source_data'!C882))</f>
        <v/>
      </c>
      <c r="D879" s="4" t="str">
        <f>IF('[1]#source_data'!A882="","",'[1]#fixed_data'!$B$3)</f>
        <v/>
      </c>
      <c r="E879" s="5" t="str">
        <f>IF('[1]#source_data'!A882="","",IF('[1]#source_data'!D882="","",'[1]#source_data'!D882))</f>
        <v/>
      </c>
      <c r="F879" s="5" t="str">
        <f>IF('[1]#source_data'!A882="","",IF('[1]#source_data'!F882="","",'[1]#source_data'!F882))</f>
        <v/>
      </c>
      <c r="G879" s="6" t="str">
        <f>IF('[1]#source_data'!A882="","",IF('[1]#source_data'!E882="","",'[1]#source_data'!E882))</f>
        <v/>
      </c>
      <c r="H879" s="4" t="str">
        <f>IF('[1]#source_data'!A882="","",IF(AND(J879="",K879=""),'[1]#fixed_data'!$B$4&amp;SUBSTITUTE(I879," ","-"),IF(J879="","GB-COH-"&amp;K879,IF(LEFT(J879,2)="SC","GB-SC-"&amp;J879,IF(AND(LEFT(J879,1)="1",LEN(J879)=6),"GB-NIC-"&amp;J879,IF(LEFT(J879,3)="NIC","GB-NIC-"&amp;SUBSTITUTE(J879,"NIC",""),IF(LEFT(J879,1)="X","GB-REV-"&amp;J879,"GB-CHC-"&amp;J879)))))))</f>
        <v/>
      </c>
      <c r="I879" s="4" t="str">
        <f>IF('[1]#source_data'!A882="","",IF('[1]#source_data'!G882="","",'[1]#source_data'!G882))</f>
        <v/>
      </c>
      <c r="J879" s="4" t="str">
        <f>IF('[1]#source_data'!A882="","",IF(ISBLANK('[1]#source_data'!H882),"",'[1]#source_data'!H882))</f>
        <v/>
      </c>
      <c r="K879" s="4" t="str">
        <f>IF('[1]#source_data'!A882="","",IF('[1]#source_data'!I882="","",TEXT('[1]#source_data'!I882,"00000000")))</f>
        <v/>
      </c>
      <c r="L879" s="4" t="str">
        <f>IF('[1]#source_data'!A882="","",'[1]#fixed_data'!$B$5)</f>
        <v/>
      </c>
      <c r="M879" s="4" t="str">
        <f>IF('[1]#source_data'!A882="","",'[1]#fixed_data'!$B$6)</f>
        <v/>
      </c>
      <c r="N879" s="4" t="str">
        <f>IF('[1]#source_data'!A882="","",IF('[1]#source_data'!J882="","",'[1]#source_data'!J882))</f>
        <v/>
      </c>
      <c r="O879" s="4" t="str">
        <f>IF('[1]#source_data'!A882="","",IF('[1]#source_data'!K882="","",'[1]#source_data'!K882))</f>
        <v/>
      </c>
      <c r="P879" s="4" t="str">
        <f>IF('[1]#source_data'!A882="","",IF(O879="","",VLOOKUP(O879,[1]!Table2[#All],2,FALSE)))</f>
        <v/>
      </c>
      <c r="Q879" s="4" t="str">
        <f>IF('[1]#source_data'!A882="","",IF(O879="","",VLOOKUP(O879,[1]!Table2[#All],3,FALSE)))</f>
        <v/>
      </c>
      <c r="R879" s="4" t="str">
        <f>IF('[1]#source_data'!A882="","",IF('[1]#source_data'!L882="","",'[1]#source_data'!L882))</f>
        <v/>
      </c>
      <c r="S879" s="4" t="str">
        <f>IF('[1]#source_data'!A882="","",IF(R879="","",VLOOKUP(R879,[1]!Table2[#All],2,FALSE)))</f>
        <v/>
      </c>
      <c r="T879" s="4" t="str">
        <f>IF('[1]#source_data'!A882="","",IF(R879="","",VLOOKUP(R879,[1]!Table2[#All],3,FALSE)))</f>
        <v/>
      </c>
      <c r="U879" s="4" t="str">
        <f>IF('[1]#source_data'!A882="","",IF('[1]#source_data'!M882="","",'[1]#source_data'!M882))</f>
        <v/>
      </c>
      <c r="V879" s="4" t="str">
        <f>IF('[1]#source_data'!A882="","",IF(U879="","",VLOOKUP(U879,[1]!Table2[#All],2,FALSE)))</f>
        <v/>
      </c>
      <c r="W879" s="4" t="str">
        <f>IF('[1]#source_data'!A882="","",IF(U879="","",VLOOKUP(U879,[1]!Table2[#All],3,FALSE)))</f>
        <v/>
      </c>
      <c r="X879" s="4" t="str">
        <f>IF('[1]#source_data'!A882="","",IF('[1]#source_data'!N882="","",'[1]#source_data'!N882))</f>
        <v/>
      </c>
      <c r="Y879" s="4" t="str">
        <f>IF('[1]#source_data'!A882="","",IF(X879="","",VLOOKUP(X879,[1]!Table2[#All],2,FALSE)))</f>
        <v/>
      </c>
      <c r="Z879" s="4" t="str">
        <f>IF('[1]#source_data'!A882="","",IF(X879="","",VLOOKUP(X879,[1]!Table2[#All],3,FALSE)))</f>
        <v/>
      </c>
      <c r="AA879" s="7" t="str">
        <f>IF('[1]#source_data'!A882="","",'[1]#fixed_data'!$B$7)</f>
        <v/>
      </c>
      <c r="AB879" s="4" t="str">
        <f>IF('[1]#source_data'!A882="","",'[1]#fixed_data'!$B$8)</f>
        <v/>
      </c>
      <c r="AC879" s="4" t="str">
        <f>IF('[1]#source_data'!A882="","",IF('[1]#source_data'!O882="","",'[1]#source_data'!O882))</f>
        <v/>
      </c>
    </row>
    <row r="880" spans="1:29" x14ac:dyDescent="0.25">
      <c r="A880" s="4" t="str">
        <f>IF('[1]#source_data'!A883="","",CONCATENATE('[1]#fixed_data'!$B$2&amp;'[1]#source_data'!A883))</f>
        <v/>
      </c>
      <c r="B880" s="4" t="str">
        <f>IF('[1]#source_data'!A883="","",IF('[1]#source_data'!B883="","",'[1]#source_data'!B883))</f>
        <v/>
      </c>
      <c r="C880" s="4" t="str">
        <f>IF('[1]#source_data'!A883="","",IF('[1]#source_data'!C883="","",'[1]#source_data'!C883))</f>
        <v/>
      </c>
      <c r="D880" s="4" t="str">
        <f>IF('[1]#source_data'!A883="","",'[1]#fixed_data'!$B$3)</f>
        <v/>
      </c>
      <c r="E880" s="5" t="str">
        <f>IF('[1]#source_data'!A883="","",IF('[1]#source_data'!D883="","",'[1]#source_data'!D883))</f>
        <v/>
      </c>
      <c r="F880" s="5" t="str">
        <f>IF('[1]#source_data'!A883="","",IF('[1]#source_data'!F883="","",'[1]#source_data'!F883))</f>
        <v/>
      </c>
      <c r="G880" s="6" t="str">
        <f>IF('[1]#source_data'!A883="","",IF('[1]#source_data'!E883="","",'[1]#source_data'!E883))</f>
        <v/>
      </c>
      <c r="H880" s="4" t="str">
        <f>IF('[1]#source_data'!A883="","",IF(AND(J880="",K880=""),'[1]#fixed_data'!$B$4&amp;SUBSTITUTE(I880," ","-"),IF(J880="","GB-COH-"&amp;K880,IF(LEFT(J880,2)="SC","GB-SC-"&amp;J880,IF(AND(LEFT(J880,1)="1",LEN(J880)=6),"GB-NIC-"&amp;J880,IF(LEFT(J880,3)="NIC","GB-NIC-"&amp;SUBSTITUTE(J880,"NIC",""),IF(LEFT(J880,1)="X","GB-REV-"&amp;J880,"GB-CHC-"&amp;J880)))))))</f>
        <v/>
      </c>
      <c r="I880" s="4" t="str">
        <f>IF('[1]#source_data'!A883="","",IF('[1]#source_data'!G883="","",'[1]#source_data'!G883))</f>
        <v/>
      </c>
      <c r="J880" s="4" t="str">
        <f>IF('[1]#source_data'!A883="","",IF(ISBLANK('[1]#source_data'!H883),"",'[1]#source_data'!H883))</f>
        <v/>
      </c>
      <c r="K880" s="4" t="str">
        <f>IF('[1]#source_data'!A883="","",IF('[1]#source_data'!I883="","",TEXT('[1]#source_data'!I883,"00000000")))</f>
        <v/>
      </c>
      <c r="L880" s="4" t="str">
        <f>IF('[1]#source_data'!A883="","",'[1]#fixed_data'!$B$5)</f>
        <v/>
      </c>
      <c r="M880" s="4" t="str">
        <f>IF('[1]#source_data'!A883="","",'[1]#fixed_data'!$B$6)</f>
        <v/>
      </c>
      <c r="N880" s="4" t="str">
        <f>IF('[1]#source_data'!A883="","",IF('[1]#source_data'!J883="","",'[1]#source_data'!J883))</f>
        <v/>
      </c>
      <c r="O880" s="4" t="str">
        <f>IF('[1]#source_data'!A883="","",IF('[1]#source_data'!K883="","",'[1]#source_data'!K883))</f>
        <v/>
      </c>
      <c r="P880" s="4" t="str">
        <f>IF('[1]#source_data'!A883="","",IF(O880="","",VLOOKUP(O880,[1]!Table2[#All],2,FALSE)))</f>
        <v/>
      </c>
      <c r="Q880" s="4" t="str">
        <f>IF('[1]#source_data'!A883="","",IF(O880="","",VLOOKUP(O880,[1]!Table2[#All],3,FALSE)))</f>
        <v/>
      </c>
      <c r="R880" s="4" t="str">
        <f>IF('[1]#source_data'!A883="","",IF('[1]#source_data'!L883="","",'[1]#source_data'!L883))</f>
        <v/>
      </c>
      <c r="S880" s="4" t="str">
        <f>IF('[1]#source_data'!A883="","",IF(R880="","",VLOOKUP(R880,[1]!Table2[#All],2,FALSE)))</f>
        <v/>
      </c>
      <c r="T880" s="4" t="str">
        <f>IF('[1]#source_data'!A883="","",IF(R880="","",VLOOKUP(R880,[1]!Table2[#All],3,FALSE)))</f>
        <v/>
      </c>
      <c r="U880" s="4" t="str">
        <f>IF('[1]#source_data'!A883="","",IF('[1]#source_data'!M883="","",'[1]#source_data'!M883))</f>
        <v/>
      </c>
      <c r="V880" s="4" t="str">
        <f>IF('[1]#source_data'!A883="","",IF(U880="","",VLOOKUP(U880,[1]!Table2[#All],2,FALSE)))</f>
        <v/>
      </c>
      <c r="W880" s="4" t="str">
        <f>IF('[1]#source_data'!A883="","",IF(U880="","",VLOOKUP(U880,[1]!Table2[#All],3,FALSE)))</f>
        <v/>
      </c>
      <c r="X880" s="4" t="str">
        <f>IF('[1]#source_data'!A883="","",IF('[1]#source_data'!N883="","",'[1]#source_data'!N883))</f>
        <v/>
      </c>
      <c r="Y880" s="4" t="str">
        <f>IF('[1]#source_data'!A883="","",IF(X880="","",VLOOKUP(X880,[1]!Table2[#All],2,FALSE)))</f>
        <v/>
      </c>
      <c r="Z880" s="4" t="str">
        <f>IF('[1]#source_data'!A883="","",IF(X880="","",VLOOKUP(X880,[1]!Table2[#All],3,FALSE)))</f>
        <v/>
      </c>
      <c r="AA880" s="7" t="str">
        <f>IF('[1]#source_data'!A883="","",'[1]#fixed_data'!$B$7)</f>
        <v/>
      </c>
      <c r="AB880" s="4" t="str">
        <f>IF('[1]#source_data'!A883="","",'[1]#fixed_data'!$B$8)</f>
        <v/>
      </c>
      <c r="AC880" s="4" t="str">
        <f>IF('[1]#source_data'!A883="","",IF('[1]#source_data'!O883="","",'[1]#source_data'!O883))</f>
        <v/>
      </c>
    </row>
    <row r="881" spans="1:29" x14ac:dyDescent="0.25">
      <c r="A881" s="4" t="str">
        <f>IF('[1]#source_data'!A884="","",CONCATENATE('[1]#fixed_data'!$B$2&amp;'[1]#source_data'!A884))</f>
        <v/>
      </c>
      <c r="B881" s="4" t="str">
        <f>IF('[1]#source_data'!A884="","",IF('[1]#source_data'!B884="","",'[1]#source_data'!B884))</f>
        <v/>
      </c>
      <c r="C881" s="4" t="str">
        <f>IF('[1]#source_data'!A884="","",IF('[1]#source_data'!C884="","",'[1]#source_data'!C884))</f>
        <v/>
      </c>
      <c r="D881" s="4" t="str">
        <f>IF('[1]#source_data'!A884="","",'[1]#fixed_data'!$B$3)</f>
        <v/>
      </c>
      <c r="E881" s="5" t="str">
        <f>IF('[1]#source_data'!A884="","",IF('[1]#source_data'!D884="","",'[1]#source_data'!D884))</f>
        <v/>
      </c>
      <c r="F881" s="5" t="str">
        <f>IF('[1]#source_data'!A884="","",IF('[1]#source_data'!F884="","",'[1]#source_data'!F884))</f>
        <v/>
      </c>
      <c r="G881" s="6" t="str">
        <f>IF('[1]#source_data'!A884="","",IF('[1]#source_data'!E884="","",'[1]#source_data'!E884))</f>
        <v/>
      </c>
      <c r="H881" s="4" t="str">
        <f>IF('[1]#source_data'!A884="","",IF(AND(J881="",K881=""),'[1]#fixed_data'!$B$4&amp;SUBSTITUTE(I881," ","-"),IF(J881="","GB-COH-"&amp;K881,IF(LEFT(J881,2)="SC","GB-SC-"&amp;J881,IF(AND(LEFT(J881,1)="1",LEN(J881)=6),"GB-NIC-"&amp;J881,IF(LEFT(J881,3)="NIC","GB-NIC-"&amp;SUBSTITUTE(J881,"NIC",""),IF(LEFT(J881,1)="X","GB-REV-"&amp;J881,"GB-CHC-"&amp;J881)))))))</f>
        <v/>
      </c>
      <c r="I881" s="4" t="str">
        <f>IF('[1]#source_data'!A884="","",IF('[1]#source_data'!G884="","",'[1]#source_data'!G884))</f>
        <v/>
      </c>
      <c r="J881" s="4" t="str">
        <f>IF('[1]#source_data'!A884="","",IF(ISBLANK('[1]#source_data'!H884),"",'[1]#source_data'!H884))</f>
        <v/>
      </c>
      <c r="K881" s="4" t="str">
        <f>IF('[1]#source_data'!A884="","",IF('[1]#source_data'!I884="","",TEXT('[1]#source_data'!I884,"00000000")))</f>
        <v/>
      </c>
      <c r="L881" s="4" t="str">
        <f>IF('[1]#source_data'!A884="","",'[1]#fixed_data'!$B$5)</f>
        <v/>
      </c>
      <c r="M881" s="4" t="str">
        <f>IF('[1]#source_data'!A884="","",'[1]#fixed_data'!$B$6)</f>
        <v/>
      </c>
      <c r="N881" s="4" t="str">
        <f>IF('[1]#source_data'!A884="","",IF('[1]#source_data'!J884="","",'[1]#source_data'!J884))</f>
        <v/>
      </c>
      <c r="O881" s="4" t="str">
        <f>IF('[1]#source_data'!A884="","",IF('[1]#source_data'!K884="","",'[1]#source_data'!K884))</f>
        <v/>
      </c>
      <c r="P881" s="4" t="str">
        <f>IF('[1]#source_data'!A884="","",IF(O881="","",VLOOKUP(O881,[1]!Table2[#All],2,FALSE)))</f>
        <v/>
      </c>
      <c r="Q881" s="4" t="str">
        <f>IF('[1]#source_data'!A884="","",IF(O881="","",VLOOKUP(O881,[1]!Table2[#All],3,FALSE)))</f>
        <v/>
      </c>
      <c r="R881" s="4" t="str">
        <f>IF('[1]#source_data'!A884="","",IF('[1]#source_data'!L884="","",'[1]#source_data'!L884))</f>
        <v/>
      </c>
      <c r="S881" s="4" t="str">
        <f>IF('[1]#source_data'!A884="","",IF(R881="","",VLOOKUP(R881,[1]!Table2[#All],2,FALSE)))</f>
        <v/>
      </c>
      <c r="T881" s="4" t="str">
        <f>IF('[1]#source_data'!A884="","",IF(R881="","",VLOOKUP(R881,[1]!Table2[#All],3,FALSE)))</f>
        <v/>
      </c>
      <c r="U881" s="4" t="str">
        <f>IF('[1]#source_data'!A884="","",IF('[1]#source_data'!M884="","",'[1]#source_data'!M884))</f>
        <v/>
      </c>
      <c r="V881" s="4" t="str">
        <f>IF('[1]#source_data'!A884="","",IF(U881="","",VLOOKUP(U881,[1]!Table2[#All],2,FALSE)))</f>
        <v/>
      </c>
      <c r="W881" s="4" t="str">
        <f>IF('[1]#source_data'!A884="","",IF(U881="","",VLOOKUP(U881,[1]!Table2[#All],3,FALSE)))</f>
        <v/>
      </c>
      <c r="X881" s="4" t="str">
        <f>IF('[1]#source_data'!A884="","",IF('[1]#source_data'!N884="","",'[1]#source_data'!N884))</f>
        <v/>
      </c>
      <c r="Y881" s="4" t="str">
        <f>IF('[1]#source_data'!A884="","",IF(X881="","",VLOOKUP(X881,[1]!Table2[#All],2,FALSE)))</f>
        <v/>
      </c>
      <c r="Z881" s="4" t="str">
        <f>IF('[1]#source_data'!A884="","",IF(X881="","",VLOOKUP(X881,[1]!Table2[#All],3,FALSE)))</f>
        <v/>
      </c>
      <c r="AA881" s="7" t="str">
        <f>IF('[1]#source_data'!A884="","",'[1]#fixed_data'!$B$7)</f>
        <v/>
      </c>
      <c r="AB881" s="4" t="str">
        <f>IF('[1]#source_data'!A884="","",'[1]#fixed_data'!$B$8)</f>
        <v/>
      </c>
      <c r="AC881" s="4" t="str">
        <f>IF('[1]#source_data'!A884="","",IF('[1]#source_data'!O884="","",'[1]#source_data'!O884))</f>
        <v/>
      </c>
    </row>
    <row r="882" spans="1:29" x14ac:dyDescent="0.25">
      <c r="A882" s="4" t="str">
        <f>IF('[1]#source_data'!A885="","",CONCATENATE('[1]#fixed_data'!$B$2&amp;'[1]#source_data'!A885))</f>
        <v/>
      </c>
      <c r="B882" s="4" t="str">
        <f>IF('[1]#source_data'!A885="","",IF('[1]#source_data'!B885="","",'[1]#source_data'!B885))</f>
        <v/>
      </c>
      <c r="C882" s="4" t="str">
        <f>IF('[1]#source_data'!A885="","",IF('[1]#source_data'!C885="","",'[1]#source_data'!C885))</f>
        <v/>
      </c>
      <c r="D882" s="4" t="str">
        <f>IF('[1]#source_data'!A885="","",'[1]#fixed_data'!$B$3)</f>
        <v/>
      </c>
      <c r="E882" s="5" t="str">
        <f>IF('[1]#source_data'!A885="","",IF('[1]#source_data'!D885="","",'[1]#source_data'!D885))</f>
        <v/>
      </c>
      <c r="F882" s="5" t="str">
        <f>IF('[1]#source_data'!A885="","",IF('[1]#source_data'!F885="","",'[1]#source_data'!F885))</f>
        <v/>
      </c>
      <c r="G882" s="6" t="str">
        <f>IF('[1]#source_data'!A885="","",IF('[1]#source_data'!E885="","",'[1]#source_data'!E885))</f>
        <v/>
      </c>
      <c r="H882" s="4" t="str">
        <f>IF('[1]#source_data'!A885="","",IF(AND(J882="",K882=""),'[1]#fixed_data'!$B$4&amp;SUBSTITUTE(I882," ","-"),IF(J882="","GB-COH-"&amp;K882,IF(LEFT(J882,2)="SC","GB-SC-"&amp;J882,IF(AND(LEFT(J882,1)="1",LEN(J882)=6),"GB-NIC-"&amp;J882,IF(LEFT(J882,3)="NIC","GB-NIC-"&amp;SUBSTITUTE(J882,"NIC",""),IF(LEFT(J882,1)="X","GB-REV-"&amp;J882,"GB-CHC-"&amp;J882)))))))</f>
        <v/>
      </c>
      <c r="I882" s="4" t="str">
        <f>IF('[1]#source_data'!A885="","",IF('[1]#source_data'!G885="","",'[1]#source_data'!G885))</f>
        <v/>
      </c>
      <c r="J882" s="4" t="str">
        <f>IF('[1]#source_data'!A885="","",IF(ISBLANK('[1]#source_data'!H885),"",'[1]#source_data'!H885))</f>
        <v/>
      </c>
      <c r="K882" s="4" t="str">
        <f>IF('[1]#source_data'!A885="","",IF('[1]#source_data'!I885="","",TEXT('[1]#source_data'!I885,"00000000")))</f>
        <v/>
      </c>
      <c r="L882" s="4" t="str">
        <f>IF('[1]#source_data'!A885="","",'[1]#fixed_data'!$B$5)</f>
        <v/>
      </c>
      <c r="M882" s="4" t="str">
        <f>IF('[1]#source_data'!A885="","",'[1]#fixed_data'!$B$6)</f>
        <v/>
      </c>
      <c r="N882" s="4" t="str">
        <f>IF('[1]#source_data'!A885="","",IF('[1]#source_data'!J885="","",'[1]#source_data'!J885))</f>
        <v/>
      </c>
      <c r="O882" s="4" t="str">
        <f>IF('[1]#source_data'!A885="","",IF('[1]#source_data'!K885="","",'[1]#source_data'!K885))</f>
        <v/>
      </c>
      <c r="P882" s="4" t="str">
        <f>IF('[1]#source_data'!A885="","",IF(O882="","",VLOOKUP(O882,[1]!Table2[#All],2,FALSE)))</f>
        <v/>
      </c>
      <c r="Q882" s="4" t="str">
        <f>IF('[1]#source_data'!A885="","",IF(O882="","",VLOOKUP(O882,[1]!Table2[#All],3,FALSE)))</f>
        <v/>
      </c>
      <c r="R882" s="4" t="str">
        <f>IF('[1]#source_data'!A885="","",IF('[1]#source_data'!L885="","",'[1]#source_data'!L885))</f>
        <v/>
      </c>
      <c r="S882" s="4" t="str">
        <f>IF('[1]#source_data'!A885="","",IF(R882="","",VLOOKUP(R882,[1]!Table2[#All],2,FALSE)))</f>
        <v/>
      </c>
      <c r="T882" s="4" t="str">
        <f>IF('[1]#source_data'!A885="","",IF(R882="","",VLOOKUP(R882,[1]!Table2[#All],3,FALSE)))</f>
        <v/>
      </c>
      <c r="U882" s="4" t="str">
        <f>IF('[1]#source_data'!A885="","",IF('[1]#source_data'!M885="","",'[1]#source_data'!M885))</f>
        <v/>
      </c>
      <c r="V882" s="4" t="str">
        <f>IF('[1]#source_data'!A885="","",IF(U882="","",VLOOKUP(U882,[1]!Table2[#All],2,FALSE)))</f>
        <v/>
      </c>
      <c r="W882" s="4" t="str">
        <f>IF('[1]#source_data'!A885="","",IF(U882="","",VLOOKUP(U882,[1]!Table2[#All],3,FALSE)))</f>
        <v/>
      </c>
      <c r="X882" s="4" t="str">
        <f>IF('[1]#source_data'!A885="","",IF('[1]#source_data'!N885="","",'[1]#source_data'!N885))</f>
        <v/>
      </c>
      <c r="Y882" s="4" t="str">
        <f>IF('[1]#source_data'!A885="","",IF(X882="","",VLOOKUP(X882,[1]!Table2[#All],2,FALSE)))</f>
        <v/>
      </c>
      <c r="Z882" s="4" t="str">
        <f>IF('[1]#source_data'!A885="","",IF(X882="","",VLOOKUP(X882,[1]!Table2[#All],3,FALSE)))</f>
        <v/>
      </c>
      <c r="AA882" s="7" t="str">
        <f>IF('[1]#source_data'!A885="","",'[1]#fixed_data'!$B$7)</f>
        <v/>
      </c>
      <c r="AB882" s="4" t="str">
        <f>IF('[1]#source_data'!A885="","",'[1]#fixed_data'!$B$8)</f>
        <v/>
      </c>
      <c r="AC882" s="4" t="str">
        <f>IF('[1]#source_data'!A885="","",IF('[1]#source_data'!O885="","",'[1]#source_data'!O885))</f>
        <v/>
      </c>
    </row>
    <row r="883" spans="1:29" x14ac:dyDescent="0.25">
      <c r="A883" s="4" t="str">
        <f>IF('[1]#source_data'!A886="","",CONCATENATE('[1]#fixed_data'!$B$2&amp;'[1]#source_data'!A886))</f>
        <v/>
      </c>
      <c r="B883" s="4" t="str">
        <f>IF('[1]#source_data'!A886="","",IF('[1]#source_data'!B886="","",'[1]#source_data'!B886))</f>
        <v/>
      </c>
      <c r="C883" s="4" t="str">
        <f>IF('[1]#source_data'!A886="","",IF('[1]#source_data'!C886="","",'[1]#source_data'!C886))</f>
        <v/>
      </c>
      <c r="D883" s="4" t="str">
        <f>IF('[1]#source_data'!A886="","",'[1]#fixed_data'!$B$3)</f>
        <v/>
      </c>
      <c r="E883" s="5" t="str">
        <f>IF('[1]#source_data'!A886="","",IF('[1]#source_data'!D886="","",'[1]#source_data'!D886))</f>
        <v/>
      </c>
      <c r="F883" s="5" t="str">
        <f>IF('[1]#source_data'!A886="","",IF('[1]#source_data'!F886="","",'[1]#source_data'!F886))</f>
        <v/>
      </c>
      <c r="G883" s="6" t="str">
        <f>IF('[1]#source_data'!A886="","",IF('[1]#source_data'!E886="","",'[1]#source_data'!E886))</f>
        <v/>
      </c>
      <c r="H883" s="4" t="str">
        <f>IF('[1]#source_data'!A886="","",IF(AND(J883="",K883=""),'[1]#fixed_data'!$B$4&amp;SUBSTITUTE(I883," ","-"),IF(J883="","GB-COH-"&amp;K883,IF(LEFT(J883,2)="SC","GB-SC-"&amp;J883,IF(AND(LEFT(J883,1)="1",LEN(J883)=6),"GB-NIC-"&amp;J883,IF(LEFT(J883,3)="NIC","GB-NIC-"&amp;SUBSTITUTE(J883,"NIC",""),IF(LEFT(J883,1)="X","GB-REV-"&amp;J883,"GB-CHC-"&amp;J883)))))))</f>
        <v/>
      </c>
      <c r="I883" s="4" t="str">
        <f>IF('[1]#source_data'!A886="","",IF('[1]#source_data'!G886="","",'[1]#source_data'!G886))</f>
        <v/>
      </c>
      <c r="J883" s="4" t="str">
        <f>IF('[1]#source_data'!A886="","",IF(ISBLANK('[1]#source_data'!H886),"",'[1]#source_data'!H886))</f>
        <v/>
      </c>
      <c r="K883" s="4" t="str">
        <f>IF('[1]#source_data'!A886="","",IF('[1]#source_data'!I886="","",TEXT('[1]#source_data'!I886,"00000000")))</f>
        <v/>
      </c>
      <c r="L883" s="4" t="str">
        <f>IF('[1]#source_data'!A886="","",'[1]#fixed_data'!$B$5)</f>
        <v/>
      </c>
      <c r="M883" s="4" t="str">
        <f>IF('[1]#source_data'!A886="","",'[1]#fixed_data'!$B$6)</f>
        <v/>
      </c>
      <c r="N883" s="4" t="str">
        <f>IF('[1]#source_data'!A886="","",IF('[1]#source_data'!J886="","",'[1]#source_data'!J886))</f>
        <v/>
      </c>
      <c r="O883" s="4" t="str">
        <f>IF('[1]#source_data'!A886="","",IF('[1]#source_data'!K886="","",'[1]#source_data'!K886))</f>
        <v/>
      </c>
      <c r="P883" s="4" t="str">
        <f>IF('[1]#source_data'!A886="","",IF(O883="","",VLOOKUP(O883,[1]!Table2[#All],2,FALSE)))</f>
        <v/>
      </c>
      <c r="Q883" s="4" t="str">
        <f>IF('[1]#source_data'!A886="","",IF(O883="","",VLOOKUP(O883,[1]!Table2[#All],3,FALSE)))</f>
        <v/>
      </c>
      <c r="R883" s="4" t="str">
        <f>IF('[1]#source_data'!A886="","",IF('[1]#source_data'!L886="","",'[1]#source_data'!L886))</f>
        <v/>
      </c>
      <c r="S883" s="4" t="str">
        <f>IF('[1]#source_data'!A886="","",IF(R883="","",VLOOKUP(R883,[1]!Table2[#All],2,FALSE)))</f>
        <v/>
      </c>
      <c r="T883" s="4" t="str">
        <f>IF('[1]#source_data'!A886="","",IF(R883="","",VLOOKUP(R883,[1]!Table2[#All],3,FALSE)))</f>
        <v/>
      </c>
      <c r="U883" s="4" t="str">
        <f>IF('[1]#source_data'!A886="","",IF('[1]#source_data'!M886="","",'[1]#source_data'!M886))</f>
        <v/>
      </c>
      <c r="V883" s="4" t="str">
        <f>IF('[1]#source_data'!A886="","",IF(U883="","",VLOOKUP(U883,[1]!Table2[#All],2,FALSE)))</f>
        <v/>
      </c>
      <c r="W883" s="4" t="str">
        <f>IF('[1]#source_data'!A886="","",IF(U883="","",VLOOKUP(U883,[1]!Table2[#All],3,FALSE)))</f>
        <v/>
      </c>
      <c r="X883" s="4" t="str">
        <f>IF('[1]#source_data'!A886="","",IF('[1]#source_data'!N886="","",'[1]#source_data'!N886))</f>
        <v/>
      </c>
      <c r="Y883" s="4" t="str">
        <f>IF('[1]#source_data'!A886="","",IF(X883="","",VLOOKUP(X883,[1]!Table2[#All],2,FALSE)))</f>
        <v/>
      </c>
      <c r="Z883" s="4" t="str">
        <f>IF('[1]#source_data'!A886="","",IF(X883="","",VLOOKUP(X883,[1]!Table2[#All],3,FALSE)))</f>
        <v/>
      </c>
      <c r="AA883" s="7" t="str">
        <f>IF('[1]#source_data'!A886="","",'[1]#fixed_data'!$B$7)</f>
        <v/>
      </c>
      <c r="AB883" s="4" t="str">
        <f>IF('[1]#source_data'!A886="","",'[1]#fixed_data'!$B$8)</f>
        <v/>
      </c>
      <c r="AC883" s="4" t="str">
        <f>IF('[1]#source_data'!A886="","",IF('[1]#source_data'!O886="","",'[1]#source_data'!O886))</f>
        <v/>
      </c>
    </row>
    <row r="884" spans="1:29" x14ac:dyDescent="0.25">
      <c r="A884" s="4" t="str">
        <f>IF('[1]#source_data'!A887="","",CONCATENATE('[1]#fixed_data'!$B$2&amp;'[1]#source_data'!A887))</f>
        <v/>
      </c>
      <c r="B884" s="4" t="str">
        <f>IF('[1]#source_data'!A887="","",IF('[1]#source_data'!B887="","",'[1]#source_data'!B887))</f>
        <v/>
      </c>
      <c r="C884" s="4" t="str">
        <f>IF('[1]#source_data'!A887="","",IF('[1]#source_data'!C887="","",'[1]#source_data'!C887))</f>
        <v/>
      </c>
      <c r="D884" s="4" t="str">
        <f>IF('[1]#source_data'!A887="","",'[1]#fixed_data'!$B$3)</f>
        <v/>
      </c>
      <c r="E884" s="5" t="str">
        <f>IF('[1]#source_data'!A887="","",IF('[1]#source_data'!D887="","",'[1]#source_data'!D887))</f>
        <v/>
      </c>
      <c r="F884" s="5" t="str">
        <f>IF('[1]#source_data'!A887="","",IF('[1]#source_data'!F887="","",'[1]#source_data'!F887))</f>
        <v/>
      </c>
      <c r="G884" s="6" t="str">
        <f>IF('[1]#source_data'!A887="","",IF('[1]#source_data'!E887="","",'[1]#source_data'!E887))</f>
        <v/>
      </c>
      <c r="H884" s="4" t="str">
        <f>IF('[1]#source_data'!A887="","",IF(AND(J884="",K884=""),'[1]#fixed_data'!$B$4&amp;SUBSTITUTE(I884," ","-"),IF(J884="","GB-COH-"&amp;K884,IF(LEFT(J884,2)="SC","GB-SC-"&amp;J884,IF(AND(LEFT(J884,1)="1",LEN(J884)=6),"GB-NIC-"&amp;J884,IF(LEFT(J884,3)="NIC","GB-NIC-"&amp;SUBSTITUTE(J884,"NIC",""),IF(LEFT(J884,1)="X","GB-REV-"&amp;J884,"GB-CHC-"&amp;J884)))))))</f>
        <v/>
      </c>
      <c r="I884" s="4" t="str">
        <f>IF('[1]#source_data'!A887="","",IF('[1]#source_data'!G887="","",'[1]#source_data'!G887))</f>
        <v/>
      </c>
      <c r="J884" s="4" t="str">
        <f>IF('[1]#source_data'!A887="","",IF(ISBLANK('[1]#source_data'!H887),"",'[1]#source_data'!H887))</f>
        <v/>
      </c>
      <c r="K884" s="4" t="str">
        <f>IF('[1]#source_data'!A887="","",IF('[1]#source_data'!I887="","",TEXT('[1]#source_data'!I887,"00000000")))</f>
        <v/>
      </c>
      <c r="L884" s="4" t="str">
        <f>IF('[1]#source_data'!A887="","",'[1]#fixed_data'!$B$5)</f>
        <v/>
      </c>
      <c r="M884" s="4" t="str">
        <f>IF('[1]#source_data'!A887="","",'[1]#fixed_data'!$B$6)</f>
        <v/>
      </c>
      <c r="N884" s="4" t="str">
        <f>IF('[1]#source_data'!A887="","",IF('[1]#source_data'!J887="","",'[1]#source_data'!J887))</f>
        <v/>
      </c>
      <c r="O884" s="4" t="str">
        <f>IF('[1]#source_data'!A887="","",IF('[1]#source_data'!K887="","",'[1]#source_data'!K887))</f>
        <v/>
      </c>
      <c r="P884" s="4" t="str">
        <f>IF('[1]#source_data'!A887="","",IF(O884="","",VLOOKUP(O884,[1]!Table2[#All],2,FALSE)))</f>
        <v/>
      </c>
      <c r="Q884" s="4" t="str">
        <f>IF('[1]#source_data'!A887="","",IF(O884="","",VLOOKUP(O884,[1]!Table2[#All],3,FALSE)))</f>
        <v/>
      </c>
      <c r="R884" s="4" t="str">
        <f>IF('[1]#source_data'!A887="","",IF('[1]#source_data'!L887="","",'[1]#source_data'!L887))</f>
        <v/>
      </c>
      <c r="S884" s="4" t="str">
        <f>IF('[1]#source_data'!A887="","",IF(R884="","",VLOOKUP(R884,[1]!Table2[#All],2,FALSE)))</f>
        <v/>
      </c>
      <c r="T884" s="4" t="str">
        <f>IF('[1]#source_data'!A887="","",IF(R884="","",VLOOKUP(R884,[1]!Table2[#All],3,FALSE)))</f>
        <v/>
      </c>
      <c r="U884" s="4" t="str">
        <f>IF('[1]#source_data'!A887="","",IF('[1]#source_data'!M887="","",'[1]#source_data'!M887))</f>
        <v/>
      </c>
      <c r="V884" s="4" t="str">
        <f>IF('[1]#source_data'!A887="","",IF(U884="","",VLOOKUP(U884,[1]!Table2[#All],2,FALSE)))</f>
        <v/>
      </c>
      <c r="W884" s="4" t="str">
        <f>IF('[1]#source_data'!A887="","",IF(U884="","",VLOOKUP(U884,[1]!Table2[#All],3,FALSE)))</f>
        <v/>
      </c>
      <c r="X884" s="4" t="str">
        <f>IF('[1]#source_data'!A887="","",IF('[1]#source_data'!N887="","",'[1]#source_data'!N887))</f>
        <v/>
      </c>
      <c r="Y884" s="4" t="str">
        <f>IF('[1]#source_data'!A887="","",IF(X884="","",VLOOKUP(X884,[1]!Table2[#All],2,FALSE)))</f>
        <v/>
      </c>
      <c r="Z884" s="4" t="str">
        <f>IF('[1]#source_data'!A887="","",IF(X884="","",VLOOKUP(X884,[1]!Table2[#All],3,FALSE)))</f>
        <v/>
      </c>
      <c r="AA884" s="7" t="str">
        <f>IF('[1]#source_data'!A887="","",'[1]#fixed_data'!$B$7)</f>
        <v/>
      </c>
      <c r="AB884" s="4" t="str">
        <f>IF('[1]#source_data'!A887="","",'[1]#fixed_data'!$B$8)</f>
        <v/>
      </c>
      <c r="AC884" s="4" t="str">
        <f>IF('[1]#source_data'!A887="","",IF('[1]#source_data'!O887="","",'[1]#source_data'!O887))</f>
        <v/>
      </c>
    </row>
    <row r="885" spans="1:29" x14ac:dyDescent="0.25">
      <c r="A885" s="4" t="str">
        <f>IF('[1]#source_data'!A888="","",CONCATENATE('[1]#fixed_data'!$B$2&amp;'[1]#source_data'!A888))</f>
        <v/>
      </c>
      <c r="B885" s="4" t="str">
        <f>IF('[1]#source_data'!A888="","",IF('[1]#source_data'!B888="","",'[1]#source_data'!B888))</f>
        <v/>
      </c>
      <c r="C885" s="4" t="str">
        <f>IF('[1]#source_data'!A888="","",IF('[1]#source_data'!C888="","",'[1]#source_data'!C888))</f>
        <v/>
      </c>
      <c r="D885" s="4" t="str">
        <f>IF('[1]#source_data'!A888="","",'[1]#fixed_data'!$B$3)</f>
        <v/>
      </c>
      <c r="E885" s="5" t="str">
        <f>IF('[1]#source_data'!A888="","",IF('[1]#source_data'!D888="","",'[1]#source_data'!D888))</f>
        <v/>
      </c>
      <c r="F885" s="5" t="str">
        <f>IF('[1]#source_data'!A888="","",IF('[1]#source_data'!F888="","",'[1]#source_data'!F888))</f>
        <v/>
      </c>
      <c r="G885" s="6" t="str">
        <f>IF('[1]#source_data'!A888="","",IF('[1]#source_data'!E888="","",'[1]#source_data'!E888))</f>
        <v/>
      </c>
      <c r="H885" s="4" t="str">
        <f>IF('[1]#source_data'!A888="","",IF(AND(J885="",K885=""),'[1]#fixed_data'!$B$4&amp;SUBSTITUTE(I885," ","-"),IF(J885="","GB-COH-"&amp;K885,IF(LEFT(J885,2)="SC","GB-SC-"&amp;J885,IF(AND(LEFT(J885,1)="1",LEN(J885)=6),"GB-NIC-"&amp;J885,IF(LEFT(J885,3)="NIC","GB-NIC-"&amp;SUBSTITUTE(J885,"NIC",""),IF(LEFT(J885,1)="X","GB-REV-"&amp;J885,"GB-CHC-"&amp;J885)))))))</f>
        <v/>
      </c>
      <c r="I885" s="4" t="str">
        <f>IF('[1]#source_data'!A888="","",IF('[1]#source_data'!G888="","",'[1]#source_data'!G888))</f>
        <v/>
      </c>
      <c r="J885" s="4" t="str">
        <f>IF('[1]#source_data'!A888="","",IF(ISBLANK('[1]#source_data'!H888),"",'[1]#source_data'!H888))</f>
        <v/>
      </c>
      <c r="K885" s="4" t="str">
        <f>IF('[1]#source_data'!A888="","",IF('[1]#source_data'!I888="","",TEXT('[1]#source_data'!I888,"00000000")))</f>
        <v/>
      </c>
      <c r="L885" s="4" t="str">
        <f>IF('[1]#source_data'!A888="","",'[1]#fixed_data'!$B$5)</f>
        <v/>
      </c>
      <c r="M885" s="4" t="str">
        <f>IF('[1]#source_data'!A888="","",'[1]#fixed_data'!$B$6)</f>
        <v/>
      </c>
      <c r="N885" s="4" t="str">
        <f>IF('[1]#source_data'!A888="","",IF('[1]#source_data'!J888="","",'[1]#source_data'!J888))</f>
        <v/>
      </c>
      <c r="O885" s="4" t="str">
        <f>IF('[1]#source_data'!A888="","",IF('[1]#source_data'!K888="","",'[1]#source_data'!K888))</f>
        <v/>
      </c>
      <c r="P885" s="4" t="str">
        <f>IF('[1]#source_data'!A888="","",IF(O885="","",VLOOKUP(O885,[1]!Table2[#All],2,FALSE)))</f>
        <v/>
      </c>
      <c r="Q885" s="4" t="str">
        <f>IF('[1]#source_data'!A888="","",IF(O885="","",VLOOKUP(O885,[1]!Table2[#All],3,FALSE)))</f>
        <v/>
      </c>
      <c r="R885" s="4" t="str">
        <f>IF('[1]#source_data'!A888="","",IF('[1]#source_data'!L888="","",'[1]#source_data'!L888))</f>
        <v/>
      </c>
      <c r="S885" s="4" t="str">
        <f>IF('[1]#source_data'!A888="","",IF(R885="","",VLOOKUP(R885,[1]!Table2[#All],2,FALSE)))</f>
        <v/>
      </c>
      <c r="T885" s="4" t="str">
        <f>IF('[1]#source_data'!A888="","",IF(R885="","",VLOOKUP(R885,[1]!Table2[#All],3,FALSE)))</f>
        <v/>
      </c>
      <c r="U885" s="4" t="str">
        <f>IF('[1]#source_data'!A888="","",IF('[1]#source_data'!M888="","",'[1]#source_data'!M888))</f>
        <v/>
      </c>
      <c r="V885" s="4" t="str">
        <f>IF('[1]#source_data'!A888="","",IF(U885="","",VLOOKUP(U885,[1]!Table2[#All],2,FALSE)))</f>
        <v/>
      </c>
      <c r="W885" s="4" t="str">
        <f>IF('[1]#source_data'!A888="","",IF(U885="","",VLOOKUP(U885,[1]!Table2[#All],3,FALSE)))</f>
        <v/>
      </c>
      <c r="X885" s="4" t="str">
        <f>IF('[1]#source_data'!A888="","",IF('[1]#source_data'!N888="","",'[1]#source_data'!N888))</f>
        <v/>
      </c>
      <c r="Y885" s="4" t="str">
        <f>IF('[1]#source_data'!A888="","",IF(X885="","",VLOOKUP(X885,[1]!Table2[#All],2,FALSE)))</f>
        <v/>
      </c>
      <c r="Z885" s="4" t="str">
        <f>IF('[1]#source_data'!A888="","",IF(X885="","",VLOOKUP(X885,[1]!Table2[#All],3,FALSE)))</f>
        <v/>
      </c>
      <c r="AA885" s="7" t="str">
        <f>IF('[1]#source_data'!A888="","",'[1]#fixed_data'!$B$7)</f>
        <v/>
      </c>
      <c r="AB885" s="4" t="str">
        <f>IF('[1]#source_data'!A888="","",'[1]#fixed_data'!$B$8)</f>
        <v/>
      </c>
      <c r="AC885" s="4" t="str">
        <f>IF('[1]#source_data'!A888="","",IF('[1]#source_data'!O888="","",'[1]#source_data'!O888))</f>
        <v/>
      </c>
    </row>
    <row r="886" spans="1:29" x14ac:dyDescent="0.25">
      <c r="A886" s="4" t="str">
        <f>IF('[1]#source_data'!A889="","",CONCATENATE('[1]#fixed_data'!$B$2&amp;'[1]#source_data'!A889))</f>
        <v/>
      </c>
      <c r="B886" s="4" t="str">
        <f>IF('[1]#source_data'!A889="","",IF('[1]#source_data'!B889="","",'[1]#source_data'!B889))</f>
        <v/>
      </c>
      <c r="C886" s="4" t="str">
        <f>IF('[1]#source_data'!A889="","",IF('[1]#source_data'!C889="","",'[1]#source_data'!C889))</f>
        <v/>
      </c>
      <c r="D886" s="4" t="str">
        <f>IF('[1]#source_data'!A889="","",'[1]#fixed_data'!$B$3)</f>
        <v/>
      </c>
      <c r="E886" s="5" t="str">
        <f>IF('[1]#source_data'!A889="","",IF('[1]#source_data'!D889="","",'[1]#source_data'!D889))</f>
        <v/>
      </c>
      <c r="F886" s="5" t="str">
        <f>IF('[1]#source_data'!A889="","",IF('[1]#source_data'!F889="","",'[1]#source_data'!F889))</f>
        <v/>
      </c>
      <c r="G886" s="6" t="str">
        <f>IF('[1]#source_data'!A889="","",IF('[1]#source_data'!E889="","",'[1]#source_data'!E889))</f>
        <v/>
      </c>
      <c r="H886" s="4" t="str">
        <f>IF('[1]#source_data'!A889="","",IF(AND(J886="",K886=""),'[1]#fixed_data'!$B$4&amp;SUBSTITUTE(I886," ","-"),IF(J886="","GB-COH-"&amp;K886,IF(LEFT(J886,2)="SC","GB-SC-"&amp;J886,IF(AND(LEFT(J886,1)="1",LEN(J886)=6),"GB-NIC-"&amp;J886,IF(LEFT(J886,3)="NIC","GB-NIC-"&amp;SUBSTITUTE(J886,"NIC",""),IF(LEFT(J886,1)="X","GB-REV-"&amp;J886,"GB-CHC-"&amp;J886)))))))</f>
        <v/>
      </c>
      <c r="I886" s="4" t="str">
        <f>IF('[1]#source_data'!A889="","",IF('[1]#source_data'!G889="","",'[1]#source_data'!G889))</f>
        <v/>
      </c>
      <c r="J886" s="4" t="str">
        <f>IF('[1]#source_data'!A889="","",IF(ISBLANK('[1]#source_data'!H889),"",'[1]#source_data'!H889))</f>
        <v/>
      </c>
      <c r="K886" s="4" t="str">
        <f>IF('[1]#source_data'!A889="","",IF('[1]#source_data'!I889="","",TEXT('[1]#source_data'!I889,"00000000")))</f>
        <v/>
      </c>
      <c r="L886" s="4" t="str">
        <f>IF('[1]#source_data'!A889="","",'[1]#fixed_data'!$B$5)</f>
        <v/>
      </c>
      <c r="M886" s="4" t="str">
        <f>IF('[1]#source_data'!A889="","",'[1]#fixed_data'!$B$6)</f>
        <v/>
      </c>
      <c r="N886" s="4" t="str">
        <f>IF('[1]#source_data'!A889="","",IF('[1]#source_data'!J889="","",'[1]#source_data'!J889))</f>
        <v/>
      </c>
      <c r="O886" s="4" t="str">
        <f>IF('[1]#source_data'!A889="","",IF('[1]#source_data'!K889="","",'[1]#source_data'!K889))</f>
        <v/>
      </c>
      <c r="P886" s="4" t="str">
        <f>IF('[1]#source_data'!A889="","",IF(O886="","",VLOOKUP(O886,[1]!Table2[#All],2,FALSE)))</f>
        <v/>
      </c>
      <c r="Q886" s="4" t="str">
        <f>IF('[1]#source_data'!A889="","",IF(O886="","",VLOOKUP(O886,[1]!Table2[#All],3,FALSE)))</f>
        <v/>
      </c>
      <c r="R886" s="4" t="str">
        <f>IF('[1]#source_data'!A889="","",IF('[1]#source_data'!L889="","",'[1]#source_data'!L889))</f>
        <v/>
      </c>
      <c r="S886" s="4" t="str">
        <f>IF('[1]#source_data'!A889="","",IF(R886="","",VLOOKUP(R886,[1]!Table2[#All],2,FALSE)))</f>
        <v/>
      </c>
      <c r="T886" s="4" t="str">
        <f>IF('[1]#source_data'!A889="","",IF(R886="","",VLOOKUP(R886,[1]!Table2[#All],3,FALSE)))</f>
        <v/>
      </c>
      <c r="U886" s="4" t="str">
        <f>IF('[1]#source_data'!A889="","",IF('[1]#source_data'!M889="","",'[1]#source_data'!M889))</f>
        <v/>
      </c>
      <c r="V886" s="4" t="str">
        <f>IF('[1]#source_data'!A889="","",IF(U886="","",VLOOKUP(U886,[1]!Table2[#All],2,FALSE)))</f>
        <v/>
      </c>
      <c r="W886" s="4" t="str">
        <f>IF('[1]#source_data'!A889="","",IF(U886="","",VLOOKUP(U886,[1]!Table2[#All],3,FALSE)))</f>
        <v/>
      </c>
      <c r="X886" s="4" t="str">
        <f>IF('[1]#source_data'!A889="","",IF('[1]#source_data'!N889="","",'[1]#source_data'!N889))</f>
        <v/>
      </c>
      <c r="Y886" s="4" t="str">
        <f>IF('[1]#source_data'!A889="","",IF(X886="","",VLOOKUP(X886,[1]!Table2[#All],2,FALSE)))</f>
        <v/>
      </c>
      <c r="Z886" s="4" t="str">
        <f>IF('[1]#source_data'!A889="","",IF(X886="","",VLOOKUP(X886,[1]!Table2[#All],3,FALSE)))</f>
        <v/>
      </c>
      <c r="AA886" s="7" t="str">
        <f>IF('[1]#source_data'!A889="","",'[1]#fixed_data'!$B$7)</f>
        <v/>
      </c>
      <c r="AB886" s="4" t="str">
        <f>IF('[1]#source_data'!A889="","",'[1]#fixed_data'!$B$8)</f>
        <v/>
      </c>
      <c r="AC886" s="4" t="str">
        <f>IF('[1]#source_data'!A889="","",IF('[1]#source_data'!O889="","",'[1]#source_data'!O889))</f>
        <v/>
      </c>
    </row>
    <row r="887" spans="1:29" x14ac:dyDescent="0.25">
      <c r="A887" s="4" t="str">
        <f>IF('[1]#source_data'!A890="","",CONCATENATE('[1]#fixed_data'!$B$2&amp;'[1]#source_data'!A890))</f>
        <v/>
      </c>
      <c r="B887" s="4" t="str">
        <f>IF('[1]#source_data'!A890="","",IF('[1]#source_data'!B890="","",'[1]#source_data'!B890))</f>
        <v/>
      </c>
      <c r="C887" s="4" t="str">
        <f>IF('[1]#source_data'!A890="","",IF('[1]#source_data'!C890="","",'[1]#source_data'!C890))</f>
        <v/>
      </c>
      <c r="D887" s="4" t="str">
        <f>IF('[1]#source_data'!A890="","",'[1]#fixed_data'!$B$3)</f>
        <v/>
      </c>
      <c r="E887" s="5" t="str">
        <f>IF('[1]#source_data'!A890="","",IF('[1]#source_data'!D890="","",'[1]#source_data'!D890))</f>
        <v/>
      </c>
      <c r="F887" s="5" t="str">
        <f>IF('[1]#source_data'!A890="","",IF('[1]#source_data'!F890="","",'[1]#source_data'!F890))</f>
        <v/>
      </c>
      <c r="G887" s="6" t="str">
        <f>IF('[1]#source_data'!A890="","",IF('[1]#source_data'!E890="","",'[1]#source_data'!E890))</f>
        <v/>
      </c>
      <c r="H887" s="4" t="str">
        <f>IF('[1]#source_data'!A890="","",IF(AND(J887="",K887=""),'[1]#fixed_data'!$B$4&amp;SUBSTITUTE(I887," ","-"),IF(J887="","GB-COH-"&amp;K887,IF(LEFT(J887,2)="SC","GB-SC-"&amp;J887,IF(AND(LEFT(J887,1)="1",LEN(J887)=6),"GB-NIC-"&amp;J887,IF(LEFT(J887,3)="NIC","GB-NIC-"&amp;SUBSTITUTE(J887,"NIC",""),IF(LEFT(J887,1)="X","GB-REV-"&amp;J887,"GB-CHC-"&amp;J887)))))))</f>
        <v/>
      </c>
      <c r="I887" s="4" t="str">
        <f>IF('[1]#source_data'!A890="","",IF('[1]#source_data'!G890="","",'[1]#source_data'!G890))</f>
        <v/>
      </c>
      <c r="J887" s="4" t="str">
        <f>IF('[1]#source_data'!A890="","",IF(ISBLANK('[1]#source_data'!H890),"",'[1]#source_data'!H890))</f>
        <v/>
      </c>
      <c r="K887" s="4" t="str">
        <f>IF('[1]#source_data'!A890="","",IF('[1]#source_data'!I890="","",TEXT('[1]#source_data'!I890,"00000000")))</f>
        <v/>
      </c>
      <c r="L887" s="4" t="str">
        <f>IF('[1]#source_data'!A890="","",'[1]#fixed_data'!$B$5)</f>
        <v/>
      </c>
      <c r="M887" s="4" t="str">
        <f>IF('[1]#source_data'!A890="","",'[1]#fixed_data'!$B$6)</f>
        <v/>
      </c>
      <c r="N887" s="4" t="str">
        <f>IF('[1]#source_data'!A890="","",IF('[1]#source_data'!J890="","",'[1]#source_data'!J890))</f>
        <v/>
      </c>
      <c r="O887" s="4" t="str">
        <f>IF('[1]#source_data'!A890="","",IF('[1]#source_data'!K890="","",'[1]#source_data'!K890))</f>
        <v/>
      </c>
      <c r="P887" s="4" t="str">
        <f>IF('[1]#source_data'!A890="","",IF(O887="","",VLOOKUP(O887,[1]!Table2[#All],2,FALSE)))</f>
        <v/>
      </c>
      <c r="Q887" s="4" t="str">
        <f>IF('[1]#source_data'!A890="","",IF(O887="","",VLOOKUP(O887,[1]!Table2[#All],3,FALSE)))</f>
        <v/>
      </c>
      <c r="R887" s="4" t="str">
        <f>IF('[1]#source_data'!A890="","",IF('[1]#source_data'!L890="","",'[1]#source_data'!L890))</f>
        <v/>
      </c>
      <c r="S887" s="4" t="str">
        <f>IF('[1]#source_data'!A890="","",IF(R887="","",VLOOKUP(R887,[1]!Table2[#All],2,FALSE)))</f>
        <v/>
      </c>
      <c r="T887" s="4" t="str">
        <f>IF('[1]#source_data'!A890="","",IF(R887="","",VLOOKUP(R887,[1]!Table2[#All],3,FALSE)))</f>
        <v/>
      </c>
      <c r="U887" s="4" t="str">
        <f>IF('[1]#source_data'!A890="","",IF('[1]#source_data'!M890="","",'[1]#source_data'!M890))</f>
        <v/>
      </c>
      <c r="V887" s="4" t="str">
        <f>IF('[1]#source_data'!A890="","",IF(U887="","",VLOOKUP(U887,[1]!Table2[#All],2,FALSE)))</f>
        <v/>
      </c>
      <c r="W887" s="4" t="str">
        <f>IF('[1]#source_data'!A890="","",IF(U887="","",VLOOKUP(U887,[1]!Table2[#All],3,FALSE)))</f>
        <v/>
      </c>
      <c r="X887" s="4" t="str">
        <f>IF('[1]#source_data'!A890="","",IF('[1]#source_data'!N890="","",'[1]#source_data'!N890))</f>
        <v/>
      </c>
      <c r="Y887" s="4" t="str">
        <f>IF('[1]#source_data'!A890="","",IF(X887="","",VLOOKUP(X887,[1]!Table2[#All],2,FALSE)))</f>
        <v/>
      </c>
      <c r="Z887" s="4" t="str">
        <f>IF('[1]#source_data'!A890="","",IF(X887="","",VLOOKUP(X887,[1]!Table2[#All],3,FALSE)))</f>
        <v/>
      </c>
      <c r="AA887" s="7" t="str">
        <f>IF('[1]#source_data'!A890="","",'[1]#fixed_data'!$B$7)</f>
        <v/>
      </c>
      <c r="AB887" s="4" t="str">
        <f>IF('[1]#source_data'!A890="","",'[1]#fixed_data'!$B$8)</f>
        <v/>
      </c>
      <c r="AC887" s="4" t="str">
        <f>IF('[1]#source_data'!A890="","",IF('[1]#source_data'!O890="","",'[1]#source_data'!O890))</f>
        <v/>
      </c>
    </row>
    <row r="888" spans="1:29" x14ac:dyDescent="0.25">
      <c r="A888" s="4" t="str">
        <f>IF('[1]#source_data'!A891="","",CONCATENATE('[1]#fixed_data'!$B$2&amp;'[1]#source_data'!A891))</f>
        <v/>
      </c>
      <c r="B888" s="4" t="str">
        <f>IF('[1]#source_data'!A891="","",IF('[1]#source_data'!B891="","",'[1]#source_data'!B891))</f>
        <v/>
      </c>
      <c r="C888" s="4" t="str">
        <f>IF('[1]#source_data'!A891="","",IF('[1]#source_data'!C891="","",'[1]#source_data'!C891))</f>
        <v/>
      </c>
      <c r="D888" s="4" t="str">
        <f>IF('[1]#source_data'!A891="","",'[1]#fixed_data'!$B$3)</f>
        <v/>
      </c>
      <c r="E888" s="5" t="str">
        <f>IF('[1]#source_data'!A891="","",IF('[1]#source_data'!D891="","",'[1]#source_data'!D891))</f>
        <v/>
      </c>
      <c r="F888" s="5" t="str">
        <f>IF('[1]#source_data'!A891="","",IF('[1]#source_data'!F891="","",'[1]#source_data'!F891))</f>
        <v/>
      </c>
      <c r="G888" s="6" t="str">
        <f>IF('[1]#source_data'!A891="","",IF('[1]#source_data'!E891="","",'[1]#source_data'!E891))</f>
        <v/>
      </c>
      <c r="H888" s="4" t="str">
        <f>IF('[1]#source_data'!A891="","",IF(AND(J888="",K888=""),'[1]#fixed_data'!$B$4&amp;SUBSTITUTE(I888," ","-"),IF(J888="","GB-COH-"&amp;K888,IF(LEFT(J888,2)="SC","GB-SC-"&amp;J888,IF(AND(LEFT(J888,1)="1",LEN(J888)=6),"GB-NIC-"&amp;J888,IF(LEFT(J888,3)="NIC","GB-NIC-"&amp;SUBSTITUTE(J888,"NIC",""),IF(LEFT(J888,1)="X","GB-REV-"&amp;J888,"GB-CHC-"&amp;J888)))))))</f>
        <v/>
      </c>
      <c r="I888" s="4" t="str">
        <f>IF('[1]#source_data'!A891="","",IF('[1]#source_data'!G891="","",'[1]#source_data'!G891))</f>
        <v/>
      </c>
      <c r="J888" s="4" t="str">
        <f>IF('[1]#source_data'!A891="","",IF(ISBLANK('[1]#source_data'!H891),"",'[1]#source_data'!H891))</f>
        <v/>
      </c>
      <c r="K888" s="4" t="str">
        <f>IF('[1]#source_data'!A891="","",IF('[1]#source_data'!I891="","",TEXT('[1]#source_data'!I891,"00000000")))</f>
        <v/>
      </c>
      <c r="L888" s="4" t="str">
        <f>IF('[1]#source_data'!A891="","",'[1]#fixed_data'!$B$5)</f>
        <v/>
      </c>
      <c r="M888" s="4" t="str">
        <f>IF('[1]#source_data'!A891="","",'[1]#fixed_data'!$B$6)</f>
        <v/>
      </c>
      <c r="N888" s="4" t="str">
        <f>IF('[1]#source_data'!A891="","",IF('[1]#source_data'!J891="","",'[1]#source_data'!J891))</f>
        <v/>
      </c>
      <c r="O888" s="4" t="str">
        <f>IF('[1]#source_data'!A891="","",IF('[1]#source_data'!K891="","",'[1]#source_data'!K891))</f>
        <v/>
      </c>
      <c r="P888" s="4" t="str">
        <f>IF('[1]#source_data'!A891="","",IF(O888="","",VLOOKUP(O888,[1]!Table2[#All],2,FALSE)))</f>
        <v/>
      </c>
      <c r="Q888" s="4" t="str">
        <f>IF('[1]#source_data'!A891="","",IF(O888="","",VLOOKUP(O888,[1]!Table2[#All],3,FALSE)))</f>
        <v/>
      </c>
      <c r="R888" s="4" t="str">
        <f>IF('[1]#source_data'!A891="","",IF('[1]#source_data'!L891="","",'[1]#source_data'!L891))</f>
        <v/>
      </c>
      <c r="S888" s="4" t="str">
        <f>IF('[1]#source_data'!A891="","",IF(R888="","",VLOOKUP(R888,[1]!Table2[#All],2,FALSE)))</f>
        <v/>
      </c>
      <c r="T888" s="4" t="str">
        <f>IF('[1]#source_data'!A891="","",IF(R888="","",VLOOKUP(R888,[1]!Table2[#All],3,FALSE)))</f>
        <v/>
      </c>
      <c r="U888" s="4" t="str">
        <f>IF('[1]#source_data'!A891="","",IF('[1]#source_data'!M891="","",'[1]#source_data'!M891))</f>
        <v/>
      </c>
      <c r="V888" s="4" t="str">
        <f>IF('[1]#source_data'!A891="","",IF(U888="","",VLOOKUP(U888,[1]!Table2[#All],2,FALSE)))</f>
        <v/>
      </c>
      <c r="W888" s="4" t="str">
        <f>IF('[1]#source_data'!A891="","",IF(U888="","",VLOOKUP(U888,[1]!Table2[#All],3,FALSE)))</f>
        <v/>
      </c>
      <c r="X888" s="4" t="str">
        <f>IF('[1]#source_data'!A891="","",IF('[1]#source_data'!N891="","",'[1]#source_data'!N891))</f>
        <v/>
      </c>
      <c r="Y888" s="4" t="str">
        <f>IF('[1]#source_data'!A891="","",IF(X888="","",VLOOKUP(X888,[1]!Table2[#All],2,FALSE)))</f>
        <v/>
      </c>
      <c r="Z888" s="4" t="str">
        <f>IF('[1]#source_data'!A891="","",IF(X888="","",VLOOKUP(X888,[1]!Table2[#All],3,FALSE)))</f>
        <v/>
      </c>
      <c r="AA888" s="7" t="str">
        <f>IF('[1]#source_data'!A891="","",'[1]#fixed_data'!$B$7)</f>
        <v/>
      </c>
      <c r="AB888" s="4" t="str">
        <f>IF('[1]#source_data'!A891="","",'[1]#fixed_data'!$B$8)</f>
        <v/>
      </c>
      <c r="AC888" s="4" t="str">
        <f>IF('[1]#source_data'!A891="","",IF('[1]#source_data'!O891="","",'[1]#source_data'!O891))</f>
        <v/>
      </c>
    </row>
    <row r="889" spans="1:29" x14ac:dyDescent="0.25">
      <c r="A889" s="4" t="str">
        <f>IF('[1]#source_data'!A892="","",CONCATENATE('[1]#fixed_data'!$B$2&amp;'[1]#source_data'!A892))</f>
        <v/>
      </c>
      <c r="B889" s="4" t="str">
        <f>IF('[1]#source_data'!A892="","",IF('[1]#source_data'!B892="","",'[1]#source_data'!B892))</f>
        <v/>
      </c>
      <c r="C889" s="4" t="str">
        <f>IF('[1]#source_data'!A892="","",IF('[1]#source_data'!C892="","",'[1]#source_data'!C892))</f>
        <v/>
      </c>
      <c r="D889" s="4" t="str">
        <f>IF('[1]#source_data'!A892="","",'[1]#fixed_data'!$B$3)</f>
        <v/>
      </c>
      <c r="E889" s="5" t="str">
        <f>IF('[1]#source_data'!A892="","",IF('[1]#source_data'!D892="","",'[1]#source_data'!D892))</f>
        <v/>
      </c>
      <c r="F889" s="5" t="str">
        <f>IF('[1]#source_data'!A892="","",IF('[1]#source_data'!F892="","",'[1]#source_data'!F892))</f>
        <v/>
      </c>
      <c r="G889" s="6" t="str">
        <f>IF('[1]#source_data'!A892="","",IF('[1]#source_data'!E892="","",'[1]#source_data'!E892))</f>
        <v/>
      </c>
      <c r="H889" s="4" t="str">
        <f>IF('[1]#source_data'!A892="","",IF(AND(J889="",K889=""),'[1]#fixed_data'!$B$4&amp;SUBSTITUTE(I889," ","-"),IF(J889="","GB-COH-"&amp;K889,IF(LEFT(J889,2)="SC","GB-SC-"&amp;J889,IF(AND(LEFT(J889,1)="1",LEN(J889)=6),"GB-NIC-"&amp;J889,IF(LEFT(J889,3)="NIC","GB-NIC-"&amp;SUBSTITUTE(J889,"NIC",""),IF(LEFT(J889,1)="X","GB-REV-"&amp;J889,"GB-CHC-"&amp;J889)))))))</f>
        <v/>
      </c>
      <c r="I889" s="4" t="str">
        <f>IF('[1]#source_data'!A892="","",IF('[1]#source_data'!G892="","",'[1]#source_data'!G892))</f>
        <v/>
      </c>
      <c r="J889" s="4" t="str">
        <f>IF('[1]#source_data'!A892="","",IF(ISBLANK('[1]#source_data'!H892),"",'[1]#source_data'!H892))</f>
        <v/>
      </c>
      <c r="K889" s="4" t="str">
        <f>IF('[1]#source_data'!A892="","",IF('[1]#source_data'!I892="","",TEXT('[1]#source_data'!I892,"00000000")))</f>
        <v/>
      </c>
      <c r="L889" s="4" t="str">
        <f>IF('[1]#source_data'!A892="","",'[1]#fixed_data'!$B$5)</f>
        <v/>
      </c>
      <c r="M889" s="4" t="str">
        <f>IF('[1]#source_data'!A892="","",'[1]#fixed_data'!$B$6)</f>
        <v/>
      </c>
      <c r="N889" s="4" t="str">
        <f>IF('[1]#source_data'!A892="","",IF('[1]#source_data'!J892="","",'[1]#source_data'!J892))</f>
        <v/>
      </c>
      <c r="O889" s="4" t="str">
        <f>IF('[1]#source_data'!A892="","",IF('[1]#source_data'!K892="","",'[1]#source_data'!K892))</f>
        <v/>
      </c>
      <c r="P889" s="4" t="str">
        <f>IF('[1]#source_data'!A892="","",IF(O889="","",VLOOKUP(O889,[1]!Table2[#All],2,FALSE)))</f>
        <v/>
      </c>
      <c r="Q889" s="4" t="str">
        <f>IF('[1]#source_data'!A892="","",IF(O889="","",VLOOKUP(O889,[1]!Table2[#All],3,FALSE)))</f>
        <v/>
      </c>
      <c r="R889" s="4" t="str">
        <f>IF('[1]#source_data'!A892="","",IF('[1]#source_data'!L892="","",'[1]#source_data'!L892))</f>
        <v/>
      </c>
      <c r="S889" s="4" t="str">
        <f>IF('[1]#source_data'!A892="","",IF(R889="","",VLOOKUP(R889,[1]!Table2[#All],2,FALSE)))</f>
        <v/>
      </c>
      <c r="T889" s="4" t="str">
        <f>IF('[1]#source_data'!A892="","",IF(R889="","",VLOOKUP(R889,[1]!Table2[#All],3,FALSE)))</f>
        <v/>
      </c>
      <c r="U889" s="4" t="str">
        <f>IF('[1]#source_data'!A892="","",IF('[1]#source_data'!M892="","",'[1]#source_data'!M892))</f>
        <v/>
      </c>
      <c r="V889" s="4" t="str">
        <f>IF('[1]#source_data'!A892="","",IF(U889="","",VLOOKUP(U889,[1]!Table2[#All],2,FALSE)))</f>
        <v/>
      </c>
      <c r="W889" s="4" t="str">
        <f>IF('[1]#source_data'!A892="","",IF(U889="","",VLOOKUP(U889,[1]!Table2[#All],3,FALSE)))</f>
        <v/>
      </c>
      <c r="X889" s="4" t="str">
        <f>IF('[1]#source_data'!A892="","",IF('[1]#source_data'!N892="","",'[1]#source_data'!N892))</f>
        <v/>
      </c>
      <c r="Y889" s="4" t="str">
        <f>IF('[1]#source_data'!A892="","",IF(X889="","",VLOOKUP(X889,[1]!Table2[#All],2,FALSE)))</f>
        <v/>
      </c>
      <c r="Z889" s="4" t="str">
        <f>IF('[1]#source_data'!A892="","",IF(X889="","",VLOOKUP(X889,[1]!Table2[#All],3,FALSE)))</f>
        <v/>
      </c>
      <c r="AA889" s="7" t="str">
        <f>IF('[1]#source_data'!A892="","",'[1]#fixed_data'!$B$7)</f>
        <v/>
      </c>
      <c r="AB889" s="4" t="str">
        <f>IF('[1]#source_data'!A892="","",'[1]#fixed_data'!$B$8)</f>
        <v/>
      </c>
      <c r="AC889" s="4" t="str">
        <f>IF('[1]#source_data'!A892="","",IF('[1]#source_data'!O892="","",'[1]#source_data'!O892))</f>
        <v/>
      </c>
    </row>
    <row r="890" spans="1:29" x14ac:dyDescent="0.25">
      <c r="A890" s="4" t="str">
        <f>IF('[1]#source_data'!A893="","",CONCATENATE('[1]#fixed_data'!$B$2&amp;'[1]#source_data'!A893))</f>
        <v/>
      </c>
      <c r="B890" s="4" t="str">
        <f>IF('[1]#source_data'!A893="","",IF('[1]#source_data'!B893="","",'[1]#source_data'!B893))</f>
        <v/>
      </c>
      <c r="C890" s="4" t="str">
        <f>IF('[1]#source_data'!A893="","",IF('[1]#source_data'!C893="","",'[1]#source_data'!C893))</f>
        <v/>
      </c>
      <c r="D890" s="4" t="str">
        <f>IF('[1]#source_data'!A893="","",'[1]#fixed_data'!$B$3)</f>
        <v/>
      </c>
      <c r="E890" s="5" t="str">
        <f>IF('[1]#source_data'!A893="","",IF('[1]#source_data'!D893="","",'[1]#source_data'!D893))</f>
        <v/>
      </c>
      <c r="F890" s="5" t="str">
        <f>IF('[1]#source_data'!A893="","",IF('[1]#source_data'!F893="","",'[1]#source_data'!F893))</f>
        <v/>
      </c>
      <c r="G890" s="6" t="str">
        <f>IF('[1]#source_data'!A893="","",IF('[1]#source_data'!E893="","",'[1]#source_data'!E893))</f>
        <v/>
      </c>
      <c r="H890" s="4" t="str">
        <f>IF('[1]#source_data'!A893="","",IF(AND(J890="",K890=""),'[1]#fixed_data'!$B$4&amp;SUBSTITUTE(I890," ","-"),IF(J890="","GB-COH-"&amp;K890,IF(LEFT(J890,2)="SC","GB-SC-"&amp;J890,IF(AND(LEFT(J890,1)="1",LEN(J890)=6),"GB-NIC-"&amp;J890,IF(LEFT(J890,3)="NIC","GB-NIC-"&amp;SUBSTITUTE(J890,"NIC",""),IF(LEFT(J890,1)="X","GB-REV-"&amp;J890,"GB-CHC-"&amp;J890)))))))</f>
        <v/>
      </c>
      <c r="I890" s="4" t="str">
        <f>IF('[1]#source_data'!A893="","",IF('[1]#source_data'!G893="","",'[1]#source_data'!G893))</f>
        <v/>
      </c>
      <c r="J890" s="4" t="str">
        <f>IF('[1]#source_data'!A893="","",IF(ISBLANK('[1]#source_data'!H893),"",'[1]#source_data'!H893))</f>
        <v/>
      </c>
      <c r="K890" s="4" t="str">
        <f>IF('[1]#source_data'!A893="","",IF('[1]#source_data'!I893="","",TEXT('[1]#source_data'!I893,"00000000")))</f>
        <v/>
      </c>
      <c r="L890" s="4" t="str">
        <f>IF('[1]#source_data'!A893="","",'[1]#fixed_data'!$B$5)</f>
        <v/>
      </c>
      <c r="M890" s="4" t="str">
        <f>IF('[1]#source_data'!A893="","",'[1]#fixed_data'!$B$6)</f>
        <v/>
      </c>
      <c r="N890" s="4" t="str">
        <f>IF('[1]#source_data'!A893="","",IF('[1]#source_data'!J893="","",'[1]#source_data'!J893))</f>
        <v/>
      </c>
      <c r="O890" s="4" t="str">
        <f>IF('[1]#source_data'!A893="","",IF('[1]#source_data'!K893="","",'[1]#source_data'!K893))</f>
        <v/>
      </c>
      <c r="P890" s="4" t="str">
        <f>IF('[1]#source_data'!A893="","",IF(O890="","",VLOOKUP(O890,[1]!Table2[#All],2,FALSE)))</f>
        <v/>
      </c>
      <c r="Q890" s="4" t="str">
        <f>IF('[1]#source_data'!A893="","",IF(O890="","",VLOOKUP(O890,[1]!Table2[#All],3,FALSE)))</f>
        <v/>
      </c>
      <c r="R890" s="4" t="str">
        <f>IF('[1]#source_data'!A893="","",IF('[1]#source_data'!L893="","",'[1]#source_data'!L893))</f>
        <v/>
      </c>
      <c r="S890" s="4" t="str">
        <f>IF('[1]#source_data'!A893="","",IF(R890="","",VLOOKUP(R890,[1]!Table2[#All],2,FALSE)))</f>
        <v/>
      </c>
      <c r="T890" s="4" t="str">
        <f>IF('[1]#source_data'!A893="","",IF(R890="","",VLOOKUP(R890,[1]!Table2[#All],3,FALSE)))</f>
        <v/>
      </c>
      <c r="U890" s="4" t="str">
        <f>IF('[1]#source_data'!A893="","",IF('[1]#source_data'!M893="","",'[1]#source_data'!M893))</f>
        <v/>
      </c>
      <c r="V890" s="4" t="str">
        <f>IF('[1]#source_data'!A893="","",IF(U890="","",VLOOKUP(U890,[1]!Table2[#All],2,FALSE)))</f>
        <v/>
      </c>
      <c r="W890" s="4" t="str">
        <f>IF('[1]#source_data'!A893="","",IF(U890="","",VLOOKUP(U890,[1]!Table2[#All],3,FALSE)))</f>
        <v/>
      </c>
      <c r="X890" s="4" t="str">
        <f>IF('[1]#source_data'!A893="","",IF('[1]#source_data'!N893="","",'[1]#source_data'!N893))</f>
        <v/>
      </c>
      <c r="Y890" s="4" t="str">
        <f>IF('[1]#source_data'!A893="","",IF(X890="","",VLOOKUP(X890,[1]!Table2[#All],2,FALSE)))</f>
        <v/>
      </c>
      <c r="Z890" s="4" t="str">
        <f>IF('[1]#source_data'!A893="","",IF(X890="","",VLOOKUP(X890,[1]!Table2[#All],3,FALSE)))</f>
        <v/>
      </c>
      <c r="AA890" s="7" t="str">
        <f>IF('[1]#source_data'!A893="","",'[1]#fixed_data'!$B$7)</f>
        <v/>
      </c>
      <c r="AB890" s="4" t="str">
        <f>IF('[1]#source_data'!A893="","",'[1]#fixed_data'!$B$8)</f>
        <v/>
      </c>
      <c r="AC890" s="4" t="str">
        <f>IF('[1]#source_data'!A893="","",IF('[1]#source_data'!O893="","",'[1]#source_data'!O893))</f>
        <v/>
      </c>
    </row>
    <row r="891" spans="1:29" x14ac:dyDescent="0.25">
      <c r="A891" s="4" t="str">
        <f>IF('[1]#source_data'!A894="","",CONCATENATE('[1]#fixed_data'!$B$2&amp;'[1]#source_data'!A894))</f>
        <v/>
      </c>
      <c r="B891" s="4" t="str">
        <f>IF('[1]#source_data'!A894="","",IF('[1]#source_data'!B894="","",'[1]#source_data'!B894))</f>
        <v/>
      </c>
      <c r="C891" s="4" t="str">
        <f>IF('[1]#source_data'!A894="","",IF('[1]#source_data'!C894="","",'[1]#source_data'!C894))</f>
        <v/>
      </c>
      <c r="D891" s="4" t="str">
        <f>IF('[1]#source_data'!A894="","",'[1]#fixed_data'!$B$3)</f>
        <v/>
      </c>
      <c r="E891" s="5" t="str">
        <f>IF('[1]#source_data'!A894="","",IF('[1]#source_data'!D894="","",'[1]#source_data'!D894))</f>
        <v/>
      </c>
      <c r="F891" s="5" t="str">
        <f>IF('[1]#source_data'!A894="","",IF('[1]#source_data'!F894="","",'[1]#source_data'!F894))</f>
        <v/>
      </c>
      <c r="G891" s="6" t="str">
        <f>IF('[1]#source_data'!A894="","",IF('[1]#source_data'!E894="","",'[1]#source_data'!E894))</f>
        <v/>
      </c>
      <c r="H891" s="4" t="str">
        <f>IF('[1]#source_data'!A894="","",IF(AND(J891="",K891=""),'[1]#fixed_data'!$B$4&amp;SUBSTITUTE(I891," ","-"),IF(J891="","GB-COH-"&amp;K891,IF(LEFT(J891,2)="SC","GB-SC-"&amp;J891,IF(AND(LEFT(J891,1)="1",LEN(J891)=6),"GB-NIC-"&amp;J891,IF(LEFT(J891,3)="NIC","GB-NIC-"&amp;SUBSTITUTE(J891,"NIC",""),IF(LEFT(J891,1)="X","GB-REV-"&amp;J891,"GB-CHC-"&amp;J891)))))))</f>
        <v/>
      </c>
      <c r="I891" s="4" t="str">
        <f>IF('[1]#source_data'!A894="","",IF('[1]#source_data'!G894="","",'[1]#source_data'!G894))</f>
        <v/>
      </c>
      <c r="J891" s="4" t="str">
        <f>IF('[1]#source_data'!A894="","",IF(ISBLANK('[1]#source_data'!H894),"",'[1]#source_data'!H894))</f>
        <v/>
      </c>
      <c r="K891" s="4" t="str">
        <f>IF('[1]#source_data'!A894="","",IF('[1]#source_data'!I894="","",TEXT('[1]#source_data'!I894,"00000000")))</f>
        <v/>
      </c>
      <c r="L891" s="4" t="str">
        <f>IF('[1]#source_data'!A894="","",'[1]#fixed_data'!$B$5)</f>
        <v/>
      </c>
      <c r="M891" s="4" t="str">
        <f>IF('[1]#source_data'!A894="","",'[1]#fixed_data'!$B$6)</f>
        <v/>
      </c>
      <c r="N891" s="4" t="str">
        <f>IF('[1]#source_data'!A894="","",IF('[1]#source_data'!J894="","",'[1]#source_data'!J894))</f>
        <v/>
      </c>
      <c r="O891" s="4" t="str">
        <f>IF('[1]#source_data'!A894="","",IF('[1]#source_data'!K894="","",'[1]#source_data'!K894))</f>
        <v/>
      </c>
      <c r="P891" s="4" t="str">
        <f>IF('[1]#source_data'!A894="","",IF(O891="","",VLOOKUP(O891,[1]!Table2[#All],2,FALSE)))</f>
        <v/>
      </c>
      <c r="Q891" s="4" t="str">
        <f>IF('[1]#source_data'!A894="","",IF(O891="","",VLOOKUP(O891,[1]!Table2[#All],3,FALSE)))</f>
        <v/>
      </c>
      <c r="R891" s="4" t="str">
        <f>IF('[1]#source_data'!A894="","",IF('[1]#source_data'!L894="","",'[1]#source_data'!L894))</f>
        <v/>
      </c>
      <c r="S891" s="4" t="str">
        <f>IF('[1]#source_data'!A894="","",IF(R891="","",VLOOKUP(R891,[1]!Table2[#All],2,FALSE)))</f>
        <v/>
      </c>
      <c r="T891" s="4" t="str">
        <f>IF('[1]#source_data'!A894="","",IF(R891="","",VLOOKUP(R891,[1]!Table2[#All],3,FALSE)))</f>
        <v/>
      </c>
      <c r="U891" s="4" t="str">
        <f>IF('[1]#source_data'!A894="","",IF('[1]#source_data'!M894="","",'[1]#source_data'!M894))</f>
        <v/>
      </c>
      <c r="V891" s="4" t="str">
        <f>IF('[1]#source_data'!A894="","",IF(U891="","",VLOOKUP(U891,[1]!Table2[#All],2,FALSE)))</f>
        <v/>
      </c>
      <c r="W891" s="4" t="str">
        <f>IF('[1]#source_data'!A894="","",IF(U891="","",VLOOKUP(U891,[1]!Table2[#All],3,FALSE)))</f>
        <v/>
      </c>
      <c r="X891" s="4" t="str">
        <f>IF('[1]#source_data'!A894="","",IF('[1]#source_data'!N894="","",'[1]#source_data'!N894))</f>
        <v/>
      </c>
      <c r="Y891" s="4" t="str">
        <f>IF('[1]#source_data'!A894="","",IF(X891="","",VLOOKUP(X891,[1]!Table2[#All],2,FALSE)))</f>
        <v/>
      </c>
      <c r="Z891" s="4" t="str">
        <f>IF('[1]#source_data'!A894="","",IF(X891="","",VLOOKUP(X891,[1]!Table2[#All],3,FALSE)))</f>
        <v/>
      </c>
      <c r="AA891" s="7" t="str">
        <f>IF('[1]#source_data'!A894="","",'[1]#fixed_data'!$B$7)</f>
        <v/>
      </c>
      <c r="AB891" s="4" t="str">
        <f>IF('[1]#source_data'!A894="","",'[1]#fixed_data'!$B$8)</f>
        <v/>
      </c>
      <c r="AC891" s="4" t="str">
        <f>IF('[1]#source_data'!A894="","",IF('[1]#source_data'!O894="","",'[1]#source_data'!O894))</f>
        <v/>
      </c>
    </row>
    <row r="892" spans="1:29" x14ac:dyDescent="0.25">
      <c r="A892" s="4" t="str">
        <f>IF('[1]#source_data'!A895="","",CONCATENATE('[1]#fixed_data'!$B$2&amp;'[1]#source_data'!A895))</f>
        <v/>
      </c>
      <c r="B892" s="4" t="str">
        <f>IF('[1]#source_data'!A895="","",IF('[1]#source_data'!B895="","",'[1]#source_data'!B895))</f>
        <v/>
      </c>
      <c r="C892" s="4" t="str">
        <f>IF('[1]#source_data'!A895="","",IF('[1]#source_data'!C895="","",'[1]#source_data'!C895))</f>
        <v/>
      </c>
      <c r="D892" s="4" t="str">
        <f>IF('[1]#source_data'!A895="","",'[1]#fixed_data'!$B$3)</f>
        <v/>
      </c>
      <c r="E892" s="5" t="str">
        <f>IF('[1]#source_data'!A895="","",IF('[1]#source_data'!D895="","",'[1]#source_data'!D895))</f>
        <v/>
      </c>
      <c r="F892" s="5" t="str">
        <f>IF('[1]#source_data'!A895="","",IF('[1]#source_data'!F895="","",'[1]#source_data'!F895))</f>
        <v/>
      </c>
      <c r="G892" s="6" t="str">
        <f>IF('[1]#source_data'!A895="","",IF('[1]#source_data'!E895="","",'[1]#source_data'!E895))</f>
        <v/>
      </c>
      <c r="H892" s="4" t="str">
        <f>IF('[1]#source_data'!A895="","",IF(AND(J892="",K892=""),'[1]#fixed_data'!$B$4&amp;SUBSTITUTE(I892," ","-"),IF(J892="","GB-COH-"&amp;K892,IF(LEFT(J892,2)="SC","GB-SC-"&amp;J892,IF(AND(LEFT(J892,1)="1",LEN(J892)=6),"GB-NIC-"&amp;J892,IF(LEFT(J892,3)="NIC","GB-NIC-"&amp;SUBSTITUTE(J892,"NIC",""),IF(LEFT(J892,1)="X","GB-REV-"&amp;J892,"GB-CHC-"&amp;J892)))))))</f>
        <v/>
      </c>
      <c r="I892" s="4" t="str">
        <f>IF('[1]#source_data'!A895="","",IF('[1]#source_data'!G895="","",'[1]#source_data'!G895))</f>
        <v/>
      </c>
      <c r="J892" s="4" t="str">
        <f>IF('[1]#source_data'!A895="","",IF(ISBLANK('[1]#source_data'!H895),"",'[1]#source_data'!H895))</f>
        <v/>
      </c>
      <c r="K892" s="4" t="str">
        <f>IF('[1]#source_data'!A895="","",IF('[1]#source_data'!I895="","",TEXT('[1]#source_data'!I895,"00000000")))</f>
        <v/>
      </c>
      <c r="L892" s="4" t="str">
        <f>IF('[1]#source_data'!A895="","",'[1]#fixed_data'!$B$5)</f>
        <v/>
      </c>
      <c r="M892" s="4" t="str">
        <f>IF('[1]#source_data'!A895="","",'[1]#fixed_data'!$B$6)</f>
        <v/>
      </c>
      <c r="N892" s="4" t="str">
        <f>IF('[1]#source_data'!A895="","",IF('[1]#source_data'!J895="","",'[1]#source_data'!J895))</f>
        <v/>
      </c>
      <c r="O892" s="4" t="str">
        <f>IF('[1]#source_data'!A895="","",IF('[1]#source_data'!K895="","",'[1]#source_data'!K895))</f>
        <v/>
      </c>
      <c r="P892" s="4" t="str">
        <f>IF('[1]#source_data'!A895="","",IF(O892="","",VLOOKUP(O892,[1]!Table2[#All],2,FALSE)))</f>
        <v/>
      </c>
      <c r="Q892" s="4" t="str">
        <f>IF('[1]#source_data'!A895="","",IF(O892="","",VLOOKUP(O892,[1]!Table2[#All],3,FALSE)))</f>
        <v/>
      </c>
      <c r="R892" s="4" t="str">
        <f>IF('[1]#source_data'!A895="","",IF('[1]#source_data'!L895="","",'[1]#source_data'!L895))</f>
        <v/>
      </c>
      <c r="S892" s="4" t="str">
        <f>IF('[1]#source_data'!A895="","",IF(R892="","",VLOOKUP(R892,[1]!Table2[#All],2,FALSE)))</f>
        <v/>
      </c>
      <c r="T892" s="4" t="str">
        <f>IF('[1]#source_data'!A895="","",IF(R892="","",VLOOKUP(R892,[1]!Table2[#All],3,FALSE)))</f>
        <v/>
      </c>
      <c r="U892" s="4" t="str">
        <f>IF('[1]#source_data'!A895="","",IF('[1]#source_data'!M895="","",'[1]#source_data'!M895))</f>
        <v/>
      </c>
      <c r="V892" s="4" t="str">
        <f>IF('[1]#source_data'!A895="","",IF(U892="","",VLOOKUP(U892,[1]!Table2[#All],2,FALSE)))</f>
        <v/>
      </c>
      <c r="W892" s="4" t="str">
        <f>IF('[1]#source_data'!A895="","",IF(U892="","",VLOOKUP(U892,[1]!Table2[#All],3,FALSE)))</f>
        <v/>
      </c>
      <c r="X892" s="4" t="str">
        <f>IF('[1]#source_data'!A895="","",IF('[1]#source_data'!N895="","",'[1]#source_data'!N895))</f>
        <v/>
      </c>
      <c r="Y892" s="4" t="str">
        <f>IF('[1]#source_data'!A895="","",IF(X892="","",VLOOKUP(X892,[1]!Table2[#All],2,FALSE)))</f>
        <v/>
      </c>
      <c r="Z892" s="4" t="str">
        <f>IF('[1]#source_data'!A895="","",IF(X892="","",VLOOKUP(X892,[1]!Table2[#All],3,FALSE)))</f>
        <v/>
      </c>
      <c r="AA892" s="7" t="str">
        <f>IF('[1]#source_data'!A895="","",'[1]#fixed_data'!$B$7)</f>
        <v/>
      </c>
      <c r="AB892" s="4" t="str">
        <f>IF('[1]#source_data'!A895="","",'[1]#fixed_data'!$B$8)</f>
        <v/>
      </c>
      <c r="AC892" s="4" t="str">
        <f>IF('[1]#source_data'!A895="","",IF('[1]#source_data'!O895="","",'[1]#source_data'!O895))</f>
        <v/>
      </c>
    </row>
    <row r="893" spans="1:29" x14ac:dyDescent="0.25">
      <c r="A893" s="4" t="str">
        <f>IF('[1]#source_data'!A896="","",CONCATENATE('[1]#fixed_data'!$B$2&amp;'[1]#source_data'!A896))</f>
        <v/>
      </c>
      <c r="B893" s="4" t="str">
        <f>IF('[1]#source_data'!A896="","",IF('[1]#source_data'!B896="","",'[1]#source_data'!B896))</f>
        <v/>
      </c>
      <c r="C893" s="4" t="str">
        <f>IF('[1]#source_data'!A896="","",IF('[1]#source_data'!C896="","",'[1]#source_data'!C896))</f>
        <v/>
      </c>
      <c r="D893" s="4" t="str">
        <f>IF('[1]#source_data'!A896="","",'[1]#fixed_data'!$B$3)</f>
        <v/>
      </c>
      <c r="E893" s="5" t="str">
        <f>IF('[1]#source_data'!A896="","",IF('[1]#source_data'!D896="","",'[1]#source_data'!D896))</f>
        <v/>
      </c>
      <c r="F893" s="5" t="str">
        <f>IF('[1]#source_data'!A896="","",IF('[1]#source_data'!F896="","",'[1]#source_data'!F896))</f>
        <v/>
      </c>
      <c r="G893" s="6" t="str">
        <f>IF('[1]#source_data'!A896="","",IF('[1]#source_data'!E896="","",'[1]#source_data'!E896))</f>
        <v/>
      </c>
      <c r="H893" s="4" t="str">
        <f>IF('[1]#source_data'!A896="","",IF(AND(J893="",K893=""),'[1]#fixed_data'!$B$4&amp;SUBSTITUTE(I893," ","-"),IF(J893="","GB-COH-"&amp;K893,IF(LEFT(J893,2)="SC","GB-SC-"&amp;J893,IF(AND(LEFT(J893,1)="1",LEN(J893)=6),"GB-NIC-"&amp;J893,IF(LEFT(J893,3)="NIC","GB-NIC-"&amp;SUBSTITUTE(J893,"NIC",""),IF(LEFT(J893,1)="X","GB-REV-"&amp;J893,"GB-CHC-"&amp;J893)))))))</f>
        <v/>
      </c>
      <c r="I893" s="4" t="str">
        <f>IF('[1]#source_data'!A896="","",IF('[1]#source_data'!G896="","",'[1]#source_data'!G896))</f>
        <v/>
      </c>
      <c r="J893" s="4" t="str">
        <f>IF('[1]#source_data'!A896="","",IF(ISBLANK('[1]#source_data'!H896),"",'[1]#source_data'!H896))</f>
        <v/>
      </c>
      <c r="K893" s="4" t="str">
        <f>IF('[1]#source_data'!A896="","",IF('[1]#source_data'!I896="","",TEXT('[1]#source_data'!I896,"00000000")))</f>
        <v/>
      </c>
      <c r="L893" s="4" t="str">
        <f>IF('[1]#source_data'!A896="","",'[1]#fixed_data'!$B$5)</f>
        <v/>
      </c>
      <c r="M893" s="4" t="str">
        <f>IF('[1]#source_data'!A896="","",'[1]#fixed_data'!$B$6)</f>
        <v/>
      </c>
      <c r="N893" s="4" t="str">
        <f>IF('[1]#source_data'!A896="","",IF('[1]#source_data'!J896="","",'[1]#source_data'!J896))</f>
        <v/>
      </c>
      <c r="O893" s="4" t="str">
        <f>IF('[1]#source_data'!A896="","",IF('[1]#source_data'!K896="","",'[1]#source_data'!K896))</f>
        <v/>
      </c>
      <c r="P893" s="4" t="str">
        <f>IF('[1]#source_data'!A896="","",IF(O893="","",VLOOKUP(O893,[1]!Table2[#All],2,FALSE)))</f>
        <v/>
      </c>
      <c r="Q893" s="4" t="str">
        <f>IF('[1]#source_data'!A896="","",IF(O893="","",VLOOKUP(O893,[1]!Table2[#All],3,FALSE)))</f>
        <v/>
      </c>
      <c r="R893" s="4" t="str">
        <f>IF('[1]#source_data'!A896="","",IF('[1]#source_data'!L896="","",'[1]#source_data'!L896))</f>
        <v/>
      </c>
      <c r="S893" s="4" t="str">
        <f>IF('[1]#source_data'!A896="","",IF(R893="","",VLOOKUP(R893,[1]!Table2[#All],2,FALSE)))</f>
        <v/>
      </c>
      <c r="T893" s="4" t="str">
        <f>IF('[1]#source_data'!A896="","",IF(R893="","",VLOOKUP(R893,[1]!Table2[#All],3,FALSE)))</f>
        <v/>
      </c>
      <c r="U893" s="4" t="str">
        <f>IF('[1]#source_data'!A896="","",IF('[1]#source_data'!M896="","",'[1]#source_data'!M896))</f>
        <v/>
      </c>
      <c r="V893" s="4" t="str">
        <f>IF('[1]#source_data'!A896="","",IF(U893="","",VLOOKUP(U893,[1]!Table2[#All],2,FALSE)))</f>
        <v/>
      </c>
      <c r="W893" s="4" t="str">
        <f>IF('[1]#source_data'!A896="","",IF(U893="","",VLOOKUP(U893,[1]!Table2[#All],3,FALSE)))</f>
        <v/>
      </c>
      <c r="X893" s="4" t="str">
        <f>IF('[1]#source_data'!A896="","",IF('[1]#source_data'!N896="","",'[1]#source_data'!N896))</f>
        <v/>
      </c>
      <c r="Y893" s="4" t="str">
        <f>IF('[1]#source_data'!A896="","",IF(X893="","",VLOOKUP(X893,[1]!Table2[#All],2,FALSE)))</f>
        <v/>
      </c>
      <c r="Z893" s="4" t="str">
        <f>IF('[1]#source_data'!A896="","",IF(X893="","",VLOOKUP(X893,[1]!Table2[#All],3,FALSE)))</f>
        <v/>
      </c>
      <c r="AA893" s="7" t="str">
        <f>IF('[1]#source_data'!A896="","",'[1]#fixed_data'!$B$7)</f>
        <v/>
      </c>
      <c r="AB893" s="4" t="str">
        <f>IF('[1]#source_data'!A896="","",'[1]#fixed_data'!$B$8)</f>
        <v/>
      </c>
      <c r="AC893" s="4" t="str">
        <f>IF('[1]#source_data'!A896="","",IF('[1]#source_data'!O896="","",'[1]#source_data'!O896))</f>
        <v/>
      </c>
    </row>
    <row r="894" spans="1:29" x14ac:dyDescent="0.25">
      <c r="A894" s="4" t="str">
        <f>IF('[1]#source_data'!A897="","",CONCATENATE('[1]#fixed_data'!$B$2&amp;'[1]#source_data'!A897))</f>
        <v/>
      </c>
      <c r="B894" s="4" t="str">
        <f>IF('[1]#source_data'!A897="","",IF('[1]#source_data'!B897="","",'[1]#source_data'!B897))</f>
        <v/>
      </c>
      <c r="C894" s="4" t="str">
        <f>IF('[1]#source_data'!A897="","",IF('[1]#source_data'!C897="","",'[1]#source_data'!C897))</f>
        <v/>
      </c>
      <c r="D894" s="4" t="str">
        <f>IF('[1]#source_data'!A897="","",'[1]#fixed_data'!$B$3)</f>
        <v/>
      </c>
      <c r="E894" s="5" t="str">
        <f>IF('[1]#source_data'!A897="","",IF('[1]#source_data'!D897="","",'[1]#source_data'!D897))</f>
        <v/>
      </c>
      <c r="F894" s="5" t="str">
        <f>IF('[1]#source_data'!A897="","",IF('[1]#source_data'!F897="","",'[1]#source_data'!F897))</f>
        <v/>
      </c>
      <c r="G894" s="6" t="str">
        <f>IF('[1]#source_data'!A897="","",IF('[1]#source_data'!E897="","",'[1]#source_data'!E897))</f>
        <v/>
      </c>
      <c r="H894" s="4" t="str">
        <f>IF('[1]#source_data'!A897="","",IF(AND(J894="",K894=""),'[1]#fixed_data'!$B$4&amp;SUBSTITUTE(I894," ","-"),IF(J894="","GB-COH-"&amp;K894,IF(LEFT(J894,2)="SC","GB-SC-"&amp;J894,IF(AND(LEFT(J894,1)="1",LEN(J894)=6),"GB-NIC-"&amp;J894,IF(LEFT(J894,3)="NIC","GB-NIC-"&amp;SUBSTITUTE(J894,"NIC",""),IF(LEFT(J894,1)="X","GB-REV-"&amp;J894,"GB-CHC-"&amp;J894)))))))</f>
        <v/>
      </c>
      <c r="I894" s="4" t="str">
        <f>IF('[1]#source_data'!A897="","",IF('[1]#source_data'!G897="","",'[1]#source_data'!G897))</f>
        <v/>
      </c>
      <c r="J894" s="4" t="str">
        <f>IF('[1]#source_data'!A897="","",IF(ISBLANK('[1]#source_data'!H897),"",'[1]#source_data'!H897))</f>
        <v/>
      </c>
      <c r="K894" s="4" t="str">
        <f>IF('[1]#source_data'!A897="","",IF('[1]#source_data'!I897="","",TEXT('[1]#source_data'!I897,"00000000")))</f>
        <v/>
      </c>
      <c r="L894" s="4" t="str">
        <f>IF('[1]#source_data'!A897="","",'[1]#fixed_data'!$B$5)</f>
        <v/>
      </c>
      <c r="M894" s="4" t="str">
        <f>IF('[1]#source_data'!A897="","",'[1]#fixed_data'!$B$6)</f>
        <v/>
      </c>
      <c r="N894" s="4" t="str">
        <f>IF('[1]#source_data'!A897="","",IF('[1]#source_data'!J897="","",'[1]#source_data'!J897))</f>
        <v/>
      </c>
      <c r="O894" s="4" t="str">
        <f>IF('[1]#source_data'!A897="","",IF('[1]#source_data'!K897="","",'[1]#source_data'!K897))</f>
        <v/>
      </c>
      <c r="P894" s="4" t="str">
        <f>IF('[1]#source_data'!A897="","",IF(O894="","",VLOOKUP(O894,[1]!Table2[#All],2,FALSE)))</f>
        <v/>
      </c>
      <c r="Q894" s="4" t="str">
        <f>IF('[1]#source_data'!A897="","",IF(O894="","",VLOOKUP(O894,[1]!Table2[#All],3,FALSE)))</f>
        <v/>
      </c>
      <c r="R894" s="4" t="str">
        <f>IF('[1]#source_data'!A897="","",IF('[1]#source_data'!L897="","",'[1]#source_data'!L897))</f>
        <v/>
      </c>
      <c r="S894" s="4" t="str">
        <f>IF('[1]#source_data'!A897="","",IF(R894="","",VLOOKUP(R894,[1]!Table2[#All],2,FALSE)))</f>
        <v/>
      </c>
      <c r="T894" s="4" t="str">
        <f>IF('[1]#source_data'!A897="","",IF(R894="","",VLOOKUP(R894,[1]!Table2[#All],3,FALSE)))</f>
        <v/>
      </c>
      <c r="U894" s="4" t="str">
        <f>IF('[1]#source_data'!A897="","",IF('[1]#source_data'!M897="","",'[1]#source_data'!M897))</f>
        <v/>
      </c>
      <c r="V894" s="4" t="str">
        <f>IF('[1]#source_data'!A897="","",IF(U894="","",VLOOKUP(U894,[1]!Table2[#All],2,FALSE)))</f>
        <v/>
      </c>
      <c r="W894" s="4" t="str">
        <f>IF('[1]#source_data'!A897="","",IF(U894="","",VLOOKUP(U894,[1]!Table2[#All],3,FALSE)))</f>
        <v/>
      </c>
      <c r="X894" s="4" t="str">
        <f>IF('[1]#source_data'!A897="","",IF('[1]#source_data'!N897="","",'[1]#source_data'!N897))</f>
        <v/>
      </c>
      <c r="Y894" s="4" t="str">
        <f>IF('[1]#source_data'!A897="","",IF(X894="","",VLOOKUP(X894,[1]!Table2[#All],2,FALSE)))</f>
        <v/>
      </c>
      <c r="Z894" s="4" t="str">
        <f>IF('[1]#source_data'!A897="","",IF(X894="","",VLOOKUP(X894,[1]!Table2[#All],3,FALSE)))</f>
        <v/>
      </c>
      <c r="AA894" s="7" t="str">
        <f>IF('[1]#source_data'!A897="","",'[1]#fixed_data'!$B$7)</f>
        <v/>
      </c>
      <c r="AB894" s="4" t="str">
        <f>IF('[1]#source_data'!A897="","",'[1]#fixed_data'!$B$8)</f>
        <v/>
      </c>
      <c r="AC894" s="4" t="str">
        <f>IF('[1]#source_data'!A897="","",IF('[1]#source_data'!O897="","",'[1]#source_data'!O897))</f>
        <v/>
      </c>
    </row>
    <row r="895" spans="1:29" x14ac:dyDescent="0.25">
      <c r="A895" s="4" t="str">
        <f>IF('[1]#source_data'!A898="","",CONCATENATE('[1]#fixed_data'!$B$2&amp;'[1]#source_data'!A898))</f>
        <v/>
      </c>
      <c r="B895" s="4" t="str">
        <f>IF('[1]#source_data'!A898="","",IF('[1]#source_data'!B898="","",'[1]#source_data'!B898))</f>
        <v/>
      </c>
      <c r="C895" s="4" t="str">
        <f>IF('[1]#source_data'!A898="","",IF('[1]#source_data'!C898="","",'[1]#source_data'!C898))</f>
        <v/>
      </c>
      <c r="D895" s="4" t="str">
        <f>IF('[1]#source_data'!A898="","",'[1]#fixed_data'!$B$3)</f>
        <v/>
      </c>
      <c r="E895" s="5" t="str">
        <f>IF('[1]#source_data'!A898="","",IF('[1]#source_data'!D898="","",'[1]#source_data'!D898))</f>
        <v/>
      </c>
      <c r="F895" s="5" t="str">
        <f>IF('[1]#source_data'!A898="","",IF('[1]#source_data'!F898="","",'[1]#source_data'!F898))</f>
        <v/>
      </c>
      <c r="G895" s="6" t="str">
        <f>IF('[1]#source_data'!A898="","",IF('[1]#source_data'!E898="","",'[1]#source_data'!E898))</f>
        <v/>
      </c>
      <c r="H895" s="4" t="str">
        <f>IF('[1]#source_data'!A898="","",IF(AND(J895="",K895=""),'[1]#fixed_data'!$B$4&amp;SUBSTITUTE(I895," ","-"),IF(J895="","GB-COH-"&amp;K895,IF(LEFT(J895,2)="SC","GB-SC-"&amp;J895,IF(AND(LEFT(J895,1)="1",LEN(J895)=6),"GB-NIC-"&amp;J895,IF(LEFT(J895,3)="NIC","GB-NIC-"&amp;SUBSTITUTE(J895,"NIC",""),IF(LEFT(J895,1)="X","GB-REV-"&amp;J895,"GB-CHC-"&amp;J895)))))))</f>
        <v/>
      </c>
      <c r="I895" s="4" t="str">
        <f>IF('[1]#source_data'!A898="","",IF('[1]#source_data'!G898="","",'[1]#source_data'!G898))</f>
        <v/>
      </c>
      <c r="J895" s="4" t="str">
        <f>IF('[1]#source_data'!A898="","",IF(ISBLANK('[1]#source_data'!H898),"",'[1]#source_data'!H898))</f>
        <v/>
      </c>
      <c r="K895" s="4" t="str">
        <f>IF('[1]#source_data'!A898="","",IF('[1]#source_data'!I898="","",TEXT('[1]#source_data'!I898,"00000000")))</f>
        <v/>
      </c>
      <c r="L895" s="4" t="str">
        <f>IF('[1]#source_data'!A898="","",'[1]#fixed_data'!$B$5)</f>
        <v/>
      </c>
      <c r="M895" s="4" t="str">
        <f>IF('[1]#source_data'!A898="","",'[1]#fixed_data'!$B$6)</f>
        <v/>
      </c>
      <c r="N895" s="4" t="str">
        <f>IF('[1]#source_data'!A898="","",IF('[1]#source_data'!J898="","",'[1]#source_data'!J898))</f>
        <v/>
      </c>
      <c r="O895" s="4" t="str">
        <f>IF('[1]#source_data'!A898="","",IF('[1]#source_data'!K898="","",'[1]#source_data'!K898))</f>
        <v/>
      </c>
      <c r="P895" s="4" t="str">
        <f>IF('[1]#source_data'!A898="","",IF(O895="","",VLOOKUP(O895,[1]!Table2[#All],2,FALSE)))</f>
        <v/>
      </c>
      <c r="Q895" s="4" t="str">
        <f>IF('[1]#source_data'!A898="","",IF(O895="","",VLOOKUP(O895,[1]!Table2[#All],3,FALSE)))</f>
        <v/>
      </c>
      <c r="R895" s="4" t="str">
        <f>IF('[1]#source_data'!A898="","",IF('[1]#source_data'!L898="","",'[1]#source_data'!L898))</f>
        <v/>
      </c>
      <c r="S895" s="4" t="str">
        <f>IF('[1]#source_data'!A898="","",IF(R895="","",VLOOKUP(R895,[1]!Table2[#All],2,FALSE)))</f>
        <v/>
      </c>
      <c r="T895" s="4" t="str">
        <f>IF('[1]#source_data'!A898="","",IF(R895="","",VLOOKUP(R895,[1]!Table2[#All],3,FALSE)))</f>
        <v/>
      </c>
      <c r="U895" s="4" t="str">
        <f>IF('[1]#source_data'!A898="","",IF('[1]#source_data'!M898="","",'[1]#source_data'!M898))</f>
        <v/>
      </c>
      <c r="V895" s="4" t="str">
        <f>IF('[1]#source_data'!A898="","",IF(U895="","",VLOOKUP(U895,[1]!Table2[#All],2,FALSE)))</f>
        <v/>
      </c>
      <c r="W895" s="4" t="str">
        <f>IF('[1]#source_data'!A898="","",IF(U895="","",VLOOKUP(U895,[1]!Table2[#All],3,FALSE)))</f>
        <v/>
      </c>
      <c r="X895" s="4" t="str">
        <f>IF('[1]#source_data'!A898="","",IF('[1]#source_data'!N898="","",'[1]#source_data'!N898))</f>
        <v/>
      </c>
      <c r="Y895" s="4" t="str">
        <f>IF('[1]#source_data'!A898="","",IF(X895="","",VLOOKUP(X895,[1]!Table2[#All],2,FALSE)))</f>
        <v/>
      </c>
      <c r="Z895" s="4" t="str">
        <f>IF('[1]#source_data'!A898="","",IF(X895="","",VLOOKUP(X895,[1]!Table2[#All],3,FALSE)))</f>
        <v/>
      </c>
      <c r="AA895" s="7" t="str">
        <f>IF('[1]#source_data'!A898="","",'[1]#fixed_data'!$B$7)</f>
        <v/>
      </c>
      <c r="AB895" s="4" t="str">
        <f>IF('[1]#source_data'!A898="","",'[1]#fixed_data'!$B$8)</f>
        <v/>
      </c>
      <c r="AC895" s="4" t="str">
        <f>IF('[1]#source_data'!A898="","",IF('[1]#source_data'!O898="","",'[1]#source_data'!O898))</f>
        <v/>
      </c>
    </row>
    <row r="896" spans="1:29" x14ac:dyDescent="0.25">
      <c r="A896" s="4" t="str">
        <f>IF('[1]#source_data'!A899="","",CONCATENATE('[1]#fixed_data'!$B$2&amp;'[1]#source_data'!A899))</f>
        <v/>
      </c>
      <c r="B896" s="4" t="str">
        <f>IF('[1]#source_data'!A899="","",IF('[1]#source_data'!B899="","",'[1]#source_data'!B899))</f>
        <v/>
      </c>
      <c r="C896" s="4" t="str">
        <f>IF('[1]#source_data'!A899="","",IF('[1]#source_data'!C899="","",'[1]#source_data'!C899))</f>
        <v/>
      </c>
      <c r="D896" s="4" t="str">
        <f>IF('[1]#source_data'!A899="","",'[1]#fixed_data'!$B$3)</f>
        <v/>
      </c>
      <c r="E896" s="5" t="str">
        <f>IF('[1]#source_data'!A899="","",IF('[1]#source_data'!D899="","",'[1]#source_data'!D899))</f>
        <v/>
      </c>
      <c r="F896" s="5" t="str">
        <f>IF('[1]#source_data'!A899="","",IF('[1]#source_data'!F899="","",'[1]#source_data'!F899))</f>
        <v/>
      </c>
      <c r="G896" s="6" t="str">
        <f>IF('[1]#source_data'!A899="","",IF('[1]#source_data'!E899="","",'[1]#source_data'!E899))</f>
        <v/>
      </c>
      <c r="H896" s="4" t="str">
        <f>IF('[1]#source_data'!A899="","",IF(AND(J896="",K896=""),'[1]#fixed_data'!$B$4&amp;SUBSTITUTE(I896," ","-"),IF(J896="","GB-COH-"&amp;K896,IF(LEFT(J896,2)="SC","GB-SC-"&amp;J896,IF(AND(LEFT(J896,1)="1",LEN(J896)=6),"GB-NIC-"&amp;J896,IF(LEFT(J896,3)="NIC","GB-NIC-"&amp;SUBSTITUTE(J896,"NIC",""),IF(LEFT(J896,1)="X","GB-REV-"&amp;J896,"GB-CHC-"&amp;J896)))))))</f>
        <v/>
      </c>
      <c r="I896" s="4" t="str">
        <f>IF('[1]#source_data'!A899="","",IF('[1]#source_data'!G899="","",'[1]#source_data'!G899))</f>
        <v/>
      </c>
      <c r="J896" s="4" t="str">
        <f>IF('[1]#source_data'!A899="","",IF(ISBLANK('[1]#source_data'!H899),"",'[1]#source_data'!H899))</f>
        <v/>
      </c>
      <c r="K896" s="4" t="str">
        <f>IF('[1]#source_data'!A899="","",IF('[1]#source_data'!I899="","",TEXT('[1]#source_data'!I899,"00000000")))</f>
        <v/>
      </c>
      <c r="L896" s="4" t="str">
        <f>IF('[1]#source_data'!A899="","",'[1]#fixed_data'!$B$5)</f>
        <v/>
      </c>
      <c r="M896" s="4" t="str">
        <f>IF('[1]#source_data'!A899="","",'[1]#fixed_data'!$B$6)</f>
        <v/>
      </c>
      <c r="N896" s="4" t="str">
        <f>IF('[1]#source_data'!A899="","",IF('[1]#source_data'!J899="","",'[1]#source_data'!J899))</f>
        <v/>
      </c>
      <c r="O896" s="4" t="str">
        <f>IF('[1]#source_data'!A899="","",IF('[1]#source_data'!K899="","",'[1]#source_data'!K899))</f>
        <v/>
      </c>
      <c r="P896" s="4" t="str">
        <f>IF('[1]#source_data'!A899="","",IF(O896="","",VLOOKUP(O896,[1]!Table2[#All],2,FALSE)))</f>
        <v/>
      </c>
      <c r="Q896" s="4" t="str">
        <f>IF('[1]#source_data'!A899="","",IF(O896="","",VLOOKUP(O896,[1]!Table2[#All],3,FALSE)))</f>
        <v/>
      </c>
      <c r="R896" s="4" t="str">
        <f>IF('[1]#source_data'!A899="","",IF('[1]#source_data'!L899="","",'[1]#source_data'!L899))</f>
        <v/>
      </c>
      <c r="S896" s="4" t="str">
        <f>IF('[1]#source_data'!A899="","",IF(R896="","",VLOOKUP(R896,[1]!Table2[#All],2,FALSE)))</f>
        <v/>
      </c>
      <c r="T896" s="4" t="str">
        <f>IF('[1]#source_data'!A899="","",IF(R896="","",VLOOKUP(R896,[1]!Table2[#All],3,FALSE)))</f>
        <v/>
      </c>
      <c r="U896" s="4" t="str">
        <f>IF('[1]#source_data'!A899="","",IF('[1]#source_data'!M899="","",'[1]#source_data'!M899))</f>
        <v/>
      </c>
      <c r="V896" s="4" t="str">
        <f>IF('[1]#source_data'!A899="","",IF(U896="","",VLOOKUP(U896,[1]!Table2[#All],2,FALSE)))</f>
        <v/>
      </c>
      <c r="W896" s="4" t="str">
        <f>IF('[1]#source_data'!A899="","",IF(U896="","",VLOOKUP(U896,[1]!Table2[#All],3,FALSE)))</f>
        <v/>
      </c>
      <c r="X896" s="4" t="str">
        <f>IF('[1]#source_data'!A899="","",IF('[1]#source_data'!N899="","",'[1]#source_data'!N899))</f>
        <v/>
      </c>
      <c r="Y896" s="4" t="str">
        <f>IF('[1]#source_data'!A899="","",IF(X896="","",VLOOKUP(X896,[1]!Table2[#All],2,FALSE)))</f>
        <v/>
      </c>
      <c r="Z896" s="4" t="str">
        <f>IF('[1]#source_data'!A899="","",IF(X896="","",VLOOKUP(X896,[1]!Table2[#All],3,FALSE)))</f>
        <v/>
      </c>
      <c r="AA896" s="7" t="str">
        <f>IF('[1]#source_data'!A899="","",'[1]#fixed_data'!$B$7)</f>
        <v/>
      </c>
      <c r="AB896" s="4" t="str">
        <f>IF('[1]#source_data'!A899="","",'[1]#fixed_data'!$B$8)</f>
        <v/>
      </c>
      <c r="AC896" s="4" t="str">
        <f>IF('[1]#source_data'!A899="","",IF('[1]#source_data'!O899="","",'[1]#source_data'!O899))</f>
        <v/>
      </c>
    </row>
    <row r="897" spans="1:29" x14ac:dyDescent="0.25">
      <c r="A897" s="4" t="str">
        <f>IF('[1]#source_data'!A900="","",CONCATENATE('[1]#fixed_data'!$B$2&amp;'[1]#source_data'!A900))</f>
        <v/>
      </c>
      <c r="B897" s="4" t="str">
        <f>IF('[1]#source_data'!A900="","",IF('[1]#source_data'!B900="","",'[1]#source_data'!B900))</f>
        <v/>
      </c>
      <c r="C897" s="4" t="str">
        <f>IF('[1]#source_data'!A900="","",IF('[1]#source_data'!C900="","",'[1]#source_data'!C900))</f>
        <v/>
      </c>
      <c r="D897" s="4" t="str">
        <f>IF('[1]#source_data'!A900="","",'[1]#fixed_data'!$B$3)</f>
        <v/>
      </c>
      <c r="E897" s="5" t="str">
        <f>IF('[1]#source_data'!A900="","",IF('[1]#source_data'!D900="","",'[1]#source_data'!D900))</f>
        <v/>
      </c>
      <c r="F897" s="5" t="str">
        <f>IF('[1]#source_data'!A900="","",IF('[1]#source_data'!F900="","",'[1]#source_data'!F900))</f>
        <v/>
      </c>
      <c r="G897" s="6" t="str">
        <f>IF('[1]#source_data'!A900="","",IF('[1]#source_data'!E900="","",'[1]#source_data'!E900))</f>
        <v/>
      </c>
      <c r="H897" s="4" t="str">
        <f>IF('[1]#source_data'!A900="","",IF(AND(J897="",K897=""),'[1]#fixed_data'!$B$4&amp;SUBSTITUTE(I897," ","-"),IF(J897="","GB-COH-"&amp;K897,IF(LEFT(J897,2)="SC","GB-SC-"&amp;J897,IF(AND(LEFT(J897,1)="1",LEN(J897)=6),"GB-NIC-"&amp;J897,IF(LEFT(J897,3)="NIC","GB-NIC-"&amp;SUBSTITUTE(J897,"NIC",""),IF(LEFT(J897,1)="X","GB-REV-"&amp;J897,"GB-CHC-"&amp;J897)))))))</f>
        <v/>
      </c>
      <c r="I897" s="4" t="str">
        <f>IF('[1]#source_data'!A900="","",IF('[1]#source_data'!G900="","",'[1]#source_data'!G900))</f>
        <v/>
      </c>
      <c r="J897" s="4" t="str">
        <f>IF('[1]#source_data'!A900="","",IF(ISBLANK('[1]#source_data'!H900),"",'[1]#source_data'!H900))</f>
        <v/>
      </c>
      <c r="K897" s="4" t="str">
        <f>IF('[1]#source_data'!A900="","",IF('[1]#source_data'!I900="","",TEXT('[1]#source_data'!I900,"00000000")))</f>
        <v/>
      </c>
      <c r="L897" s="4" t="str">
        <f>IF('[1]#source_data'!A900="","",'[1]#fixed_data'!$B$5)</f>
        <v/>
      </c>
      <c r="M897" s="4" t="str">
        <f>IF('[1]#source_data'!A900="","",'[1]#fixed_data'!$B$6)</f>
        <v/>
      </c>
      <c r="N897" s="4" t="str">
        <f>IF('[1]#source_data'!A900="","",IF('[1]#source_data'!J900="","",'[1]#source_data'!J900))</f>
        <v/>
      </c>
      <c r="O897" s="4" t="str">
        <f>IF('[1]#source_data'!A900="","",IF('[1]#source_data'!K900="","",'[1]#source_data'!K900))</f>
        <v/>
      </c>
      <c r="P897" s="4" t="str">
        <f>IF('[1]#source_data'!A900="","",IF(O897="","",VLOOKUP(O897,[1]!Table2[#All],2,FALSE)))</f>
        <v/>
      </c>
      <c r="Q897" s="4" t="str">
        <f>IF('[1]#source_data'!A900="","",IF(O897="","",VLOOKUP(O897,[1]!Table2[#All],3,FALSE)))</f>
        <v/>
      </c>
      <c r="R897" s="4" t="str">
        <f>IF('[1]#source_data'!A900="","",IF('[1]#source_data'!L900="","",'[1]#source_data'!L900))</f>
        <v/>
      </c>
      <c r="S897" s="4" t="str">
        <f>IF('[1]#source_data'!A900="","",IF(R897="","",VLOOKUP(R897,[1]!Table2[#All],2,FALSE)))</f>
        <v/>
      </c>
      <c r="T897" s="4" t="str">
        <f>IF('[1]#source_data'!A900="","",IF(R897="","",VLOOKUP(R897,[1]!Table2[#All],3,FALSE)))</f>
        <v/>
      </c>
      <c r="U897" s="4" t="str">
        <f>IF('[1]#source_data'!A900="","",IF('[1]#source_data'!M900="","",'[1]#source_data'!M900))</f>
        <v/>
      </c>
      <c r="V897" s="4" t="str">
        <f>IF('[1]#source_data'!A900="","",IF(U897="","",VLOOKUP(U897,[1]!Table2[#All],2,FALSE)))</f>
        <v/>
      </c>
      <c r="W897" s="4" t="str">
        <f>IF('[1]#source_data'!A900="","",IF(U897="","",VLOOKUP(U897,[1]!Table2[#All],3,FALSE)))</f>
        <v/>
      </c>
      <c r="X897" s="4" t="str">
        <f>IF('[1]#source_data'!A900="","",IF('[1]#source_data'!N900="","",'[1]#source_data'!N900))</f>
        <v/>
      </c>
      <c r="Y897" s="4" t="str">
        <f>IF('[1]#source_data'!A900="","",IF(X897="","",VLOOKUP(X897,[1]!Table2[#All],2,FALSE)))</f>
        <v/>
      </c>
      <c r="Z897" s="4" t="str">
        <f>IF('[1]#source_data'!A900="","",IF(X897="","",VLOOKUP(X897,[1]!Table2[#All],3,FALSE)))</f>
        <v/>
      </c>
      <c r="AA897" s="7" t="str">
        <f>IF('[1]#source_data'!A900="","",'[1]#fixed_data'!$B$7)</f>
        <v/>
      </c>
      <c r="AB897" s="4" t="str">
        <f>IF('[1]#source_data'!A900="","",'[1]#fixed_data'!$B$8)</f>
        <v/>
      </c>
      <c r="AC897" s="4" t="str">
        <f>IF('[1]#source_data'!A900="","",IF('[1]#source_data'!O900="","",'[1]#source_data'!O900))</f>
        <v/>
      </c>
    </row>
    <row r="898" spans="1:29" x14ac:dyDescent="0.25">
      <c r="A898" s="4" t="str">
        <f>IF('[1]#source_data'!A901="","",CONCATENATE('[1]#fixed_data'!$B$2&amp;'[1]#source_data'!A901))</f>
        <v/>
      </c>
      <c r="B898" s="4" t="str">
        <f>IF('[1]#source_data'!A901="","",IF('[1]#source_data'!B901="","",'[1]#source_data'!B901))</f>
        <v/>
      </c>
      <c r="C898" s="4" t="str">
        <f>IF('[1]#source_data'!A901="","",IF('[1]#source_data'!C901="","",'[1]#source_data'!C901))</f>
        <v/>
      </c>
      <c r="D898" s="4" t="str">
        <f>IF('[1]#source_data'!A901="","",'[1]#fixed_data'!$B$3)</f>
        <v/>
      </c>
      <c r="E898" s="5" t="str">
        <f>IF('[1]#source_data'!A901="","",IF('[1]#source_data'!D901="","",'[1]#source_data'!D901))</f>
        <v/>
      </c>
      <c r="F898" s="5" t="str">
        <f>IF('[1]#source_data'!A901="","",IF('[1]#source_data'!F901="","",'[1]#source_data'!F901))</f>
        <v/>
      </c>
      <c r="G898" s="6" t="str">
        <f>IF('[1]#source_data'!A901="","",IF('[1]#source_data'!E901="","",'[1]#source_data'!E901))</f>
        <v/>
      </c>
      <c r="H898" s="4" t="str">
        <f>IF('[1]#source_data'!A901="","",IF(AND(J898="",K898=""),'[1]#fixed_data'!$B$4&amp;SUBSTITUTE(I898," ","-"),IF(J898="","GB-COH-"&amp;K898,IF(LEFT(J898,2)="SC","GB-SC-"&amp;J898,IF(AND(LEFT(J898,1)="1",LEN(J898)=6),"GB-NIC-"&amp;J898,IF(LEFT(J898,3)="NIC","GB-NIC-"&amp;SUBSTITUTE(J898,"NIC",""),IF(LEFT(J898,1)="X","GB-REV-"&amp;J898,"GB-CHC-"&amp;J898)))))))</f>
        <v/>
      </c>
      <c r="I898" s="4" t="str">
        <f>IF('[1]#source_data'!A901="","",IF('[1]#source_data'!G901="","",'[1]#source_data'!G901))</f>
        <v/>
      </c>
      <c r="J898" s="4" t="str">
        <f>IF('[1]#source_data'!A901="","",IF(ISBLANK('[1]#source_data'!H901),"",'[1]#source_data'!H901))</f>
        <v/>
      </c>
      <c r="K898" s="4" t="str">
        <f>IF('[1]#source_data'!A901="","",IF('[1]#source_data'!I901="","",TEXT('[1]#source_data'!I901,"00000000")))</f>
        <v/>
      </c>
      <c r="L898" s="4" t="str">
        <f>IF('[1]#source_data'!A901="","",'[1]#fixed_data'!$B$5)</f>
        <v/>
      </c>
      <c r="M898" s="4" t="str">
        <f>IF('[1]#source_data'!A901="","",'[1]#fixed_data'!$B$6)</f>
        <v/>
      </c>
      <c r="N898" s="4" t="str">
        <f>IF('[1]#source_data'!A901="","",IF('[1]#source_data'!J901="","",'[1]#source_data'!J901))</f>
        <v/>
      </c>
      <c r="O898" s="4" t="str">
        <f>IF('[1]#source_data'!A901="","",IF('[1]#source_data'!K901="","",'[1]#source_data'!K901))</f>
        <v/>
      </c>
      <c r="P898" s="4" t="str">
        <f>IF('[1]#source_data'!A901="","",IF(O898="","",VLOOKUP(O898,[1]!Table2[#All],2,FALSE)))</f>
        <v/>
      </c>
      <c r="Q898" s="4" t="str">
        <f>IF('[1]#source_data'!A901="","",IF(O898="","",VLOOKUP(O898,[1]!Table2[#All],3,FALSE)))</f>
        <v/>
      </c>
      <c r="R898" s="4" t="str">
        <f>IF('[1]#source_data'!A901="","",IF('[1]#source_data'!L901="","",'[1]#source_data'!L901))</f>
        <v/>
      </c>
      <c r="S898" s="4" t="str">
        <f>IF('[1]#source_data'!A901="","",IF(R898="","",VLOOKUP(R898,[1]!Table2[#All],2,FALSE)))</f>
        <v/>
      </c>
      <c r="T898" s="4" t="str">
        <f>IF('[1]#source_data'!A901="","",IF(R898="","",VLOOKUP(R898,[1]!Table2[#All],3,FALSE)))</f>
        <v/>
      </c>
      <c r="U898" s="4" t="str">
        <f>IF('[1]#source_data'!A901="","",IF('[1]#source_data'!M901="","",'[1]#source_data'!M901))</f>
        <v/>
      </c>
      <c r="V898" s="4" t="str">
        <f>IF('[1]#source_data'!A901="","",IF(U898="","",VLOOKUP(U898,[1]!Table2[#All],2,FALSE)))</f>
        <v/>
      </c>
      <c r="W898" s="4" t="str">
        <f>IF('[1]#source_data'!A901="","",IF(U898="","",VLOOKUP(U898,[1]!Table2[#All],3,FALSE)))</f>
        <v/>
      </c>
      <c r="X898" s="4" t="str">
        <f>IF('[1]#source_data'!A901="","",IF('[1]#source_data'!N901="","",'[1]#source_data'!N901))</f>
        <v/>
      </c>
      <c r="Y898" s="4" t="str">
        <f>IF('[1]#source_data'!A901="","",IF(X898="","",VLOOKUP(X898,[1]!Table2[#All],2,FALSE)))</f>
        <v/>
      </c>
      <c r="Z898" s="4" t="str">
        <f>IF('[1]#source_data'!A901="","",IF(X898="","",VLOOKUP(X898,[1]!Table2[#All],3,FALSE)))</f>
        <v/>
      </c>
      <c r="AA898" s="7" t="str">
        <f>IF('[1]#source_data'!A901="","",'[1]#fixed_data'!$B$7)</f>
        <v/>
      </c>
      <c r="AB898" s="4" t="str">
        <f>IF('[1]#source_data'!A901="","",'[1]#fixed_data'!$B$8)</f>
        <v/>
      </c>
      <c r="AC898" s="4" t="str">
        <f>IF('[1]#source_data'!A901="","",IF('[1]#source_data'!O901="","",'[1]#source_data'!O901))</f>
        <v/>
      </c>
    </row>
    <row r="899" spans="1:29" x14ac:dyDescent="0.25">
      <c r="A899" s="4" t="str">
        <f>IF('[1]#source_data'!A902="","",CONCATENATE('[1]#fixed_data'!$B$2&amp;'[1]#source_data'!A902))</f>
        <v/>
      </c>
      <c r="B899" s="4" t="str">
        <f>IF('[1]#source_data'!A902="","",IF('[1]#source_data'!B902="","",'[1]#source_data'!B902))</f>
        <v/>
      </c>
      <c r="C899" s="4" t="str">
        <f>IF('[1]#source_data'!A902="","",IF('[1]#source_data'!C902="","",'[1]#source_data'!C902))</f>
        <v/>
      </c>
      <c r="D899" s="4" t="str">
        <f>IF('[1]#source_data'!A902="","",'[1]#fixed_data'!$B$3)</f>
        <v/>
      </c>
      <c r="E899" s="5" t="str">
        <f>IF('[1]#source_data'!A902="","",IF('[1]#source_data'!D902="","",'[1]#source_data'!D902))</f>
        <v/>
      </c>
      <c r="F899" s="5" t="str">
        <f>IF('[1]#source_data'!A902="","",IF('[1]#source_data'!F902="","",'[1]#source_data'!F902))</f>
        <v/>
      </c>
      <c r="G899" s="6" t="str">
        <f>IF('[1]#source_data'!A902="","",IF('[1]#source_data'!E902="","",'[1]#source_data'!E902))</f>
        <v/>
      </c>
      <c r="H899" s="4" t="str">
        <f>IF('[1]#source_data'!A902="","",IF(AND(J899="",K899=""),'[1]#fixed_data'!$B$4&amp;SUBSTITUTE(I899," ","-"),IF(J899="","GB-COH-"&amp;K899,IF(LEFT(J899,2)="SC","GB-SC-"&amp;J899,IF(AND(LEFT(J899,1)="1",LEN(J899)=6),"GB-NIC-"&amp;J899,IF(LEFT(J899,3)="NIC","GB-NIC-"&amp;SUBSTITUTE(J899,"NIC",""),IF(LEFT(J899,1)="X","GB-REV-"&amp;J899,"GB-CHC-"&amp;J899)))))))</f>
        <v/>
      </c>
      <c r="I899" s="4" t="str">
        <f>IF('[1]#source_data'!A902="","",IF('[1]#source_data'!G902="","",'[1]#source_data'!G902))</f>
        <v/>
      </c>
      <c r="J899" s="4" t="str">
        <f>IF('[1]#source_data'!A902="","",IF(ISBLANK('[1]#source_data'!H902),"",'[1]#source_data'!H902))</f>
        <v/>
      </c>
      <c r="K899" s="4" t="str">
        <f>IF('[1]#source_data'!A902="","",IF('[1]#source_data'!I902="","",TEXT('[1]#source_data'!I902,"00000000")))</f>
        <v/>
      </c>
      <c r="L899" s="4" t="str">
        <f>IF('[1]#source_data'!A902="","",'[1]#fixed_data'!$B$5)</f>
        <v/>
      </c>
      <c r="M899" s="4" t="str">
        <f>IF('[1]#source_data'!A902="","",'[1]#fixed_data'!$B$6)</f>
        <v/>
      </c>
      <c r="N899" s="4" t="str">
        <f>IF('[1]#source_data'!A902="","",IF('[1]#source_data'!J902="","",'[1]#source_data'!J902))</f>
        <v/>
      </c>
      <c r="O899" s="4" t="str">
        <f>IF('[1]#source_data'!A902="","",IF('[1]#source_data'!K902="","",'[1]#source_data'!K902))</f>
        <v/>
      </c>
      <c r="P899" s="4" t="str">
        <f>IF('[1]#source_data'!A902="","",IF(O899="","",VLOOKUP(O899,[1]!Table2[#All],2,FALSE)))</f>
        <v/>
      </c>
      <c r="Q899" s="4" t="str">
        <f>IF('[1]#source_data'!A902="","",IF(O899="","",VLOOKUP(O899,[1]!Table2[#All],3,FALSE)))</f>
        <v/>
      </c>
      <c r="R899" s="4" t="str">
        <f>IF('[1]#source_data'!A902="","",IF('[1]#source_data'!L902="","",'[1]#source_data'!L902))</f>
        <v/>
      </c>
      <c r="S899" s="4" t="str">
        <f>IF('[1]#source_data'!A902="","",IF(R899="","",VLOOKUP(R899,[1]!Table2[#All],2,FALSE)))</f>
        <v/>
      </c>
      <c r="T899" s="4" t="str">
        <f>IF('[1]#source_data'!A902="","",IF(R899="","",VLOOKUP(R899,[1]!Table2[#All],3,FALSE)))</f>
        <v/>
      </c>
      <c r="U899" s="4" t="str">
        <f>IF('[1]#source_data'!A902="","",IF('[1]#source_data'!M902="","",'[1]#source_data'!M902))</f>
        <v/>
      </c>
      <c r="V899" s="4" t="str">
        <f>IF('[1]#source_data'!A902="","",IF(U899="","",VLOOKUP(U899,[1]!Table2[#All],2,FALSE)))</f>
        <v/>
      </c>
      <c r="W899" s="4" t="str">
        <f>IF('[1]#source_data'!A902="","",IF(U899="","",VLOOKUP(U899,[1]!Table2[#All],3,FALSE)))</f>
        <v/>
      </c>
      <c r="X899" s="4" t="str">
        <f>IF('[1]#source_data'!A902="","",IF('[1]#source_data'!N902="","",'[1]#source_data'!N902))</f>
        <v/>
      </c>
      <c r="Y899" s="4" t="str">
        <f>IF('[1]#source_data'!A902="","",IF(X899="","",VLOOKUP(X899,[1]!Table2[#All],2,FALSE)))</f>
        <v/>
      </c>
      <c r="Z899" s="4" t="str">
        <f>IF('[1]#source_data'!A902="","",IF(X899="","",VLOOKUP(X899,[1]!Table2[#All],3,FALSE)))</f>
        <v/>
      </c>
      <c r="AA899" s="7" t="str">
        <f>IF('[1]#source_data'!A902="","",'[1]#fixed_data'!$B$7)</f>
        <v/>
      </c>
      <c r="AB899" s="4" t="str">
        <f>IF('[1]#source_data'!A902="","",'[1]#fixed_data'!$B$8)</f>
        <v/>
      </c>
      <c r="AC899" s="4" t="str">
        <f>IF('[1]#source_data'!A902="","",IF('[1]#source_data'!O902="","",'[1]#source_data'!O902))</f>
        <v/>
      </c>
    </row>
    <row r="900" spans="1:29" x14ac:dyDescent="0.25">
      <c r="A900" s="4" t="str">
        <f>IF('[1]#source_data'!A903="","",CONCATENATE('[1]#fixed_data'!$B$2&amp;'[1]#source_data'!A903))</f>
        <v/>
      </c>
      <c r="B900" s="4" t="str">
        <f>IF('[1]#source_data'!A903="","",IF('[1]#source_data'!B903="","",'[1]#source_data'!B903))</f>
        <v/>
      </c>
      <c r="C900" s="4" t="str">
        <f>IF('[1]#source_data'!A903="","",IF('[1]#source_data'!C903="","",'[1]#source_data'!C903))</f>
        <v/>
      </c>
      <c r="D900" s="4" t="str">
        <f>IF('[1]#source_data'!A903="","",'[1]#fixed_data'!$B$3)</f>
        <v/>
      </c>
      <c r="E900" s="5" t="str">
        <f>IF('[1]#source_data'!A903="","",IF('[1]#source_data'!D903="","",'[1]#source_data'!D903))</f>
        <v/>
      </c>
      <c r="F900" s="5" t="str">
        <f>IF('[1]#source_data'!A903="","",IF('[1]#source_data'!F903="","",'[1]#source_data'!F903))</f>
        <v/>
      </c>
      <c r="G900" s="6" t="str">
        <f>IF('[1]#source_data'!A903="","",IF('[1]#source_data'!E903="","",'[1]#source_data'!E903))</f>
        <v/>
      </c>
      <c r="H900" s="4" t="str">
        <f>IF('[1]#source_data'!A903="","",IF(AND(J900="",K900=""),'[1]#fixed_data'!$B$4&amp;SUBSTITUTE(I900," ","-"),IF(J900="","GB-COH-"&amp;K900,IF(LEFT(J900,2)="SC","GB-SC-"&amp;J900,IF(AND(LEFT(J900,1)="1",LEN(J900)=6),"GB-NIC-"&amp;J900,IF(LEFT(J900,3)="NIC","GB-NIC-"&amp;SUBSTITUTE(J900,"NIC",""),IF(LEFT(J900,1)="X","GB-REV-"&amp;J900,"GB-CHC-"&amp;J900)))))))</f>
        <v/>
      </c>
      <c r="I900" s="4" t="str">
        <f>IF('[1]#source_data'!A903="","",IF('[1]#source_data'!G903="","",'[1]#source_data'!G903))</f>
        <v/>
      </c>
      <c r="J900" s="4" t="str">
        <f>IF('[1]#source_data'!A903="","",IF(ISBLANK('[1]#source_data'!H903),"",'[1]#source_data'!H903))</f>
        <v/>
      </c>
      <c r="K900" s="4" t="str">
        <f>IF('[1]#source_data'!A903="","",IF('[1]#source_data'!I903="","",TEXT('[1]#source_data'!I903,"00000000")))</f>
        <v/>
      </c>
      <c r="L900" s="4" t="str">
        <f>IF('[1]#source_data'!A903="","",'[1]#fixed_data'!$B$5)</f>
        <v/>
      </c>
      <c r="M900" s="4" t="str">
        <f>IF('[1]#source_data'!A903="","",'[1]#fixed_data'!$B$6)</f>
        <v/>
      </c>
      <c r="N900" s="4" t="str">
        <f>IF('[1]#source_data'!A903="","",IF('[1]#source_data'!J903="","",'[1]#source_data'!J903))</f>
        <v/>
      </c>
      <c r="O900" s="4" t="str">
        <f>IF('[1]#source_data'!A903="","",IF('[1]#source_data'!K903="","",'[1]#source_data'!K903))</f>
        <v/>
      </c>
      <c r="P900" s="4" t="str">
        <f>IF('[1]#source_data'!A903="","",IF(O900="","",VLOOKUP(O900,[1]!Table2[#All],2,FALSE)))</f>
        <v/>
      </c>
      <c r="Q900" s="4" t="str">
        <f>IF('[1]#source_data'!A903="","",IF(O900="","",VLOOKUP(O900,[1]!Table2[#All],3,FALSE)))</f>
        <v/>
      </c>
      <c r="R900" s="4" t="str">
        <f>IF('[1]#source_data'!A903="","",IF('[1]#source_data'!L903="","",'[1]#source_data'!L903))</f>
        <v/>
      </c>
      <c r="S900" s="4" t="str">
        <f>IF('[1]#source_data'!A903="","",IF(R900="","",VLOOKUP(R900,[1]!Table2[#All],2,FALSE)))</f>
        <v/>
      </c>
      <c r="T900" s="4" t="str">
        <f>IF('[1]#source_data'!A903="","",IF(R900="","",VLOOKUP(R900,[1]!Table2[#All],3,FALSE)))</f>
        <v/>
      </c>
      <c r="U900" s="4" t="str">
        <f>IF('[1]#source_data'!A903="","",IF('[1]#source_data'!M903="","",'[1]#source_data'!M903))</f>
        <v/>
      </c>
      <c r="V900" s="4" t="str">
        <f>IF('[1]#source_data'!A903="","",IF(U900="","",VLOOKUP(U900,[1]!Table2[#All],2,FALSE)))</f>
        <v/>
      </c>
      <c r="W900" s="4" t="str">
        <f>IF('[1]#source_data'!A903="","",IF(U900="","",VLOOKUP(U900,[1]!Table2[#All],3,FALSE)))</f>
        <v/>
      </c>
      <c r="X900" s="4" t="str">
        <f>IF('[1]#source_data'!A903="","",IF('[1]#source_data'!N903="","",'[1]#source_data'!N903))</f>
        <v/>
      </c>
      <c r="Y900" s="4" t="str">
        <f>IF('[1]#source_data'!A903="","",IF(X900="","",VLOOKUP(X900,[1]!Table2[#All],2,FALSE)))</f>
        <v/>
      </c>
      <c r="Z900" s="4" t="str">
        <f>IF('[1]#source_data'!A903="","",IF(X900="","",VLOOKUP(X900,[1]!Table2[#All],3,FALSE)))</f>
        <v/>
      </c>
      <c r="AA900" s="7" t="str">
        <f>IF('[1]#source_data'!A903="","",'[1]#fixed_data'!$B$7)</f>
        <v/>
      </c>
      <c r="AB900" s="4" t="str">
        <f>IF('[1]#source_data'!A903="","",'[1]#fixed_data'!$B$8)</f>
        <v/>
      </c>
      <c r="AC900" s="4" t="str">
        <f>IF('[1]#source_data'!A903="","",IF('[1]#source_data'!O903="","",'[1]#source_data'!O903))</f>
        <v/>
      </c>
    </row>
    <row r="901" spans="1:29" x14ac:dyDescent="0.25">
      <c r="A901" s="4" t="str">
        <f>IF('[1]#source_data'!A904="","",CONCATENATE('[1]#fixed_data'!$B$2&amp;'[1]#source_data'!A904))</f>
        <v/>
      </c>
      <c r="B901" s="4" t="str">
        <f>IF('[1]#source_data'!A904="","",IF('[1]#source_data'!B904="","",'[1]#source_data'!B904))</f>
        <v/>
      </c>
      <c r="C901" s="4" t="str">
        <f>IF('[1]#source_data'!A904="","",IF('[1]#source_data'!C904="","",'[1]#source_data'!C904))</f>
        <v/>
      </c>
      <c r="D901" s="4" t="str">
        <f>IF('[1]#source_data'!A904="","",'[1]#fixed_data'!$B$3)</f>
        <v/>
      </c>
      <c r="E901" s="5" t="str">
        <f>IF('[1]#source_data'!A904="","",IF('[1]#source_data'!D904="","",'[1]#source_data'!D904))</f>
        <v/>
      </c>
      <c r="F901" s="5" t="str">
        <f>IF('[1]#source_data'!A904="","",IF('[1]#source_data'!F904="","",'[1]#source_data'!F904))</f>
        <v/>
      </c>
      <c r="G901" s="6" t="str">
        <f>IF('[1]#source_data'!A904="","",IF('[1]#source_data'!E904="","",'[1]#source_data'!E904))</f>
        <v/>
      </c>
      <c r="H901" s="4" t="str">
        <f>IF('[1]#source_data'!A904="","",IF(AND(J901="",K901=""),'[1]#fixed_data'!$B$4&amp;SUBSTITUTE(I901," ","-"),IF(J901="","GB-COH-"&amp;K901,IF(LEFT(J901,2)="SC","GB-SC-"&amp;J901,IF(AND(LEFT(J901,1)="1",LEN(J901)=6),"GB-NIC-"&amp;J901,IF(LEFT(J901,3)="NIC","GB-NIC-"&amp;SUBSTITUTE(J901,"NIC",""),IF(LEFT(J901,1)="X","GB-REV-"&amp;J901,"GB-CHC-"&amp;J901)))))))</f>
        <v/>
      </c>
      <c r="I901" s="4" t="str">
        <f>IF('[1]#source_data'!A904="","",IF('[1]#source_data'!G904="","",'[1]#source_data'!G904))</f>
        <v/>
      </c>
      <c r="J901" s="4" t="str">
        <f>IF('[1]#source_data'!A904="","",IF(ISBLANK('[1]#source_data'!H904),"",'[1]#source_data'!H904))</f>
        <v/>
      </c>
      <c r="K901" s="4" t="str">
        <f>IF('[1]#source_data'!A904="","",IF('[1]#source_data'!I904="","",TEXT('[1]#source_data'!I904,"00000000")))</f>
        <v/>
      </c>
      <c r="L901" s="4" t="str">
        <f>IF('[1]#source_data'!A904="","",'[1]#fixed_data'!$B$5)</f>
        <v/>
      </c>
      <c r="M901" s="4" t="str">
        <f>IF('[1]#source_data'!A904="","",'[1]#fixed_data'!$B$6)</f>
        <v/>
      </c>
      <c r="N901" s="4" t="str">
        <f>IF('[1]#source_data'!A904="","",IF('[1]#source_data'!J904="","",'[1]#source_data'!J904))</f>
        <v/>
      </c>
      <c r="O901" s="4" t="str">
        <f>IF('[1]#source_data'!A904="","",IF('[1]#source_data'!K904="","",'[1]#source_data'!K904))</f>
        <v/>
      </c>
      <c r="P901" s="4" t="str">
        <f>IF('[1]#source_data'!A904="","",IF(O901="","",VLOOKUP(O901,[1]!Table2[#All],2,FALSE)))</f>
        <v/>
      </c>
      <c r="Q901" s="4" t="str">
        <f>IF('[1]#source_data'!A904="","",IF(O901="","",VLOOKUP(O901,[1]!Table2[#All],3,FALSE)))</f>
        <v/>
      </c>
      <c r="R901" s="4" t="str">
        <f>IF('[1]#source_data'!A904="","",IF('[1]#source_data'!L904="","",'[1]#source_data'!L904))</f>
        <v/>
      </c>
      <c r="S901" s="4" t="str">
        <f>IF('[1]#source_data'!A904="","",IF(R901="","",VLOOKUP(R901,[1]!Table2[#All],2,FALSE)))</f>
        <v/>
      </c>
      <c r="T901" s="4" t="str">
        <f>IF('[1]#source_data'!A904="","",IF(R901="","",VLOOKUP(R901,[1]!Table2[#All],3,FALSE)))</f>
        <v/>
      </c>
      <c r="U901" s="4" t="str">
        <f>IF('[1]#source_data'!A904="","",IF('[1]#source_data'!M904="","",'[1]#source_data'!M904))</f>
        <v/>
      </c>
      <c r="V901" s="4" t="str">
        <f>IF('[1]#source_data'!A904="","",IF(U901="","",VLOOKUP(U901,[1]!Table2[#All],2,FALSE)))</f>
        <v/>
      </c>
      <c r="W901" s="4" t="str">
        <f>IF('[1]#source_data'!A904="","",IF(U901="","",VLOOKUP(U901,[1]!Table2[#All],3,FALSE)))</f>
        <v/>
      </c>
      <c r="X901" s="4" t="str">
        <f>IF('[1]#source_data'!A904="","",IF('[1]#source_data'!N904="","",'[1]#source_data'!N904))</f>
        <v/>
      </c>
      <c r="Y901" s="4" t="str">
        <f>IF('[1]#source_data'!A904="","",IF(X901="","",VLOOKUP(X901,[1]!Table2[#All],2,FALSE)))</f>
        <v/>
      </c>
      <c r="Z901" s="4" t="str">
        <f>IF('[1]#source_data'!A904="","",IF(X901="","",VLOOKUP(X901,[1]!Table2[#All],3,FALSE)))</f>
        <v/>
      </c>
      <c r="AA901" s="7" t="str">
        <f>IF('[1]#source_data'!A904="","",'[1]#fixed_data'!$B$7)</f>
        <v/>
      </c>
      <c r="AB901" s="4" t="str">
        <f>IF('[1]#source_data'!A904="","",'[1]#fixed_data'!$B$8)</f>
        <v/>
      </c>
      <c r="AC901" s="4" t="str">
        <f>IF('[1]#source_data'!A904="","",IF('[1]#source_data'!O904="","",'[1]#source_data'!O904))</f>
        <v/>
      </c>
    </row>
    <row r="902" spans="1:29" x14ac:dyDescent="0.25">
      <c r="A902" s="4" t="str">
        <f>IF('[1]#source_data'!A905="","",CONCATENATE('[1]#fixed_data'!$B$2&amp;'[1]#source_data'!A905))</f>
        <v/>
      </c>
      <c r="B902" s="4" t="str">
        <f>IF('[1]#source_data'!A905="","",IF('[1]#source_data'!B905="","",'[1]#source_data'!B905))</f>
        <v/>
      </c>
      <c r="C902" s="4" t="str">
        <f>IF('[1]#source_data'!A905="","",IF('[1]#source_data'!C905="","",'[1]#source_data'!C905))</f>
        <v/>
      </c>
      <c r="D902" s="4" t="str">
        <f>IF('[1]#source_data'!A905="","",'[1]#fixed_data'!$B$3)</f>
        <v/>
      </c>
      <c r="E902" s="5" t="str">
        <f>IF('[1]#source_data'!A905="","",IF('[1]#source_data'!D905="","",'[1]#source_data'!D905))</f>
        <v/>
      </c>
      <c r="F902" s="5" t="str">
        <f>IF('[1]#source_data'!A905="","",IF('[1]#source_data'!F905="","",'[1]#source_data'!F905))</f>
        <v/>
      </c>
      <c r="G902" s="6" t="str">
        <f>IF('[1]#source_data'!A905="","",IF('[1]#source_data'!E905="","",'[1]#source_data'!E905))</f>
        <v/>
      </c>
      <c r="H902" s="4" t="str">
        <f>IF('[1]#source_data'!A905="","",IF(AND(J902="",K902=""),'[1]#fixed_data'!$B$4&amp;SUBSTITUTE(I902," ","-"),IF(J902="","GB-COH-"&amp;K902,IF(LEFT(J902,2)="SC","GB-SC-"&amp;J902,IF(AND(LEFT(J902,1)="1",LEN(J902)=6),"GB-NIC-"&amp;J902,IF(LEFT(J902,3)="NIC","GB-NIC-"&amp;SUBSTITUTE(J902,"NIC",""),IF(LEFT(J902,1)="X","GB-REV-"&amp;J902,"GB-CHC-"&amp;J902)))))))</f>
        <v/>
      </c>
      <c r="I902" s="4" t="str">
        <f>IF('[1]#source_data'!A905="","",IF('[1]#source_data'!G905="","",'[1]#source_data'!G905))</f>
        <v/>
      </c>
      <c r="J902" s="4" t="str">
        <f>IF('[1]#source_data'!A905="","",IF(ISBLANK('[1]#source_data'!H905),"",'[1]#source_data'!H905))</f>
        <v/>
      </c>
      <c r="K902" s="4" t="str">
        <f>IF('[1]#source_data'!A905="","",IF('[1]#source_data'!I905="","",TEXT('[1]#source_data'!I905,"00000000")))</f>
        <v/>
      </c>
      <c r="L902" s="4" t="str">
        <f>IF('[1]#source_data'!A905="","",'[1]#fixed_data'!$B$5)</f>
        <v/>
      </c>
      <c r="M902" s="4" t="str">
        <f>IF('[1]#source_data'!A905="","",'[1]#fixed_data'!$B$6)</f>
        <v/>
      </c>
      <c r="N902" s="4" t="str">
        <f>IF('[1]#source_data'!A905="","",IF('[1]#source_data'!J905="","",'[1]#source_data'!J905))</f>
        <v/>
      </c>
      <c r="O902" s="4" t="str">
        <f>IF('[1]#source_data'!A905="","",IF('[1]#source_data'!K905="","",'[1]#source_data'!K905))</f>
        <v/>
      </c>
      <c r="P902" s="4" t="str">
        <f>IF('[1]#source_data'!A905="","",IF(O902="","",VLOOKUP(O902,[1]!Table2[#All],2,FALSE)))</f>
        <v/>
      </c>
      <c r="Q902" s="4" t="str">
        <f>IF('[1]#source_data'!A905="","",IF(O902="","",VLOOKUP(O902,[1]!Table2[#All],3,FALSE)))</f>
        <v/>
      </c>
      <c r="R902" s="4" t="str">
        <f>IF('[1]#source_data'!A905="","",IF('[1]#source_data'!L905="","",'[1]#source_data'!L905))</f>
        <v/>
      </c>
      <c r="S902" s="4" t="str">
        <f>IF('[1]#source_data'!A905="","",IF(R902="","",VLOOKUP(R902,[1]!Table2[#All],2,FALSE)))</f>
        <v/>
      </c>
      <c r="T902" s="4" t="str">
        <f>IF('[1]#source_data'!A905="","",IF(R902="","",VLOOKUP(R902,[1]!Table2[#All],3,FALSE)))</f>
        <v/>
      </c>
      <c r="U902" s="4" t="str">
        <f>IF('[1]#source_data'!A905="","",IF('[1]#source_data'!M905="","",'[1]#source_data'!M905))</f>
        <v/>
      </c>
      <c r="V902" s="4" t="str">
        <f>IF('[1]#source_data'!A905="","",IF(U902="","",VLOOKUP(U902,[1]!Table2[#All],2,FALSE)))</f>
        <v/>
      </c>
      <c r="W902" s="4" t="str">
        <f>IF('[1]#source_data'!A905="","",IF(U902="","",VLOOKUP(U902,[1]!Table2[#All],3,FALSE)))</f>
        <v/>
      </c>
      <c r="X902" s="4" t="str">
        <f>IF('[1]#source_data'!A905="","",IF('[1]#source_data'!N905="","",'[1]#source_data'!N905))</f>
        <v/>
      </c>
      <c r="Y902" s="4" t="str">
        <f>IF('[1]#source_data'!A905="","",IF(X902="","",VLOOKUP(X902,[1]!Table2[#All],2,FALSE)))</f>
        <v/>
      </c>
      <c r="Z902" s="4" t="str">
        <f>IF('[1]#source_data'!A905="","",IF(X902="","",VLOOKUP(X902,[1]!Table2[#All],3,FALSE)))</f>
        <v/>
      </c>
      <c r="AA902" s="7" t="str">
        <f>IF('[1]#source_data'!A905="","",'[1]#fixed_data'!$B$7)</f>
        <v/>
      </c>
      <c r="AB902" s="4" t="str">
        <f>IF('[1]#source_data'!A905="","",'[1]#fixed_data'!$B$8)</f>
        <v/>
      </c>
      <c r="AC902" s="4" t="str">
        <f>IF('[1]#source_data'!A905="","",IF('[1]#source_data'!O905="","",'[1]#source_data'!O905))</f>
        <v/>
      </c>
    </row>
    <row r="903" spans="1:29" x14ac:dyDescent="0.25">
      <c r="A903" s="4" t="str">
        <f>IF('[1]#source_data'!A906="","",CONCATENATE('[1]#fixed_data'!$B$2&amp;'[1]#source_data'!A906))</f>
        <v/>
      </c>
      <c r="B903" s="4" t="str">
        <f>IF('[1]#source_data'!A906="","",IF('[1]#source_data'!B906="","",'[1]#source_data'!B906))</f>
        <v/>
      </c>
      <c r="C903" s="4" t="str">
        <f>IF('[1]#source_data'!A906="","",IF('[1]#source_data'!C906="","",'[1]#source_data'!C906))</f>
        <v/>
      </c>
      <c r="D903" s="4" t="str">
        <f>IF('[1]#source_data'!A906="","",'[1]#fixed_data'!$B$3)</f>
        <v/>
      </c>
      <c r="E903" s="5" t="str">
        <f>IF('[1]#source_data'!A906="","",IF('[1]#source_data'!D906="","",'[1]#source_data'!D906))</f>
        <v/>
      </c>
      <c r="F903" s="5" t="str">
        <f>IF('[1]#source_data'!A906="","",IF('[1]#source_data'!F906="","",'[1]#source_data'!F906))</f>
        <v/>
      </c>
      <c r="G903" s="6" t="str">
        <f>IF('[1]#source_data'!A906="","",IF('[1]#source_data'!E906="","",'[1]#source_data'!E906))</f>
        <v/>
      </c>
      <c r="H903" s="4" t="str">
        <f>IF('[1]#source_data'!A906="","",IF(AND(J903="",K903=""),'[1]#fixed_data'!$B$4&amp;SUBSTITUTE(I903," ","-"),IF(J903="","GB-COH-"&amp;K903,IF(LEFT(J903,2)="SC","GB-SC-"&amp;J903,IF(AND(LEFT(J903,1)="1",LEN(J903)=6),"GB-NIC-"&amp;J903,IF(LEFT(J903,3)="NIC","GB-NIC-"&amp;SUBSTITUTE(J903,"NIC",""),IF(LEFT(J903,1)="X","GB-REV-"&amp;J903,"GB-CHC-"&amp;J903)))))))</f>
        <v/>
      </c>
      <c r="I903" s="4" t="str">
        <f>IF('[1]#source_data'!A906="","",IF('[1]#source_data'!G906="","",'[1]#source_data'!G906))</f>
        <v/>
      </c>
      <c r="J903" s="4" t="str">
        <f>IF('[1]#source_data'!A906="","",IF(ISBLANK('[1]#source_data'!H906),"",'[1]#source_data'!H906))</f>
        <v/>
      </c>
      <c r="K903" s="4" t="str">
        <f>IF('[1]#source_data'!A906="","",IF('[1]#source_data'!I906="","",TEXT('[1]#source_data'!I906,"00000000")))</f>
        <v/>
      </c>
      <c r="L903" s="4" t="str">
        <f>IF('[1]#source_data'!A906="","",'[1]#fixed_data'!$B$5)</f>
        <v/>
      </c>
      <c r="M903" s="4" t="str">
        <f>IF('[1]#source_data'!A906="","",'[1]#fixed_data'!$B$6)</f>
        <v/>
      </c>
      <c r="N903" s="4" t="str">
        <f>IF('[1]#source_data'!A906="","",IF('[1]#source_data'!J906="","",'[1]#source_data'!J906))</f>
        <v/>
      </c>
      <c r="O903" s="4" t="str">
        <f>IF('[1]#source_data'!A906="","",IF('[1]#source_data'!K906="","",'[1]#source_data'!K906))</f>
        <v/>
      </c>
      <c r="P903" s="4" t="str">
        <f>IF('[1]#source_data'!A906="","",IF(O903="","",VLOOKUP(O903,[1]!Table2[#All],2,FALSE)))</f>
        <v/>
      </c>
      <c r="Q903" s="4" t="str">
        <f>IF('[1]#source_data'!A906="","",IF(O903="","",VLOOKUP(O903,[1]!Table2[#All],3,FALSE)))</f>
        <v/>
      </c>
      <c r="R903" s="4" t="str">
        <f>IF('[1]#source_data'!A906="","",IF('[1]#source_data'!L906="","",'[1]#source_data'!L906))</f>
        <v/>
      </c>
      <c r="S903" s="4" t="str">
        <f>IF('[1]#source_data'!A906="","",IF(R903="","",VLOOKUP(R903,[1]!Table2[#All],2,FALSE)))</f>
        <v/>
      </c>
      <c r="T903" s="4" t="str">
        <f>IF('[1]#source_data'!A906="","",IF(R903="","",VLOOKUP(R903,[1]!Table2[#All],3,FALSE)))</f>
        <v/>
      </c>
      <c r="U903" s="4" t="str">
        <f>IF('[1]#source_data'!A906="","",IF('[1]#source_data'!M906="","",'[1]#source_data'!M906))</f>
        <v/>
      </c>
      <c r="V903" s="4" t="str">
        <f>IF('[1]#source_data'!A906="","",IF(U903="","",VLOOKUP(U903,[1]!Table2[#All],2,FALSE)))</f>
        <v/>
      </c>
      <c r="W903" s="4" t="str">
        <f>IF('[1]#source_data'!A906="","",IF(U903="","",VLOOKUP(U903,[1]!Table2[#All],3,FALSE)))</f>
        <v/>
      </c>
      <c r="X903" s="4" t="str">
        <f>IF('[1]#source_data'!A906="","",IF('[1]#source_data'!N906="","",'[1]#source_data'!N906))</f>
        <v/>
      </c>
      <c r="Y903" s="4" t="str">
        <f>IF('[1]#source_data'!A906="","",IF(X903="","",VLOOKUP(X903,[1]!Table2[#All],2,FALSE)))</f>
        <v/>
      </c>
      <c r="Z903" s="4" t="str">
        <f>IF('[1]#source_data'!A906="","",IF(X903="","",VLOOKUP(X903,[1]!Table2[#All],3,FALSE)))</f>
        <v/>
      </c>
      <c r="AA903" s="7" t="str">
        <f>IF('[1]#source_data'!A906="","",'[1]#fixed_data'!$B$7)</f>
        <v/>
      </c>
      <c r="AB903" s="4" t="str">
        <f>IF('[1]#source_data'!A906="","",'[1]#fixed_data'!$B$8)</f>
        <v/>
      </c>
      <c r="AC903" s="4" t="str">
        <f>IF('[1]#source_data'!A906="","",IF('[1]#source_data'!O906="","",'[1]#source_data'!O906))</f>
        <v/>
      </c>
    </row>
    <row r="904" spans="1:29" x14ac:dyDescent="0.25">
      <c r="A904" s="4" t="str">
        <f>IF('[1]#source_data'!A907="","",CONCATENATE('[1]#fixed_data'!$B$2&amp;'[1]#source_data'!A907))</f>
        <v/>
      </c>
      <c r="B904" s="4" t="str">
        <f>IF('[1]#source_data'!A907="","",IF('[1]#source_data'!B907="","",'[1]#source_data'!B907))</f>
        <v/>
      </c>
      <c r="C904" s="4" t="str">
        <f>IF('[1]#source_data'!A907="","",IF('[1]#source_data'!C907="","",'[1]#source_data'!C907))</f>
        <v/>
      </c>
      <c r="D904" s="4" t="str">
        <f>IF('[1]#source_data'!A907="","",'[1]#fixed_data'!$B$3)</f>
        <v/>
      </c>
      <c r="E904" s="5" t="str">
        <f>IF('[1]#source_data'!A907="","",IF('[1]#source_data'!D907="","",'[1]#source_data'!D907))</f>
        <v/>
      </c>
      <c r="F904" s="5" t="str">
        <f>IF('[1]#source_data'!A907="","",IF('[1]#source_data'!F907="","",'[1]#source_data'!F907))</f>
        <v/>
      </c>
      <c r="G904" s="6" t="str">
        <f>IF('[1]#source_data'!A907="","",IF('[1]#source_data'!E907="","",'[1]#source_data'!E907))</f>
        <v/>
      </c>
      <c r="H904" s="4" t="str">
        <f>IF('[1]#source_data'!A907="","",IF(AND(J904="",K904=""),'[1]#fixed_data'!$B$4&amp;SUBSTITUTE(I904," ","-"),IF(J904="","GB-COH-"&amp;K904,IF(LEFT(J904,2)="SC","GB-SC-"&amp;J904,IF(AND(LEFT(J904,1)="1",LEN(J904)=6),"GB-NIC-"&amp;J904,IF(LEFT(J904,3)="NIC","GB-NIC-"&amp;SUBSTITUTE(J904,"NIC",""),IF(LEFT(J904,1)="X","GB-REV-"&amp;J904,"GB-CHC-"&amp;J904)))))))</f>
        <v/>
      </c>
      <c r="I904" s="4" t="str">
        <f>IF('[1]#source_data'!A907="","",IF('[1]#source_data'!G907="","",'[1]#source_data'!G907))</f>
        <v/>
      </c>
      <c r="J904" s="4" t="str">
        <f>IF('[1]#source_data'!A907="","",IF(ISBLANK('[1]#source_data'!H907),"",'[1]#source_data'!H907))</f>
        <v/>
      </c>
      <c r="K904" s="4" t="str">
        <f>IF('[1]#source_data'!A907="","",IF('[1]#source_data'!I907="","",TEXT('[1]#source_data'!I907,"00000000")))</f>
        <v/>
      </c>
      <c r="L904" s="4" t="str">
        <f>IF('[1]#source_data'!A907="","",'[1]#fixed_data'!$B$5)</f>
        <v/>
      </c>
      <c r="M904" s="4" t="str">
        <f>IF('[1]#source_data'!A907="","",'[1]#fixed_data'!$B$6)</f>
        <v/>
      </c>
      <c r="N904" s="4" t="str">
        <f>IF('[1]#source_data'!A907="","",IF('[1]#source_data'!J907="","",'[1]#source_data'!J907))</f>
        <v/>
      </c>
      <c r="O904" s="4" t="str">
        <f>IF('[1]#source_data'!A907="","",IF('[1]#source_data'!K907="","",'[1]#source_data'!K907))</f>
        <v/>
      </c>
      <c r="P904" s="4" t="str">
        <f>IF('[1]#source_data'!A907="","",IF(O904="","",VLOOKUP(O904,[1]!Table2[#All],2,FALSE)))</f>
        <v/>
      </c>
      <c r="Q904" s="4" t="str">
        <f>IF('[1]#source_data'!A907="","",IF(O904="","",VLOOKUP(O904,[1]!Table2[#All],3,FALSE)))</f>
        <v/>
      </c>
      <c r="R904" s="4" t="str">
        <f>IF('[1]#source_data'!A907="","",IF('[1]#source_data'!L907="","",'[1]#source_data'!L907))</f>
        <v/>
      </c>
      <c r="S904" s="4" t="str">
        <f>IF('[1]#source_data'!A907="","",IF(R904="","",VLOOKUP(R904,[1]!Table2[#All],2,FALSE)))</f>
        <v/>
      </c>
      <c r="T904" s="4" t="str">
        <f>IF('[1]#source_data'!A907="","",IF(R904="","",VLOOKUP(R904,[1]!Table2[#All],3,FALSE)))</f>
        <v/>
      </c>
      <c r="U904" s="4" t="str">
        <f>IF('[1]#source_data'!A907="","",IF('[1]#source_data'!M907="","",'[1]#source_data'!M907))</f>
        <v/>
      </c>
      <c r="V904" s="4" t="str">
        <f>IF('[1]#source_data'!A907="","",IF(U904="","",VLOOKUP(U904,[1]!Table2[#All],2,FALSE)))</f>
        <v/>
      </c>
      <c r="W904" s="4" t="str">
        <f>IF('[1]#source_data'!A907="","",IF(U904="","",VLOOKUP(U904,[1]!Table2[#All],3,FALSE)))</f>
        <v/>
      </c>
      <c r="X904" s="4" t="str">
        <f>IF('[1]#source_data'!A907="","",IF('[1]#source_data'!N907="","",'[1]#source_data'!N907))</f>
        <v/>
      </c>
      <c r="Y904" s="4" t="str">
        <f>IF('[1]#source_data'!A907="","",IF(X904="","",VLOOKUP(X904,[1]!Table2[#All],2,FALSE)))</f>
        <v/>
      </c>
      <c r="Z904" s="4" t="str">
        <f>IF('[1]#source_data'!A907="","",IF(X904="","",VLOOKUP(X904,[1]!Table2[#All],3,FALSE)))</f>
        <v/>
      </c>
      <c r="AA904" s="7" t="str">
        <f>IF('[1]#source_data'!A907="","",'[1]#fixed_data'!$B$7)</f>
        <v/>
      </c>
      <c r="AB904" s="4" t="str">
        <f>IF('[1]#source_data'!A907="","",'[1]#fixed_data'!$B$8)</f>
        <v/>
      </c>
      <c r="AC904" s="4" t="str">
        <f>IF('[1]#source_data'!A907="","",IF('[1]#source_data'!O907="","",'[1]#source_data'!O907))</f>
        <v/>
      </c>
    </row>
    <row r="905" spans="1:29" x14ac:dyDescent="0.25">
      <c r="A905" s="4" t="str">
        <f>IF('[1]#source_data'!A908="","",CONCATENATE('[1]#fixed_data'!$B$2&amp;'[1]#source_data'!A908))</f>
        <v/>
      </c>
      <c r="B905" s="4" t="str">
        <f>IF('[1]#source_data'!A908="","",IF('[1]#source_data'!B908="","",'[1]#source_data'!B908))</f>
        <v/>
      </c>
      <c r="C905" s="4" t="str">
        <f>IF('[1]#source_data'!A908="","",IF('[1]#source_data'!C908="","",'[1]#source_data'!C908))</f>
        <v/>
      </c>
      <c r="D905" s="4" t="str">
        <f>IF('[1]#source_data'!A908="","",'[1]#fixed_data'!$B$3)</f>
        <v/>
      </c>
      <c r="E905" s="5" t="str">
        <f>IF('[1]#source_data'!A908="","",IF('[1]#source_data'!D908="","",'[1]#source_data'!D908))</f>
        <v/>
      </c>
      <c r="F905" s="5" t="str">
        <f>IF('[1]#source_data'!A908="","",IF('[1]#source_data'!F908="","",'[1]#source_data'!F908))</f>
        <v/>
      </c>
      <c r="G905" s="6" t="str">
        <f>IF('[1]#source_data'!A908="","",IF('[1]#source_data'!E908="","",'[1]#source_data'!E908))</f>
        <v/>
      </c>
      <c r="H905" s="4" t="str">
        <f>IF('[1]#source_data'!A908="","",IF(AND(J905="",K905=""),'[1]#fixed_data'!$B$4&amp;SUBSTITUTE(I905," ","-"),IF(J905="","GB-COH-"&amp;K905,IF(LEFT(J905,2)="SC","GB-SC-"&amp;J905,IF(AND(LEFT(J905,1)="1",LEN(J905)=6),"GB-NIC-"&amp;J905,IF(LEFT(J905,3)="NIC","GB-NIC-"&amp;SUBSTITUTE(J905,"NIC",""),IF(LEFT(J905,1)="X","GB-REV-"&amp;J905,"GB-CHC-"&amp;J905)))))))</f>
        <v/>
      </c>
      <c r="I905" s="4" t="str">
        <f>IF('[1]#source_data'!A908="","",IF('[1]#source_data'!G908="","",'[1]#source_data'!G908))</f>
        <v/>
      </c>
      <c r="J905" s="4" t="str">
        <f>IF('[1]#source_data'!A908="","",IF(ISBLANK('[1]#source_data'!H908),"",'[1]#source_data'!H908))</f>
        <v/>
      </c>
      <c r="K905" s="4" t="str">
        <f>IF('[1]#source_data'!A908="","",IF('[1]#source_data'!I908="","",TEXT('[1]#source_data'!I908,"00000000")))</f>
        <v/>
      </c>
      <c r="L905" s="4" t="str">
        <f>IF('[1]#source_data'!A908="","",'[1]#fixed_data'!$B$5)</f>
        <v/>
      </c>
      <c r="M905" s="4" t="str">
        <f>IF('[1]#source_data'!A908="","",'[1]#fixed_data'!$B$6)</f>
        <v/>
      </c>
      <c r="N905" s="4" t="str">
        <f>IF('[1]#source_data'!A908="","",IF('[1]#source_data'!J908="","",'[1]#source_data'!J908))</f>
        <v/>
      </c>
      <c r="O905" s="4" t="str">
        <f>IF('[1]#source_data'!A908="","",IF('[1]#source_data'!K908="","",'[1]#source_data'!K908))</f>
        <v/>
      </c>
      <c r="P905" s="4" t="str">
        <f>IF('[1]#source_data'!A908="","",IF(O905="","",VLOOKUP(O905,[1]!Table2[#All],2,FALSE)))</f>
        <v/>
      </c>
      <c r="Q905" s="4" t="str">
        <f>IF('[1]#source_data'!A908="","",IF(O905="","",VLOOKUP(O905,[1]!Table2[#All],3,FALSE)))</f>
        <v/>
      </c>
      <c r="R905" s="4" t="str">
        <f>IF('[1]#source_data'!A908="","",IF('[1]#source_data'!L908="","",'[1]#source_data'!L908))</f>
        <v/>
      </c>
      <c r="S905" s="4" t="str">
        <f>IF('[1]#source_data'!A908="","",IF(R905="","",VLOOKUP(R905,[1]!Table2[#All],2,FALSE)))</f>
        <v/>
      </c>
      <c r="T905" s="4" t="str">
        <f>IF('[1]#source_data'!A908="","",IF(R905="","",VLOOKUP(R905,[1]!Table2[#All],3,FALSE)))</f>
        <v/>
      </c>
      <c r="U905" s="4" t="str">
        <f>IF('[1]#source_data'!A908="","",IF('[1]#source_data'!M908="","",'[1]#source_data'!M908))</f>
        <v/>
      </c>
      <c r="V905" s="4" t="str">
        <f>IF('[1]#source_data'!A908="","",IF(U905="","",VLOOKUP(U905,[1]!Table2[#All],2,FALSE)))</f>
        <v/>
      </c>
      <c r="W905" s="4" t="str">
        <f>IF('[1]#source_data'!A908="","",IF(U905="","",VLOOKUP(U905,[1]!Table2[#All],3,FALSE)))</f>
        <v/>
      </c>
      <c r="X905" s="4" t="str">
        <f>IF('[1]#source_data'!A908="","",IF('[1]#source_data'!N908="","",'[1]#source_data'!N908))</f>
        <v/>
      </c>
      <c r="Y905" s="4" t="str">
        <f>IF('[1]#source_data'!A908="","",IF(X905="","",VLOOKUP(X905,[1]!Table2[#All],2,FALSE)))</f>
        <v/>
      </c>
      <c r="Z905" s="4" t="str">
        <f>IF('[1]#source_data'!A908="","",IF(X905="","",VLOOKUP(X905,[1]!Table2[#All],3,FALSE)))</f>
        <v/>
      </c>
      <c r="AA905" s="7" t="str">
        <f>IF('[1]#source_data'!A908="","",'[1]#fixed_data'!$B$7)</f>
        <v/>
      </c>
      <c r="AB905" s="4" t="str">
        <f>IF('[1]#source_data'!A908="","",'[1]#fixed_data'!$B$8)</f>
        <v/>
      </c>
      <c r="AC905" s="4" t="str">
        <f>IF('[1]#source_data'!A908="","",IF('[1]#source_data'!O908="","",'[1]#source_data'!O908))</f>
        <v/>
      </c>
    </row>
    <row r="906" spans="1:29" x14ac:dyDescent="0.25">
      <c r="A906" s="4" t="str">
        <f>IF('[1]#source_data'!A909="","",CONCATENATE('[1]#fixed_data'!$B$2&amp;'[1]#source_data'!A909))</f>
        <v/>
      </c>
      <c r="B906" s="4" t="str">
        <f>IF('[1]#source_data'!A909="","",IF('[1]#source_data'!B909="","",'[1]#source_data'!B909))</f>
        <v/>
      </c>
      <c r="C906" s="4" t="str">
        <f>IF('[1]#source_data'!A909="","",IF('[1]#source_data'!C909="","",'[1]#source_data'!C909))</f>
        <v/>
      </c>
      <c r="D906" s="4" t="str">
        <f>IF('[1]#source_data'!A909="","",'[1]#fixed_data'!$B$3)</f>
        <v/>
      </c>
      <c r="E906" s="5" t="str">
        <f>IF('[1]#source_data'!A909="","",IF('[1]#source_data'!D909="","",'[1]#source_data'!D909))</f>
        <v/>
      </c>
      <c r="F906" s="5" t="str">
        <f>IF('[1]#source_data'!A909="","",IF('[1]#source_data'!F909="","",'[1]#source_data'!F909))</f>
        <v/>
      </c>
      <c r="G906" s="6" t="str">
        <f>IF('[1]#source_data'!A909="","",IF('[1]#source_data'!E909="","",'[1]#source_data'!E909))</f>
        <v/>
      </c>
      <c r="H906" s="4" t="str">
        <f>IF('[1]#source_data'!A909="","",IF(AND(J906="",K906=""),'[1]#fixed_data'!$B$4&amp;SUBSTITUTE(I906," ","-"),IF(J906="","GB-COH-"&amp;K906,IF(LEFT(J906,2)="SC","GB-SC-"&amp;J906,IF(AND(LEFT(J906,1)="1",LEN(J906)=6),"GB-NIC-"&amp;J906,IF(LEFT(J906,3)="NIC","GB-NIC-"&amp;SUBSTITUTE(J906,"NIC",""),IF(LEFT(J906,1)="X","GB-REV-"&amp;J906,"GB-CHC-"&amp;J906)))))))</f>
        <v/>
      </c>
      <c r="I906" s="4" t="str">
        <f>IF('[1]#source_data'!A909="","",IF('[1]#source_data'!G909="","",'[1]#source_data'!G909))</f>
        <v/>
      </c>
      <c r="J906" s="4" t="str">
        <f>IF('[1]#source_data'!A909="","",IF(ISBLANK('[1]#source_data'!H909),"",'[1]#source_data'!H909))</f>
        <v/>
      </c>
      <c r="K906" s="4" t="str">
        <f>IF('[1]#source_data'!A909="","",IF('[1]#source_data'!I909="","",TEXT('[1]#source_data'!I909,"00000000")))</f>
        <v/>
      </c>
      <c r="L906" s="4" t="str">
        <f>IF('[1]#source_data'!A909="","",'[1]#fixed_data'!$B$5)</f>
        <v/>
      </c>
      <c r="M906" s="4" t="str">
        <f>IF('[1]#source_data'!A909="","",'[1]#fixed_data'!$B$6)</f>
        <v/>
      </c>
      <c r="N906" s="4" t="str">
        <f>IF('[1]#source_data'!A909="","",IF('[1]#source_data'!J909="","",'[1]#source_data'!J909))</f>
        <v/>
      </c>
      <c r="O906" s="4" t="str">
        <f>IF('[1]#source_data'!A909="","",IF('[1]#source_data'!K909="","",'[1]#source_data'!K909))</f>
        <v/>
      </c>
      <c r="P906" s="4" t="str">
        <f>IF('[1]#source_data'!A909="","",IF(O906="","",VLOOKUP(O906,[1]!Table2[#All],2,FALSE)))</f>
        <v/>
      </c>
      <c r="Q906" s="4" t="str">
        <f>IF('[1]#source_data'!A909="","",IF(O906="","",VLOOKUP(O906,[1]!Table2[#All],3,FALSE)))</f>
        <v/>
      </c>
      <c r="R906" s="4" t="str">
        <f>IF('[1]#source_data'!A909="","",IF('[1]#source_data'!L909="","",'[1]#source_data'!L909))</f>
        <v/>
      </c>
      <c r="S906" s="4" t="str">
        <f>IF('[1]#source_data'!A909="","",IF(R906="","",VLOOKUP(R906,[1]!Table2[#All],2,FALSE)))</f>
        <v/>
      </c>
      <c r="T906" s="4" t="str">
        <f>IF('[1]#source_data'!A909="","",IF(R906="","",VLOOKUP(R906,[1]!Table2[#All],3,FALSE)))</f>
        <v/>
      </c>
      <c r="U906" s="4" t="str">
        <f>IF('[1]#source_data'!A909="","",IF('[1]#source_data'!M909="","",'[1]#source_data'!M909))</f>
        <v/>
      </c>
      <c r="V906" s="4" t="str">
        <f>IF('[1]#source_data'!A909="","",IF(U906="","",VLOOKUP(U906,[1]!Table2[#All],2,FALSE)))</f>
        <v/>
      </c>
      <c r="W906" s="4" t="str">
        <f>IF('[1]#source_data'!A909="","",IF(U906="","",VLOOKUP(U906,[1]!Table2[#All],3,FALSE)))</f>
        <v/>
      </c>
      <c r="X906" s="4" t="str">
        <f>IF('[1]#source_data'!A909="","",IF('[1]#source_data'!N909="","",'[1]#source_data'!N909))</f>
        <v/>
      </c>
      <c r="Y906" s="4" t="str">
        <f>IF('[1]#source_data'!A909="","",IF(X906="","",VLOOKUP(X906,[1]!Table2[#All],2,FALSE)))</f>
        <v/>
      </c>
      <c r="Z906" s="4" t="str">
        <f>IF('[1]#source_data'!A909="","",IF(X906="","",VLOOKUP(X906,[1]!Table2[#All],3,FALSE)))</f>
        <v/>
      </c>
      <c r="AA906" s="7" t="str">
        <f>IF('[1]#source_data'!A909="","",'[1]#fixed_data'!$B$7)</f>
        <v/>
      </c>
      <c r="AB906" s="4" t="str">
        <f>IF('[1]#source_data'!A909="","",'[1]#fixed_data'!$B$8)</f>
        <v/>
      </c>
      <c r="AC906" s="4" t="str">
        <f>IF('[1]#source_data'!A909="","",IF('[1]#source_data'!O909="","",'[1]#source_data'!O909))</f>
        <v/>
      </c>
    </row>
    <row r="907" spans="1:29" x14ac:dyDescent="0.25">
      <c r="A907" s="4" t="str">
        <f>IF('[1]#source_data'!A910="","",CONCATENATE('[1]#fixed_data'!$B$2&amp;'[1]#source_data'!A910))</f>
        <v/>
      </c>
      <c r="B907" s="4" t="str">
        <f>IF('[1]#source_data'!A910="","",IF('[1]#source_data'!B910="","",'[1]#source_data'!B910))</f>
        <v/>
      </c>
      <c r="C907" s="4" t="str">
        <f>IF('[1]#source_data'!A910="","",IF('[1]#source_data'!C910="","",'[1]#source_data'!C910))</f>
        <v/>
      </c>
      <c r="D907" s="4" t="str">
        <f>IF('[1]#source_data'!A910="","",'[1]#fixed_data'!$B$3)</f>
        <v/>
      </c>
      <c r="E907" s="5" t="str">
        <f>IF('[1]#source_data'!A910="","",IF('[1]#source_data'!D910="","",'[1]#source_data'!D910))</f>
        <v/>
      </c>
      <c r="F907" s="5" t="str">
        <f>IF('[1]#source_data'!A910="","",IF('[1]#source_data'!F910="","",'[1]#source_data'!F910))</f>
        <v/>
      </c>
      <c r="G907" s="6" t="str">
        <f>IF('[1]#source_data'!A910="","",IF('[1]#source_data'!E910="","",'[1]#source_data'!E910))</f>
        <v/>
      </c>
      <c r="H907" s="4" t="str">
        <f>IF('[1]#source_data'!A910="","",IF(AND(J907="",K907=""),'[1]#fixed_data'!$B$4&amp;SUBSTITUTE(I907," ","-"),IF(J907="","GB-COH-"&amp;K907,IF(LEFT(J907,2)="SC","GB-SC-"&amp;J907,IF(AND(LEFT(J907,1)="1",LEN(J907)=6),"GB-NIC-"&amp;J907,IF(LEFT(J907,3)="NIC","GB-NIC-"&amp;SUBSTITUTE(J907,"NIC",""),IF(LEFT(J907,1)="X","GB-REV-"&amp;J907,"GB-CHC-"&amp;J907)))))))</f>
        <v/>
      </c>
      <c r="I907" s="4" t="str">
        <f>IF('[1]#source_data'!A910="","",IF('[1]#source_data'!G910="","",'[1]#source_data'!G910))</f>
        <v/>
      </c>
      <c r="J907" s="4" t="str">
        <f>IF('[1]#source_data'!A910="","",IF(ISBLANK('[1]#source_data'!H910),"",'[1]#source_data'!H910))</f>
        <v/>
      </c>
      <c r="K907" s="4" t="str">
        <f>IF('[1]#source_data'!A910="","",IF('[1]#source_data'!I910="","",TEXT('[1]#source_data'!I910,"00000000")))</f>
        <v/>
      </c>
      <c r="L907" s="4" t="str">
        <f>IF('[1]#source_data'!A910="","",'[1]#fixed_data'!$B$5)</f>
        <v/>
      </c>
      <c r="M907" s="4" t="str">
        <f>IF('[1]#source_data'!A910="","",'[1]#fixed_data'!$B$6)</f>
        <v/>
      </c>
      <c r="N907" s="4" t="str">
        <f>IF('[1]#source_data'!A910="","",IF('[1]#source_data'!J910="","",'[1]#source_data'!J910))</f>
        <v/>
      </c>
      <c r="O907" s="4" t="str">
        <f>IF('[1]#source_data'!A910="","",IF('[1]#source_data'!K910="","",'[1]#source_data'!K910))</f>
        <v/>
      </c>
      <c r="P907" s="4" t="str">
        <f>IF('[1]#source_data'!A910="","",IF(O907="","",VLOOKUP(O907,[1]!Table2[#All],2,FALSE)))</f>
        <v/>
      </c>
      <c r="Q907" s="4" t="str">
        <f>IF('[1]#source_data'!A910="","",IF(O907="","",VLOOKUP(O907,[1]!Table2[#All],3,FALSE)))</f>
        <v/>
      </c>
      <c r="R907" s="4" t="str">
        <f>IF('[1]#source_data'!A910="","",IF('[1]#source_data'!L910="","",'[1]#source_data'!L910))</f>
        <v/>
      </c>
      <c r="S907" s="4" t="str">
        <f>IF('[1]#source_data'!A910="","",IF(R907="","",VLOOKUP(R907,[1]!Table2[#All],2,FALSE)))</f>
        <v/>
      </c>
      <c r="T907" s="4" t="str">
        <f>IF('[1]#source_data'!A910="","",IF(R907="","",VLOOKUP(R907,[1]!Table2[#All],3,FALSE)))</f>
        <v/>
      </c>
      <c r="U907" s="4" t="str">
        <f>IF('[1]#source_data'!A910="","",IF('[1]#source_data'!M910="","",'[1]#source_data'!M910))</f>
        <v/>
      </c>
      <c r="V907" s="4" t="str">
        <f>IF('[1]#source_data'!A910="","",IF(U907="","",VLOOKUP(U907,[1]!Table2[#All],2,FALSE)))</f>
        <v/>
      </c>
      <c r="W907" s="4" t="str">
        <f>IF('[1]#source_data'!A910="","",IF(U907="","",VLOOKUP(U907,[1]!Table2[#All],3,FALSE)))</f>
        <v/>
      </c>
      <c r="X907" s="4" t="str">
        <f>IF('[1]#source_data'!A910="","",IF('[1]#source_data'!N910="","",'[1]#source_data'!N910))</f>
        <v/>
      </c>
      <c r="Y907" s="4" t="str">
        <f>IF('[1]#source_data'!A910="","",IF(X907="","",VLOOKUP(X907,[1]!Table2[#All],2,FALSE)))</f>
        <v/>
      </c>
      <c r="Z907" s="4" t="str">
        <f>IF('[1]#source_data'!A910="","",IF(X907="","",VLOOKUP(X907,[1]!Table2[#All],3,FALSE)))</f>
        <v/>
      </c>
      <c r="AA907" s="7" t="str">
        <f>IF('[1]#source_data'!A910="","",'[1]#fixed_data'!$B$7)</f>
        <v/>
      </c>
      <c r="AB907" s="4" t="str">
        <f>IF('[1]#source_data'!A910="","",'[1]#fixed_data'!$B$8)</f>
        <v/>
      </c>
      <c r="AC907" s="4" t="str">
        <f>IF('[1]#source_data'!A910="","",IF('[1]#source_data'!O910="","",'[1]#source_data'!O910))</f>
        <v/>
      </c>
    </row>
    <row r="908" spans="1:29" x14ac:dyDescent="0.25">
      <c r="A908" s="4" t="str">
        <f>IF('[1]#source_data'!A911="","",CONCATENATE('[1]#fixed_data'!$B$2&amp;'[1]#source_data'!A911))</f>
        <v/>
      </c>
      <c r="B908" s="4" t="str">
        <f>IF('[1]#source_data'!A911="","",IF('[1]#source_data'!B911="","",'[1]#source_data'!B911))</f>
        <v/>
      </c>
      <c r="C908" s="4" t="str">
        <f>IF('[1]#source_data'!A911="","",IF('[1]#source_data'!C911="","",'[1]#source_data'!C911))</f>
        <v/>
      </c>
      <c r="D908" s="4" t="str">
        <f>IF('[1]#source_data'!A911="","",'[1]#fixed_data'!$B$3)</f>
        <v/>
      </c>
      <c r="E908" s="5" t="str">
        <f>IF('[1]#source_data'!A911="","",IF('[1]#source_data'!D911="","",'[1]#source_data'!D911))</f>
        <v/>
      </c>
      <c r="F908" s="5" t="str">
        <f>IF('[1]#source_data'!A911="","",IF('[1]#source_data'!F911="","",'[1]#source_data'!F911))</f>
        <v/>
      </c>
      <c r="G908" s="6" t="str">
        <f>IF('[1]#source_data'!A911="","",IF('[1]#source_data'!E911="","",'[1]#source_data'!E911))</f>
        <v/>
      </c>
      <c r="H908" s="4" t="str">
        <f>IF('[1]#source_data'!A911="","",IF(AND(J908="",K908=""),'[1]#fixed_data'!$B$4&amp;SUBSTITUTE(I908," ","-"),IF(J908="","GB-COH-"&amp;K908,IF(LEFT(J908,2)="SC","GB-SC-"&amp;J908,IF(AND(LEFT(J908,1)="1",LEN(J908)=6),"GB-NIC-"&amp;J908,IF(LEFT(J908,3)="NIC","GB-NIC-"&amp;SUBSTITUTE(J908,"NIC",""),IF(LEFT(J908,1)="X","GB-REV-"&amp;J908,"GB-CHC-"&amp;J908)))))))</f>
        <v/>
      </c>
      <c r="I908" s="4" t="str">
        <f>IF('[1]#source_data'!A911="","",IF('[1]#source_data'!G911="","",'[1]#source_data'!G911))</f>
        <v/>
      </c>
      <c r="J908" s="4" t="str">
        <f>IF('[1]#source_data'!A911="","",IF(ISBLANK('[1]#source_data'!H911),"",'[1]#source_data'!H911))</f>
        <v/>
      </c>
      <c r="K908" s="4" t="str">
        <f>IF('[1]#source_data'!A911="","",IF('[1]#source_data'!I911="","",TEXT('[1]#source_data'!I911,"00000000")))</f>
        <v/>
      </c>
      <c r="L908" s="4" t="str">
        <f>IF('[1]#source_data'!A911="","",'[1]#fixed_data'!$B$5)</f>
        <v/>
      </c>
      <c r="M908" s="4" t="str">
        <f>IF('[1]#source_data'!A911="","",'[1]#fixed_data'!$B$6)</f>
        <v/>
      </c>
      <c r="N908" s="4" t="str">
        <f>IF('[1]#source_data'!A911="","",IF('[1]#source_data'!J911="","",'[1]#source_data'!J911))</f>
        <v/>
      </c>
      <c r="O908" s="4" t="str">
        <f>IF('[1]#source_data'!A911="","",IF('[1]#source_data'!K911="","",'[1]#source_data'!K911))</f>
        <v/>
      </c>
      <c r="P908" s="4" t="str">
        <f>IF('[1]#source_data'!A911="","",IF(O908="","",VLOOKUP(O908,[1]!Table2[#All],2,FALSE)))</f>
        <v/>
      </c>
      <c r="Q908" s="4" t="str">
        <f>IF('[1]#source_data'!A911="","",IF(O908="","",VLOOKUP(O908,[1]!Table2[#All],3,FALSE)))</f>
        <v/>
      </c>
      <c r="R908" s="4" t="str">
        <f>IF('[1]#source_data'!A911="","",IF('[1]#source_data'!L911="","",'[1]#source_data'!L911))</f>
        <v/>
      </c>
      <c r="S908" s="4" t="str">
        <f>IF('[1]#source_data'!A911="","",IF(R908="","",VLOOKUP(R908,[1]!Table2[#All],2,FALSE)))</f>
        <v/>
      </c>
      <c r="T908" s="4" t="str">
        <f>IF('[1]#source_data'!A911="","",IF(R908="","",VLOOKUP(R908,[1]!Table2[#All],3,FALSE)))</f>
        <v/>
      </c>
      <c r="U908" s="4" t="str">
        <f>IF('[1]#source_data'!A911="","",IF('[1]#source_data'!M911="","",'[1]#source_data'!M911))</f>
        <v/>
      </c>
      <c r="V908" s="4" t="str">
        <f>IF('[1]#source_data'!A911="","",IF(U908="","",VLOOKUP(U908,[1]!Table2[#All],2,FALSE)))</f>
        <v/>
      </c>
      <c r="W908" s="4" t="str">
        <f>IF('[1]#source_data'!A911="","",IF(U908="","",VLOOKUP(U908,[1]!Table2[#All],3,FALSE)))</f>
        <v/>
      </c>
      <c r="X908" s="4" t="str">
        <f>IF('[1]#source_data'!A911="","",IF('[1]#source_data'!N911="","",'[1]#source_data'!N911))</f>
        <v/>
      </c>
      <c r="Y908" s="4" t="str">
        <f>IF('[1]#source_data'!A911="","",IF(X908="","",VLOOKUP(X908,[1]!Table2[#All],2,FALSE)))</f>
        <v/>
      </c>
      <c r="Z908" s="4" t="str">
        <f>IF('[1]#source_data'!A911="","",IF(X908="","",VLOOKUP(X908,[1]!Table2[#All],3,FALSE)))</f>
        <v/>
      </c>
      <c r="AA908" s="7" t="str">
        <f>IF('[1]#source_data'!A911="","",'[1]#fixed_data'!$B$7)</f>
        <v/>
      </c>
      <c r="AB908" s="4" t="str">
        <f>IF('[1]#source_data'!A911="","",'[1]#fixed_data'!$B$8)</f>
        <v/>
      </c>
      <c r="AC908" s="4" t="str">
        <f>IF('[1]#source_data'!A911="","",IF('[1]#source_data'!O911="","",'[1]#source_data'!O911))</f>
        <v/>
      </c>
    </row>
    <row r="909" spans="1:29" x14ac:dyDescent="0.25">
      <c r="A909" s="4" t="str">
        <f>IF('[1]#source_data'!A912="","",CONCATENATE('[1]#fixed_data'!$B$2&amp;'[1]#source_data'!A912))</f>
        <v/>
      </c>
      <c r="B909" s="4" t="str">
        <f>IF('[1]#source_data'!A912="","",IF('[1]#source_data'!B912="","",'[1]#source_data'!B912))</f>
        <v/>
      </c>
      <c r="C909" s="4" t="str">
        <f>IF('[1]#source_data'!A912="","",IF('[1]#source_data'!C912="","",'[1]#source_data'!C912))</f>
        <v/>
      </c>
      <c r="D909" s="4" t="str">
        <f>IF('[1]#source_data'!A912="","",'[1]#fixed_data'!$B$3)</f>
        <v/>
      </c>
      <c r="E909" s="5" t="str">
        <f>IF('[1]#source_data'!A912="","",IF('[1]#source_data'!D912="","",'[1]#source_data'!D912))</f>
        <v/>
      </c>
      <c r="F909" s="5" t="str">
        <f>IF('[1]#source_data'!A912="","",IF('[1]#source_data'!F912="","",'[1]#source_data'!F912))</f>
        <v/>
      </c>
      <c r="G909" s="6" t="str">
        <f>IF('[1]#source_data'!A912="","",IF('[1]#source_data'!E912="","",'[1]#source_data'!E912))</f>
        <v/>
      </c>
      <c r="H909" s="4" t="str">
        <f>IF('[1]#source_data'!A912="","",IF(AND(J909="",K909=""),'[1]#fixed_data'!$B$4&amp;SUBSTITUTE(I909," ","-"),IF(J909="","GB-COH-"&amp;K909,IF(LEFT(J909,2)="SC","GB-SC-"&amp;J909,IF(AND(LEFT(J909,1)="1",LEN(J909)=6),"GB-NIC-"&amp;J909,IF(LEFT(J909,3)="NIC","GB-NIC-"&amp;SUBSTITUTE(J909,"NIC",""),IF(LEFT(J909,1)="X","GB-REV-"&amp;J909,"GB-CHC-"&amp;J909)))))))</f>
        <v/>
      </c>
      <c r="I909" s="4" t="str">
        <f>IF('[1]#source_data'!A912="","",IF('[1]#source_data'!G912="","",'[1]#source_data'!G912))</f>
        <v/>
      </c>
      <c r="J909" s="4" t="str">
        <f>IF('[1]#source_data'!A912="","",IF(ISBLANK('[1]#source_data'!H912),"",'[1]#source_data'!H912))</f>
        <v/>
      </c>
      <c r="K909" s="4" t="str">
        <f>IF('[1]#source_data'!A912="","",IF('[1]#source_data'!I912="","",TEXT('[1]#source_data'!I912,"00000000")))</f>
        <v/>
      </c>
      <c r="L909" s="4" t="str">
        <f>IF('[1]#source_data'!A912="","",'[1]#fixed_data'!$B$5)</f>
        <v/>
      </c>
      <c r="M909" s="4" t="str">
        <f>IF('[1]#source_data'!A912="","",'[1]#fixed_data'!$B$6)</f>
        <v/>
      </c>
      <c r="N909" s="4" t="str">
        <f>IF('[1]#source_data'!A912="","",IF('[1]#source_data'!J912="","",'[1]#source_data'!J912))</f>
        <v/>
      </c>
      <c r="O909" s="4" t="str">
        <f>IF('[1]#source_data'!A912="","",IF('[1]#source_data'!K912="","",'[1]#source_data'!K912))</f>
        <v/>
      </c>
      <c r="P909" s="4" t="str">
        <f>IF('[1]#source_data'!A912="","",IF(O909="","",VLOOKUP(O909,[1]!Table2[#All],2,FALSE)))</f>
        <v/>
      </c>
      <c r="Q909" s="4" t="str">
        <f>IF('[1]#source_data'!A912="","",IF(O909="","",VLOOKUP(O909,[1]!Table2[#All],3,FALSE)))</f>
        <v/>
      </c>
      <c r="R909" s="4" t="str">
        <f>IF('[1]#source_data'!A912="","",IF('[1]#source_data'!L912="","",'[1]#source_data'!L912))</f>
        <v/>
      </c>
      <c r="S909" s="4" t="str">
        <f>IF('[1]#source_data'!A912="","",IF(R909="","",VLOOKUP(R909,[1]!Table2[#All],2,FALSE)))</f>
        <v/>
      </c>
      <c r="T909" s="4" t="str">
        <f>IF('[1]#source_data'!A912="","",IF(R909="","",VLOOKUP(R909,[1]!Table2[#All],3,FALSE)))</f>
        <v/>
      </c>
      <c r="U909" s="4" t="str">
        <f>IF('[1]#source_data'!A912="","",IF('[1]#source_data'!M912="","",'[1]#source_data'!M912))</f>
        <v/>
      </c>
      <c r="V909" s="4" t="str">
        <f>IF('[1]#source_data'!A912="","",IF(U909="","",VLOOKUP(U909,[1]!Table2[#All],2,FALSE)))</f>
        <v/>
      </c>
      <c r="W909" s="4" t="str">
        <f>IF('[1]#source_data'!A912="","",IF(U909="","",VLOOKUP(U909,[1]!Table2[#All],3,FALSE)))</f>
        <v/>
      </c>
      <c r="X909" s="4" t="str">
        <f>IF('[1]#source_data'!A912="","",IF('[1]#source_data'!N912="","",'[1]#source_data'!N912))</f>
        <v/>
      </c>
      <c r="Y909" s="4" t="str">
        <f>IF('[1]#source_data'!A912="","",IF(X909="","",VLOOKUP(X909,[1]!Table2[#All],2,FALSE)))</f>
        <v/>
      </c>
      <c r="Z909" s="4" t="str">
        <f>IF('[1]#source_data'!A912="","",IF(X909="","",VLOOKUP(X909,[1]!Table2[#All],3,FALSE)))</f>
        <v/>
      </c>
      <c r="AA909" s="7" t="str">
        <f>IF('[1]#source_data'!A912="","",'[1]#fixed_data'!$B$7)</f>
        <v/>
      </c>
      <c r="AB909" s="4" t="str">
        <f>IF('[1]#source_data'!A912="","",'[1]#fixed_data'!$B$8)</f>
        <v/>
      </c>
      <c r="AC909" s="4" t="str">
        <f>IF('[1]#source_data'!A912="","",IF('[1]#source_data'!O912="","",'[1]#source_data'!O912))</f>
        <v/>
      </c>
    </row>
    <row r="910" spans="1:29" x14ac:dyDescent="0.25">
      <c r="A910" s="4" t="str">
        <f>IF('[1]#source_data'!A913="","",CONCATENATE('[1]#fixed_data'!$B$2&amp;'[1]#source_data'!A913))</f>
        <v/>
      </c>
      <c r="B910" s="4" t="str">
        <f>IF('[1]#source_data'!A913="","",IF('[1]#source_data'!B913="","",'[1]#source_data'!B913))</f>
        <v/>
      </c>
      <c r="C910" s="4" t="str">
        <f>IF('[1]#source_data'!A913="","",IF('[1]#source_data'!C913="","",'[1]#source_data'!C913))</f>
        <v/>
      </c>
      <c r="D910" s="4" t="str">
        <f>IF('[1]#source_data'!A913="","",'[1]#fixed_data'!$B$3)</f>
        <v/>
      </c>
      <c r="E910" s="5" t="str">
        <f>IF('[1]#source_data'!A913="","",IF('[1]#source_data'!D913="","",'[1]#source_data'!D913))</f>
        <v/>
      </c>
      <c r="F910" s="5" t="str">
        <f>IF('[1]#source_data'!A913="","",IF('[1]#source_data'!F913="","",'[1]#source_data'!F913))</f>
        <v/>
      </c>
      <c r="G910" s="6" t="str">
        <f>IF('[1]#source_data'!A913="","",IF('[1]#source_data'!E913="","",'[1]#source_data'!E913))</f>
        <v/>
      </c>
      <c r="H910" s="4" t="str">
        <f>IF('[1]#source_data'!A913="","",IF(AND(J910="",K910=""),'[1]#fixed_data'!$B$4&amp;SUBSTITUTE(I910," ","-"),IF(J910="","GB-COH-"&amp;K910,IF(LEFT(J910,2)="SC","GB-SC-"&amp;J910,IF(AND(LEFT(J910,1)="1",LEN(J910)=6),"GB-NIC-"&amp;J910,IF(LEFT(J910,3)="NIC","GB-NIC-"&amp;SUBSTITUTE(J910,"NIC",""),IF(LEFT(J910,1)="X","GB-REV-"&amp;J910,"GB-CHC-"&amp;J910)))))))</f>
        <v/>
      </c>
      <c r="I910" s="4" t="str">
        <f>IF('[1]#source_data'!A913="","",IF('[1]#source_data'!G913="","",'[1]#source_data'!G913))</f>
        <v/>
      </c>
      <c r="J910" s="4" t="str">
        <f>IF('[1]#source_data'!A913="","",IF(ISBLANK('[1]#source_data'!H913),"",'[1]#source_data'!H913))</f>
        <v/>
      </c>
      <c r="K910" s="4" t="str">
        <f>IF('[1]#source_data'!A913="","",IF('[1]#source_data'!I913="","",TEXT('[1]#source_data'!I913,"00000000")))</f>
        <v/>
      </c>
      <c r="L910" s="4" t="str">
        <f>IF('[1]#source_data'!A913="","",'[1]#fixed_data'!$B$5)</f>
        <v/>
      </c>
      <c r="M910" s="4" t="str">
        <f>IF('[1]#source_data'!A913="","",'[1]#fixed_data'!$B$6)</f>
        <v/>
      </c>
      <c r="N910" s="4" t="str">
        <f>IF('[1]#source_data'!A913="","",IF('[1]#source_data'!J913="","",'[1]#source_data'!J913))</f>
        <v/>
      </c>
      <c r="O910" s="4" t="str">
        <f>IF('[1]#source_data'!A913="","",IF('[1]#source_data'!K913="","",'[1]#source_data'!K913))</f>
        <v/>
      </c>
      <c r="P910" s="4" t="str">
        <f>IF('[1]#source_data'!A913="","",IF(O910="","",VLOOKUP(O910,[1]!Table2[#All],2,FALSE)))</f>
        <v/>
      </c>
      <c r="Q910" s="4" t="str">
        <f>IF('[1]#source_data'!A913="","",IF(O910="","",VLOOKUP(O910,[1]!Table2[#All],3,FALSE)))</f>
        <v/>
      </c>
      <c r="R910" s="4" t="str">
        <f>IF('[1]#source_data'!A913="","",IF('[1]#source_data'!L913="","",'[1]#source_data'!L913))</f>
        <v/>
      </c>
      <c r="S910" s="4" t="str">
        <f>IF('[1]#source_data'!A913="","",IF(R910="","",VLOOKUP(R910,[1]!Table2[#All],2,FALSE)))</f>
        <v/>
      </c>
      <c r="T910" s="4" t="str">
        <f>IF('[1]#source_data'!A913="","",IF(R910="","",VLOOKUP(R910,[1]!Table2[#All],3,FALSE)))</f>
        <v/>
      </c>
      <c r="U910" s="4" t="str">
        <f>IF('[1]#source_data'!A913="","",IF('[1]#source_data'!M913="","",'[1]#source_data'!M913))</f>
        <v/>
      </c>
      <c r="V910" s="4" t="str">
        <f>IF('[1]#source_data'!A913="","",IF(U910="","",VLOOKUP(U910,[1]!Table2[#All],2,FALSE)))</f>
        <v/>
      </c>
      <c r="W910" s="4" t="str">
        <f>IF('[1]#source_data'!A913="","",IF(U910="","",VLOOKUP(U910,[1]!Table2[#All],3,FALSE)))</f>
        <v/>
      </c>
      <c r="X910" s="4" t="str">
        <f>IF('[1]#source_data'!A913="","",IF('[1]#source_data'!N913="","",'[1]#source_data'!N913))</f>
        <v/>
      </c>
      <c r="Y910" s="4" t="str">
        <f>IF('[1]#source_data'!A913="","",IF(X910="","",VLOOKUP(X910,[1]!Table2[#All],2,FALSE)))</f>
        <v/>
      </c>
      <c r="Z910" s="4" t="str">
        <f>IF('[1]#source_data'!A913="","",IF(X910="","",VLOOKUP(X910,[1]!Table2[#All],3,FALSE)))</f>
        <v/>
      </c>
      <c r="AA910" s="7" t="str">
        <f>IF('[1]#source_data'!A913="","",'[1]#fixed_data'!$B$7)</f>
        <v/>
      </c>
      <c r="AB910" s="4" t="str">
        <f>IF('[1]#source_data'!A913="","",'[1]#fixed_data'!$B$8)</f>
        <v/>
      </c>
      <c r="AC910" s="4" t="str">
        <f>IF('[1]#source_data'!A913="","",IF('[1]#source_data'!O913="","",'[1]#source_data'!O913))</f>
        <v/>
      </c>
    </row>
    <row r="911" spans="1:29" x14ac:dyDescent="0.25">
      <c r="A911" s="4" t="str">
        <f>IF('[1]#source_data'!A914="","",CONCATENATE('[1]#fixed_data'!$B$2&amp;'[1]#source_data'!A914))</f>
        <v/>
      </c>
      <c r="B911" s="4" t="str">
        <f>IF('[1]#source_data'!A914="","",IF('[1]#source_data'!B914="","",'[1]#source_data'!B914))</f>
        <v/>
      </c>
      <c r="C911" s="4" t="str">
        <f>IF('[1]#source_data'!A914="","",IF('[1]#source_data'!C914="","",'[1]#source_data'!C914))</f>
        <v/>
      </c>
      <c r="D911" s="4" t="str">
        <f>IF('[1]#source_data'!A914="","",'[1]#fixed_data'!$B$3)</f>
        <v/>
      </c>
      <c r="E911" s="5" t="str">
        <f>IF('[1]#source_data'!A914="","",IF('[1]#source_data'!D914="","",'[1]#source_data'!D914))</f>
        <v/>
      </c>
      <c r="F911" s="5" t="str">
        <f>IF('[1]#source_data'!A914="","",IF('[1]#source_data'!F914="","",'[1]#source_data'!F914))</f>
        <v/>
      </c>
      <c r="G911" s="6" t="str">
        <f>IF('[1]#source_data'!A914="","",IF('[1]#source_data'!E914="","",'[1]#source_data'!E914))</f>
        <v/>
      </c>
      <c r="H911" s="4" t="str">
        <f>IF('[1]#source_data'!A914="","",IF(AND(J911="",K911=""),'[1]#fixed_data'!$B$4&amp;SUBSTITUTE(I911," ","-"),IF(J911="","GB-COH-"&amp;K911,IF(LEFT(J911,2)="SC","GB-SC-"&amp;J911,IF(AND(LEFT(J911,1)="1",LEN(J911)=6),"GB-NIC-"&amp;J911,IF(LEFT(J911,3)="NIC","GB-NIC-"&amp;SUBSTITUTE(J911,"NIC",""),IF(LEFT(J911,1)="X","GB-REV-"&amp;J911,"GB-CHC-"&amp;J911)))))))</f>
        <v/>
      </c>
      <c r="I911" s="4" t="str">
        <f>IF('[1]#source_data'!A914="","",IF('[1]#source_data'!G914="","",'[1]#source_data'!G914))</f>
        <v/>
      </c>
      <c r="J911" s="4" t="str">
        <f>IF('[1]#source_data'!A914="","",IF(ISBLANK('[1]#source_data'!H914),"",'[1]#source_data'!H914))</f>
        <v/>
      </c>
      <c r="K911" s="4" t="str">
        <f>IF('[1]#source_data'!A914="","",IF('[1]#source_data'!I914="","",TEXT('[1]#source_data'!I914,"00000000")))</f>
        <v/>
      </c>
      <c r="L911" s="4" t="str">
        <f>IF('[1]#source_data'!A914="","",'[1]#fixed_data'!$B$5)</f>
        <v/>
      </c>
      <c r="M911" s="4" t="str">
        <f>IF('[1]#source_data'!A914="","",'[1]#fixed_data'!$B$6)</f>
        <v/>
      </c>
      <c r="N911" s="4" t="str">
        <f>IF('[1]#source_data'!A914="","",IF('[1]#source_data'!J914="","",'[1]#source_data'!J914))</f>
        <v/>
      </c>
      <c r="O911" s="4" t="str">
        <f>IF('[1]#source_data'!A914="","",IF('[1]#source_data'!K914="","",'[1]#source_data'!K914))</f>
        <v/>
      </c>
      <c r="P911" s="4" t="str">
        <f>IF('[1]#source_data'!A914="","",IF(O911="","",VLOOKUP(O911,[1]!Table2[#All],2,FALSE)))</f>
        <v/>
      </c>
      <c r="Q911" s="4" t="str">
        <f>IF('[1]#source_data'!A914="","",IF(O911="","",VLOOKUP(O911,[1]!Table2[#All],3,FALSE)))</f>
        <v/>
      </c>
      <c r="R911" s="4" t="str">
        <f>IF('[1]#source_data'!A914="","",IF('[1]#source_data'!L914="","",'[1]#source_data'!L914))</f>
        <v/>
      </c>
      <c r="S911" s="4" t="str">
        <f>IF('[1]#source_data'!A914="","",IF(R911="","",VLOOKUP(R911,[1]!Table2[#All],2,FALSE)))</f>
        <v/>
      </c>
      <c r="T911" s="4" t="str">
        <f>IF('[1]#source_data'!A914="","",IF(R911="","",VLOOKUP(R911,[1]!Table2[#All],3,FALSE)))</f>
        <v/>
      </c>
      <c r="U911" s="4" t="str">
        <f>IF('[1]#source_data'!A914="","",IF('[1]#source_data'!M914="","",'[1]#source_data'!M914))</f>
        <v/>
      </c>
      <c r="V911" s="4" t="str">
        <f>IF('[1]#source_data'!A914="","",IF(U911="","",VLOOKUP(U911,[1]!Table2[#All],2,FALSE)))</f>
        <v/>
      </c>
      <c r="W911" s="4" t="str">
        <f>IF('[1]#source_data'!A914="","",IF(U911="","",VLOOKUP(U911,[1]!Table2[#All],3,FALSE)))</f>
        <v/>
      </c>
      <c r="X911" s="4" t="str">
        <f>IF('[1]#source_data'!A914="","",IF('[1]#source_data'!N914="","",'[1]#source_data'!N914))</f>
        <v/>
      </c>
      <c r="Y911" s="4" t="str">
        <f>IF('[1]#source_data'!A914="","",IF(X911="","",VLOOKUP(X911,[1]!Table2[#All],2,FALSE)))</f>
        <v/>
      </c>
      <c r="Z911" s="4" t="str">
        <f>IF('[1]#source_data'!A914="","",IF(X911="","",VLOOKUP(X911,[1]!Table2[#All],3,FALSE)))</f>
        <v/>
      </c>
      <c r="AA911" s="7" t="str">
        <f>IF('[1]#source_data'!A914="","",'[1]#fixed_data'!$B$7)</f>
        <v/>
      </c>
      <c r="AB911" s="4" t="str">
        <f>IF('[1]#source_data'!A914="","",'[1]#fixed_data'!$B$8)</f>
        <v/>
      </c>
      <c r="AC911" s="4" t="str">
        <f>IF('[1]#source_data'!A914="","",IF('[1]#source_data'!O914="","",'[1]#source_data'!O914))</f>
        <v/>
      </c>
    </row>
    <row r="912" spans="1:29" x14ac:dyDescent="0.25">
      <c r="A912" s="4" t="str">
        <f>IF('[1]#source_data'!A915="","",CONCATENATE('[1]#fixed_data'!$B$2&amp;'[1]#source_data'!A915))</f>
        <v/>
      </c>
      <c r="B912" s="4" t="str">
        <f>IF('[1]#source_data'!A915="","",IF('[1]#source_data'!B915="","",'[1]#source_data'!B915))</f>
        <v/>
      </c>
      <c r="C912" s="4" t="str">
        <f>IF('[1]#source_data'!A915="","",IF('[1]#source_data'!C915="","",'[1]#source_data'!C915))</f>
        <v/>
      </c>
      <c r="D912" s="4" t="str">
        <f>IF('[1]#source_data'!A915="","",'[1]#fixed_data'!$B$3)</f>
        <v/>
      </c>
      <c r="E912" s="5" t="str">
        <f>IF('[1]#source_data'!A915="","",IF('[1]#source_data'!D915="","",'[1]#source_data'!D915))</f>
        <v/>
      </c>
      <c r="F912" s="5" t="str">
        <f>IF('[1]#source_data'!A915="","",IF('[1]#source_data'!F915="","",'[1]#source_data'!F915))</f>
        <v/>
      </c>
      <c r="G912" s="6" t="str">
        <f>IF('[1]#source_data'!A915="","",IF('[1]#source_data'!E915="","",'[1]#source_data'!E915))</f>
        <v/>
      </c>
      <c r="H912" s="4" t="str">
        <f>IF('[1]#source_data'!A915="","",IF(AND(J912="",K912=""),'[1]#fixed_data'!$B$4&amp;SUBSTITUTE(I912," ","-"),IF(J912="","GB-COH-"&amp;K912,IF(LEFT(J912,2)="SC","GB-SC-"&amp;J912,IF(AND(LEFT(J912,1)="1",LEN(J912)=6),"GB-NIC-"&amp;J912,IF(LEFT(J912,3)="NIC","GB-NIC-"&amp;SUBSTITUTE(J912,"NIC",""),IF(LEFT(J912,1)="X","GB-REV-"&amp;J912,"GB-CHC-"&amp;J912)))))))</f>
        <v/>
      </c>
      <c r="I912" s="4" t="str">
        <f>IF('[1]#source_data'!A915="","",IF('[1]#source_data'!G915="","",'[1]#source_data'!G915))</f>
        <v/>
      </c>
      <c r="J912" s="4" t="str">
        <f>IF('[1]#source_data'!A915="","",IF(ISBLANK('[1]#source_data'!H915),"",'[1]#source_data'!H915))</f>
        <v/>
      </c>
      <c r="K912" s="4" t="str">
        <f>IF('[1]#source_data'!A915="","",IF('[1]#source_data'!I915="","",TEXT('[1]#source_data'!I915,"00000000")))</f>
        <v/>
      </c>
      <c r="L912" s="4" t="str">
        <f>IF('[1]#source_data'!A915="","",'[1]#fixed_data'!$B$5)</f>
        <v/>
      </c>
      <c r="M912" s="4" t="str">
        <f>IF('[1]#source_data'!A915="","",'[1]#fixed_data'!$B$6)</f>
        <v/>
      </c>
      <c r="N912" s="4" t="str">
        <f>IF('[1]#source_data'!A915="","",IF('[1]#source_data'!J915="","",'[1]#source_data'!J915))</f>
        <v/>
      </c>
      <c r="O912" s="4" t="str">
        <f>IF('[1]#source_data'!A915="","",IF('[1]#source_data'!K915="","",'[1]#source_data'!K915))</f>
        <v/>
      </c>
      <c r="P912" s="4" t="str">
        <f>IF('[1]#source_data'!A915="","",IF(O912="","",VLOOKUP(O912,[1]!Table2[#All],2,FALSE)))</f>
        <v/>
      </c>
      <c r="Q912" s="4" t="str">
        <f>IF('[1]#source_data'!A915="","",IF(O912="","",VLOOKUP(O912,[1]!Table2[#All],3,FALSE)))</f>
        <v/>
      </c>
      <c r="R912" s="4" t="str">
        <f>IF('[1]#source_data'!A915="","",IF('[1]#source_data'!L915="","",'[1]#source_data'!L915))</f>
        <v/>
      </c>
      <c r="S912" s="4" t="str">
        <f>IF('[1]#source_data'!A915="","",IF(R912="","",VLOOKUP(R912,[1]!Table2[#All],2,FALSE)))</f>
        <v/>
      </c>
      <c r="T912" s="4" t="str">
        <f>IF('[1]#source_data'!A915="","",IF(R912="","",VLOOKUP(R912,[1]!Table2[#All],3,FALSE)))</f>
        <v/>
      </c>
      <c r="U912" s="4" t="str">
        <f>IF('[1]#source_data'!A915="","",IF('[1]#source_data'!M915="","",'[1]#source_data'!M915))</f>
        <v/>
      </c>
      <c r="V912" s="4" t="str">
        <f>IF('[1]#source_data'!A915="","",IF(U912="","",VLOOKUP(U912,[1]!Table2[#All],2,FALSE)))</f>
        <v/>
      </c>
      <c r="W912" s="4" t="str">
        <f>IF('[1]#source_data'!A915="","",IF(U912="","",VLOOKUP(U912,[1]!Table2[#All],3,FALSE)))</f>
        <v/>
      </c>
      <c r="X912" s="4" t="str">
        <f>IF('[1]#source_data'!A915="","",IF('[1]#source_data'!N915="","",'[1]#source_data'!N915))</f>
        <v/>
      </c>
      <c r="Y912" s="4" t="str">
        <f>IF('[1]#source_data'!A915="","",IF(X912="","",VLOOKUP(X912,[1]!Table2[#All],2,FALSE)))</f>
        <v/>
      </c>
      <c r="Z912" s="4" t="str">
        <f>IF('[1]#source_data'!A915="","",IF(X912="","",VLOOKUP(X912,[1]!Table2[#All],3,FALSE)))</f>
        <v/>
      </c>
      <c r="AA912" s="7" t="str">
        <f>IF('[1]#source_data'!A915="","",'[1]#fixed_data'!$B$7)</f>
        <v/>
      </c>
      <c r="AB912" s="4" t="str">
        <f>IF('[1]#source_data'!A915="","",'[1]#fixed_data'!$B$8)</f>
        <v/>
      </c>
      <c r="AC912" s="4" t="str">
        <f>IF('[1]#source_data'!A915="","",IF('[1]#source_data'!O915="","",'[1]#source_data'!O915))</f>
        <v/>
      </c>
    </row>
    <row r="913" spans="1:29" x14ac:dyDescent="0.25">
      <c r="A913" s="4" t="str">
        <f>IF('[1]#source_data'!A916="","",CONCATENATE('[1]#fixed_data'!$B$2&amp;'[1]#source_data'!A916))</f>
        <v/>
      </c>
      <c r="B913" s="4" t="str">
        <f>IF('[1]#source_data'!A916="","",IF('[1]#source_data'!B916="","",'[1]#source_data'!B916))</f>
        <v/>
      </c>
      <c r="C913" s="4" t="str">
        <f>IF('[1]#source_data'!A916="","",IF('[1]#source_data'!C916="","",'[1]#source_data'!C916))</f>
        <v/>
      </c>
      <c r="D913" s="4" t="str">
        <f>IF('[1]#source_data'!A916="","",'[1]#fixed_data'!$B$3)</f>
        <v/>
      </c>
      <c r="E913" s="5" t="str">
        <f>IF('[1]#source_data'!A916="","",IF('[1]#source_data'!D916="","",'[1]#source_data'!D916))</f>
        <v/>
      </c>
      <c r="F913" s="5" t="str">
        <f>IF('[1]#source_data'!A916="","",IF('[1]#source_data'!F916="","",'[1]#source_data'!F916))</f>
        <v/>
      </c>
      <c r="G913" s="6" t="str">
        <f>IF('[1]#source_data'!A916="","",IF('[1]#source_data'!E916="","",'[1]#source_data'!E916))</f>
        <v/>
      </c>
      <c r="H913" s="4" t="str">
        <f>IF('[1]#source_data'!A916="","",IF(AND(J913="",K913=""),'[1]#fixed_data'!$B$4&amp;SUBSTITUTE(I913," ","-"),IF(J913="","GB-COH-"&amp;K913,IF(LEFT(J913,2)="SC","GB-SC-"&amp;J913,IF(AND(LEFT(J913,1)="1",LEN(J913)=6),"GB-NIC-"&amp;J913,IF(LEFT(J913,3)="NIC","GB-NIC-"&amp;SUBSTITUTE(J913,"NIC",""),IF(LEFT(J913,1)="X","GB-REV-"&amp;J913,"GB-CHC-"&amp;J913)))))))</f>
        <v/>
      </c>
      <c r="I913" s="4" t="str">
        <f>IF('[1]#source_data'!A916="","",IF('[1]#source_data'!G916="","",'[1]#source_data'!G916))</f>
        <v/>
      </c>
      <c r="J913" s="4" t="str">
        <f>IF('[1]#source_data'!A916="","",IF(ISBLANK('[1]#source_data'!H916),"",'[1]#source_data'!H916))</f>
        <v/>
      </c>
      <c r="K913" s="4" t="str">
        <f>IF('[1]#source_data'!A916="","",IF('[1]#source_data'!I916="","",TEXT('[1]#source_data'!I916,"00000000")))</f>
        <v/>
      </c>
      <c r="L913" s="4" t="str">
        <f>IF('[1]#source_data'!A916="","",'[1]#fixed_data'!$B$5)</f>
        <v/>
      </c>
      <c r="M913" s="4" t="str">
        <f>IF('[1]#source_data'!A916="","",'[1]#fixed_data'!$B$6)</f>
        <v/>
      </c>
      <c r="N913" s="4" t="str">
        <f>IF('[1]#source_data'!A916="","",IF('[1]#source_data'!J916="","",'[1]#source_data'!J916))</f>
        <v/>
      </c>
      <c r="O913" s="4" t="str">
        <f>IF('[1]#source_data'!A916="","",IF('[1]#source_data'!K916="","",'[1]#source_data'!K916))</f>
        <v/>
      </c>
      <c r="P913" s="4" t="str">
        <f>IF('[1]#source_data'!A916="","",IF(O913="","",VLOOKUP(O913,[1]!Table2[#All],2,FALSE)))</f>
        <v/>
      </c>
      <c r="Q913" s="4" t="str">
        <f>IF('[1]#source_data'!A916="","",IF(O913="","",VLOOKUP(O913,[1]!Table2[#All],3,FALSE)))</f>
        <v/>
      </c>
      <c r="R913" s="4" t="str">
        <f>IF('[1]#source_data'!A916="","",IF('[1]#source_data'!L916="","",'[1]#source_data'!L916))</f>
        <v/>
      </c>
      <c r="S913" s="4" t="str">
        <f>IF('[1]#source_data'!A916="","",IF(R913="","",VLOOKUP(R913,[1]!Table2[#All],2,FALSE)))</f>
        <v/>
      </c>
      <c r="T913" s="4" t="str">
        <f>IF('[1]#source_data'!A916="","",IF(R913="","",VLOOKUP(R913,[1]!Table2[#All],3,FALSE)))</f>
        <v/>
      </c>
      <c r="U913" s="4" t="str">
        <f>IF('[1]#source_data'!A916="","",IF('[1]#source_data'!M916="","",'[1]#source_data'!M916))</f>
        <v/>
      </c>
      <c r="V913" s="4" t="str">
        <f>IF('[1]#source_data'!A916="","",IF(U913="","",VLOOKUP(U913,[1]!Table2[#All],2,FALSE)))</f>
        <v/>
      </c>
      <c r="W913" s="4" t="str">
        <f>IF('[1]#source_data'!A916="","",IF(U913="","",VLOOKUP(U913,[1]!Table2[#All],3,FALSE)))</f>
        <v/>
      </c>
      <c r="X913" s="4" t="str">
        <f>IF('[1]#source_data'!A916="","",IF('[1]#source_data'!N916="","",'[1]#source_data'!N916))</f>
        <v/>
      </c>
      <c r="Y913" s="4" t="str">
        <f>IF('[1]#source_data'!A916="","",IF(X913="","",VLOOKUP(X913,[1]!Table2[#All],2,FALSE)))</f>
        <v/>
      </c>
      <c r="Z913" s="4" t="str">
        <f>IF('[1]#source_data'!A916="","",IF(X913="","",VLOOKUP(X913,[1]!Table2[#All],3,FALSE)))</f>
        <v/>
      </c>
      <c r="AA913" s="7" t="str">
        <f>IF('[1]#source_data'!A916="","",'[1]#fixed_data'!$B$7)</f>
        <v/>
      </c>
      <c r="AB913" s="4" t="str">
        <f>IF('[1]#source_data'!A916="","",'[1]#fixed_data'!$B$8)</f>
        <v/>
      </c>
      <c r="AC913" s="4" t="str">
        <f>IF('[1]#source_data'!A916="","",IF('[1]#source_data'!O916="","",'[1]#source_data'!O916))</f>
        <v/>
      </c>
    </row>
    <row r="914" spans="1:29" x14ac:dyDescent="0.25">
      <c r="A914" s="4" t="str">
        <f>IF('[1]#source_data'!A917="","",CONCATENATE('[1]#fixed_data'!$B$2&amp;'[1]#source_data'!A917))</f>
        <v/>
      </c>
      <c r="B914" s="4" t="str">
        <f>IF('[1]#source_data'!A917="","",IF('[1]#source_data'!B917="","",'[1]#source_data'!B917))</f>
        <v/>
      </c>
      <c r="C914" s="4" t="str">
        <f>IF('[1]#source_data'!A917="","",IF('[1]#source_data'!C917="","",'[1]#source_data'!C917))</f>
        <v/>
      </c>
      <c r="D914" s="4" t="str">
        <f>IF('[1]#source_data'!A917="","",'[1]#fixed_data'!$B$3)</f>
        <v/>
      </c>
      <c r="E914" s="5" t="str">
        <f>IF('[1]#source_data'!A917="","",IF('[1]#source_data'!D917="","",'[1]#source_data'!D917))</f>
        <v/>
      </c>
      <c r="F914" s="5" t="str">
        <f>IF('[1]#source_data'!A917="","",IF('[1]#source_data'!F917="","",'[1]#source_data'!F917))</f>
        <v/>
      </c>
      <c r="G914" s="6" t="str">
        <f>IF('[1]#source_data'!A917="","",IF('[1]#source_data'!E917="","",'[1]#source_data'!E917))</f>
        <v/>
      </c>
      <c r="H914" s="4" t="str">
        <f>IF('[1]#source_data'!A917="","",IF(AND(J914="",K914=""),'[1]#fixed_data'!$B$4&amp;SUBSTITUTE(I914," ","-"),IF(J914="","GB-COH-"&amp;K914,IF(LEFT(J914,2)="SC","GB-SC-"&amp;J914,IF(AND(LEFT(J914,1)="1",LEN(J914)=6),"GB-NIC-"&amp;J914,IF(LEFT(J914,3)="NIC","GB-NIC-"&amp;SUBSTITUTE(J914,"NIC",""),IF(LEFT(J914,1)="X","GB-REV-"&amp;J914,"GB-CHC-"&amp;J914)))))))</f>
        <v/>
      </c>
      <c r="I914" s="4" t="str">
        <f>IF('[1]#source_data'!A917="","",IF('[1]#source_data'!G917="","",'[1]#source_data'!G917))</f>
        <v/>
      </c>
      <c r="J914" s="4" t="str">
        <f>IF('[1]#source_data'!A917="","",IF(ISBLANK('[1]#source_data'!H917),"",'[1]#source_data'!H917))</f>
        <v/>
      </c>
      <c r="K914" s="4" t="str">
        <f>IF('[1]#source_data'!A917="","",IF('[1]#source_data'!I917="","",TEXT('[1]#source_data'!I917,"00000000")))</f>
        <v/>
      </c>
      <c r="L914" s="4" t="str">
        <f>IF('[1]#source_data'!A917="","",'[1]#fixed_data'!$B$5)</f>
        <v/>
      </c>
      <c r="M914" s="4" t="str">
        <f>IF('[1]#source_data'!A917="","",'[1]#fixed_data'!$B$6)</f>
        <v/>
      </c>
      <c r="N914" s="4" t="str">
        <f>IF('[1]#source_data'!A917="","",IF('[1]#source_data'!J917="","",'[1]#source_data'!J917))</f>
        <v/>
      </c>
      <c r="O914" s="4" t="str">
        <f>IF('[1]#source_data'!A917="","",IF('[1]#source_data'!K917="","",'[1]#source_data'!K917))</f>
        <v/>
      </c>
      <c r="P914" s="4" t="str">
        <f>IF('[1]#source_data'!A917="","",IF(O914="","",VLOOKUP(O914,[1]!Table2[#All],2,FALSE)))</f>
        <v/>
      </c>
      <c r="Q914" s="4" t="str">
        <f>IF('[1]#source_data'!A917="","",IF(O914="","",VLOOKUP(O914,[1]!Table2[#All],3,FALSE)))</f>
        <v/>
      </c>
      <c r="R914" s="4" t="str">
        <f>IF('[1]#source_data'!A917="","",IF('[1]#source_data'!L917="","",'[1]#source_data'!L917))</f>
        <v/>
      </c>
      <c r="S914" s="4" t="str">
        <f>IF('[1]#source_data'!A917="","",IF(R914="","",VLOOKUP(R914,[1]!Table2[#All],2,FALSE)))</f>
        <v/>
      </c>
      <c r="T914" s="4" t="str">
        <f>IF('[1]#source_data'!A917="","",IF(R914="","",VLOOKUP(R914,[1]!Table2[#All],3,FALSE)))</f>
        <v/>
      </c>
      <c r="U914" s="4" t="str">
        <f>IF('[1]#source_data'!A917="","",IF('[1]#source_data'!M917="","",'[1]#source_data'!M917))</f>
        <v/>
      </c>
      <c r="V914" s="4" t="str">
        <f>IF('[1]#source_data'!A917="","",IF(U914="","",VLOOKUP(U914,[1]!Table2[#All],2,FALSE)))</f>
        <v/>
      </c>
      <c r="W914" s="4" t="str">
        <f>IF('[1]#source_data'!A917="","",IF(U914="","",VLOOKUP(U914,[1]!Table2[#All],3,FALSE)))</f>
        <v/>
      </c>
      <c r="X914" s="4" t="str">
        <f>IF('[1]#source_data'!A917="","",IF('[1]#source_data'!N917="","",'[1]#source_data'!N917))</f>
        <v/>
      </c>
      <c r="Y914" s="4" t="str">
        <f>IF('[1]#source_data'!A917="","",IF(X914="","",VLOOKUP(X914,[1]!Table2[#All],2,FALSE)))</f>
        <v/>
      </c>
      <c r="Z914" s="4" t="str">
        <f>IF('[1]#source_data'!A917="","",IF(X914="","",VLOOKUP(X914,[1]!Table2[#All],3,FALSE)))</f>
        <v/>
      </c>
      <c r="AA914" s="7" t="str">
        <f>IF('[1]#source_data'!A917="","",'[1]#fixed_data'!$B$7)</f>
        <v/>
      </c>
      <c r="AB914" s="4" t="str">
        <f>IF('[1]#source_data'!A917="","",'[1]#fixed_data'!$B$8)</f>
        <v/>
      </c>
      <c r="AC914" s="4" t="str">
        <f>IF('[1]#source_data'!A917="","",IF('[1]#source_data'!O917="","",'[1]#source_data'!O917))</f>
        <v/>
      </c>
    </row>
    <row r="915" spans="1:29" x14ac:dyDescent="0.25">
      <c r="A915" s="4" t="str">
        <f>IF('[1]#source_data'!A918="","",CONCATENATE('[1]#fixed_data'!$B$2&amp;'[1]#source_data'!A918))</f>
        <v/>
      </c>
      <c r="B915" s="4" t="str">
        <f>IF('[1]#source_data'!A918="","",IF('[1]#source_data'!B918="","",'[1]#source_data'!B918))</f>
        <v/>
      </c>
      <c r="C915" s="4" t="str">
        <f>IF('[1]#source_data'!A918="","",IF('[1]#source_data'!C918="","",'[1]#source_data'!C918))</f>
        <v/>
      </c>
      <c r="D915" s="4" t="str">
        <f>IF('[1]#source_data'!A918="","",'[1]#fixed_data'!$B$3)</f>
        <v/>
      </c>
      <c r="E915" s="5" t="str">
        <f>IF('[1]#source_data'!A918="","",IF('[1]#source_data'!D918="","",'[1]#source_data'!D918))</f>
        <v/>
      </c>
      <c r="F915" s="5" t="str">
        <f>IF('[1]#source_data'!A918="","",IF('[1]#source_data'!F918="","",'[1]#source_data'!F918))</f>
        <v/>
      </c>
      <c r="G915" s="6" t="str">
        <f>IF('[1]#source_data'!A918="","",IF('[1]#source_data'!E918="","",'[1]#source_data'!E918))</f>
        <v/>
      </c>
      <c r="H915" s="4" t="str">
        <f>IF('[1]#source_data'!A918="","",IF(AND(J915="",K915=""),'[1]#fixed_data'!$B$4&amp;SUBSTITUTE(I915," ","-"),IF(J915="","GB-COH-"&amp;K915,IF(LEFT(J915,2)="SC","GB-SC-"&amp;J915,IF(AND(LEFT(J915,1)="1",LEN(J915)=6),"GB-NIC-"&amp;J915,IF(LEFT(J915,3)="NIC","GB-NIC-"&amp;SUBSTITUTE(J915,"NIC",""),IF(LEFT(J915,1)="X","GB-REV-"&amp;J915,"GB-CHC-"&amp;J915)))))))</f>
        <v/>
      </c>
      <c r="I915" s="4" t="str">
        <f>IF('[1]#source_data'!A918="","",IF('[1]#source_data'!G918="","",'[1]#source_data'!G918))</f>
        <v/>
      </c>
      <c r="J915" s="4" t="str">
        <f>IF('[1]#source_data'!A918="","",IF(ISBLANK('[1]#source_data'!H918),"",'[1]#source_data'!H918))</f>
        <v/>
      </c>
      <c r="K915" s="4" t="str">
        <f>IF('[1]#source_data'!A918="","",IF('[1]#source_data'!I918="","",TEXT('[1]#source_data'!I918,"00000000")))</f>
        <v/>
      </c>
      <c r="L915" s="4" t="str">
        <f>IF('[1]#source_data'!A918="","",'[1]#fixed_data'!$B$5)</f>
        <v/>
      </c>
      <c r="M915" s="4" t="str">
        <f>IF('[1]#source_data'!A918="","",'[1]#fixed_data'!$B$6)</f>
        <v/>
      </c>
      <c r="N915" s="4" t="str">
        <f>IF('[1]#source_data'!A918="","",IF('[1]#source_data'!J918="","",'[1]#source_data'!J918))</f>
        <v/>
      </c>
      <c r="O915" s="4" t="str">
        <f>IF('[1]#source_data'!A918="","",IF('[1]#source_data'!K918="","",'[1]#source_data'!K918))</f>
        <v/>
      </c>
      <c r="P915" s="4" t="str">
        <f>IF('[1]#source_data'!A918="","",IF(O915="","",VLOOKUP(O915,[1]!Table2[#All],2,FALSE)))</f>
        <v/>
      </c>
      <c r="Q915" s="4" t="str">
        <f>IF('[1]#source_data'!A918="","",IF(O915="","",VLOOKUP(O915,[1]!Table2[#All],3,FALSE)))</f>
        <v/>
      </c>
      <c r="R915" s="4" t="str">
        <f>IF('[1]#source_data'!A918="","",IF('[1]#source_data'!L918="","",'[1]#source_data'!L918))</f>
        <v/>
      </c>
      <c r="S915" s="4" t="str">
        <f>IF('[1]#source_data'!A918="","",IF(R915="","",VLOOKUP(R915,[1]!Table2[#All],2,FALSE)))</f>
        <v/>
      </c>
      <c r="T915" s="4" t="str">
        <f>IF('[1]#source_data'!A918="","",IF(R915="","",VLOOKUP(R915,[1]!Table2[#All],3,FALSE)))</f>
        <v/>
      </c>
      <c r="U915" s="4" t="str">
        <f>IF('[1]#source_data'!A918="","",IF('[1]#source_data'!M918="","",'[1]#source_data'!M918))</f>
        <v/>
      </c>
      <c r="V915" s="4" t="str">
        <f>IF('[1]#source_data'!A918="","",IF(U915="","",VLOOKUP(U915,[1]!Table2[#All],2,FALSE)))</f>
        <v/>
      </c>
      <c r="W915" s="4" t="str">
        <f>IF('[1]#source_data'!A918="","",IF(U915="","",VLOOKUP(U915,[1]!Table2[#All],3,FALSE)))</f>
        <v/>
      </c>
      <c r="X915" s="4" t="str">
        <f>IF('[1]#source_data'!A918="","",IF('[1]#source_data'!N918="","",'[1]#source_data'!N918))</f>
        <v/>
      </c>
      <c r="Y915" s="4" t="str">
        <f>IF('[1]#source_data'!A918="","",IF(X915="","",VLOOKUP(X915,[1]!Table2[#All],2,FALSE)))</f>
        <v/>
      </c>
      <c r="Z915" s="4" t="str">
        <f>IF('[1]#source_data'!A918="","",IF(X915="","",VLOOKUP(X915,[1]!Table2[#All],3,FALSE)))</f>
        <v/>
      </c>
      <c r="AA915" s="7" t="str">
        <f>IF('[1]#source_data'!A918="","",'[1]#fixed_data'!$B$7)</f>
        <v/>
      </c>
      <c r="AB915" s="4" t="str">
        <f>IF('[1]#source_data'!A918="","",'[1]#fixed_data'!$B$8)</f>
        <v/>
      </c>
      <c r="AC915" s="4" t="str">
        <f>IF('[1]#source_data'!A918="","",IF('[1]#source_data'!O918="","",'[1]#source_data'!O918))</f>
        <v/>
      </c>
    </row>
    <row r="916" spans="1:29" x14ac:dyDescent="0.25">
      <c r="A916" s="4" t="str">
        <f>IF('[1]#source_data'!A919="","",CONCATENATE('[1]#fixed_data'!$B$2&amp;'[1]#source_data'!A919))</f>
        <v/>
      </c>
      <c r="B916" s="4" t="str">
        <f>IF('[1]#source_data'!A919="","",IF('[1]#source_data'!B919="","",'[1]#source_data'!B919))</f>
        <v/>
      </c>
      <c r="C916" s="4" t="str">
        <f>IF('[1]#source_data'!A919="","",IF('[1]#source_data'!C919="","",'[1]#source_data'!C919))</f>
        <v/>
      </c>
      <c r="D916" s="4" t="str">
        <f>IF('[1]#source_data'!A919="","",'[1]#fixed_data'!$B$3)</f>
        <v/>
      </c>
      <c r="E916" s="5" t="str">
        <f>IF('[1]#source_data'!A919="","",IF('[1]#source_data'!D919="","",'[1]#source_data'!D919))</f>
        <v/>
      </c>
      <c r="F916" s="5" t="str">
        <f>IF('[1]#source_data'!A919="","",IF('[1]#source_data'!F919="","",'[1]#source_data'!F919))</f>
        <v/>
      </c>
      <c r="G916" s="6" t="str">
        <f>IF('[1]#source_data'!A919="","",IF('[1]#source_data'!E919="","",'[1]#source_data'!E919))</f>
        <v/>
      </c>
      <c r="H916" s="4" t="str">
        <f>IF('[1]#source_data'!A919="","",IF(AND(J916="",K916=""),'[1]#fixed_data'!$B$4&amp;SUBSTITUTE(I916," ","-"),IF(J916="","GB-COH-"&amp;K916,IF(LEFT(J916,2)="SC","GB-SC-"&amp;J916,IF(AND(LEFT(J916,1)="1",LEN(J916)=6),"GB-NIC-"&amp;J916,IF(LEFT(J916,3)="NIC","GB-NIC-"&amp;SUBSTITUTE(J916,"NIC",""),IF(LEFT(J916,1)="X","GB-REV-"&amp;J916,"GB-CHC-"&amp;J916)))))))</f>
        <v/>
      </c>
      <c r="I916" s="4" t="str">
        <f>IF('[1]#source_data'!A919="","",IF('[1]#source_data'!G919="","",'[1]#source_data'!G919))</f>
        <v/>
      </c>
      <c r="J916" s="4" t="str">
        <f>IF('[1]#source_data'!A919="","",IF(ISBLANK('[1]#source_data'!H919),"",'[1]#source_data'!H919))</f>
        <v/>
      </c>
      <c r="K916" s="4" t="str">
        <f>IF('[1]#source_data'!A919="","",IF('[1]#source_data'!I919="","",TEXT('[1]#source_data'!I919,"00000000")))</f>
        <v/>
      </c>
      <c r="L916" s="4" t="str">
        <f>IF('[1]#source_data'!A919="","",'[1]#fixed_data'!$B$5)</f>
        <v/>
      </c>
      <c r="M916" s="4" t="str">
        <f>IF('[1]#source_data'!A919="","",'[1]#fixed_data'!$B$6)</f>
        <v/>
      </c>
      <c r="N916" s="4" t="str">
        <f>IF('[1]#source_data'!A919="","",IF('[1]#source_data'!J919="","",'[1]#source_data'!J919))</f>
        <v/>
      </c>
      <c r="O916" s="4" t="str">
        <f>IF('[1]#source_data'!A919="","",IF('[1]#source_data'!K919="","",'[1]#source_data'!K919))</f>
        <v/>
      </c>
      <c r="P916" s="4" t="str">
        <f>IF('[1]#source_data'!A919="","",IF(O916="","",VLOOKUP(O916,[1]!Table2[#All],2,FALSE)))</f>
        <v/>
      </c>
      <c r="Q916" s="4" t="str">
        <f>IF('[1]#source_data'!A919="","",IF(O916="","",VLOOKUP(O916,[1]!Table2[#All],3,FALSE)))</f>
        <v/>
      </c>
      <c r="R916" s="4" t="str">
        <f>IF('[1]#source_data'!A919="","",IF('[1]#source_data'!L919="","",'[1]#source_data'!L919))</f>
        <v/>
      </c>
      <c r="S916" s="4" t="str">
        <f>IF('[1]#source_data'!A919="","",IF(R916="","",VLOOKUP(R916,[1]!Table2[#All],2,FALSE)))</f>
        <v/>
      </c>
      <c r="T916" s="4" t="str">
        <f>IF('[1]#source_data'!A919="","",IF(R916="","",VLOOKUP(R916,[1]!Table2[#All],3,FALSE)))</f>
        <v/>
      </c>
      <c r="U916" s="4" t="str">
        <f>IF('[1]#source_data'!A919="","",IF('[1]#source_data'!M919="","",'[1]#source_data'!M919))</f>
        <v/>
      </c>
      <c r="V916" s="4" t="str">
        <f>IF('[1]#source_data'!A919="","",IF(U916="","",VLOOKUP(U916,[1]!Table2[#All],2,FALSE)))</f>
        <v/>
      </c>
      <c r="W916" s="4" t="str">
        <f>IF('[1]#source_data'!A919="","",IF(U916="","",VLOOKUP(U916,[1]!Table2[#All],3,FALSE)))</f>
        <v/>
      </c>
      <c r="X916" s="4" t="str">
        <f>IF('[1]#source_data'!A919="","",IF('[1]#source_data'!N919="","",'[1]#source_data'!N919))</f>
        <v/>
      </c>
      <c r="Y916" s="4" t="str">
        <f>IF('[1]#source_data'!A919="","",IF(X916="","",VLOOKUP(X916,[1]!Table2[#All],2,FALSE)))</f>
        <v/>
      </c>
      <c r="Z916" s="4" t="str">
        <f>IF('[1]#source_data'!A919="","",IF(X916="","",VLOOKUP(X916,[1]!Table2[#All],3,FALSE)))</f>
        <v/>
      </c>
      <c r="AA916" s="7" t="str">
        <f>IF('[1]#source_data'!A919="","",'[1]#fixed_data'!$B$7)</f>
        <v/>
      </c>
      <c r="AB916" s="4" t="str">
        <f>IF('[1]#source_data'!A919="","",'[1]#fixed_data'!$B$8)</f>
        <v/>
      </c>
      <c r="AC916" s="4" t="str">
        <f>IF('[1]#source_data'!A919="","",IF('[1]#source_data'!O919="","",'[1]#source_data'!O919))</f>
        <v/>
      </c>
    </row>
    <row r="917" spans="1:29" x14ac:dyDescent="0.25">
      <c r="A917" s="4" t="str">
        <f>IF('[1]#source_data'!A920="","",CONCATENATE('[1]#fixed_data'!$B$2&amp;'[1]#source_data'!A920))</f>
        <v/>
      </c>
      <c r="B917" s="4" t="str">
        <f>IF('[1]#source_data'!A920="","",IF('[1]#source_data'!B920="","",'[1]#source_data'!B920))</f>
        <v/>
      </c>
      <c r="C917" s="4" t="str">
        <f>IF('[1]#source_data'!A920="","",IF('[1]#source_data'!C920="","",'[1]#source_data'!C920))</f>
        <v/>
      </c>
      <c r="D917" s="4" t="str">
        <f>IF('[1]#source_data'!A920="","",'[1]#fixed_data'!$B$3)</f>
        <v/>
      </c>
      <c r="E917" s="5" t="str">
        <f>IF('[1]#source_data'!A920="","",IF('[1]#source_data'!D920="","",'[1]#source_data'!D920))</f>
        <v/>
      </c>
      <c r="F917" s="5" t="str">
        <f>IF('[1]#source_data'!A920="","",IF('[1]#source_data'!F920="","",'[1]#source_data'!F920))</f>
        <v/>
      </c>
      <c r="G917" s="6" t="str">
        <f>IF('[1]#source_data'!A920="","",IF('[1]#source_data'!E920="","",'[1]#source_data'!E920))</f>
        <v/>
      </c>
      <c r="H917" s="4" t="str">
        <f>IF('[1]#source_data'!A920="","",IF(AND(J917="",K917=""),'[1]#fixed_data'!$B$4&amp;SUBSTITUTE(I917," ","-"),IF(J917="","GB-COH-"&amp;K917,IF(LEFT(J917,2)="SC","GB-SC-"&amp;J917,IF(AND(LEFT(J917,1)="1",LEN(J917)=6),"GB-NIC-"&amp;J917,IF(LEFT(J917,3)="NIC","GB-NIC-"&amp;SUBSTITUTE(J917,"NIC",""),IF(LEFT(J917,1)="X","GB-REV-"&amp;J917,"GB-CHC-"&amp;J917)))))))</f>
        <v/>
      </c>
      <c r="I917" s="4" t="str">
        <f>IF('[1]#source_data'!A920="","",IF('[1]#source_data'!G920="","",'[1]#source_data'!G920))</f>
        <v/>
      </c>
      <c r="J917" s="4" t="str">
        <f>IF('[1]#source_data'!A920="","",IF(ISBLANK('[1]#source_data'!H920),"",'[1]#source_data'!H920))</f>
        <v/>
      </c>
      <c r="K917" s="4" t="str">
        <f>IF('[1]#source_data'!A920="","",IF('[1]#source_data'!I920="","",TEXT('[1]#source_data'!I920,"00000000")))</f>
        <v/>
      </c>
      <c r="L917" s="4" t="str">
        <f>IF('[1]#source_data'!A920="","",'[1]#fixed_data'!$B$5)</f>
        <v/>
      </c>
      <c r="M917" s="4" t="str">
        <f>IF('[1]#source_data'!A920="","",'[1]#fixed_data'!$B$6)</f>
        <v/>
      </c>
      <c r="N917" s="4" t="str">
        <f>IF('[1]#source_data'!A920="","",IF('[1]#source_data'!J920="","",'[1]#source_data'!J920))</f>
        <v/>
      </c>
      <c r="O917" s="4" t="str">
        <f>IF('[1]#source_data'!A920="","",IF('[1]#source_data'!K920="","",'[1]#source_data'!K920))</f>
        <v/>
      </c>
      <c r="P917" s="4" t="str">
        <f>IF('[1]#source_data'!A920="","",IF(O917="","",VLOOKUP(O917,[1]!Table2[#All],2,FALSE)))</f>
        <v/>
      </c>
      <c r="Q917" s="4" t="str">
        <f>IF('[1]#source_data'!A920="","",IF(O917="","",VLOOKUP(O917,[1]!Table2[#All],3,FALSE)))</f>
        <v/>
      </c>
      <c r="R917" s="4" t="str">
        <f>IF('[1]#source_data'!A920="","",IF('[1]#source_data'!L920="","",'[1]#source_data'!L920))</f>
        <v/>
      </c>
      <c r="S917" s="4" t="str">
        <f>IF('[1]#source_data'!A920="","",IF(R917="","",VLOOKUP(R917,[1]!Table2[#All],2,FALSE)))</f>
        <v/>
      </c>
      <c r="T917" s="4" t="str">
        <f>IF('[1]#source_data'!A920="","",IF(R917="","",VLOOKUP(R917,[1]!Table2[#All],3,FALSE)))</f>
        <v/>
      </c>
      <c r="U917" s="4" t="str">
        <f>IF('[1]#source_data'!A920="","",IF('[1]#source_data'!M920="","",'[1]#source_data'!M920))</f>
        <v/>
      </c>
      <c r="V917" s="4" t="str">
        <f>IF('[1]#source_data'!A920="","",IF(U917="","",VLOOKUP(U917,[1]!Table2[#All],2,FALSE)))</f>
        <v/>
      </c>
      <c r="W917" s="4" t="str">
        <f>IF('[1]#source_data'!A920="","",IF(U917="","",VLOOKUP(U917,[1]!Table2[#All],3,FALSE)))</f>
        <v/>
      </c>
      <c r="X917" s="4" t="str">
        <f>IF('[1]#source_data'!A920="","",IF('[1]#source_data'!N920="","",'[1]#source_data'!N920))</f>
        <v/>
      </c>
      <c r="Y917" s="4" t="str">
        <f>IF('[1]#source_data'!A920="","",IF(X917="","",VLOOKUP(X917,[1]!Table2[#All],2,FALSE)))</f>
        <v/>
      </c>
      <c r="Z917" s="4" t="str">
        <f>IF('[1]#source_data'!A920="","",IF(X917="","",VLOOKUP(X917,[1]!Table2[#All],3,FALSE)))</f>
        <v/>
      </c>
      <c r="AA917" s="7" t="str">
        <f>IF('[1]#source_data'!A920="","",'[1]#fixed_data'!$B$7)</f>
        <v/>
      </c>
      <c r="AB917" s="4" t="str">
        <f>IF('[1]#source_data'!A920="","",'[1]#fixed_data'!$B$8)</f>
        <v/>
      </c>
      <c r="AC917" s="4" t="str">
        <f>IF('[1]#source_data'!A920="","",IF('[1]#source_data'!O920="","",'[1]#source_data'!O920))</f>
        <v/>
      </c>
    </row>
    <row r="918" spans="1:29" x14ac:dyDescent="0.25">
      <c r="A918" s="4" t="str">
        <f>IF('[1]#source_data'!A921="","",CONCATENATE('[1]#fixed_data'!$B$2&amp;'[1]#source_data'!A921))</f>
        <v/>
      </c>
      <c r="B918" s="4" t="str">
        <f>IF('[1]#source_data'!A921="","",IF('[1]#source_data'!B921="","",'[1]#source_data'!B921))</f>
        <v/>
      </c>
      <c r="C918" s="4" t="str">
        <f>IF('[1]#source_data'!A921="","",IF('[1]#source_data'!C921="","",'[1]#source_data'!C921))</f>
        <v/>
      </c>
      <c r="D918" s="4" t="str">
        <f>IF('[1]#source_data'!A921="","",'[1]#fixed_data'!$B$3)</f>
        <v/>
      </c>
      <c r="E918" s="5" t="str">
        <f>IF('[1]#source_data'!A921="","",IF('[1]#source_data'!D921="","",'[1]#source_data'!D921))</f>
        <v/>
      </c>
      <c r="F918" s="5" t="str">
        <f>IF('[1]#source_data'!A921="","",IF('[1]#source_data'!F921="","",'[1]#source_data'!F921))</f>
        <v/>
      </c>
      <c r="G918" s="6" t="str">
        <f>IF('[1]#source_data'!A921="","",IF('[1]#source_data'!E921="","",'[1]#source_data'!E921))</f>
        <v/>
      </c>
      <c r="H918" s="4" t="str">
        <f>IF('[1]#source_data'!A921="","",IF(AND(J918="",K918=""),'[1]#fixed_data'!$B$4&amp;SUBSTITUTE(I918," ","-"),IF(J918="","GB-COH-"&amp;K918,IF(LEFT(J918,2)="SC","GB-SC-"&amp;J918,IF(AND(LEFT(J918,1)="1",LEN(J918)=6),"GB-NIC-"&amp;J918,IF(LEFT(J918,3)="NIC","GB-NIC-"&amp;SUBSTITUTE(J918,"NIC",""),IF(LEFT(J918,1)="X","GB-REV-"&amp;J918,"GB-CHC-"&amp;J918)))))))</f>
        <v/>
      </c>
      <c r="I918" s="4" t="str">
        <f>IF('[1]#source_data'!A921="","",IF('[1]#source_data'!G921="","",'[1]#source_data'!G921))</f>
        <v/>
      </c>
      <c r="J918" s="4" t="str">
        <f>IF('[1]#source_data'!A921="","",IF(ISBLANK('[1]#source_data'!H921),"",'[1]#source_data'!H921))</f>
        <v/>
      </c>
      <c r="K918" s="4" t="str">
        <f>IF('[1]#source_data'!A921="","",IF('[1]#source_data'!I921="","",TEXT('[1]#source_data'!I921,"00000000")))</f>
        <v/>
      </c>
      <c r="L918" s="4" t="str">
        <f>IF('[1]#source_data'!A921="","",'[1]#fixed_data'!$B$5)</f>
        <v/>
      </c>
      <c r="M918" s="4" t="str">
        <f>IF('[1]#source_data'!A921="","",'[1]#fixed_data'!$B$6)</f>
        <v/>
      </c>
      <c r="N918" s="4" t="str">
        <f>IF('[1]#source_data'!A921="","",IF('[1]#source_data'!J921="","",'[1]#source_data'!J921))</f>
        <v/>
      </c>
      <c r="O918" s="4" t="str">
        <f>IF('[1]#source_data'!A921="","",IF('[1]#source_data'!K921="","",'[1]#source_data'!K921))</f>
        <v/>
      </c>
      <c r="P918" s="4" t="str">
        <f>IF('[1]#source_data'!A921="","",IF(O918="","",VLOOKUP(O918,[1]!Table2[#All],2,FALSE)))</f>
        <v/>
      </c>
      <c r="Q918" s="4" t="str">
        <f>IF('[1]#source_data'!A921="","",IF(O918="","",VLOOKUP(O918,[1]!Table2[#All],3,FALSE)))</f>
        <v/>
      </c>
      <c r="R918" s="4" t="str">
        <f>IF('[1]#source_data'!A921="","",IF('[1]#source_data'!L921="","",'[1]#source_data'!L921))</f>
        <v/>
      </c>
      <c r="S918" s="4" t="str">
        <f>IF('[1]#source_data'!A921="","",IF(R918="","",VLOOKUP(R918,[1]!Table2[#All],2,FALSE)))</f>
        <v/>
      </c>
      <c r="T918" s="4" t="str">
        <f>IF('[1]#source_data'!A921="","",IF(R918="","",VLOOKUP(R918,[1]!Table2[#All],3,FALSE)))</f>
        <v/>
      </c>
      <c r="U918" s="4" t="str">
        <f>IF('[1]#source_data'!A921="","",IF('[1]#source_data'!M921="","",'[1]#source_data'!M921))</f>
        <v/>
      </c>
      <c r="V918" s="4" t="str">
        <f>IF('[1]#source_data'!A921="","",IF(U918="","",VLOOKUP(U918,[1]!Table2[#All],2,FALSE)))</f>
        <v/>
      </c>
      <c r="W918" s="4" t="str">
        <f>IF('[1]#source_data'!A921="","",IF(U918="","",VLOOKUP(U918,[1]!Table2[#All],3,FALSE)))</f>
        <v/>
      </c>
      <c r="X918" s="4" t="str">
        <f>IF('[1]#source_data'!A921="","",IF('[1]#source_data'!N921="","",'[1]#source_data'!N921))</f>
        <v/>
      </c>
      <c r="Y918" s="4" t="str">
        <f>IF('[1]#source_data'!A921="","",IF(X918="","",VLOOKUP(X918,[1]!Table2[#All],2,FALSE)))</f>
        <v/>
      </c>
      <c r="Z918" s="4" t="str">
        <f>IF('[1]#source_data'!A921="","",IF(X918="","",VLOOKUP(X918,[1]!Table2[#All],3,FALSE)))</f>
        <v/>
      </c>
      <c r="AA918" s="7" t="str">
        <f>IF('[1]#source_data'!A921="","",'[1]#fixed_data'!$B$7)</f>
        <v/>
      </c>
      <c r="AB918" s="4" t="str">
        <f>IF('[1]#source_data'!A921="","",'[1]#fixed_data'!$B$8)</f>
        <v/>
      </c>
      <c r="AC918" s="4" t="str">
        <f>IF('[1]#source_data'!A921="","",IF('[1]#source_data'!O921="","",'[1]#source_data'!O921))</f>
        <v/>
      </c>
    </row>
    <row r="919" spans="1:29" x14ac:dyDescent="0.25">
      <c r="A919" s="4" t="str">
        <f>IF('[1]#source_data'!A922="","",CONCATENATE('[1]#fixed_data'!$B$2&amp;'[1]#source_data'!A922))</f>
        <v/>
      </c>
      <c r="B919" s="4" t="str">
        <f>IF('[1]#source_data'!A922="","",IF('[1]#source_data'!B922="","",'[1]#source_data'!B922))</f>
        <v/>
      </c>
      <c r="C919" s="4" t="str">
        <f>IF('[1]#source_data'!A922="","",IF('[1]#source_data'!C922="","",'[1]#source_data'!C922))</f>
        <v/>
      </c>
      <c r="D919" s="4" t="str">
        <f>IF('[1]#source_data'!A922="","",'[1]#fixed_data'!$B$3)</f>
        <v/>
      </c>
      <c r="E919" s="5" t="str">
        <f>IF('[1]#source_data'!A922="","",IF('[1]#source_data'!D922="","",'[1]#source_data'!D922))</f>
        <v/>
      </c>
      <c r="F919" s="5" t="str">
        <f>IF('[1]#source_data'!A922="","",IF('[1]#source_data'!F922="","",'[1]#source_data'!F922))</f>
        <v/>
      </c>
      <c r="G919" s="6" t="str">
        <f>IF('[1]#source_data'!A922="","",IF('[1]#source_data'!E922="","",'[1]#source_data'!E922))</f>
        <v/>
      </c>
      <c r="H919" s="4" t="str">
        <f>IF('[1]#source_data'!A922="","",IF(AND(J919="",K919=""),'[1]#fixed_data'!$B$4&amp;SUBSTITUTE(I919," ","-"),IF(J919="","GB-COH-"&amp;K919,IF(LEFT(J919,2)="SC","GB-SC-"&amp;J919,IF(AND(LEFT(J919,1)="1",LEN(J919)=6),"GB-NIC-"&amp;J919,IF(LEFT(J919,3)="NIC","GB-NIC-"&amp;SUBSTITUTE(J919,"NIC",""),IF(LEFT(J919,1)="X","GB-REV-"&amp;J919,"GB-CHC-"&amp;J919)))))))</f>
        <v/>
      </c>
      <c r="I919" s="4" t="str">
        <f>IF('[1]#source_data'!A922="","",IF('[1]#source_data'!G922="","",'[1]#source_data'!G922))</f>
        <v/>
      </c>
      <c r="J919" s="4" t="str">
        <f>IF('[1]#source_data'!A922="","",IF(ISBLANK('[1]#source_data'!H922),"",'[1]#source_data'!H922))</f>
        <v/>
      </c>
      <c r="K919" s="4" t="str">
        <f>IF('[1]#source_data'!A922="","",IF('[1]#source_data'!I922="","",TEXT('[1]#source_data'!I922,"00000000")))</f>
        <v/>
      </c>
      <c r="L919" s="4" t="str">
        <f>IF('[1]#source_data'!A922="","",'[1]#fixed_data'!$B$5)</f>
        <v/>
      </c>
      <c r="M919" s="4" t="str">
        <f>IF('[1]#source_data'!A922="","",'[1]#fixed_data'!$B$6)</f>
        <v/>
      </c>
      <c r="N919" s="4" t="str">
        <f>IF('[1]#source_data'!A922="","",IF('[1]#source_data'!J922="","",'[1]#source_data'!J922))</f>
        <v/>
      </c>
      <c r="O919" s="4" t="str">
        <f>IF('[1]#source_data'!A922="","",IF('[1]#source_data'!K922="","",'[1]#source_data'!K922))</f>
        <v/>
      </c>
      <c r="P919" s="4" t="str">
        <f>IF('[1]#source_data'!A922="","",IF(O919="","",VLOOKUP(O919,[1]!Table2[#All],2,FALSE)))</f>
        <v/>
      </c>
      <c r="Q919" s="4" t="str">
        <f>IF('[1]#source_data'!A922="","",IF(O919="","",VLOOKUP(O919,[1]!Table2[#All],3,FALSE)))</f>
        <v/>
      </c>
      <c r="R919" s="4" t="str">
        <f>IF('[1]#source_data'!A922="","",IF('[1]#source_data'!L922="","",'[1]#source_data'!L922))</f>
        <v/>
      </c>
      <c r="S919" s="4" t="str">
        <f>IF('[1]#source_data'!A922="","",IF(R919="","",VLOOKUP(R919,[1]!Table2[#All],2,FALSE)))</f>
        <v/>
      </c>
      <c r="T919" s="4" t="str">
        <f>IF('[1]#source_data'!A922="","",IF(R919="","",VLOOKUP(R919,[1]!Table2[#All],3,FALSE)))</f>
        <v/>
      </c>
      <c r="U919" s="4" t="str">
        <f>IF('[1]#source_data'!A922="","",IF('[1]#source_data'!M922="","",'[1]#source_data'!M922))</f>
        <v/>
      </c>
      <c r="V919" s="4" t="str">
        <f>IF('[1]#source_data'!A922="","",IF(U919="","",VLOOKUP(U919,[1]!Table2[#All],2,FALSE)))</f>
        <v/>
      </c>
      <c r="W919" s="4" t="str">
        <f>IF('[1]#source_data'!A922="","",IF(U919="","",VLOOKUP(U919,[1]!Table2[#All],3,FALSE)))</f>
        <v/>
      </c>
      <c r="X919" s="4" t="str">
        <f>IF('[1]#source_data'!A922="","",IF('[1]#source_data'!N922="","",'[1]#source_data'!N922))</f>
        <v/>
      </c>
      <c r="Y919" s="4" t="str">
        <f>IF('[1]#source_data'!A922="","",IF(X919="","",VLOOKUP(X919,[1]!Table2[#All],2,FALSE)))</f>
        <v/>
      </c>
      <c r="Z919" s="4" t="str">
        <f>IF('[1]#source_data'!A922="","",IF(X919="","",VLOOKUP(X919,[1]!Table2[#All],3,FALSE)))</f>
        <v/>
      </c>
      <c r="AA919" s="7" t="str">
        <f>IF('[1]#source_data'!A922="","",'[1]#fixed_data'!$B$7)</f>
        <v/>
      </c>
      <c r="AB919" s="4" t="str">
        <f>IF('[1]#source_data'!A922="","",'[1]#fixed_data'!$B$8)</f>
        <v/>
      </c>
      <c r="AC919" s="4" t="str">
        <f>IF('[1]#source_data'!A922="","",IF('[1]#source_data'!O922="","",'[1]#source_data'!O922))</f>
        <v/>
      </c>
    </row>
    <row r="920" spans="1:29" x14ac:dyDescent="0.25">
      <c r="A920" s="4" t="str">
        <f>IF('[1]#source_data'!A923="","",CONCATENATE('[1]#fixed_data'!$B$2&amp;'[1]#source_data'!A923))</f>
        <v/>
      </c>
      <c r="B920" s="4" t="str">
        <f>IF('[1]#source_data'!A923="","",IF('[1]#source_data'!B923="","",'[1]#source_data'!B923))</f>
        <v/>
      </c>
      <c r="C920" s="4" t="str">
        <f>IF('[1]#source_data'!A923="","",IF('[1]#source_data'!C923="","",'[1]#source_data'!C923))</f>
        <v/>
      </c>
      <c r="D920" s="4" t="str">
        <f>IF('[1]#source_data'!A923="","",'[1]#fixed_data'!$B$3)</f>
        <v/>
      </c>
      <c r="E920" s="5" t="str">
        <f>IF('[1]#source_data'!A923="","",IF('[1]#source_data'!D923="","",'[1]#source_data'!D923))</f>
        <v/>
      </c>
      <c r="F920" s="5" t="str">
        <f>IF('[1]#source_data'!A923="","",IF('[1]#source_data'!F923="","",'[1]#source_data'!F923))</f>
        <v/>
      </c>
      <c r="G920" s="6" t="str">
        <f>IF('[1]#source_data'!A923="","",IF('[1]#source_data'!E923="","",'[1]#source_data'!E923))</f>
        <v/>
      </c>
      <c r="H920" s="4" t="str">
        <f>IF('[1]#source_data'!A923="","",IF(AND(J920="",K920=""),'[1]#fixed_data'!$B$4&amp;SUBSTITUTE(I920," ","-"),IF(J920="","GB-COH-"&amp;K920,IF(LEFT(J920,2)="SC","GB-SC-"&amp;J920,IF(AND(LEFT(J920,1)="1",LEN(J920)=6),"GB-NIC-"&amp;J920,IF(LEFT(J920,3)="NIC","GB-NIC-"&amp;SUBSTITUTE(J920,"NIC",""),IF(LEFT(J920,1)="X","GB-REV-"&amp;J920,"GB-CHC-"&amp;J920)))))))</f>
        <v/>
      </c>
      <c r="I920" s="4" t="str">
        <f>IF('[1]#source_data'!A923="","",IF('[1]#source_data'!G923="","",'[1]#source_data'!G923))</f>
        <v/>
      </c>
      <c r="J920" s="4" t="str">
        <f>IF('[1]#source_data'!A923="","",IF(ISBLANK('[1]#source_data'!H923),"",'[1]#source_data'!H923))</f>
        <v/>
      </c>
      <c r="K920" s="4" t="str">
        <f>IF('[1]#source_data'!A923="","",IF('[1]#source_data'!I923="","",TEXT('[1]#source_data'!I923,"00000000")))</f>
        <v/>
      </c>
      <c r="L920" s="4" t="str">
        <f>IF('[1]#source_data'!A923="","",'[1]#fixed_data'!$B$5)</f>
        <v/>
      </c>
      <c r="M920" s="4" t="str">
        <f>IF('[1]#source_data'!A923="","",'[1]#fixed_data'!$B$6)</f>
        <v/>
      </c>
      <c r="N920" s="4" t="str">
        <f>IF('[1]#source_data'!A923="","",IF('[1]#source_data'!J923="","",'[1]#source_data'!J923))</f>
        <v/>
      </c>
      <c r="O920" s="4" t="str">
        <f>IF('[1]#source_data'!A923="","",IF('[1]#source_data'!K923="","",'[1]#source_data'!K923))</f>
        <v/>
      </c>
      <c r="P920" s="4" t="str">
        <f>IF('[1]#source_data'!A923="","",IF(O920="","",VLOOKUP(O920,[1]!Table2[#All],2,FALSE)))</f>
        <v/>
      </c>
      <c r="Q920" s="4" t="str">
        <f>IF('[1]#source_data'!A923="","",IF(O920="","",VLOOKUP(O920,[1]!Table2[#All],3,FALSE)))</f>
        <v/>
      </c>
      <c r="R920" s="4" t="str">
        <f>IF('[1]#source_data'!A923="","",IF('[1]#source_data'!L923="","",'[1]#source_data'!L923))</f>
        <v/>
      </c>
      <c r="S920" s="4" t="str">
        <f>IF('[1]#source_data'!A923="","",IF(R920="","",VLOOKUP(R920,[1]!Table2[#All],2,FALSE)))</f>
        <v/>
      </c>
      <c r="T920" s="4" t="str">
        <f>IF('[1]#source_data'!A923="","",IF(R920="","",VLOOKUP(R920,[1]!Table2[#All],3,FALSE)))</f>
        <v/>
      </c>
      <c r="U920" s="4" t="str">
        <f>IF('[1]#source_data'!A923="","",IF('[1]#source_data'!M923="","",'[1]#source_data'!M923))</f>
        <v/>
      </c>
      <c r="V920" s="4" t="str">
        <f>IF('[1]#source_data'!A923="","",IF(U920="","",VLOOKUP(U920,[1]!Table2[#All],2,FALSE)))</f>
        <v/>
      </c>
      <c r="W920" s="4" t="str">
        <f>IF('[1]#source_data'!A923="","",IF(U920="","",VLOOKUP(U920,[1]!Table2[#All],3,FALSE)))</f>
        <v/>
      </c>
      <c r="X920" s="4" t="str">
        <f>IF('[1]#source_data'!A923="","",IF('[1]#source_data'!N923="","",'[1]#source_data'!N923))</f>
        <v/>
      </c>
      <c r="Y920" s="4" t="str">
        <f>IF('[1]#source_data'!A923="","",IF(X920="","",VLOOKUP(X920,[1]!Table2[#All],2,FALSE)))</f>
        <v/>
      </c>
      <c r="Z920" s="4" t="str">
        <f>IF('[1]#source_data'!A923="","",IF(X920="","",VLOOKUP(X920,[1]!Table2[#All],3,FALSE)))</f>
        <v/>
      </c>
      <c r="AA920" s="7" t="str">
        <f>IF('[1]#source_data'!A923="","",'[1]#fixed_data'!$B$7)</f>
        <v/>
      </c>
      <c r="AB920" s="4" t="str">
        <f>IF('[1]#source_data'!A923="","",'[1]#fixed_data'!$B$8)</f>
        <v/>
      </c>
      <c r="AC920" s="4" t="str">
        <f>IF('[1]#source_data'!A923="","",IF('[1]#source_data'!O923="","",'[1]#source_data'!O923))</f>
        <v/>
      </c>
    </row>
    <row r="921" spans="1:29" x14ac:dyDescent="0.25">
      <c r="A921" s="4" t="str">
        <f>IF('[1]#source_data'!A924="","",CONCATENATE('[1]#fixed_data'!$B$2&amp;'[1]#source_data'!A924))</f>
        <v/>
      </c>
      <c r="B921" s="4" t="str">
        <f>IF('[1]#source_data'!A924="","",IF('[1]#source_data'!B924="","",'[1]#source_data'!B924))</f>
        <v/>
      </c>
      <c r="C921" s="4" t="str">
        <f>IF('[1]#source_data'!A924="","",IF('[1]#source_data'!C924="","",'[1]#source_data'!C924))</f>
        <v/>
      </c>
      <c r="D921" s="4" t="str">
        <f>IF('[1]#source_data'!A924="","",'[1]#fixed_data'!$B$3)</f>
        <v/>
      </c>
      <c r="E921" s="5" t="str">
        <f>IF('[1]#source_data'!A924="","",IF('[1]#source_data'!D924="","",'[1]#source_data'!D924))</f>
        <v/>
      </c>
      <c r="F921" s="5" t="str">
        <f>IF('[1]#source_data'!A924="","",IF('[1]#source_data'!F924="","",'[1]#source_data'!F924))</f>
        <v/>
      </c>
      <c r="G921" s="6" t="str">
        <f>IF('[1]#source_data'!A924="","",IF('[1]#source_data'!E924="","",'[1]#source_data'!E924))</f>
        <v/>
      </c>
      <c r="H921" s="4" t="str">
        <f>IF('[1]#source_data'!A924="","",IF(AND(J921="",K921=""),'[1]#fixed_data'!$B$4&amp;SUBSTITUTE(I921," ","-"),IF(J921="","GB-COH-"&amp;K921,IF(LEFT(J921,2)="SC","GB-SC-"&amp;J921,IF(AND(LEFT(J921,1)="1",LEN(J921)=6),"GB-NIC-"&amp;J921,IF(LEFT(J921,3)="NIC","GB-NIC-"&amp;SUBSTITUTE(J921,"NIC",""),IF(LEFT(J921,1)="X","GB-REV-"&amp;J921,"GB-CHC-"&amp;J921)))))))</f>
        <v/>
      </c>
      <c r="I921" s="4" t="str">
        <f>IF('[1]#source_data'!A924="","",IF('[1]#source_data'!G924="","",'[1]#source_data'!G924))</f>
        <v/>
      </c>
      <c r="J921" s="4" t="str">
        <f>IF('[1]#source_data'!A924="","",IF(ISBLANK('[1]#source_data'!H924),"",'[1]#source_data'!H924))</f>
        <v/>
      </c>
      <c r="K921" s="4" t="str">
        <f>IF('[1]#source_data'!A924="","",IF('[1]#source_data'!I924="","",TEXT('[1]#source_data'!I924,"00000000")))</f>
        <v/>
      </c>
      <c r="L921" s="4" t="str">
        <f>IF('[1]#source_data'!A924="","",'[1]#fixed_data'!$B$5)</f>
        <v/>
      </c>
      <c r="M921" s="4" t="str">
        <f>IF('[1]#source_data'!A924="","",'[1]#fixed_data'!$B$6)</f>
        <v/>
      </c>
      <c r="N921" s="4" t="str">
        <f>IF('[1]#source_data'!A924="","",IF('[1]#source_data'!J924="","",'[1]#source_data'!J924))</f>
        <v/>
      </c>
      <c r="O921" s="4" t="str">
        <f>IF('[1]#source_data'!A924="","",IF('[1]#source_data'!K924="","",'[1]#source_data'!K924))</f>
        <v/>
      </c>
      <c r="P921" s="4" t="str">
        <f>IF('[1]#source_data'!A924="","",IF(O921="","",VLOOKUP(O921,[1]!Table2[#All],2,FALSE)))</f>
        <v/>
      </c>
      <c r="Q921" s="4" t="str">
        <f>IF('[1]#source_data'!A924="","",IF(O921="","",VLOOKUP(O921,[1]!Table2[#All],3,FALSE)))</f>
        <v/>
      </c>
      <c r="R921" s="4" t="str">
        <f>IF('[1]#source_data'!A924="","",IF('[1]#source_data'!L924="","",'[1]#source_data'!L924))</f>
        <v/>
      </c>
      <c r="S921" s="4" t="str">
        <f>IF('[1]#source_data'!A924="","",IF(R921="","",VLOOKUP(R921,[1]!Table2[#All],2,FALSE)))</f>
        <v/>
      </c>
      <c r="T921" s="4" t="str">
        <f>IF('[1]#source_data'!A924="","",IF(R921="","",VLOOKUP(R921,[1]!Table2[#All],3,FALSE)))</f>
        <v/>
      </c>
      <c r="U921" s="4" t="str">
        <f>IF('[1]#source_data'!A924="","",IF('[1]#source_data'!M924="","",'[1]#source_data'!M924))</f>
        <v/>
      </c>
      <c r="V921" s="4" t="str">
        <f>IF('[1]#source_data'!A924="","",IF(U921="","",VLOOKUP(U921,[1]!Table2[#All],2,FALSE)))</f>
        <v/>
      </c>
      <c r="W921" s="4" t="str">
        <f>IF('[1]#source_data'!A924="","",IF(U921="","",VLOOKUP(U921,[1]!Table2[#All],3,FALSE)))</f>
        <v/>
      </c>
      <c r="X921" s="4" t="str">
        <f>IF('[1]#source_data'!A924="","",IF('[1]#source_data'!N924="","",'[1]#source_data'!N924))</f>
        <v/>
      </c>
      <c r="Y921" s="4" t="str">
        <f>IF('[1]#source_data'!A924="","",IF(X921="","",VLOOKUP(X921,[1]!Table2[#All],2,FALSE)))</f>
        <v/>
      </c>
      <c r="Z921" s="4" t="str">
        <f>IF('[1]#source_data'!A924="","",IF(X921="","",VLOOKUP(X921,[1]!Table2[#All],3,FALSE)))</f>
        <v/>
      </c>
      <c r="AA921" s="7" t="str">
        <f>IF('[1]#source_data'!A924="","",'[1]#fixed_data'!$B$7)</f>
        <v/>
      </c>
      <c r="AB921" s="4" t="str">
        <f>IF('[1]#source_data'!A924="","",'[1]#fixed_data'!$B$8)</f>
        <v/>
      </c>
      <c r="AC921" s="4" t="str">
        <f>IF('[1]#source_data'!A924="","",IF('[1]#source_data'!O924="","",'[1]#source_data'!O924))</f>
        <v/>
      </c>
    </row>
    <row r="922" spans="1:29" x14ac:dyDescent="0.25">
      <c r="A922" s="4" t="str">
        <f>IF('[1]#source_data'!A925="","",CONCATENATE('[1]#fixed_data'!$B$2&amp;'[1]#source_data'!A925))</f>
        <v/>
      </c>
      <c r="B922" s="4" t="str">
        <f>IF('[1]#source_data'!A925="","",IF('[1]#source_data'!B925="","",'[1]#source_data'!B925))</f>
        <v/>
      </c>
      <c r="C922" s="4" t="str">
        <f>IF('[1]#source_data'!A925="","",IF('[1]#source_data'!C925="","",'[1]#source_data'!C925))</f>
        <v/>
      </c>
      <c r="D922" s="4" t="str">
        <f>IF('[1]#source_data'!A925="","",'[1]#fixed_data'!$B$3)</f>
        <v/>
      </c>
      <c r="E922" s="5" t="str">
        <f>IF('[1]#source_data'!A925="","",IF('[1]#source_data'!D925="","",'[1]#source_data'!D925))</f>
        <v/>
      </c>
      <c r="F922" s="5" t="str">
        <f>IF('[1]#source_data'!A925="","",IF('[1]#source_data'!F925="","",'[1]#source_data'!F925))</f>
        <v/>
      </c>
      <c r="G922" s="6" t="str">
        <f>IF('[1]#source_data'!A925="","",IF('[1]#source_data'!E925="","",'[1]#source_data'!E925))</f>
        <v/>
      </c>
      <c r="H922" s="4" t="str">
        <f>IF('[1]#source_data'!A925="","",IF(AND(J922="",K922=""),'[1]#fixed_data'!$B$4&amp;SUBSTITUTE(I922," ","-"),IF(J922="","GB-COH-"&amp;K922,IF(LEFT(J922,2)="SC","GB-SC-"&amp;J922,IF(AND(LEFT(J922,1)="1",LEN(J922)=6),"GB-NIC-"&amp;J922,IF(LEFT(J922,3)="NIC","GB-NIC-"&amp;SUBSTITUTE(J922,"NIC",""),IF(LEFT(J922,1)="X","GB-REV-"&amp;J922,"GB-CHC-"&amp;J922)))))))</f>
        <v/>
      </c>
      <c r="I922" s="4" t="str">
        <f>IF('[1]#source_data'!A925="","",IF('[1]#source_data'!G925="","",'[1]#source_data'!G925))</f>
        <v/>
      </c>
      <c r="J922" s="4" t="str">
        <f>IF('[1]#source_data'!A925="","",IF(ISBLANK('[1]#source_data'!H925),"",'[1]#source_data'!H925))</f>
        <v/>
      </c>
      <c r="K922" s="4" t="str">
        <f>IF('[1]#source_data'!A925="","",IF('[1]#source_data'!I925="","",TEXT('[1]#source_data'!I925,"00000000")))</f>
        <v/>
      </c>
      <c r="L922" s="4" t="str">
        <f>IF('[1]#source_data'!A925="","",'[1]#fixed_data'!$B$5)</f>
        <v/>
      </c>
      <c r="M922" s="4" t="str">
        <f>IF('[1]#source_data'!A925="","",'[1]#fixed_data'!$B$6)</f>
        <v/>
      </c>
      <c r="N922" s="4" t="str">
        <f>IF('[1]#source_data'!A925="","",IF('[1]#source_data'!J925="","",'[1]#source_data'!J925))</f>
        <v/>
      </c>
      <c r="O922" s="4" t="str">
        <f>IF('[1]#source_data'!A925="","",IF('[1]#source_data'!K925="","",'[1]#source_data'!K925))</f>
        <v/>
      </c>
      <c r="P922" s="4" t="str">
        <f>IF('[1]#source_data'!A925="","",IF(O922="","",VLOOKUP(O922,[1]!Table2[#All],2,FALSE)))</f>
        <v/>
      </c>
      <c r="Q922" s="4" t="str">
        <f>IF('[1]#source_data'!A925="","",IF(O922="","",VLOOKUP(O922,[1]!Table2[#All],3,FALSE)))</f>
        <v/>
      </c>
      <c r="R922" s="4" t="str">
        <f>IF('[1]#source_data'!A925="","",IF('[1]#source_data'!L925="","",'[1]#source_data'!L925))</f>
        <v/>
      </c>
      <c r="S922" s="4" t="str">
        <f>IF('[1]#source_data'!A925="","",IF(R922="","",VLOOKUP(R922,[1]!Table2[#All],2,FALSE)))</f>
        <v/>
      </c>
      <c r="T922" s="4" t="str">
        <f>IF('[1]#source_data'!A925="","",IF(R922="","",VLOOKUP(R922,[1]!Table2[#All],3,FALSE)))</f>
        <v/>
      </c>
      <c r="U922" s="4" t="str">
        <f>IF('[1]#source_data'!A925="","",IF('[1]#source_data'!M925="","",'[1]#source_data'!M925))</f>
        <v/>
      </c>
      <c r="V922" s="4" t="str">
        <f>IF('[1]#source_data'!A925="","",IF(U922="","",VLOOKUP(U922,[1]!Table2[#All],2,FALSE)))</f>
        <v/>
      </c>
      <c r="W922" s="4" t="str">
        <f>IF('[1]#source_data'!A925="","",IF(U922="","",VLOOKUP(U922,[1]!Table2[#All],3,FALSE)))</f>
        <v/>
      </c>
      <c r="X922" s="4" t="str">
        <f>IF('[1]#source_data'!A925="","",IF('[1]#source_data'!N925="","",'[1]#source_data'!N925))</f>
        <v/>
      </c>
      <c r="Y922" s="4" t="str">
        <f>IF('[1]#source_data'!A925="","",IF(X922="","",VLOOKUP(X922,[1]!Table2[#All],2,FALSE)))</f>
        <v/>
      </c>
      <c r="Z922" s="4" t="str">
        <f>IF('[1]#source_data'!A925="","",IF(X922="","",VLOOKUP(X922,[1]!Table2[#All],3,FALSE)))</f>
        <v/>
      </c>
      <c r="AA922" s="7" t="str">
        <f>IF('[1]#source_data'!A925="","",'[1]#fixed_data'!$B$7)</f>
        <v/>
      </c>
      <c r="AB922" s="4" t="str">
        <f>IF('[1]#source_data'!A925="","",'[1]#fixed_data'!$B$8)</f>
        <v/>
      </c>
      <c r="AC922" s="4" t="str">
        <f>IF('[1]#source_data'!A925="","",IF('[1]#source_data'!O925="","",'[1]#source_data'!O925))</f>
        <v/>
      </c>
    </row>
    <row r="923" spans="1:29" x14ac:dyDescent="0.25">
      <c r="A923" s="4" t="str">
        <f>IF('[1]#source_data'!A926="","",CONCATENATE('[1]#fixed_data'!$B$2&amp;'[1]#source_data'!A926))</f>
        <v/>
      </c>
      <c r="B923" s="4" t="str">
        <f>IF('[1]#source_data'!A926="","",IF('[1]#source_data'!B926="","",'[1]#source_data'!B926))</f>
        <v/>
      </c>
      <c r="C923" s="4" t="str">
        <f>IF('[1]#source_data'!A926="","",IF('[1]#source_data'!C926="","",'[1]#source_data'!C926))</f>
        <v/>
      </c>
      <c r="D923" s="4" t="str">
        <f>IF('[1]#source_data'!A926="","",'[1]#fixed_data'!$B$3)</f>
        <v/>
      </c>
      <c r="E923" s="5" t="str">
        <f>IF('[1]#source_data'!A926="","",IF('[1]#source_data'!D926="","",'[1]#source_data'!D926))</f>
        <v/>
      </c>
      <c r="F923" s="5" t="str">
        <f>IF('[1]#source_data'!A926="","",IF('[1]#source_data'!F926="","",'[1]#source_data'!F926))</f>
        <v/>
      </c>
      <c r="G923" s="6" t="str">
        <f>IF('[1]#source_data'!A926="","",IF('[1]#source_data'!E926="","",'[1]#source_data'!E926))</f>
        <v/>
      </c>
      <c r="H923" s="4" t="str">
        <f>IF('[1]#source_data'!A926="","",IF(AND(J923="",K923=""),'[1]#fixed_data'!$B$4&amp;SUBSTITUTE(I923," ","-"),IF(J923="","GB-COH-"&amp;K923,IF(LEFT(J923,2)="SC","GB-SC-"&amp;J923,IF(AND(LEFT(J923,1)="1",LEN(J923)=6),"GB-NIC-"&amp;J923,IF(LEFT(J923,3)="NIC","GB-NIC-"&amp;SUBSTITUTE(J923,"NIC",""),IF(LEFT(J923,1)="X","GB-REV-"&amp;J923,"GB-CHC-"&amp;J923)))))))</f>
        <v/>
      </c>
      <c r="I923" s="4" t="str">
        <f>IF('[1]#source_data'!A926="","",IF('[1]#source_data'!G926="","",'[1]#source_data'!G926))</f>
        <v/>
      </c>
      <c r="J923" s="4" t="str">
        <f>IF('[1]#source_data'!A926="","",IF(ISBLANK('[1]#source_data'!H926),"",'[1]#source_data'!H926))</f>
        <v/>
      </c>
      <c r="K923" s="4" t="str">
        <f>IF('[1]#source_data'!A926="","",IF('[1]#source_data'!I926="","",TEXT('[1]#source_data'!I926,"00000000")))</f>
        <v/>
      </c>
      <c r="L923" s="4" t="str">
        <f>IF('[1]#source_data'!A926="","",'[1]#fixed_data'!$B$5)</f>
        <v/>
      </c>
      <c r="M923" s="4" t="str">
        <f>IF('[1]#source_data'!A926="","",'[1]#fixed_data'!$B$6)</f>
        <v/>
      </c>
      <c r="N923" s="4" t="str">
        <f>IF('[1]#source_data'!A926="","",IF('[1]#source_data'!J926="","",'[1]#source_data'!J926))</f>
        <v/>
      </c>
      <c r="O923" s="4" t="str">
        <f>IF('[1]#source_data'!A926="","",IF('[1]#source_data'!K926="","",'[1]#source_data'!K926))</f>
        <v/>
      </c>
      <c r="P923" s="4" t="str">
        <f>IF('[1]#source_data'!A926="","",IF(O923="","",VLOOKUP(O923,[1]!Table2[#All],2,FALSE)))</f>
        <v/>
      </c>
      <c r="Q923" s="4" t="str">
        <f>IF('[1]#source_data'!A926="","",IF(O923="","",VLOOKUP(O923,[1]!Table2[#All],3,FALSE)))</f>
        <v/>
      </c>
      <c r="R923" s="4" t="str">
        <f>IF('[1]#source_data'!A926="","",IF('[1]#source_data'!L926="","",'[1]#source_data'!L926))</f>
        <v/>
      </c>
      <c r="S923" s="4" t="str">
        <f>IF('[1]#source_data'!A926="","",IF(R923="","",VLOOKUP(R923,[1]!Table2[#All],2,FALSE)))</f>
        <v/>
      </c>
      <c r="T923" s="4" t="str">
        <f>IF('[1]#source_data'!A926="","",IF(R923="","",VLOOKUP(R923,[1]!Table2[#All],3,FALSE)))</f>
        <v/>
      </c>
      <c r="U923" s="4" t="str">
        <f>IF('[1]#source_data'!A926="","",IF('[1]#source_data'!M926="","",'[1]#source_data'!M926))</f>
        <v/>
      </c>
      <c r="V923" s="4" t="str">
        <f>IF('[1]#source_data'!A926="","",IF(U923="","",VLOOKUP(U923,[1]!Table2[#All],2,FALSE)))</f>
        <v/>
      </c>
      <c r="W923" s="4" t="str">
        <f>IF('[1]#source_data'!A926="","",IF(U923="","",VLOOKUP(U923,[1]!Table2[#All],3,FALSE)))</f>
        <v/>
      </c>
      <c r="X923" s="4" t="str">
        <f>IF('[1]#source_data'!A926="","",IF('[1]#source_data'!N926="","",'[1]#source_data'!N926))</f>
        <v/>
      </c>
      <c r="Y923" s="4" t="str">
        <f>IF('[1]#source_data'!A926="","",IF(X923="","",VLOOKUP(X923,[1]!Table2[#All],2,FALSE)))</f>
        <v/>
      </c>
      <c r="Z923" s="4" t="str">
        <f>IF('[1]#source_data'!A926="","",IF(X923="","",VLOOKUP(X923,[1]!Table2[#All],3,FALSE)))</f>
        <v/>
      </c>
      <c r="AA923" s="7" t="str">
        <f>IF('[1]#source_data'!A926="","",'[1]#fixed_data'!$B$7)</f>
        <v/>
      </c>
      <c r="AB923" s="4" t="str">
        <f>IF('[1]#source_data'!A926="","",'[1]#fixed_data'!$B$8)</f>
        <v/>
      </c>
      <c r="AC923" s="4" t="str">
        <f>IF('[1]#source_data'!A926="","",IF('[1]#source_data'!O926="","",'[1]#source_data'!O926))</f>
        <v/>
      </c>
    </row>
    <row r="924" spans="1:29" x14ac:dyDescent="0.25">
      <c r="A924" s="4" t="str">
        <f>IF('[1]#source_data'!A927="","",CONCATENATE('[1]#fixed_data'!$B$2&amp;'[1]#source_data'!A927))</f>
        <v/>
      </c>
      <c r="B924" s="4" t="str">
        <f>IF('[1]#source_data'!A927="","",IF('[1]#source_data'!B927="","",'[1]#source_data'!B927))</f>
        <v/>
      </c>
      <c r="C924" s="4" t="str">
        <f>IF('[1]#source_data'!A927="","",IF('[1]#source_data'!C927="","",'[1]#source_data'!C927))</f>
        <v/>
      </c>
      <c r="D924" s="4" t="str">
        <f>IF('[1]#source_data'!A927="","",'[1]#fixed_data'!$B$3)</f>
        <v/>
      </c>
      <c r="E924" s="5" t="str">
        <f>IF('[1]#source_data'!A927="","",IF('[1]#source_data'!D927="","",'[1]#source_data'!D927))</f>
        <v/>
      </c>
      <c r="F924" s="5" t="str">
        <f>IF('[1]#source_data'!A927="","",IF('[1]#source_data'!F927="","",'[1]#source_data'!F927))</f>
        <v/>
      </c>
      <c r="G924" s="6" t="str">
        <f>IF('[1]#source_data'!A927="","",IF('[1]#source_data'!E927="","",'[1]#source_data'!E927))</f>
        <v/>
      </c>
      <c r="H924" s="4" t="str">
        <f>IF('[1]#source_data'!A927="","",IF(AND(J924="",K924=""),'[1]#fixed_data'!$B$4&amp;SUBSTITUTE(I924," ","-"),IF(J924="","GB-COH-"&amp;K924,IF(LEFT(J924,2)="SC","GB-SC-"&amp;J924,IF(AND(LEFT(J924,1)="1",LEN(J924)=6),"GB-NIC-"&amp;J924,IF(LEFT(J924,3)="NIC","GB-NIC-"&amp;SUBSTITUTE(J924,"NIC",""),IF(LEFT(J924,1)="X","GB-REV-"&amp;J924,"GB-CHC-"&amp;J924)))))))</f>
        <v/>
      </c>
      <c r="I924" s="4" t="str">
        <f>IF('[1]#source_data'!A927="","",IF('[1]#source_data'!G927="","",'[1]#source_data'!G927))</f>
        <v/>
      </c>
      <c r="J924" s="4" t="str">
        <f>IF('[1]#source_data'!A927="","",IF(ISBLANK('[1]#source_data'!H927),"",'[1]#source_data'!H927))</f>
        <v/>
      </c>
      <c r="K924" s="4" t="str">
        <f>IF('[1]#source_data'!A927="","",IF('[1]#source_data'!I927="","",TEXT('[1]#source_data'!I927,"00000000")))</f>
        <v/>
      </c>
      <c r="L924" s="4" t="str">
        <f>IF('[1]#source_data'!A927="","",'[1]#fixed_data'!$B$5)</f>
        <v/>
      </c>
      <c r="M924" s="4" t="str">
        <f>IF('[1]#source_data'!A927="","",'[1]#fixed_data'!$B$6)</f>
        <v/>
      </c>
      <c r="N924" s="4" t="str">
        <f>IF('[1]#source_data'!A927="","",IF('[1]#source_data'!J927="","",'[1]#source_data'!J927))</f>
        <v/>
      </c>
      <c r="O924" s="4" t="str">
        <f>IF('[1]#source_data'!A927="","",IF('[1]#source_data'!K927="","",'[1]#source_data'!K927))</f>
        <v/>
      </c>
      <c r="P924" s="4" t="str">
        <f>IF('[1]#source_data'!A927="","",IF(O924="","",VLOOKUP(O924,[1]!Table2[#All],2,FALSE)))</f>
        <v/>
      </c>
      <c r="Q924" s="4" t="str">
        <f>IF('[1]#source_data'!A927="","",IF(O924="","",VLOOKUP(O924,[1]!Table2[#All],3,FALSE)))</f>
        <v/>
      </c>
      <c r="R924" s="4" t="str">
        <f>IF('[1]#source_data'!A927="","",IF('[1]#source_data'!L927="","",'[1]#source_data'!L927))</f>
        <v/>
      </c>
      <c r="S924" s="4" t="str">
        <f>IF('[1]#source_data'!A927="","",IF(R924="","",VLOOKUP(R924,[1]!Table2[#All],2,FALSE)))</f>
        <v/>
      </c>
      <c r="T924" s="4" t="str">
        <f>IF('[1]#source_data'!A927="","",IF(R924="","",VLOOKUP(R924,[1]!Table2[#All],3,FALSE)))</f>
        <v/>
      </c>
      <c r="U924" s="4" t="str">
        <f>IF('[1]#source_data'!A927="","",IF('[1]#source_data'!M927="","",'[1]#source_data'!M927))</f>
        <v/>
      </c>
      <c r="V924" s="4" t="str">
        <f>IF('[1]#source_data'!A927="","",IF(U924="","",VLOOKUP(U924,[1]!Table2[#All],2,FALSE)))</f>
        <v/>
      </c>
      <c r="W924" s="4" t="str">
        <f>IF('[1]#source_data'!A927="","",IF(U924="","",VLOOKUP(U924,[1]!Table2[#All],3,FALSE)))</f>
        <v/>
      </c>
      <c r="X924" s="4" t="str">
        <f>IF('[1]#source_data'!A927="","",IF('[1]#source_data'!N927="","",'[1]#source_data'!N927))</f>
        <v/>
      </c>
      <c r="Y924" s="4" t="str">
        <f>IF('[1]#source_data'!A927="","",IF(X924="","",VLOOKUP(X924,[1]!Table2[#All],2,FALSE)))</f>
        <v/>
      </c>
      <c r="Z924" s="4" t="str">
        <f>IF('[1]#source_data'!A927="","",IF(X924="","",VLOOKUP(X924,[1]!Table2[#All],3,FALSE)))</f>
        <v/>
      </c>
      <c r="AA924" s="7" t="str">
        <f>IF('[1]#source_data'!A927="","",'[1]#fixed_data'!$B$7)</f>
        <v/>
      </c>
      <c r="AB924" s="4" t="str">
        <f>IF('[1]#source_data'!A927="","",'[1]#fixed_data'!$B$8)</f>
        <v/>
      </c>
      <c r="AC924" s="4" t="str">
        <f>IF('[1]#source_data'!A927="","",IF('[1]#source_data'!O927="","",'[1]#source_data'!O927))</f>
        <v/>
      </c>
    </row>
    <row r="925" spans="1:29" x14ac:dyDescent="0.25">
      <c r="A925" s="4" t="str">
        <f>IF('[1]#source_data'!A928="","",CONCATENATE('[1]#fixed_data'!$B$2&amp;'[1]#source_data'!A928))</f>
        <v/>
      </c>
      <c r="B925" s="4" t="str">
        <f>IF('[1]#source_data'!A928="","",IF('[1]#source_data'!B928="","",'[1]#source_data'!B928))</f>
        <v/>
      </c>
      <c r="C925" s="4" t="str">
        <f>IF('[1]#source_data'!A928="","",IF('[1]#source_data'!C928="","",'[1]#source_data'!C928))</f>
        <v/>
      </c>
      <c r="D925" s="4" t="str">
        <f>IF('[1]#source_data'!A928="","",'[1]#fixed_data'!$B$3)</f>
        <v/>
      </c>
      <c r="E925" s="5" t="str">
        <f>IF('[1]#source_data'!A928="","",IF('[1]#source_data'!D928="","",'[1]#source_data'!D928))</f>
        <v/>
      </c>
      <c r="F925" s="5" t="str">
        <f>IF('[1]#source_data'!A928="","",IF('[1]#source_data'!F928="","",'[1]#source_data'!F928))</f>
        <v/>
      </c>
      <c r="G925" s="6" t="str">
        <f>IF('[1]#source_data'!A928="","",IF('[1]#source_data'!E928="","",'[1]#source_data'!E928))</f>
        <v/>
      </c>
      <c r="H925" s="4" t="str">
        <f>IF('[1]#source_data'!A928="","",IF(AND(J925="",K925=""),'[1]#fixed_data'!$B$4&amp;SUBSTITUTE(I925," ","-"),IF(J925="","GB-COH-"&amp;K925,IF(LEFT(J925,2)="SC","GB-SC-"&amp;J925,IF(AND(LEFT(J925,1)="1",LEN(J925)=6),"GB-NIC-"&amp;J925,IF(LEFT(J925,3)="NIC","GB-NIC-"&amp;SUBSTITUTE(J925,"NIC",""),IF(LEFT(J925,1)="X","GB-REV-"&amp;J925,"GB-CHC-"&amp;J925)))))))</f>
        <v/>
      </c>
      <c r="I925" s="4" t="str">
        <f>IF('[1]#source_data'!A928="","",IF('[1]#source_data'!G928="","",'[1]#source_data'!G928))</f>
        <v/>
      </c>
      <c r="J925" s="4" t="str">
        <f>IF('[1]#source_data'!A928="","",IF(ISBLANK('[1]#source_data'!H928),"",'[1]#source_data'!H928))</f>
        <v/>
      </c>
      <c r="K925" s="4" t="str">
        <f>IF('[1]#source_data'!A928="","",IF('[1]#source_data'!I928="","",TEXT('[1]#source_data'!I928,"00000000")))</f>
        <v/>
      </c>
      <c r="L925" s="4" t="str">
        <f>IF('[1]#source_data'!A928="","",'[1]#fixed_data'!$B$5)</f>
        <v/>
      </c>
      <c r="M925" s="4" t="str">
        <f>IF('[1]#source_data'!A928="","",'[1]#fixed_data'!$B$6)</f>
        <v/>
      </c>
      <c r="N925" s="4" t="str">
        <f>IF('[1]#source_data'!A928="","",IF('[1]#source_data'!J928="","",'[1]#source_data'!J928))</f>
        <v/>
      </c>
      <c r="O925" s="4" t="str">
        <f>IF('[1]#source_data'!A928="","",IF('[1]#source_data'!K928="","",'[1]#source_data'!K928))</f>
        <v/>
      </c>
      <c r="P925" s="4" t="str">
        <f>IF('[1]#source_data'!A928="","",IF(O925="","",VLOOKUP(O925,[1]!Table2[#All],2,FALSE)))</f>
        <v/>
      </c>
      <c r="Q925" s="4" t="str">
        <f>IF('[1]#source_data'!A928="","",IF(O925="","",VLOOKUP(O925,[1]!Table2[#All],3,FALSE)))</f>
        <v/>
      </c>
      <c r="R925" s="4" t="str">
        <f>IF('[1]#source_data'!A928="","",IF('[1]#source_data'!L928="","",'[1]#source_data'!L928))</f>
        <v/>
      </c>
      <c r="S925" s="4" t="str">
        <f>IF('[1]#source_data'!A928="","",IF(R925="","",VLOOKUP(R925,[1]!Table2[#All],2,FALSE)))</f>
        <v/>
      </c>
      <c r="T925" s="4" t="str">
        <f>IF('[1]#source_data'!A928="","",IF(R925="","",VLOOKUP(R925,[1]!Table2[#All],3,FALSE)))</f>
        <v/>
      </c>
      <c r="U925" s="4" t="str">
        <f>IF('[1]#source_data'!A928="","",IF('[1]#source_data'!M928="","",'[1]#source_data'!M928))</f>
        <v/>
      </c>
      <c r="V925" s="4" t="str">
        <f>IF('[1]#source_data'!A928="","",IF(U925="","",VLOOKUP(U925,[1]!Table2[#All],2,FALSE)))</f>
        <v/>
      </c>
      <c r="W925" s="4" t="str">
        <f>IF('[1]#source_data'!A928="","",IF(U925="","",VLOOKUP(U925,[1]!Table2[#All],3,FALSE)))</f>
        <v/>
      </c>
      <c r="X925" s="4" t="str">
        <f>IF('[1]#source_data'!A928="","",IF('[1]#source_data'!N928="","",'[1]#source_data'!N928))</f>
        <v/>
      </c>
      <c r="Y925" s="4" t="str">
        <f>IF('[1]#source_data'!A928="","",IF(X925="","",VLOOKUP(X925,[1]!Table2[#All],2,FALSE)))</f>
        <v/>
      </c>
      <c r="Z925" s="4" t="str">
        <f>IF('[1]#source_data'!A928="","",IF(X925="","",VLOOKUP(X925,[1]!Table2[#All],3,FALSE)))</f>
        <v/>
      </c>
      <c r="AA925" s="7" t="str">
        <f>IF('[1]#source_data'!A928="","",'[1]#fixed_data'!$B$7)</f>
        <v/>
      </c>
      <c r="AB925" s="4" t="str">
        <f>IF('[1]#source_data'!A928="","",'[1]#fixed_data'!$B$8)</f>
        <v/>
      </c>
      <c r="AC925" s="4" t="str">
        <f>IF('[1]#source_data'!A928="","",IF('[1]#source_data'!O928="","",'[1]#source_data'!O928))</f>
        <v/>
      </c>
    </row>
    <row r="926" spans="1:29" x14ac:dyDescent="0.25">
      <c r="A926" s="4" t="str">
        <f>IF('[1]#source_data'!A929="","",CONCATENATE('[1]#fixed_data'!$B$2&amp;'[1]#source_data'!A929))</f>
        <v/>
      </c>
      <c r="B926" s="4" t="str">
        <f>IF('[1]#source_data'!A929="","",IF('[1]#source_data'!B929="","",'[1]#source_data'!B929))</f>
        <v/>
      </c>
      <c r="C926" s="4" t="str">
        <f>IF('[1]#source_data'!A929="","",IF('[1]#source_data'!C929="","",'[1]#source_data'!C929))</f>
        <v/>
      </c>
      <c r="D926" s="4" t="str">
        <f>IF('[1]#source_data'!A929="","",'[1]#fixed_data'!$B$3)</f>
        <v/>
      </c>
      <c r="E926" s="5" t="str">
        <f>IF('[1]#source_data'!A929="","",IF('[1]#source_data'!D929="","",'[1]#source_data'!D929))</f>
        <v/>
      </c>
      <c r="F926" s="5" t="str">
        <f>IF('[1]#source_data'!A929="","",IF('[1]#source_data'!F929="","",'[1]#source_data'!F929))</f>
        <v/>
      </c>
      <c r="G926" s="6" t="str">
        <f>IF('[1]#source_data'!A929="","",IF('[1]#source_data'!E929="","",'[1]#source_data'!E929))</f>
        <v/>
      </c>
      <c r="H926" s="4" t="str">
        <f>IF('[1]#source_data'!A929="","",IF(AND(J926="",K926=""),'[1]#fixed_data'!$B$4&amp;SUBSTITUTE(I926," ","-"),IF(J926="","GB-COH-"&amp;K926,IF(LEFT(J926,2)="SC","GB-SC-"&amp;J926,IF(AND(LEFT(J926,1)="1",LEN(J926)=6),"GB-NIC-"&amp;J926,IF(LEFT(J926,3)="NIC","GB-NIC-"&amp;SUBSTITUTE(J926,"NIC",""),IF(LEFT(J926,1)="X","GB-REV-"&amp;J926,"GB-CHC-"&amp;J926)))))))</f>
        <v/>
      </c>
      <c r="I926" s="4" t="str">
        <f>IF('[1]#source_data'!A929="","",IF('[1]#source_data'!G929="","",'[1]#source_data'!G929))</f>
        <v/>
      </c>
      <c r="J926" s="4" t="str">
        <f>IF('[1]#source_data'!A929="","",IF(ISBLANK('[1]#source_data'!H929),"",'[1]#source_data'!H929))</f>
        <v/>
      </c>
      <c r="K926" s="4" t="str">
        <f>IF('[1]#source_data'!A929="","",IF('[1]#source_data'!I929="","",TEXT('[1]#source_data'!I929,"00000000")))</f>
        <v/>
      </c>
      <c r="L926" s="4" t="str">
        <f>IF('[1]#source_data'!A929="","",'[1]#fixed_data'!$B$5)</f>
        <v/>
      </c>
      <c r="M926" s="4" t="str">
        <f>IF('[1]#source_data'!A929="","",'[1]#fixed_data'!$B$6)</f>
        <v/>
      </c>
      <c r="N926" s="4" t="str">
        <f>IF('[1]#source_data'!A929="","",IF('[1]#source_data'!J929="","",'[1]#source_data'!J929))</f>
        <v/>
      </c>
      <c r="O926" s="4" t="str">
        <f>IF('[1]#source_data'!A929="","",IF('[1]#source_data'!K929="","",'[1]#source_data'!K929))</f>
        <v/>
      </c>
      <c r="P926" s="4" t="str">
        <f>IF('[1]#source_data'!A929="","",IF(O926="","",VLOOKUP(O926,[1]!Table2[#All],2,FALSE)))</f>
        <v/>
      </c>
      <c r="Q926" s="4" t="str">
        <f>IF('[1]#source_data'!A929="","",IF(O926="","",VLOOKUP(O926,[1]!Table2[#All],3,FALSE)))</f>
        <v/>
      </c>
      <c r="R926" s="4" t="str">
        <f>IF('[1]#source_data'!A929="","",IF('[1]#source_data'!L929="","",'[1]#source_data'!L929))</f>
        <v/>
      </c>
      <c r="S926" s="4" t="str">
        <f>IF('[1]#source_data'!A929="","",IF(R926="","",VLOOKUP(R926,[1]!Table2[#All],2,FALSE)))</f>
        <v/>
      </c>
      <c r="T926" s="4" t="str">
        <f>IF('[1]#source_data'!A929="","",IF(R926="","",VLOOKUP(R926,[1]!Table2[#All],3,FALSE)))</f>
        <v/>
      </c>
      <c r="U926" s="4" t="str">
        <f>IF('[1]#source_data'!A929="","",IF('[1]#source_data'!M929="","",'[1]#source_data'!M929))</f>
        <v/>
      </c>
      <c r="V926" s="4" t="str">
        <f>IF('[1]#source_data'!A929="","",IF(U926="","",VLOOKUP(U926,[1]!Table2[#All],2,FALSE)))</f>
        <v/>
      </c>
      <c r="W926" s="4" t="str">
        <f>IF('[1]#source_data'!A929="","",IF(U926="","",VLOOKUP(U926,[1]!Table2[#All],3,FALSE)))</f>
        <v/>
      </c>
      <c r="X926" s="4" t="str">
        <f>IF('[1]#source_data'!A929="","",IF('[1]#source_data'!N929="","",'[1]#source_data'!N929))</f>
        <v/>
      </c>
      <c r="Y926" s="4" t="str">
        <f>IF('[1]#source_data'!A929="","",IF(X926="","",VLOOKUP(X926,[1]!Table2[#All],2,FALSE)))</f>
        <v/>
      </c>
      <c r="Z926" s="4" t="str">
        <f>IF('[1]#source_data'!A929="","",IF(X926="","",VLOOKUP(X926,[1]!Table2[#All],3,FALSE)))</f>
        <v/>
      </c>
      <c r="AA926" s="7" t="str">
        <f>IF('[1]#source_data'!A929="","",'[1]#fixed_data'!$B$7)</f>
        <v/>
      </c>
      <c r="AB926" s="4" t="str">
        <f>IF('[1]#source_data'!A929="","",'[1]#fixed_data'!$B$8)</f>
        <v/>
      </c>
      <c r="AC926" s="4" t="str">
        <f>IF('[1]#source_data'!A929="","",IF('[1]#source_data'!O929="","",'[1]#source_data'!O929))</f>
        <v/>
      </c>
    </row>
    <row r="927" spans="1:29" x14ac:dyDescent="0.25">
      <c r="A927" s="4" t="str">
        <f>IF('[1]#source_data'!A930="","",CONCATENATE('[1]#fixed_data'!$B$2&amp;'[1]#source_data'!A930))</f>
        <v/>
      </c>
      <c r="B927" s="4" t="str">
        <f>IF('[1]#source_data'!A930="","",IF('[1]#source_data'!B930="","",'[1]#source_data'!B930))</f>
        <v/>
      </c>
      <c r="C927" s="4" t="str">
        <f>IF('[1]#source_data'!A930="","",IF('[1]#source_data'!C930="","",'[1]#source_data'!C930))</f>
        <v/>
      </c>
      <c r="D927" s="4" t="str">
        <f>IF('[1]#source_data'!A930="","",'[1]#fixed_data'!$B$3)</f>
        <v/>
      </c>
      <c r="E927" s="5" t="str">
        <f>IF('[1]#source_data'!A930="","",IF('[1]#source_data'!D930="","",'[1]#source_data'!D930))</f>
        <v/>
      </c>
      <c r="F927" s="5" t="str">
        <f>IF('[1]#source_data'!A930="","",IF('[1]#source_data'!F930="","",'[1]#source_data'!F930))</f>
        <v/>
      </c>
      <c r="G927" s="6" t="str">
        <f>IF('[1]#source_data'!A930="","",IF('[1]#source_data'!E930="","",'[1]#source_data'!E930))</f>
        <v/>
      </c>
      <c r="H927" s="4" t="str">
        <f>IF('[1]#source_data'!A930="","",IF(AND(J927="",K927=""),'[1]#fixed_data'!$B$4&amp;SUBSTITUTE(I927," ","-"),IF(J927="","GB-COH-"&amp;K927,IF(LEFT(J927,2)="SC","GB-SC-"&amp;J927,IF(AND(LEFT(J927,1)="1",LEN(J927)=6),"GB-NIC-"&amp;J927,IF(LEFT(J927,3)="NIC","GB-NIC-"&amp;SUBSTITUTE(J927,"NIC",""),IF(LEFT(J927,1)="X","GB-REV-"&amp;J927,"GB-CHC-"&amp;J927)))))))</f>
        <v/>
      </c>
      <c r="I927" s="4" t="str">
        <f>IF('[1]#source_data'!A930="","",IF('[1]#source_data'!G930="","",'[1]#source_data'!G930))</f>
        <v/>
      </c>
      <c r="J927" s="4" t="str">
        <f>IF('[1]#source_data'!A930="","",IF(ISBLANK('[1]#source_data'!H930),"",'[1]#source_data'!H930))</f>
        <v/>
      </c>
      <c r="K927" s="4" t="str">
        <f>IF('[1]#source_data'!A930="","",IF('[1]#source_data'!I930="","",TEXT('[1]#source_data'!I930,"00000000")))</f>
        <v/>
      </c>
      <c r="L927" s="4" t="str">
        <f>IF('[1]#source_data'!A930="","",'[1]#fixed_data'!$B$5)</f>
        <v/>
      </c>
      <c r="M927" s="4" t="str">
        <f>IF('[1]#source_data'!A930="","",'[1]#fixed_data'!$B$6)</f>
        <v/>
      </c>
      <c r="N927" s="4" t="str">
        <f>IF('[1]#source_data'!A930="","",IF('[1]#source_data'!J930="","",'[1]#source_data'!J930))</f>
        <v/>
      </c>
      <c r="O927" s="4" t="str">
        <f>IF('[1]#source_data'!A930="","",IF('[1]#source_data'!K930="","",'[1]#source_data'!K930))</f>
        <v/>
      </c>
      <c r="P927" s="4" t="str">
        <f>IF('[1]#source_data'!A930="","",IF(O927="","",VLOOKUP(O927,[1]!Table2[#All],2,FALSE)))</f>
        <v/>
      </c>
      <c r="Q927" s="4" t="str">
        <f>IF('[1]#source_data'!A930="","",IF(O927="","",VLOOKUP(O927,[1]!Table2[#All],3,FALSE)))</f>
        <v/>
      </c>
      <c r="R927" s="4" t="str">
        <f>IF('[1]#source_data'!A930="","",IF('[1]#source_data'!L930="","",'[1]#source_data'!L930))</f>
        <v/>
      </c>
      <c r="S927" s="4" t="str">
        <f>IF('[1]#source_data'!A930="","",IF(R927="","",VLOOKUP(R927,[1]!Table2[#All],2,FALSE)))</f>
        <v/>
      </c>
      <c r="T927" s="4" t="str">
        <f>IF('[1]#source_data'!A930="","",IF(R927="","",VLOOKUP(R927,[1]!Table2[#All],3,FALSE)))</f>
        <v/>
      </c>
      <c r="U927" s="4" t="str">
        <f>IF('[1]#source_data'!A930="","",IF('[1]#source_data'!M930="","",'[1]#source_data'!M930))</f>
        <v/>
      </c>
      <c r="V927" s="4" t="str">
        <f>IF('[1]#source_data'!A930="","",IF(U927="","",VLOOKUP(U927,[1]!Table2[#All],2,FALSE)))</f>
        <v/>
      </c>
      <c r="W927" s="4" t="str">
        <f>IF('[1]#source_data'!A930="","",IF(U927="","",VLOOKUP(U927,[1]!Table2[#All],3,FALSE)))</f>
        <v/>
      </c>
      <c r="X927" s="4" t="str">
        <f>IF('[1]#source_data'!A930="","",IF('[1]#source_data'!N930="","",'[1]#source_data'!N930))</f>
        <v/>
      </c>
      <c r="Y927" s="4" t="str">
        <f>IF('[1]#source_data'!A930="","",IF(X927="","",VLOOKUP(X927,[1]!Table2[#All],2,FALSE)))</f>
        <v/>
      </c>
      <c r="Z927" s="4" t="str">
        <f>IF('[1]#source_data'!A930="","",IF(X927="","",VLOOKUP(X927,[1]!Table2[#All],3,FALSE)))</f>
        <v/>
      </c>
      <c r="AA927" s="7" t="str">
        <f>IF('[1]#source_data'!A930="","",'[1]#fixed_data'!$B$7)</f>
        <v/>
      </c>
      <c r="AB927" s="4" t="str">
        <f>IF('[1]#source_data'!A930="","",'[1]#fixed_data'!$B$8)</f>
        <v/>
      </c>
      <c r="AC927" s="4" t="str">
        <f>IF('[1]#source_data'!A930="","",IF('[1]#source_data'!O930="","",'[1]#source_data'!O930))</f>
        <v/>
      </c>
    </row>
    <row r="928" spans="1:29" x14ac:dyDescent="0.25">
      <c r="A928" s="4" t="str">
        <f>IF('[1]#source_data'!A931="","",CONCATENATE('[1]#fixed_data'!$B$2&amp;'[1]#source_data'!A931))</f>
        <v/>
      </c>
      <c r="B928" s="4" t="str">
        <f>IF('[1]#source_data'!A931="","",IF('[1]#source_data'!B931="","",'[1]#source_data'!B931))</f>
        <v/>
      </c>
      <c r="C928" s="4" t="str">
        <f>IF('[1]#source_data'!A931="","",IF('[1]#source_data'!C931="","",'[1]#source_data'!C931))</f>
        <v/>
      </c>
      <c r="D928" s="4" t="str">
        <f>IF('[1]#source_data'!A931="","",'[1]#fixed_data'!$B$3)</f>
        <v/>
      </c>
      <c r="E928" s="5" t="str">
        <f>IF('[1]#source_data'!A931="","",IF('[1]#source_data'!D931="","",'[1]#source_data'!D931))</f>
        <v/>
      </c>
      <c r="F928" s="5" t="str">
        <f>IF('[1]#source_data'!A931="","",IF('[1]#source_data'!F931="","",'[1]#source_data'!F931))</f>
        <v/>
      </c>
      <c r="G928" s="6" t="str">
        <f>IF('[1]#source_data'!A931="","",IF('[1]#source_data'!E931="","",'[1]#source_data'!E931))</f>
        <v/>
      </c>
      <c r="H928" s="4" t="str">
        <f>IF('[1]#source_data'!A931="","",IF(AND(J928="",K928=""),'[1]#fixed_data'!$B$4&amp;SUBSTITUTE(I928," ","-"),IF(J928="","GB-COH-"&amp;K928,IF(LEFT(J928,2)="SC","GB-SC-"&amp;J928,IF(AND(LEFT(J928,1)="1",LEN(J928)=6),"GB-NIC-"&amp;J928,IF(LEFT(J928,3)="NIC","GB-NIC-"&amp;SUBSTITUTE(J928,"NIC",""),IF(LEFT(J928,1)="X","GB-REV-"&amp;J928,"GB-CHC-"&amp;J928)))))))</f>
        <v/>
      </c>
      <c r="I928" s="4" t="str">
        <f>IF('[1]#source_data'!A931="","",IF('[1]#source_data'!G931="","",'[1]#source_data'!G931))</f>
        <v/>
      </c>
      <c r="J928" s="4" t="str">
        <f>IF('[1]#source_data'!A931="","",IF(ISBLANK('[1]#source_data'!H931),"",'[1]#source_data'!H931))</f>
        <v/>
      </c>
      <c r="K928" s="4" t="str">
        <f>IF('[1]#source_data'!A931="","",IF('[1]#source_data'!I931="","",TEXT('[1]#source_data'!I931,"00000000")))</f>
        <v/>
      </c>
      <c r="L928" s="4" t="str">
        <f>IF('[1]#source_data'!A931="","",'[1]#fixed_data'!$B$5)</f>
        <v/>
      </c>
      <c r="M928" s="4" t="str">
        <f>IF('[1]#source_data'!A931="","",'[1]#fixed_data'!$B$6)</f>
        <v/>
      </c>
      <c r="N928" s="4" t="str">
        <f>IF('[1]#source_data'!A931="","",IF('[1]#source_data'!J931="","",'[1]#source_data'!J931))</f>
        <v/>
      </c>
      <c r="O928" s="4" t="str">
        <f>IF('[1]#source_data'!A931="","",IF('[1]#source_data'!K931="","",'[1]#source_data'!K931))</f>
        <v/>
      </c>
      <c r="P928" s="4" t="str">
        <f>IF('[1]#source_data'!A931="","",IF(O928="","",VLOOKUP(O928,[1]!Table2[#All],2,FALSE)))</f>
        <v/>
      </c>
      <c r="Q928" s="4" t="str">
        <f>IF('[1]#source_data'!A931="","",IF(O928="","",VLOOKUP(O928,[1]!Table2[#All],3,FALSE)))</f>
        <v/>
      </c>
      <c r="R928" s="4" t="str">
        <f>IF('[1]#source_data'!A931="","",IF('[1]#source_data'!L931="","",'[1]#source_data'!L931))</f>
        <v/>
      </c>
      <c r="S928" s="4" t="str">
        <f>IF('[1]#source_data'!A931="","",IF(R928="","",VLOOKUP(R928,[1]!Table2[#All],2,FALSE)))</f>
        <v/>
      </c>
      <c r="T928" s="4" t="str">
        <f>IF('[1]#source_data'!A931="","",IF(R928="","",VLOOKUP(R928,[1]!Table2[#All],3,FALSE)))</f>
        <v/>
      </c>
      <c r="U928" s="4" t="str">
        <f>IF('[1]#source_data'!A931="","",IF('[1]#source_data'!M931="","",'[1]#source_data'!M931))</f>
        <v/>
      </c>
      <c r="V928" s="4" t="str">
        <f>IF('[1]#source_data'!A931="","",IF(U928="","",VLOOKUP(U928,[1]!Table2[#All],2,FALSE)))</f>
        <v/>
      </c>
      <c r="W928" s="4" t="str">
        <f>IF('[1]#source_data'!A931="","",IF(U928="","",VLOOKUP(U928,[1]!Table2[#All],3,FALSE)))</f>
        <v/>
      </c>
      <c r="X928" s="4" t="str">
        <f>IF('[1]#source_data'!A931="","",IF('[1]#source_data'!N931="","",'[1]#source_data'!N931))</f>
        <v/>
      </c>
      <c r="Y928" s="4" t="str">
        <f>IF('[1]#source_data'!A931="","",IF(X928="","",VLOOKUP(X928,[1]!Table2[#All],2,FALSE)))</f>
        <v/>
      </c>
      <c r="Z928" s="4" t="str">
        <f>IF('[1]#source_data'!A931="","",IF(X928="","",VLOOKUP(X928,[1]!Table2[#All],3,FALSE)))</f>
        <v/>
      </c>
      <c r="AA928" s="7" t="str">
        <f>IF('[1]#source_data'!A931="","",'[1]#fixed_data'!$B$7)</f>
        <v/>
      </c>
      <c r="AB928" s="4" t="str">
        <f>IF('[1]#source_data'!A931="","",'[1]#fixed_data'!$B$8)</f>
        <v/>
      </c>
      <c r="AC928" s="4" t="str">
        <f>IF('[1]#source_data'!A931="","",IF('[1]#source_data'!O931="","",'[1]#source_data'!O931))</f>
        <v/>
      </c>
    </row>
    <row r="929" spans="1:29" x14ac:dyDescent="0.25">
      <c r="A929" s="4" t="str">
        <f>IF('[1]#source_data'!A932="","",CONCATENATE('[1]#fixed_data'!$B$2&amp;'[1]#source_data'!A932))</f>
        <v/>
      </c>
      <c r="B929" s="4" t="str">
        <f>IF('[1]#source_data'!A932="","",IF('[1]#source_data'!B932="","",'[1]#source_data'!B932))</f>
        <v/>
      </c>
      <c r="C929" s="4" t="str">
        <f>IF('[1]#source_data'!A932="","",IF('[1]#source_data'!C932="","",'[1]#source_data'!C932))</f>
        <v/>
      </c>
      <c r="D929" s="4" t="str">
        <f>IF('[1]#source_data'!A932="","",'[1]#fixed_data'!$B$3)</f>
        <v/>
      </c>
      <c r="E929" s="5" t="str">
        <f>IF('[1]#source_data'!A932="","",IF('[1]#source_data'!D932="","",'[1]#source_data'!D932))</f>
        <v/>
      </c>
      <c r="F929" s="5" t="str">
        <f>IF('[1]#source_data'!A932="","",IF('[1]#source_data'!F932="","",'[1]#source_data'!F932))</f>
        <v/>
      </c>
      <c r="G929" s="6" t="str">
        <f>IF('[1]#source_data'!A932="","",IF('[1]#source_data'!E932="","",'[1]#source_data'!E932))</f>
        <v/>
      </c>
      <c r="H929" s="4" t="str">
        <f>IF('[1]#source_data'!A932="","",IF(AND(J929="",K929=""),'[1]#fixed_data'!$B$4&amp;SUBSTITUTE(I929," ","-"),IF(J929="","GB-COH-"&amp;K929,IF(LEFT(J929,2)="SC","GB-SC-"&amp;J929,IF(AND(LEFT(J929,1)="1",LEN(J929)=6),"GB-NIC-"&amp;J929,IF(LEFT(J929,3)="NIC","GB-NIC-"&amp;SUBSTITUTE(J929,"NIC",""),IF(LEFT(J929,1)="X","GB-REV-"&amp;J929,"GB-CHC-"&amp;J929)))))))</f>
        <v/>
      </c>
      <c r="I929" s="4" t="str">
        <f>IF('[1]#source_data'!A932="","",IF('[1]#source_data'!G932="","",'[1]#source_data'!G932))</f>
        <v/>
      </c>
      <c r="J929" s="4" t="str">
        <f>IF('[1]#source_data'!A932="","",IF(ISBLANK('[1]#source_data'!H932),"",'[1]#source_data'!H932))</f>
        <v/>
      </c>
      <c r="K929" s="4" t="str">
        <f>IF('[1]#source_data'!A932="","",IF('[1]#source_data'!I932="","",TEXT('[1]#source_data'!I932,"00000000")))</f>
        <v/>
      </c>
      <c r="L929" s="4" t="str">
        <f>IF('[1]#source_data'!A932="","",'[1]#fixed_data'!$B$5)</f>
        <v/>
      </c>
      <c r="M929" s="4" t="str">
        <f>IF('[1]#source_data'!A932="","",'[1]#fixed_data'!$B$6)</f>
        <v/>
      </c>
      <c r="N929" s="4" t="str">
        <f>IF('[1]#source_data'!A932="","",IF('[1]#source_data'!J932="","",'[1]#source_data'!J932))</f>
        <v/>
      </c>
      <c r="O929" s="4" t="str">
        <f>IF('[1]#source_data'!A932="","",IF('[1]#source_data'!K932="","",'[1]#source_data'!K932))</f>
        <v/>
      </c>
      <c r="P929" s="4" t="str">
        <f>IF('[1]#source_data'!A932="","",IF(O929="","",VLOOKUP(O929,[1]!Table2[#All],2,FALSE)))</f>
        <v/>
      </c>
      <c r="Q929" s="4" t="str">
        <f>IF('[1]#source_data'!A932="","",IF(O929="","",VLOOKUP(O929,[1]!Table2[#All],3,FALSE)))</f>
        <v/>
      </c>
      <c r="R929" s="4" t="str">
        <f>IF('[1]#source_data'!A932="","",IF('[1]#source_data'!L932="","",'[1]#source_data'!L932))</f>
        <v/>
      </c>
      <c r="S929" s="4" t="str">
        <f>IF('[1]#source_data'!A932="","",IF(R929="","",VLOOKUP(R929,[1]!Table2[#All],2,FALSE)))</f>
        <v/>
      </c>
      <c r="T929" s="4" t="str">
        <f>IF('[1]#source_data'!A932="","",IF(R929="","",VLOOKUP(R929,[1]!Table2[#All],3,FALSE)))</f>
        <v/>
      </c>
      <c r="U929" s="4" t="str">
        <f>IF('[1]#source_data'!A932="","",IF('[1]#source_data'!M932="","",'[1]#source_data'!M932))</f>
        <v/>
      </c>
      <c r="V929" s="4" t="str">
        <f>IF('[1]#source_data'!A932="","",IF(U929="","",VLOOKUP(U929,[1]!Table2[#All],2,FALSE)))</f>
        <v/>
      </c>
      <c r="W929" s="4" t="str">
        <f>IF('[1]#source_data'!A932="","",IF(U929="","",VLOOKUP(U929,[1]!Table2[#All],3,FALSE)))</f>
        <v/>
      </c>
      <c r="X929" s="4" t="str">
        <f>IF('[1]#source_data'!A932="","",IF('[1]#source_data'!N932="","",'[1]#source_data'!N932))</f>
        <v/>
      </c>
      <c r="Y929" s="4" t="str">
        <f>IF('[1]#source_data'!A932="","",IF(X929="","",VLOOKUP(X929,[1]!Table2[#All],2,FALSE)))</f>
        <v/>
      </c>
      <c r="Z929" s="4" t="str">
        <f>IF('[1]#source_data'!A932="","",IF(X929="","",VLOOKUP(X929,[1]!Table2[#All],3,FALSE)))</f>
        <v/>
      </c>
      <c r="AA929" s="7" t="str">
        <f>IF('[1]#source_data'!A932="","",'[1]#fixed_data'!$B$7)</f>
        <v/>
      </c>
      <c r="AB929" s="4" t="str">
        <f>IF('[1]#source_data'!A932="","",'[1]#fixed_data'!$B$8)</f>
        <v/>
      </c>
      <c r="AC929" s="4" t="str">
        <f>IF('[1]#source_data'!A932="","",IF('[1]#source_data'!O932="","",'[1]#source_data'!O932))</f>
        <v/>
      </c>
    </row>
    <row r="930" spans="1:29" x14ac:dyDescent="0.25">
      <c r="A930" s="4" t="str">
        <f>IF('[1]#source_data'!A933="","",CONCATENATE('[1]#fixed_data'!$B$2&amp;'[1]#source_data'!A933))</f>
        <v/>
      </c>
      <c r="B930" s="4" t="str">
        <f>IF('[1]#source_data'!A933="","",IF('[1]#source_data'!B933="","",'[1]#source_data'!B933))</f>
        <v/>
      </c>
      <c r="C930" s="4" t="str">
        <f>IF('[1]#source_data'!A933="","",IF('[1]#source_data'!C933="","",'[1]#source_data'!C933))</f>
        <v/>
      </c>
      <c r="D930" s="4" t="str">
        <f>IF('[1]#source_data'!A933="","",'[1]#fixed_data'!$B$3)</f>
        <v/>
      </c>
      <c r="E930" s="5" t="str">
        <f>IF('[1]#source_data'!A933="","",IF('[1]#source_data'!D933="","",'[1]#source_data'!D933))</f>
        <v/>
      </c>
      <c r="F930" s="5" t="str">
        <f>IF('[1]#source_data'!A933="","",IF('[1]#source_data'!F933="","",'[1]#source_data'!F933))</f>
        <v/>
      </c>
      <c r="G930" s="6" t="str">
        <f>IF('[1]#source_data'!A933="","",IF('[1]#source_data'!E933="","",'[1]#source_data'!E933))</f>
        <v/>
      </c>
      <c r="H930" s="4" t="str">
        <f>IF('[1]#source_data'!A933="","",IF(AND(J930="",K930=""),'[1]#fixed_data'!$B$4&amp;SUBSTITUTE(I930," ","-"),IF(J930="","GB-COH-"&amp;K930,IF(LEFT(J930,2)="SC","GB-SC-"&amp;J930,IF(AND(LEFT(J930,1)="1",LEN(J930)=6),"GB-NIC-"&amp;J930,IF(LEFT(J930,3)="NIC","GB-NIC-"&amp;SUBSTITUTE(J930,"NIC",""),IF(LEFT(J930,1)="X","GB-REV-"&amp;J930,"GB-CHC-"&amp;J930)))))))</f>
        <v/>
      </c>
      <c r="I930" s="4" t="str">
        <f>IF('[1]#source_data'!A933="","",IF('[1]#source_data'!G933="","",'[1]#source_data'!G933))</f>
        <v/>
      </c>
      <c r="J930" s="4" t="str">
        <f>IF('[1]#source_data'!A933="","",IF(ISBLANK('[1]#source_data'!H933),"",'[1]#source_data'!H933))</f>
        <v/>
      </c>
      <c r="K930" s="4" t="str">
        <f>IF('[1]#source_data'!A933="","",IF('[1]#source_data'!I933="","",TEXT('[1]#source_data'!I933,"00000000")))</f>
        <v/>
      </c>
      <c r="L930" s="4" t="str">
        <f>IF('[1]#source_data'!A933="","",'[1]#fixed_data'!$B$5)</f>
        <v/>
      </c>
      <c r="M930" s="4" t="str">
        <f>IF('[1]#source_data'!A933="","",'[1]#fixed_data'!$B$6)</f>
        <v/>
      </c>
      <c r="N930" s="4" t="str">
        <f>IF('[1]#source_data'!A933="","",IF('[1]#source_data'!J933="","",'[1]#source_data'!J933))</f>
        <v/>
      </c>
      <c r="O930" s="4" t="str">
        <f>IF('[1]#source_data'!A933="","",IF('[1]#source_data'!K933="","",'[1]#source_data'!K933))</f>
        <v/>
      </c>
      <c r="P930" s="4" t="str">
        <f>IF('[1]#source_data'!A933="","",IF(O930="","",VLOOKUP(O930,[1]!Table2[#All],2,FALSE)))</f>
        <v/>
      </c>
      <c r="Q930" s="4" t="str">
        <f>IF('[1]#source_data'!A933="","",IF(O930="","",VLOOKUP(O930,[1]!Table2[#All],3,FALSE)))</f>
        <v/>
      </c>
      <c r="R930" s="4" t="str">
        <f>IF('[1]#source_data'!A933="","",IF('[1]#source_data'!L933="","",'[1]#source_data'!L933))</f>
        <v/>
      </c>
      <c r="S930" s="4" t="str">
        <f>IF('[1]#source_data'!A933="","",IF(R930="","",VLOOKUP(R930,[1]!Table2[#All],2,FALSE)))</f>
        <v/>
      </c>
      <c r="T930" s="4" t="str">
        <f>IF('[1]#source_data'!A933="","",IF(R930="","",VLOOKUP(R930,[1]!Table2[#All],3,FALSE)))</f>
        <v/>
      </c>
      <c r="U930" s="4" t="str">
        <f>IF('[1]#source_data'!A933="","",IF('[1]#source_data'!M933="","",'[1]#source_data'!M933))</f>
        <v/>
      </c>
      <c r="V930" s="4" t="str">
        <f>IF('[1]#source_data'!A933="","",IF(U930="","",VLOOKUP(U930,[1]!Table2[#All],2,FALSE)))</f>
        <v/>
      </c>
      <c r="W930" s="4" t="str">
        <f>IF('[1]#source_data'!A933="","",IF(U930="","",VLOOKUP(U930,[1]!Table2[#All],3,FALSE)))</f>
        <v/>
      </c>
      <c r="X930" s="4" t="str">
        <f>IF('[1]#source_data'!A933="","",IF('[1]#source_data'!N933="","",'[1]#source_data'!N933))</f>
        <v/>
      </c>
      <c r="Y930" s="4" t="str">
        <f>IF('[1]#source_data'!A933="","",IF(X930="","",VLOOKUP(X930,[1]!Table2[#All],2,FALSE)))</f>
        <v/>
      </c>
      <c r="Z930" s="4" t="str">
        <f>IF('[1]#source_data'!A933="","",IF(X930="","",VLOOKUP(X930,[1]!Table2[#All],3,FALSE)))</f>
        <v/>
      </c>
      <c r="AA930" s="7" t="str">
        <f>IF('[1]#source_data'!A933="","",'[1]#fixed_data'!$B$7)</f>
        <v/>
      </c>
      <c r="AB930" s="4" t="str">
        <f>IF('[1]#source_data'!A933="","",'[1]#fixed_data'!$B$8)</f>
        <v/>
      </c>
      <c r="AC930" s="4" t="str">
        <f>IF('[1]#source_data'!A933="","",IF('[1]#source_data'!O933="","",'[1]#source_data'!O933))</f>
        <v/>
      </c>
    </row>
    <row r="931" spans="1:29" x14ac:dyDescent="0.25">
      <c r="A931" s="4" t="str">
        <f>IF('[1]#source_data'!A934="","",CONCATENATE('[1]#fixed_data'!$B$2&amp;'[1]#source_data'!A934))</f>
        <v/>
      </c>
      <c r="B931" s="4" t="str">
        <f>IF('[1]#source_data'!A934="","",IF('[1]#source_data'!B934="","",'[1]#source_data'!B934))</f>
        <v/>
      </c>
      <c r="C931" s="4" t="str">
        <f>IF('[1]#source_data'!A934="","",IF('[1]#source_data'!C934="","",'[1]#source_data'!C934))</f>
        <v/>
      </c>
      <c r="D931" s="4" t="str">
        <f>IF('[1]#source_data'!A934="","",'[1]#fixed_data'!$B$3)</f>
        <v/>
      </c>
      <c r="E931" s="5" t="str">
        <f>IF('[1]#source_data'!A934="","",IF('[1]#source_data'!D934="","",'[1]#source_data'!D934))</f>
        <v/>
      </c>
      <c r="F931" s="5" t="str">
        <f>IF('[1]#source_data'!A934="","",IF('[1]#source_data'!F934="","",'[1]#source_data'!F934))</f>
        <v/>
      </c>
      <c r="G931" s="6" t="str">
        <f>IF('[1]#source_data'!A934="","",IF('[1]#source_data'!E934="","",'[1]#source_data'!E934))</f>
        <v/>
      </c>
      <c r="H931" s="4" t="str">
        <f>IF('[1]#source_data'!A934="","",IF(AND(J931="",K931=""),'[1]#fixed_data'!$B$4&amp;SUBSTITUTE(I931," ","-"),IF(J931="","GB-COH-"&amp;K931,IF(LEFT(J931,2)="SC","GB-SC-"&amp;J931,IF(AND(LEFT(J931,1)="1",LEN(J931)=6),"GB-NIC-"&amp;J931,IF(LEFT(J931,3)="NIC","GB-NIC-"&amp;SUBSTITUTE(J931,"NIC",""),IF(LEFT(J931,1)="X","GB-REV-"&amp;J931,"GB-CHC-"&amp;J931)))))))</f>
        <v/>
      </c>
      <c r="I931" s="4" t="str">
        <f>IF('[1]#source_data'!A934="","",IF('[1]#source_data'!G934="","",'[1]#source_data'!G934))</f>
        <v/>
      </c>
      <c r="J931" s="4" t="str">
        <f>IF('[1]#source_data'!A934="","",IF(ISBLANK('[1]#source_data'!H934),"",'[1]#source_data'!H934))</f>
        <v/>
      </c>
      <c r="K931" s="4" t="str">
        <f>IF('[1]#source_data'!A934="","",IF('[1]#source_data'!I934="","",TEXT('[1]#source_data'!I934,"00000000")))</f>
        <v/>
      </c>
      <c r="L931" s="4" t="str">
        <f>IF('[1]#source_data'!A934="","",'[1]#fixed_data'!$B$5)</f>
        <v/>
      </c>
      <c r="M931" s="4" t="str">
        <f>IF('[1]#source_data'!A934="","",'[1]#fixed_data'!$B$6)</f>
        <v/>
      </c>
      <c r="N931" s="4" t="str">
        <f>IF('[1]#source_data'!A934="","",IF('[1]#source_data'!J934="","",'[1]#source_data'!J934))</f>
        <v/>
      </c>
      <c r="O931" s="4" t="str">
        <f>IF('[1]#source_data'!A934="","",IF('[1]#source_data'!K934="","",'[1]#source_data'!K934))</f>
        <v/>
      </c>
      <c r="P931" s="4" t="str">
        <f>IF('[1]#source_data'!A934="","",IF(O931="","",VLOOKUP(O931,[1]!Table2[#All],2,FALSE)))</f>
        <v/>
      </c>
      <c r="Q931" s="4" t="str">
        <f>IF('[1]#source_data'!A934="","",IF(O931="","",VLOOKUP(O931,[1]!Table2[#All],3,FALSE)))</f>
        <v/>
      </c>
      <c r="R931" s="4" t="str">
        <f>IF('[1]#source_data'!A934="","",IF('[1]#source_data'!L934="","",'[1]#source_data'!L934))</f>
        <v/>
      </c>
      <c r="S931" s="4" t="str">
        <f>IF('[1]#source_data'!A934="","",IF(R931="","",VLOOKUP(R931,[1]!Table2[#All],2,FALSE)))</f>
        <v/>
      </c>
      <c r="T931" s="4" t="str">
        <f>IF('[1]#source_data'!A934="","",IF(R931="","",VLOOKUP(R931,[1]!Table2[#All],3,FALSE)))</f>
        <v/>
      </c>
      <c r="U931" s="4" t="str">
        <f>IF('[1]#source_data'!A934="","",IF('[1]#source_data'!M934="","",'[1]#source_data'!M934))</f>
        <v/>
      </c>
      <c r="V931" s="4" t="str">
        <f>IF('[1]#source_data'!A934="","",IF(U931="","",VLOOKUP(U931,[1]!Table2[#All],2,FALSE)))</f>
        <v/>
      </c>
      <c r="W931" s="4" t="str">
        <f>IF('[1]#source_data'!A934="","",IF(U931="","",VLOOKUP(U931,[1]!Table2[#All],3,FALSE)))</f>
        <v/>
      </c>
      <c r="X931" s="4" t="str">
        <f>IF('[1]#source_data'!A934="","",IF('[1]#source_data'!N934="","",'[1]#source_data'!N934))</f>
        <v/>
      </c>
      <c r="Y931" s="4" t="str">
        <f>IF('[1]#source_data'!A934="","",IF(X931="","",VLOOKUP(X931,[1]!Table2[#All],2,FALSE)))</f>
        <v/>
      </c>
      <c r="Z931" s="4" t="str">
        <f>IF('[1]#source_data'!A934="","",IF(X931="","",VLOOKUP(X931,[1]!Table2[#All],3,FALSE)))</f>
        <v/>
      </c>
      <c r="AA931" s="7" t="str">
        <f>IF('[1]#source_data'!A934="","",'[1]#fixed_data'!$B$7)</f>
        <v/>
      </c>
      <c r="AB931" s="4" t="str">
        <f>IF('[1]#source_data'!A934="","",'[1]#fixed_data'!$B$8)</f>
        <v/>
      </c>
      <c r="AC931" s="4" t="str">
        <f>IF('[1]#source_data'!A934="","",IF('[1]#source_data'!O934="","",'[1]#source_data'!O934))</f>
        <v/>
      </c>
    </row>
    <row r="932" spans="1:29" x14ac:dyDescent="0.25">
      <c r="A932" s="4" t="str">
        <f>IF('[1]#source_data'!A935="","",CONCATENATE('[1]#fixed_data'!$B$2&amp;'[1]#source_data'!A935))</f>
        <v/>
      </c>
      <c r="B932" s="4" t="str">
        <f>IF('[1]#source_data'!A935="","",IF('[1]#source_data'!B935="","",'[1]#source_data'!B935))</f>
        <v/>
      </c>
      <c r="C932" s="4" t="str">
        <f>IF('[1]#source_data'!A935="","",IF('[1]#source_data'!C935="","",'[1]#source_data'!C935))</f>
        <v/>
      </c>
      <c r="D932" s="4" t="str">
        <f>IF('[1]#source_data'!A935="","",'[1]#fixed_data'!$B$3)</f>
        <v/>
      </c>
      <c r="E932" s="5" t="str">
        <f>IF('[1]#source_data'!A935="","",IF('[1]#source_data'!D935="","",'[1]#source_data'!D935))</f>
        <v/>
      </c>
      <c r="F932" s="5" t="str">
        <f>IF('[1]#source_data'!A935="","",IF('[1]#source_data'!F935="","",'[1]#source_data'!F935))</f>
        <v/>
      </c>
      <c r="G932" s="6" t="str">
        <f>IF('[1]#source_data'!A935="","",IF('[1]#source_data'!E935="","",'[1]#source_data'!E935))</f>
        <v/>
      </c>
      <c r="H932" s="4" t="str">
        <f>IF('[1]#source_data'!A935="","",IF(AND(J932="",K932=""),'[1]#fixed_data'!$B$4&amp;SUBSTITUTE(I932," ","-"),IF(J932="","GB-COH-"&amp;K932,IF(LEFT(J932,2)="SC","GB-SC-"&amp;J932,IF(AND(LEFT(J932,1)="1",LEN(J932)=6),"GB-NIC-"&amp;J932,IF(LEFT(J932,3)="NIC","GB-NIC-"&amp;SUBSTITUTE(J932,"NIC",""),IF(LEFT(J932,1)="X","GB-REV-"&amp;J932,"GB-CHC-"&amp;J932)))))))</f>
        <v/>
      </c>
      <c r="I932" s="4" t="str">
        <f>IF('[1]#source_data'!A935="","",IF('[1]#source_data'!G935="","",'[1]#source_data'!G935))</f>
        <v/>
      </c>
      <c r="J932" s="4" t="str">
        <f>IF('[1]#source_data'!A935="","",IF(ISBLANK('[1]#source_data'!H935),"",'[1]#source_data'!H935))</f>
        <v/>
      </c>
      <c r="K932" s="4" t="str">
        <f>IF('[1]#source_data'!A935="","",IF('[1]#source_data'!I935="","",TEXT('[1]#source_data'!I935,"00000000")))</f>
        <v/>
      </c>
      <c r="L932" s="4" t="str">
        <f>IF('[1]#source_data'!A935="","",'[1]#fixed_data'!$B$5)</f>
        <v/>
      </c>
      <c r="M932" s="4" t="str">
        <f>IF('[1]#source_data'!A935="","",'[1]#fixed_data'!$B$6)</f>
        <v/>
      </c>
      <c r="N932" s="4" t="str">
        <f>IF('[1]#source_data'!A935="","",IF('[1]#source_data'!J935="","",'[1]#source_data'!J935))</f>
        <v/>
      </c>
      <c r="O932" s="4" t="str">
        <f>IF('[1]#source_data'!A935="","",IF('[1]#source_data'!K935="","",'[1]#source_data'!K935))</f>
        <v/>
      </c>
      <c r="P932" s="4" t="str">
        <f>IF('[1]#source_data'!A935="","",IF(O932="","",VLOOKUP(O932,[1]!Table2[#All],2,FALSE)))</f>
        <v/>
      </c>
      <c r="Q932" s="4" t="str">
        <f>IF('[1]#source_data'!A935="","",IF(O932="","",VLOOKUP(O932,[1]!Table2[#All],3,FALSE)))</f>
        <v/>
      </c>
      <c r="R932" s="4" t="str">
        <f>IF('[1]#source_data'!A935="","",IF('[1]#source_data'!L935="","",'[1]#source_data'!L935))</f>
        <v/>
      </c>
      <c r="S932" s="4" t="str">
        <f>IF('[1]#source_data'!A935="","",IF(R932="","",VLOOKUP(R932,[1]!Table2[#All],2,FALSE)))</f>
        <v/>
      </c>
      <c r="T932" s="4" t="str">
        <f>IF('[1]#source_data'!A935="","",IF(R932="","",VLOOKUP(R932,[1]!Table2[#All],3,FALSE)))</f>
        <v/>
      </c>
      <c r="U932" s="4" t="str">
        <f>IF('[1]#source_data'!A935="","",IF('[1]#source_data'!M935="","",'[1]#source_data'!M935))</f>
        <v/>
      </c>
      <c r="V932" s="4" t="str">
        <f>IF('[1]#source_data'!A935="","",IF(U932="","",VLOOKUP(U932,[1]!Table2[#All],2,FALSE)))</f>
        <v/>
      </c>
      <c r="W932" s="4" t="str">
        <f>IF('[1]#source_data'!A935="","",IF(U932="","",VLOOKUP(U932,[1]!Table2[#All],3,FALSE)))</f>
        <v/>
      </c>
      <c r="X932" s="4" t="str">
        <f>IF('[1]#source_data'!A935="","",IF('[1]#source_data'!N935="","",'[1]#source_data'!N935))</f>
        <v/>
      </c>
      <c r="Y932" s="4" t="str">
        <f>IF('[1]#source_data'!A935="","",IF(X932="","",VLOOKUP(X932,[1]!Table2[#All],2,FALSE)))</f>
        <v/>
      </c>
      <c r="Z932" s="4" t="str">
        <f>IF('[1]#source_data'!A935="","",IF(X932="","",VLOOKUP(X932,[1]!Table2[#All],3,FALSE)))</f>
        <v/>
      </c>
      <c r="AA932" s="7" t="str">
        <f>IF('[1]#source_data'!A935="","",'[1]#fixed_data'!$B$7)</f>
        <v/>
      </c>
      <c r="AB932" s="4" t="str">
        <f>IF('[1]#source_data'!A935="","",'[1]#fixed_data'!$B$8)</f>
        <v/>
      </c>
      <c r="AC932" s="4" t="str">
        <f>IF('[1]#source_data'!A935="","",IF('[1]#source_data'!O935="","",'[1]#source_data'!O935))</f>
        <v/>
      </c>
    </row>
    <row r="933" spans="1:29" x14ac:dyDescent="0.25">
      <c r="A933" s="4" t="str">
        <f>IF('[1]#source_data'!A936="","",CONCATENATE('[1]#fixed_data'!$B$2&amp;'[1]#source_data'!A936))</f>
        <v/>
      </c>
      <c r="B933" s="4" t="str">
        <f>IF('[1]#source_data'!A936="","",IF('[1]#source_data'!B936="","",'[1]#source_data'!B936))</f>
        <v/>
      </c>
      <c r="C933" s="4" t="str">
        <f>IF('[1]#source_data'!A936="","",IF('[1]#source_data'!C936="","",'[1]#source_data'!C936))</f>
        <v/>
      </c>
      <c r="D933" s="4" t="str">
        <f>IF('[1]#source_data'!A936="","",'[1]#fixed_data'!$B$3)</f>
        <v/>
      </c>
      <c r="E933" s="5" t="str">
        <f>IF('[1]#source_data'!A936="","",IF('[1]#source_data'!D936="","",'[1]#source_data'!D936))</f>
        <v/>
      </c>
      <c r="F933" s="5" t="str">
        <f>IF('[1]#source_data'!A936="","",IF('[1]#source_data'!F936="","",'[1]#source_data'!F936))</f>
        <v/>
      </c>
      <c r="G933" s="6" t="str">
        <f>IF('[1]#source_data'!A936="","",IF('[1]#source_data'!E936="","",'[1]#source_data'!E936))</f>
        <v/>
      </c>
      <c r="H933" s="4" t="str">
        <f>IF('[1]#source_data'!A936="","",IF(AND(J933="",K933=""),'[1]#fixed_data'!$B$4&amp;SUBSTITUTE(I933," ","-"),IF(J933="","GB-COH-"&amp;K933,IF(LEFT(J933,2)="SC","GB-SC-"&amp;J933,IF(AND(LEFT(J933,1)="1",LEN(J933)=6),"GB-NIC-"&amp;J933,IF(LEFT(J933,3)="NIC","GB-NIC-"&amp;SUBSTITUTE(J933,"NIC",""),IF(LEFT(J933,1)="X","GB-REV-"&amp;J933,"GB-CHC-"&amp;J933)))))))</f>
        <v/>
      </c>
      <c r="I933" s="4" t="str">
        <f>IF('[1]#source_data'!A936="","",IF('[1]#source_data'!G936="","",'[1]#source_data'!G936))</f>
        <v/>
      </c>
      <c r="J933" s="4" t="str">
        <f>IF('[1]#source_data'!A936="","",IF(ISBLANK('[1]#source_data'!H936),"",'[1]#source_data'!H936))</f>
        <v/>
      </c>
      <c r="K933" s="4" t="str">
        <f>IF('[1]#source_data'!A936="","",IF('[1]#source_data'!I936="","",TEXT('[1]#source_data'!I936,"00000000")))</f>
        <v/>
      </c>
      <c r="L933" s="4" t="str">
        <f>IF('[1]#source_data'!A936="","",'[1]#fixed_data'!$B$5)</f>
        <v/>
      </c>
      <c r="M933" s="4" t="str">
        <f>IF('[1]#source_data'!A936="","",'[1]#fixed_data'!$B$6)</f>
        <v/>
      </c>
      <c r="N933" s="4" t="str">
        <f>IF('[1]#source_data'!A936="","",IF('[1]#source_data'!J936="","",'[1]#source_data'!J936))</f>
        <v/>
      </c>
      <c r="O933" s="4" t="str">
        <f>IF('[1]#source_data'!A936="","",IF('[1]#source_data'!K936="","",'[1]#source_data'!K936))</f>
        <v/>
      </c>
      <c r="P933" s="4" t="str">
        <f>IF('[1]#source_data'!A936="","",IF(O933="","",VLOOKUP(O933,[1]!Table2[#All],2,FALSE)))</f>
        <v/>
      </c>
      <c r="Q933" s="4" t="str">
        <f>IF('[1]#source_data'!A936="","",IF(O933="","",VLOOKUP(O933,[1]!Table2[#All],3,FALSE)))</f>
        <v/>
      </c>
      <c r="R933" s="4" t="str">
        <f>IF('[1]#source_data'!A936="","",IF('[1]#source_data'!L936="","",'[1]#source_data'!L936))</f>
        <v/>
      </c>
      <c r="S933" s="4" t="str">
        <f>IF('[1]#source_data'!A936="","",IF(R933="","",VLOOKUP(R933,[1]!Table2[#All],2,FALSE)))</f>
        <v/>
      </c>
      <c r="T933" s="4" t="str">
        <f>IF('[1]#source_data'!A936="","",IF(R933="","",VLOOKUP(R933,[1]!Table2[#All],3,FALSE)))</f>
        <v/>
      </c>
      <c r="U933" s="4" t="str">
        <f>IF('[1]#source_data'!A936="","",IF('[1]#source_data'!M936="","",'[1]#source_data'!M936))</f>
        <v/>
      </c>
      <c r="V933" s="4" t="str">
        <f>IF('[1]#source_data'!A936="","",IF(U933="","",VLOOKUP(U933,[1]!Table2[#All],2,FALSE)))</f>
        <v/>
      </c>
      <c r="W933" s="4" t="str">
        <f>IF('[1]#source_data'!A936="","",IF(U933="","",VLOOKUP(U933,[1]!Table2[#All],3,FALSE)))</f>
        <v/>
      </c>
      <c r="X933" s="4" t="str">
        <f>IF('[1]#source_data'!A936="","",IF('[1]#source_data'!N936="","",'[1]#source_data'!N936))</f>
        <v/>
      </c>
      <c r="Y933" s="4" t="str">
        <f>IF('[1]#source_data'!A936="","",IF(X933="","",VLOOKUP(X933,[1]!Table2[#All],2,FALSE)))</f>
        <v/>
      </c>
      <c r="Z933" s="4" t="str">
        <f>IF('[1]#source_data'!A936="","",IF(X933="","",VLOOKUP(X933,[1]!Table2[#All],3,FALSE)))</f>
        <v/>
      </c>
      <c r="AA933" s="7" t="str">
        <f>IF('[1]#source_data'!A936="","",'[1]#fixed_data'!$B$7)</f>
        <v/>
      </c>
      <c r="AB933" s="4" t="str">
        <f>IF('[1]#source_data'!A936="","",'[1]#fixed_data'!$B$8)</f>
        <v/>
      </c>
      <c r="AC933" s="4" t="str">
        <f>IF('[1]#source_data'!A936="","",IF('[1]#source_data'!O936="","",'[1]#source_data'!O936))</f>
        <v/>
      </c>
    </row>
    <row r="934" spans="1:29" x14ac:dyDescent="0.25">
      <c r="A934" s="4" t="str">
        <f>IF('[1]#source_data'!A937="","",CONCATENATE('[1]#fixed_data'!$B$2&amp;'[1]#source_data'!A937))</f>
        <v/>
      </c>
      <c r="B934" s="4" t="str">
        <f>IF('[1]#source_data'!A937="","",IF('[1]#source_data'!B937="","",'[1]#source_data'!B937))</f>
        <v/>
      </c>
      <c r="C934" s="4" t="str">
        <f>IF('[1]#source_data'!A937="","",IF('[1]#source_data'!C937="","",'[1]#source_data'!C937))</f>
        <v/>
      </c>
      <c r="D934" s="4" t="str">
        <f>IF('[1]#source_data'!A937="","",'[1]#fixed_data'!$B$3)</f>
        <v/>
      </c>
      <c r="E934" s="5" t="str">
        <f>IF('[1]#source_data'!A937="","",IF('[1]#source_data'!D937="","",'[1]#source_data'!D937))</f>
        <v/>
      </c>
      <c r="F934" s="5" t="str">
        <f>IF('[1]#source_data'!A937="","",IF('[1]#source_data'!F937="","",'[1]#source_data'!F937))</f>
        <v/>
      </c>
      <c r="G934" s="6" t="str">
        <f>IF('[1]#source_data'!A937="","",IF('[1]#source_data'!E937="","",'[1]#source_data'!E937))</f>
        <v/>
      </c>
      <c r="H934" s="4" t="str">
        <f>IF('[1]#source_data'!A937="","",IF(AND(J934="",K934=""),'[1]#fixed_data'!$B$4&amp;SUBSTITUTE(I934," ","-"),IF(J934="","GB-COH-"&amp;K934,IF(LEFT(J934,2)="SC","GB-SC-"&amp;J934,IF(AND(LEFT(J934,1)="1",LEN(J934)=6),"GB-NIC-"&amp;J934,IF(LEFT(J934,3)="NIC","GB-NIC-"&amp;SUBSTITUTE(J934,"NIC",""),IF(LEFT(J934,1)="X","GB-REV-"&amp;J934,"GB-CHC-"&amp;J934)))))))</f>
        <v/>
      </c>
      <c r="I934" s="4" t="str">
        <f>IF('[1]#source_data'!A937="","",IF('[1]#source_data'!G937="","",'[1]#source_data'!G937))</f>
        <v/>
      </c>
      <c r="J934" s="4" t="str">
        <f>IF('[1]#source_data'!A937="","",IF(ISBLANK('[1]#source_data'!H937),"",'[1]#source_data'!H937))</f>
        <v/>
      </c>
      <c r="K934" s="4" t="str">
        <f>IF('[1]#source_data'!A937="","",IF('[1]#source_data'!I937="","",TEXT('[1]#source_data'!I937,"00000000")))</f>
        <v/>
      </c>
      <c r="L934" s="4" t="str">
        <f>IF('[1]#source_data'!A937="","",'[1]#fixed_data'!$B$5)</f>
        <v/>
      </c>
      <c r="M934" s="4" t="str">
        <f>IF('[1]#source_data'!A937="","",'[1]#fixed_data'!$B$6)</f>
        <v/>
      </c>
      <c r="N934" s="4" t="str">
        <f>IF('[1]#source_data'!A937="","",IF('[1]#source_data'!J937="","",'[1]#source_data'!J937))</f>
        <v/>
      </c>
      <c r="O934" s="4" t="str">
        <f>IF('[1]#source_data'!A937="","",IF('[1]#source_data'!K937="","",'[1]#source_data'!K937))</f>
        <v/>
      </c>
      <c r="P934" s="4" t="str">
        <f>IF('[1]#source_data'!A937="","",IF(O934="","",VLOOKUP(O934,[1]!Table2[#All],2,FALSE)))</f>
        <v/>
      </c>
      <c r="Q934" s="4" t="str">
        <f>IF('[1]#source_data'!A937="","",IF(O934="","",VLOOKUP(O934,[1]!Table2[#All],3,FALSE)))</f>
        <v/>
      </c>
      <c r="R934" s="4" t="str">
        <f>IF('[1]#source_data'!A937="","",IF('[1]#source_data'!L937="","",'[1]#source_data'!L937))</f>
        <v/>
      </c>
      <c r="S934" s="4" t="str">
        <f>IF('[1]#source_data'!A937="","",IF(R934="","",VLOOKUP(R934,[1]!Table2[#All],2,FALSE)))</f>
        <v/>
      </c>
      <c r="T934" s="4" t="str">
        <f>IF('[1]#source_data'!A937="","",IF(R934="","",VLOOKUP(R934,[1]!Table2[#All],3,FALSE)))</f>
        <v/>
      </c>
      <c r="U934" s="4" t="str">
        <f>IF('[1]#source_data'!A937="","",IF('[1]#source_data'!M937="","",'[1]#source_data'!M937))</f>
        <v/>
      </c>
      <c r="V934" s="4" t="str">
        <f>IF('[1]#source_data'!A937="","",IF(U934="","",VLOOKUP(U934,[1]!Table2[#All],2,FALSE)))</f>
        <v/>
      </c>
      <c r="W934" s="4" t="str">
        <f>IF('[1]#source_data'!A937="","",IF(U934="","",VLOOKUP(U934,[1]!Table2[#All],3,FALSE)))</f>
        <v/>
      </c>
      <c r="X934" s="4" t="str">
        <f>IF('[1]#source_data'!A937="","",IF('[1]#source_data'!N937="","",'[1]#source_data'!N937))</f>
        <v/>
      </c>
      <c r="Y934" s="4" t="str">
        <f>IF('[1]#source_data'!A937="","",IF(X934="","",VLOOKUP(X934,[1]!Table2[#All],2,FALSE)))</f>
        <v/>
      </c>
      <c r="Z934" s="4" t="str">
        <f>IF('[1]#source_data'!A937="","",IF(X934="","",VLOOKUP(X934,[1]!Table2[#All],3,FALSE)))</f>
        <v/>
      </c>
      <c r="AA934" s="7" t="str">
        <f>IF('[1]#source_data'!A937="","",'[1]#fixed_data'!$B$7)</f>
        <v/>
      </c>
      <c r="AB934" s="4" t="str">
        <f>IF('[1]#source_data'!A937="","",'[1]#fixed_data'!$B$8)</f>
        <v/>
      </c>
      <c r="AC934" s="4" t="str">
        <f>IF('[1]#source_data'!A937="","",IF('[1]#source_data'!O937="","",'[1]#source_data'!O937))</f>
        <v/>
      </c>
    </row>
    <row r="935" spans="1:29" x14ac:dyDescent="0.25">
      <c r="A935" s="4" t="str">
        <f>IF('[1]#source_data'!A938="","",CONCATENATE('[1]#fixed_data'!$B$2&amp;'[1]#source_data'!A938))</f>
        <v/>
      </c>
      <c r="B935" s="4" t="str">
        <f>IF('[1]#source_data'!A938="","",IF('[1]#source_data'!B938="","",'[1]#source_data'!B938))</f>
        <v/>
      </c>
      <c r="C935" s="4" t="str">
        <f>IF('[1]#source_data'!A938="","",IF('[1]#source_data'!C938="","",'[1]#source_data'!C938))</f>
        <v/>
      </c>
      <c r="D935" s="4" t="str">
        <f>IF('[1]#source_data'!A938="","",'[1]#fixed_data'!$B$3)</f>
        <v/>
      </c>
      <c r="E935" s="5" t="str">
        <f>IF('[1]#source_data'!A938="","",IF('[1]#source_data'!D938="","",'[1]#source_data'!D938))</f>
        <v/>
      </c>
      <c r="F935" s="5" t="str">
        <f>IF('[1]#source_data'!A938="","",IF('[1]#source_data'!F938="","",'[1]#source_data'!F938))</f>
        <v/>
      </c>
      <c r="G935" s="6" t="str">
        <f>IF('[1]#source_data'!A938="","",IF('[1]#source_data'!E938="","",'[1]#source_data'!E938))</f>
        <v/>
      </c>
      <c r="H935" s="4" t="str">
        <f>IF('[1]#source_data'!A938="","",IF(AND(J935="",K935=""),'[1]#fixed_data'!$B$4&amp;SUBSTITUTE(I935," ","-"),IF(J935="","GB-COH-"&amp;K935,IF(LEFT(J935,2)="SC","GB-SC-"&amp;J935,IF(AND(LEFT(J935,1)="1",LEN(J935)=6),"GB-NIC-"&amp;J935,IF(LEFT(J935,3)="NIC","GB-NIC-"&amp;SUBSTITUTE(J935,"NIC",""),IF(LEFT(J935,1)="X","GB-REV-"&amp;J935,"GB-CHC-"&amp;J935)))))))</f>
        <v/>
      </c>
      <c r="I935" s="4" t="str">
        <f>IF('[1]#source_data'!A938="","",IF('[1]#source_data'!G938="","",'[1]#source_data'!G938))</f>
        <v/>
      </c>
      <c r="J935" s="4" t="str">
        <f>IF('[1]#source_data'!A938="","",IF(ISBLANK('[1]#source_data'!H938),"",'[1]#source_data'!H938))</f>
        <v/>
      </c>
      <c r="K935" s="4" t="str">
        <f>IF('[1]#source_data'!A938="","",IF('[1]#source_data'!I938="","",TEXT('[1]#source_data'!I938,"00000000")))</f>
        <v/>
      </c>
      <c r="L935" s="4" t="str">
        <f>IF('[1]#source_data'!A938="","",'[1]#fixed_data'!$B$5)</f>
        <v/>
      </c>
      <c r="M935" s="4" t="str">
        <f>IF('[1]#source_data'!A938="","",'[1]#fixed_data'!$B$6)</f>
        <v/>
      </c>
      <c r="N935" s="4" t="str">
        <f>IF('[1]#source_data'!A938="","",IF('[1]#source_data'!J938="","",'[1]#source_data'!J938))</f>
        <v/>
      </c>
      <c r="O935" s="4" t="str">
        <f>IF('[1]#source_data'!A938="","",IF('[1]#source_data'!K938="","",'[1]#source_data'!K938))</f>
        <v/>
      </c>
      <c r="P935" s="4" t="str">
        <f>IF('[1]#source_data'!A938="","",IF(O935="","",VLOOKUP(O935,[1]!Table2[#All],2,FALSE)))</f>
        <v/>
      </c>
      <c r="Q935" s="4" t="str">
        <f>IF('[1]#source_data'!A938="","",IF(O935="","",VLOOKUP(O935,[1]!Table2[#All],3,FALSE)))</f>
        <v/>
      </c>
      <c r="R935" s="4" t="str">
        <f>IF('[1]#source_data'!A938="","",IF('[1]#source_data'!L938="","",'[1]#source_data'!L938))</f>
        <v/>
      </c>
      <c r="S935" s="4" t="str">
        <f>IF('[1]#source_data'!A938="","",IF(R935="","",VLOOKUP(R935,[1]!Table2[#All],2,FALSE)))</f>
        <v/>
      </c>
      <c r="T935" s="4" t="str">
        <f>IF('[1]#source_data'!A938="","",IF(R935="","",VLOOKUP(R935,[1]!Table2[#All],3,FALSE)))</f>
        <v/>
      </c>
      <c r="U935" s="4" t="str">
        <f>IF('[1]#source_data'!A938="","",IF('[1]#source_data'!M938="","",'[1]#source_data'!M938))</f>
        <v/>
      </c>
      <c r="V935" s="4" t="str">
        <f>IF('[1]#source_data'!A938="","",IF(U935="","",VLOOKUP(U935,[1]!Table2[#All],2,FALSE)))</f>
        <v/>
      </c>
      <c r="W935" s="4" t="str">
        <f>IF('[1]#source_data'!A938="","",IF(U935="","",VLOOKUP(U935,[1]!Table2[#All],3,FALSE)))</f>
        <v/>
      </c>
      <c r="X935" s="4" t="str">
        <f>IF('[1]#source_data'!A938="","",IF('[1]#source_data'!N938="","",'[1]#source_data'!N938))</f>
        <v/>
      </c>
      <c r="Y935" s="4" t="str">
        <f>IF('[1]#source_data'!A938="","",IF(X935="","",VLOOKUP(X935,[1]!Table2[#All],2,FALSE)))</f>
        <v/>
      </c>
      <c r="Z935" s="4" t="str">
        <f>IF('[1]#source_data'!A938="","",IF(X935="","",VLOOKUP(X935,[1]!Table2[#All],3,FALSE)))</f>
        <v/>
      </c>
      <c r="AA935" s="7" t="str">
        <f>IF('[1]#source_data'!A938="","",'[1]#fixed_data'!$B$7)</f>
        <v/>
      </c>
      <c r="AB935" s="4" t="str">
        <f>IF('[1]#source_data'!A938="","",'[1]#fixed_data'!$B$8)</f>
        <v/>
      </c>
      <c r="AC935" s="4" t="str">
        <f>IF('[1]#source_data'!A938="","",IF('[1]#source_data'!O938="","",'[1]#source_data'!O938))</f>
        <v/>
      </c>
    </row>
    <row r="936" spans="1:29" x14ac:dyDescent="0.25">
      <c r="A936" s="4" t="str">
        <f>IF('[1]#source_data'!A939="","",CONCATENATE('[1]#fixed_data'!$B$2&amp;'[1]#source_data'!A939))</f>
        <v/>
      </c>
      <c r="B936" s="4" t="str">
        <f>IF('[1]#source_data'!A939="","",IF('[1]#source_data'!B939="","",'[1]#source_data'!B939))</f>
        <v/>
      </c>
      <c r="C936" s="4" t="str">
        <f>IF('[1]#source_data'!A939="","",IF('[1]#source_data'!C939="","",'[1]#source_data'!C939))</f>
        <v/>
      </c>
      <c r="D936" s="4" t="str">
        <f>IF('[1]#source_data'!A939="","",'[1]#fixed_data'!$B$3)</f>
        <v/>
      </c>
      <c r="E936" s="5" t="str">
        <f>IF('[1]#source_data'!A939="","",IF('[1]#source_data'!D939="","",'[1]#source_data'!D939))</f>
        <v/>
      </c>
      <c r="F936" s="5" t="str">
        <f>IF('[1]#source_data'!A939="","",IF('[1]#source_data'!F939="","",'[1]#source_data'!F939))</f>
        <v/>
      </c>
      <c r="G936" s="6" t="str">
        <f>IF('[1]#source_data'!A939="","",IF('[1]#source_data'!E939="","",'[1]#source_data'!E939))</f>
        <v/>
      </c>
      <c r="H936" s="4" t="str">
        <f>IF('[1]#source_data'!A939="","",IF(AND(J936="",K936=""),'[1]#fixed_data'!$B$4&amp;SUBSTITUTE(I936," ","-"),IF(J936="","GB-COH-"&amp;K936,IF(LEFT(J936,2)="SC","GB-SC-"&amp;J936,IF(AND(LEFT(J936,1)="1",LEN(J936)=6),"GB-NIC-"&amp;J936,IF(LEFT(J936,3)="NIC","GB-NIC-"&amp;SUBSTITUTE(J936,"NIC",""),IF(LEFT(J936,1)="X","GB-REV-"&amp;J936,"GB-CHC-"&amp;J936)))))))</f>
        <v/>
      </c>
      <c r="I936" s="4" t="str">
        <f>IF('[1]#source_data'!A939="","",IF('[1]#source_data'!G939="","",'[1]#source_data'!G939))</f>
        <v/>
      </c>
      <c r="J936" s="4" t="str">
        <f>IF('[1]#source_data'!A939="","",IF(ISBLANK('[1]#source_data'!H939),"",'[1]#source_data'!H939))</f>
        <v/>
      </c>
      <c r="K936" s="4" t="str">
        <f>IF('[1]#source_data'!A939="","",IF('[1]#source_data'!I939="","",TEXT('[1]#source_data'!I939,"00000000")))</f>
        <v/>
      </c>
      <c r="L936" s="4" t="str">
        <f>IF('[1]#source_data'!A939="","",'[1]#fixed_data'!$B$5)</f>
        <v/>
      </c>
      <c r="M936" s="4" t="str">
        <f>IF('[1]#source_data'!A939="","",'[1]#fixed_data'!$B$6)</f>
        <v/>
      </c>
      <c r="N936" s="4" t="str">
        <f>IF('[1]#source_data'!A939="","",IF('[1]#source_data'!J939="","",'[1]#source_data'!J939))</f>
        <v/>
      </c>
      <c r="O936" s="4" t="str">
        <f>IF('[1]#source_data'!A939="","",IF('[1]#source_data'!K939="","",'[1]#source_data'!K939))</f>
        <v/>
      </c>
      <c r="P936" s="4" t="str">
        <f>IF('[1]#source_data'!A939="","",IF(O936="","",VLOOKUP(O936,[1]!Table2[#All],2,FALSE)))</f>
        <v/>
      </c>
      <c r="Q936" s="4" t="str">
        <f>IF('[1]#source_data'!A939="","",IF(O936="","",VLOOKUP(O936,[1]!Table2[#All],3,FALSE)))</f>
        <v/>
      </c>
      <c r="R936" s="4" t="str">
        <f>IF('[1]#source_data'!A939="","",IF('[1]#source_data'!L939="","",'[1]#source_data'!L939))</f>
        <v/>
      </c>
      <c r="S936" s="4" t="str">
        <f>IF('[1]#source_data'!A939="","",IF(R936="","",VLOOKUP(R936,[1]!Table2[#All],2,FALSE)))</f>
        <v/>
      </c>
      <c r="T936" s="4" t="str">
        <f>IF('[1]#source_data'!A939="","",IF(R936="","",VLOOKUP(R936,[1]!Table2[#All],3,FALSE)))</f>
        <v/>
      </c>
      <c r="U936" s="4" t="str">
        <f>IF('[1]#source_data'!A939="","",IF('[1]#source_data'!M939="","",'[1]#source_data'!M939))</f>
        <v/>
      </c>
      <c r="V936" s="4" t="str">
        <f>IF('[1]#source_data'!A939="","",IF(U936="","",VLOOKUP(U936,[1]!Table2[#All],2,FALSE)))</f>
        <v/>
      </c>
      <c r="W936" s="4" t="str">
        <f>IF('[1]#source_data'!A939="","",IF(U936="","",VLOOKUP(U936,[1]!Table2[#All],3,FALSE)))</f>
        <v/>
      </c>
      <c r="X936" s="4" t="str">
        <f>IF('[1]#source_data'!A939="","",IF('[1]#source_data'!N939="","",'[1]#source_data'!N939))</f>
        <v/>
      </c>
      <c r="Y936" s="4" t="str">
        <f>IF('[1]#source_data'!A939="","",IF(X936="","",VLOOKUP(X936,[1]!Table2[#All],2,FALSE)))</f>
        <v/>
      </c>
      <c r="Z936" s="4" t="str">
        <f>IF('[1]#source_data'!A939="","",IF(X936="","",VLOOKUP(X936,[1]!Table2[#All],3,FALSE)))</f>
        <v/>
      </c>
      <c r="AA936" s="7" t="str">
        <f>IF('[1]#source_data'!A939="","",'[1]#fixed_data'!$B$7)</f>
        <v/>
      </c>
      <c r="AB936" s="4" t="str">
        <f>IF('[1]#source_data'!A939="","",'[1]#fixed_data'!$B$8)</f>
        <v/>
      </c>
      <c r="AC936" s="4" t="str">
        <f>IF('[1]#source_data'!A939="","",IF('[1]#source_data'!O939="","",'[1]#source_data'!O939))</f>
        <v/>
      </c>
    </row>
    <row r="937" spans="1:29" x14ac:dyDescent="0.25">
      <c r="A937" s="4" t="str">
        <f>IF('[1]#source_data'!A940="","",CONCATENATE('[1]#fixed_data'!$B$2&amp;'[1]#source_data'!A940))</f>
        <v/>
      </c>
      <c r="B937" s="4" t="str">
        <f>IF('[1]#source_data'!A940="","",IF('[1]#source_data'!B940="","",'[1]#source_data'!B940))</f>
        <v/>
      </c>
      <c r="C937" s="4" t="str">
        <f>IF('[1]#source_data'!A940="","",IF('[1]#source_data'!C940="","",'[1]#source_data'!C940))</f>
        <v/>
      </c>
      <c r="D937" s="4" t="str">
        <f>IF('[1]#source_data'!A940="","",'[1]#fixed_data'!$B$3)</f>
        <v/>
      </c>
      <c r="E937" s="5" t="str">
        <f>IF('[1]#source_data'!A940="","",IF('[1]#source_data'!D940="","",'[1]#source_data'!D940))</f>
        <v/>
      </c>
      <c r="F937" s="5" t="str">
        <f>IF('[1]#source_data'!A940="","",IF('[1]#source_data'!F940="","",'[1]#source_data'!F940))</f>
        <v/>
      </c>
      <c r="G937" s="6" t="str">
        <f>IF('[1]#source_data'!A940="","",IF('[1]#source_data'!E940="","",'[1]#source_data'!E940))</f>
        <v/>
      </c>
      <c r="H937" s="4" t="str">
        <f>IF('[1]#source_data'!A940="","",IF(AND(J937="",K937=""),'[1]#fixed_data'!$B$4&amp;SUBSTITUTE(I937," ","-"),IF(J937="","GB-COH-"&amp;K937,IF(LEFT(J937,2)="SC","GB-SC-"&amp;J937,IF(AND(LEFT(J937,1)="1",LEN(J937)=6),"GB-NIC-"&amp;J937,IF(LEFT(J937,3)="NIC","GB-NIC-"&amp;SUBSTITUTE(J937,"NIC",""),IF(LEFT(J937,1)="X","GB-REV-"&amp;J937,"GB-CHC-"&amp;J937)))))))</f>
        <v/>
      </c>
      <c r="I937" s="4" t="str">
        <f>IF('[1]#source_data'!A940="","",IF('[1]#source_data'!G940="","",'[1]#source_data'!G940))</f>
        <v/>
      </c>
      <c r="J937" s="4" t="str">
        <f>IF('[1]#source_data'!A940="","",IF(ISBLANK('[1]#source_data'!H940),"",'[1]#source_data'!H940))</f>
        <v/>
      </c>
      <c r="K937" s="4" t="str">
        <f>IF('[1]#source_data'!A940="","",IF('[1]#source_data'!I940="","",TEXT('[1]#source_data'!I940,"00000000")))</f>
        <v/>
      </c>
      <c r="L937" s="4" t="str">
        <f>IF('[1]#source_data'!A940="","",'[1]#fixed_data'!$B$5)</f>
        <v/>
      </c>
      <c r="M937" s="4" t="str">
        <f>IF('[1]#source_data'!A940="","",'[1]#fixed_data'!$B$6)</f>
        <v/>
      </c>
      <c r="N937" s="4" t="str">
        <f>IF('[1]#source_data'!A940="","",IF('[1]#source_data'!J940="","",'[1]#source_data'!J940))</f>
        <v/>
      </c>
      <c r="O937" s="4" t="str">
        <f>IF('[1]#source_data'!A940="","",IF('[1]#source_data'!K940="","",'[1]#source_data'!K940))</f>
        <v/>
      </c>
      <c r="P937" s="4" t="str">
        <f>IF('[1]#source_data'!A940="","",IF(O937="","",VLOOKUP(O937,[1]!Table2[#All],2,FALSE)))</f>
        <v/>
      </c>
      <c r="Q937" s="4" t="str">
        <f>IF('[1]#source_data'!A940="","",IF(O937="","",VLOOKUP(O937,[1]!Table2[#All],3,FALSE)))</f>
        <v/>
      </c>
      <c r="R937" s="4" t="str">
        <f>IF('[1]#source_data'!A940="","",IF('[1]#source_data'!L940="","",'[1]#source_data'!L940))</f>
        <v/>
      </c>
      <c r="S937" s="4" t="str">
        <f>IF('[1]#source_data'!A940="","",IF(R937="","",VLOOKUP(R937,[1]!Table2[#All],2,FALSE)))</f>
        <v/>
      </c>
      <c r="T937" s="4" t="str">
        <f>IF('[1]#source_data'!A940="","",IF(R937="","",VLOOKUP(R937,[1]!Table2[#All],3,FALSE)))</f>
        <v/>
      </c>
      <c r="U937" s="4" t="str">
        <f>IF('[1]#source_data'!A940="","",IF('[1]#source_data'!M940="","",'[1]#source_data'!M940))</f>
        <v/>
      </c>
      <c r="V937" s="4" t="str">
        <f>IF('[1]#source_data'!A940="","",IF(U937="","",VLOOKUP(U937,[1]!Table2[#All],2,FALSE)))</f>
        <v/>
      </c>
      <c r="W937" s="4" t="str">
        <f>IF('[1]#source_data'!A940="","",IF(U937="","",VLOOKUP(U937,[1]!Table2[#All],3,FALSE)))</f>
        <v/>
      </c>
      <c r="X937" s="4" t="str">
        <f>IF('[1]#source_data'!A940="","",IF('[1]#source_data'!N940="","",'[1]#source_data'!N940))</f>
        <v/>
      </c>
      <c r="Y937" s="4" t="str">
        <f>IF('[1]#source_data'!A940="","",IF(X937="","",VLOOKUP(X937,[1]!Table2[#All],2,FALSE)))</f>
        <v/>
      </c>
      <c r="Z937" s="4" t="str">
        <f>IF('[1]#source_data'!A940="","",IF(X937="","",VLOOKUP(X937,[1]!Table2[#All],3,FALSE)))</f>
        <v/>
      </c>
      <c r="AA937" s="7" t="str">
        <f>IF('[1]#source_data'!A940="","",'[1]#fixed_data'!$B$7)</f>
        <v/>
      </c>
      <c r="AB937" s="4" t="str">
        <f>IF('[1]#source_data'!A940="","",'[1]#fixed_data'!$B$8)</f>
        <v/>
      </c>
      <c r="AC937" s="4" t="str">
        <f>IF('[1]#source_data'!A940="","",IF('[1]#source_data'!O940="","",'[1]#source_data'!O940))</f>
        <v/>
      </c>
    </row>
    <row r="938" spans="1:29" x14ac:dyDescent="0.25">
      <c r="A938" s="4" t="str">
        <f>IF('[1]#source_data'!A941="","",CONCATENATE('[1]#fixed_data'!$B$2&amp;'[1]#source_data'!A941))</f>
        <v/>
      </c>
      <c r="B938" s="4" t="str">
        <f>IF('[1]#source_data'!A941="","",IF('[1]#source_data'!B941="","",'[1]#source_data'!B941))</f>
        <v/>
      </c>
      <c r="C938" s="4" t="str">
        <f>IF('[1]#source_data'!A941="","",IF('[1]#source_data'!C941="","",'[1]#source_data'!C941))</f>
        <v/>
      </c>
      <c r="D938" s="4" t="str">
        <f>IF('[1]#source_data'!A941="","",'[1]#fixed_data'!$B$3)</f>
        <v/>
      </c>
      <c r="E938" s="5" t="str">
        <f>IF('[1]#source_data'!A941="","",IF('[1]#source_data'!D941="","",'[1]#source_data'!D941))</f>
        <v/>
      </c>
      <c r="F938" s="5" t="str">
        <f>IF('[1]#source_data'!A941="","",IF('[1]#source_data'!F941="","",'[1]#source_data'!F941))</f>
        <v/>
      </c>
      <c r="G938" s="6" t="str">
        <f>IF('[1]#source_data'!A941="","",IF('[1]#source_data'!E941="","",'[1]#source_data'!E941))</f>
        <v/>
      </c>
      <c r="H938" s="4" t="str">
        <f>IF('[1]#source_data'!A941="","",IF(AND(J938="",K938=""),'[1]#fixed_data'!$B$4&amp;SUBSTITUTE(I938," ","-"),IF(J938="","GB-COH-"&amp;K938,IF(LEFT(J938,2)="SC","GB-SC-"&amp;J938,IF(AND(LEFT(J938,1)="1",LEN(J938)=6),"GB-NIC-"&amp;J938,IF(LEFT(J938,3)="NIC","GB-NIC-"&amp;SUBSTITUTE(J938,"NIC",""),IF(LEFT(J938,1)="X","GB-REV-"&amp;J938,"GB-CHC-"&amp;J938)))))))</f>
        <v/>
      </c>
      <c r="I938" s="4" t="str">
        <f>IF('[1]#source_data'!A941="","",IF('[1]#source_data'!G941="","",'[1]#source_data'!G941))</f>
        <v/>
      </c>
      <c r="J938" s="4" t="str">
        <f>IF('[1]#source_data'!A941="","",IF(ISBLANK('[1]#source_data'!H941),"",'[1]#source_data'!H941))</f>
        <v/>
      </c>
      <c r="K938" s="4" t="str">
        <f>IF('[1]#source_data'!A941="","",IF('[1]#source_data'!I941="","",TEXT('[1]#source_data'!I941,"00000000")))</f>
        <v/>
      </c>
      <c r="L938" s="4" t="str">
        <f>IF('[1]#source_data'!A941="","",'[1]#fixed_data'!$B$5)</f>
        <v/>
      </c>
      <c r="M938" s="4" t="str">
        <f>IF('[1]#source_data'!A941="","",'[1]#fixed_data'!$B$6)</f>
        <v/>
      </c>
      <c r="N938" s="4" t="str">
        <f>IF('[1]#source_data'!A941="","",IF('[1]#source_data'!J941="","",'[1]#source_data'!J941))</f>
        <v/>
      </c>
      <c r="O938" s="4" t="str">
        <f>IF('[1]#source_data'!A941="","",IF('[1]#source_data'!K941="","",'[1]#source_data'!K941))</f>
        <v/>
      </c>
      <c r="P938" s="4" t="str">
        <f>IF('[1]#source_data'!A941="","",IF(O938="","",VLOOKUP(O938,[1]!Table2[#All],2,FALSE)))</f>
        <v/>
      </c>
      <c r="Q938" s="4" t="str">
        <f>IF('[1]#source_data'!A941="","",IF(O938="","",VLOOKUP(O938,[1]!Table2[#All],3,FALSE)))</f>
        <v/>
      </c>
      <c r="R938" s="4" t="str">
        <f>IF('[1]#source_data'!A941="","",IF('[1]#source_data'!L941="","",'[1]#source_data'!L941))</f>
        <v/>
      </c>
      <c r="S938" s="4" t="str">
        <f>IF('[1]#source_data'!A941="","",IF(R938="","",VLOOKUP(R938,[1]!Table2[#All],2,FALSE)))</f>
        <v/>
      </c>
      <c r="T938" s="4" t="str">
        <f>IF('[1]#source_data'!A941="","",IF(R938="","",VLOOKUP(R938,[1]!Table2[#All],3,FALSE)))</f>
        <v/>
      </c>
      <c r="U938" s="4" t="str">
        <f>IF('[1]#source_data'!A941="","",IF('[1]#source_data'!M941="","",'[1]#source_data'!M941))</f>
        <v/>
      </c>
      <c r="V938" s="4" t="str">
        <f>IF('[1]#source_data'!A941="","",IF(U938="","",VLOOKUP(U938,[1]!Table2[#All],2,FALSE)))</f>
        <v/>
      </c>
      <c r="W938" s="4" t="str">
        <f>IF('[1]#source_data'!A941="","",IF(U938="","",VLOOKUP(U938,[1]!Table2[#All],3,FALSE)))</f>
        <v/>
      </c>
      <c r="X938" s="4" t="str">
        <f>IF('[1]#source_data'!A941="","",IF('[1]#source_data'!N941="","",'[1]#source_data'!N941))</f>
        <v/>
      </c>
      <c r="Y938" s="4" t="str">
        <f>IF('[1]#source_data'!A941="","",IF(X938="","",VLOOKUP(X938,[1]!Table2[#All],2,FALSE)))</f>
        <v/>
      </c>
      <c r="Z938" s="4" t="str">
        <f>IF('[1]#source_data'!A941="","",IF(X938="","",VLOOKUP(X938,[1]!Table2[#All],3,FALSE)))</f>
        <v/>
      </c>
      <c r="AA938" s="7" t="str">
        <f>IF('[1]#source_data'!A941="","",'[1]#fixed_data'!$B$7)</f>
        <v/>
      </c>
      <c r="AB938" s="4" t="str">
        <f>IF('[1]#source_data'!A941="","",'[1]#fixed_data'!$B$8)</f>
        <v/>
      </c>
      <c r="AC938" s="4" t="str">
        <f>IF('[1]#source_data'!A941="","",IF('[1]#source_data'!O941="","",'[1]#source_data'!O941))</f>
        <v/>
      </c>
    </row>
    <row r="939" spans="1:29" x14ac:dyDescent="0.25">
      <c r="A939" s="4" t="str">
        <f>IF('[1]#source_data'!A942="","",CONCATENATE('[1]#fixed_data'!$B$2&amp;'[1]#source_data'!A942))</f>
        <v/>
      </c>
      <c r="B939" s="4" t="str">
        <f>IF('[1]#source_data'!A942="","",IF('[1]#source_data'!B942="","",'[1]#source_data'!B942))</f>
        <v/>
      </c>
      <c r="C939" s="4" t="str">
        <f>IF('[1]#source_data'!A942="","",IF('[1]#source_data'!C942="","",'[1]#source_data'!C942))</f>
        <v/>
      </c>
      <c r="D939" s="4" t="str">
        <f>IF('[1]#source_data'!A942="","",'[1]#fixed_data'!$B$3)</f>
        <v/>
      </c>
      <c r="E939" s="5" t="str">
        <f>IF('[1]#source_data'!A942="","",IF('[1]#source_data'!D942="","",'[1]#source_data'!D942))</f>
        <v/>
      </c>
      <c r="F939" s="5" t="str">
        <f>IF('[1]#source_data'!A942="","",IF('[1]#source_data'!F942="","",'[1]#source_data'!F942))</f>
        <v/>
      </c>
      <c r="G939" s="6" t="str">
        <f>IF('[1]#source_data'!A942="","",IF('[1]#source_data'!E942="","",'[1]#source_data'!E942))</f>
        <v/>
      </c>
      <c r="H939" s="4" t="str">
        <f>IF('[1]#source_data'!A942="","",IF(AND(J939="",K939=""),'[1]#fixed_data'!$B$4&amp;SUBSTITUTE(I939," ","-"),IF(J939="","GB-COH-"&amp;K939,IF(LEFT(J939,2)="SC","GB-SC-"&amp;J939,IF(AND(LEFT(J939,1)="1",LEN(J939)=6),"GB-NIC-"&amp;J939,IF(LEFT(J939,3)="NIC","GB-NIC-"&amp;SUBSTITUTE(J939,"NIC",""),IF(LEFT(J939,1)="X","GB-REV-"&amp;J939,"GB-CHC-"&amp;J939)))))))</f>
        <v/>
      </c>
      <c r="I939" s="4" t="str">
        <f>IF('[1]#source_data'!A942="","",IF('[1]#source_data'!G942="","",'[1]#source_data'!G942))</f>
        <v/>
      </c>
      <c r="J939" s="4" t="str">
        <f>IF('[1]#source_data'!A942="","",IF(ISBLANK('[1]#source_data'!H942),"",'[1]#source_data'!H942))</f>
        <v/>
      </c>
      <c r="K939" s="4" t="str">
        <f>IF('[1]#source_data'!A942="","",IF('[1]#source_data'!I942="","",TEXT('[1]#source_data'!I942,"00000000")))</f>
        <v/>
      </c>
      <c r="L939" s="4" t="str">
        <f>IF('[1]#source_data'!A942="","",'[1]#fixed_data'!$B$5)</f>
        <v/>
      </c>
      <c r="M939" s="4" t="str">
        <f>IF('[1]#source_data'!A942="","",'[1]#fixed_data'!$B$6)</f>
        <v/>
      </c>
      <c r="N939" s="4" t="str">
        <f>IF('[1]#source_data'!A942="","",IF('[1]#source_data'!J942="","",'[1]#source_data'!J942))</f>
        <v/>
      </c>
      <c r="O939" s="4" t="str">
        <f>IF('[1]#source_data'!A942="","",IF('[1]#source_data'!K942="","",'[1]#source_data'!K942))</f>
        <v/>
      </c>
      <c r="P939" s="4" t="str">
        <f>IF('[1]#source_data'!A942="","",IF(O939="","",VLOOKUP(O939,[1]!Table2[#All],2,FALSE)))</f>
        <v/>
      </c>
      <c r="Q939" s="4" t="str">
        <f>IF('[1]#source_data'!A942="","",IF(O939="","",VLOOKUP(O939,[1]!Table2[#All],3,FALSE)))</f>
        <v/>
      </c>
      <c r="R939" s="4" t="str">
        <f>IF('[1]#source_data'!A942="","",IF('[1]#source_data'!L942="","",'[1]#source_data'!L942))</f>
        <v/>
      </c>
      <c r="S939" s="4" t="str">
        <f>IF('[1]#source_data'!A942="","",IF(R939="","",VLOOKUP(R939,[1]!Table2[#All],2,FALSE)))</f>
        <v/>
      </c>
      <c r="T939" s="4" t="str">
        <f>IF('[1]#source_data'!A942="","",IF(R939="","",VLOOKUP(R939,[1]!Table2[#All],3,FALSE)))</f>
        <v/>
      </c>
      <c r="U939" s="4" t="str">
        <f>IF('[1]#source_data'!A942="","",IF('[1]#source_data'!M942="","",'[1]#source_data'!M942))</f>
        <v/>
      </c>
      <c r="V939" s="4" t="str">
        <f>IF('[1]#source_data'!A942="","",IF(U939="","",VLOOKUP(U939,[1]!Table2[#All],2,FALSE)))</f>
        <v/>
      </c>
      <c r="W939" s="4" t="str">
        <f>IF('[1]#source_data'!A942="","",IF(U939="","",VLOOKUP(U939,[1]!Table2[#All],3,FALSE)))</f>
        <v/>
      </c>
      <c r="X939" s="4" t="str">
        <f>IF('[1]#source_data'!A942="","",IF('[1]#source_data'!N942="","",'[1]#source_data'!N942))</f>
        <v/>
      </c>
      <c r="Y939" s="4" t="str">
        <f>IF('[1]#source_data'!A942="","",IF(X939="","",VLOOKUP(X939,[1]!Table2[#All],2,FALSE)))</f>
        <v/>
      </c>
      <c r="Z939" s="4" t="str">
        <f>IF('[1]#source_data'!A942="","",IF(X939="","",VLOOKUP(X939,[1]!Table2[#All],3,FALSE)))</f>
        <v/>
      </c>
      <c r="AA939" s="7" t="str">
        <f>IF('[1]#source_data'!A942="","",'[1]#fixed_data'!$B$7)</f>
        <v/>
      </c>
      <c r="AB939" s="4" t="str">
        <f>IF('[1]#source_data'!A942="","",'[1]#fixed_data'!$B$8)</f>
        <v/>
      </c>
      <c r="AC939" s="4" t="str">
        <f>IF('[1]#source_data'!A942="","",IF('[1]#source_data'!O942="","",'[1]#source_data'!O942))</f>
        <v/>
      </c>
    </row>
    <row r="940" spans="1:29" x14ac:dyDescent="0.25">
      <c r="A940" s="4" t="str">
        <f>IF('[1]#source_data'!A943="","",CONCATENATE('[1]#fixed_data'!$B$2&amp;'[1]#source_data'!A943))</f>
        <v/>
      </c>
      <c r="B940" s="4" t="str">
        <f>IF('[1]#source_data'!A943="","",IF('[1]#source_data'!B943="","",'[1]#source_data'!B943))</f>
        <v/>
      </c>
      <c r="C940" s="4" t="str">
        <f>IF('[1]#source_data'!A943="","",IF('[1]#source_data'!C943="","",'[1]#source_data'!C943))</f>
        <v/>
      </c>
      <c r="D940" s="4" t="str">
        <f>IF('[1]#source_data'!A943="","",'[1]#fixed_data'!$B$3)</f>
        <v/>
      </c>
      <c r="E940" s="5" t="str">
        <f>IF('[1]#source_data'!A943="","",IF('[1]#source_data'!D943="","",'[1]#source_data'!D943))</f>
        <v/>
      </c>
      <c r="F940" s="5" t="str">
        <f>IF('[1]#source_data'!A943="","",IF('[1]#source_data'!F943="","",'[1]#source_data'!F943))</f>
        <v/>
      </c>
      <c r="G940" s="6" t="str">
        <f>IF('[1]#source_data'!A943="","",IF('[1]#source_data'!E943="","",'[1]#source_data'!E943))</f>
        <v/>
      </c>
      <c r="H940" s="4" t="str">
        <f>IF('[1]#source_data'!A943="","",IF(AND(J940="",K940=""),'[1]#fixed_data'!$B$4&amp;SUBSTITUTE(I940," ","-"),IF(J940="","GB-COH-"&amp;K940,IF(LEFT(J940,2)="SC","GB-SC-"&amp;J940,IF(AND(LEFT(J940,1)="1",LEN(J940)=6),"GB-NIC-"&amp;J940,IF(LEFT(J940,3)="NIC","GB-NIC-"&amp;SUBSTITUTE(J940,"NIC",""),IF(LEFT(J940,1)="X","GB-REV-"&amp;J940,"GB-CHC-"&amp;J940)))))))</f>
        <v/>
      </c>
      <c r="I940" s="4" t="str">
        <f>IF('[1]#source_data'!A943="","",IF('[1]#source_data'!G943="","",'[1]#source_data'!G943))</f>
        <v/>
      </c>
      <c r="J940" s="4" t="str">
        <f>IF('[1]#source_data'!A943="","",IF(ISBLANK('[1]#source_data'!H943),"",'[1]#source_data'!H943))</f>
        <v/>
      </c>
      <c r="K940" s="4" t="str">
        <f>IF('[1]#source_data'!A943="","",IF('[1]#source_data'!I943="","",TEXT('[1]#source_data'!I943,"00000000")))</f>
        <v/>
      </c>
      <c r="L940" s="4" t="str">
        <f>IF('[1]#source_data'!A943="","",'[1]#fixed_data'!$B$5)</f>
        <v/>
      </c>
      <c r="M940" s="4" t="str">
        <f>IF('[1]#source_data'!A943="","",'[1]#fixed_data'!$B$6)</f>
        <v/>
      </c>
      <c r="N940" s="4" t="str">
        <f>IF('[1]#source_data'!A943="","",IF('[1]#source_data'!J943="","",'[1]#source_data'!J943))</f>
        <v/>
      </c>
      <c r="O940" s="4" t="str">
        <f>IF('[1]#source_data'!A943="","",IF('[1]#source_data'!K943="","",'[1]#source_data'!K943))</f>
        <v/>
      </c>
      <c r="P940" s="4" t="str">
        <f>IF('[1]#source_data'!A943="","",IF(O940="","",VLOOKUP(O940,[1]!Table2[#All],2,FALSE)))</f>
        <v/>
      </c>
      <c r="Q940" s="4" t="str">
        <f>IF('[1]#source_data'!A943="","",IF(O940="","",VLOOKUP(O940,[1]!Table2[#All],3,FALSE)))</f>
        <v/>
      </c>
      <c r="R940" s="4" t="str">
        <f>IF('[1]#source_data'!A943="","",IF('[1]#source_data'!L943="","",'[1]#source_data'!L943))</f>
        <v/>
      </c>
      <c r="S940" s="4" t="str">
        <f>IF('[1]#source_data'!A943="","",IF(R940="","",VLOOKUP(R940,[1]!Table2[#All],2,FALSE)))</f>
        <v/>
      </c>
      <c r="T940" s="4" t="str">
        <f>IF('[1]#source_data'!A943="","",IF(R940="","",VLOOKUP(R940,[1]!Table2[#All],3,FALSE)))</f>
        <v/>
      </c>
      <c r="U940" s="4" t="str">
        <f>IF('[1]#source_data'!A943="","",IF('[1]#source_data'!M943="","",'[1]#source_data'!M943))</f>
        <v/>
      </c>
      <c r="V940" s="4" t="str">
        <f>IF('[1]#source_data'!A943="","",IF(U940="","",VLOOKUP(U940,[1]!Table2[#All],2,FALSE)))</f>
        <v/>
      </c>
      <c r="W940" s="4" t="str">
        <f>IF('[1]#source_data'!A943="","",IF(U940="","",VLOOKUP(U940,[1]!Table2[#All],3,FALSE)))</f>
        <v/>
      </c>
      <c r="X940" s="4" t="str">
        <f>IF('[1]#source_data'!A943="","",IF('[1]#source_data'!N943="","",'[1]#source_data'!N943))</f>
        <v/>
      </c>
      <c r="Y940" s="4" t="str">
        <f>IF('[1]#source_data'!A943="","",IF(X940="","",VLOOKUP(X940,[1]!Table2[#All],2,FALSE)))</f>
        <v/>
      </c>
      <c r="Z940" s="4" t="str">
        <f>IF('[1]#source_data'!A943="","",IF(X940="","",VLOOKUP(X940,[1]!Table2[#All],3,FALSE)))</f>
        <v/>
      </c>
      <c r="AA940" s="7" t="str">
        <f>IF('[1]#source_data'!A943="","",'[1]#fixed_data'!$B$7)</f>
        <v/>
      </c>
      <c r="AB940" s="4" t="str">
        <f>IF('[1]#source_data'!A943="","",'[1]#fixed_data'!$B$8)</f>
        <v/>
      </c>
      <c r="AC940" s="4" t="str">
        <f>IF('[1]#source_data'!A943="","",IF('[1]#source_data'!O943="","",'[1]#source_data'!O943))</f>
        <v/>
      </c>
    </row>
    <row r="941" spans="1:29" x14ac:dyDescent="0.25">
      <c r="A941" s="4" t="str">
        <f>IF('[1]#source_data'!A944="","",CONCATENATE('[1]#fixed_data'!$B$2&amp;'[1]#source_data'!A944))</f>
        <v/>
      </c>
      <c r="B941" s="4" t="str">
        <f>IF('[1]#source_data'!A944="","",IF('[1]#source_data'!B944="","",'[1]#source_data'!B944))</f>
        <v/>
      </c>
      <c r="C941" s="4" t="str">
        <f>IF('[1]#source_data'!A944="","",IF('[1]#source_data'!C944="","",'[1]#source_data'!C944))</f>
        <v/>
      </c>
      <c r="D941" s="4" t="str">
        <f>IF('[1]#source_data'!A944="","",'[1]#fixed_data'!$B$3)</f>
        <v/>
      </c>
      <c r="E941" s="5" t="str">
        <f>IF('[1]#source_data'!A944="","",IF('[1]#source_data'!D944="","",'[1]#source_data'!D944))</f>
        <v/>
      </c>
      <c r="F941" s="5" t="str">
        <f>IF('[1]#source_data'!A944="","",IF('[1]#source_data'!F944="","",'[1]#source_data'!F944))</f>
        <v/>
      </c>
      <c r="G941" s="6" t="str">
        <f>IF('[1]#source_data'!A944="","",IF('[1]#source_data'!E944="","",'[1]#source_data'!E944))</f>
        <v/>
      </c>
      <c r="H941" s="4" t="str">
        <f>IF('[1]#source_data'!A944="","",IF(AND(J941="",K941=""),'[1]#fixed_data'!$B$4&amp;SUBSTITUTE(I941," ","-"),IF(J941="","GB-COH-"&amp;K941,IF(LEFT(J941,2)="SC","GB-SC-"&amp;J941,IF(AND(LEFT(J941,1)="1",LEN(J941)=6),"GB-NIC-"&amp;J941,IF(LEFT(J941,3)="NIC","GB-NIC-"&amp;SUBSTITUTE(J941,"NIC",""),IF(LEFT(J941,1)="X","GB-REV-"&amp;J941,"GB-CHC-"&amp;J941)))))))</f>
        <v/>
      </c>
      <c r="I941" s="4" t="str">
        <f>IF('[1]#source_data'!A944="","",IF('[1]#source_data'!G944="","",'[1]#source_data'!G944))</f>
        <v/>
      </c>
      <c r="J941" s="4" t="str">
        <f>IF('[1]#source_data'!A944="","",IF(ISBLANK('[1]#source_data'!H944),"",'[1]#source_data'!H944))</f>
        <v/>
      </c>
      <c r="K941" s="4" t="str">
        <f>IF('[1]#source_data'!A944="","",IF('[1]#source_data'!I944="","",TEXT('[1]#source_data'!I944,"00000000")))</f>
        <v/>
      </c>
      <c r="L941" s="4" t="str">
        <f>IF('[1]#source_data'!A944="","",'[1]#fixed_data'!$B$5)</f>
        <v/>
      </c>
      <c r="M941" s="4" t="str">
        <f>IF('[1]#source_data'!A944="","",'[1]#fixed_data'!$B$6)</f>
        <v/>
      </c>
      <c r="N941" s="4" t="str">
        <f>IF('[1]#source_data'!A944="","",IF('[1]#source_data'!J944="","",'[1]#source_data'!J944))</f>
        <v/>
      </c>
      <c r="O941" s="4" t="str">
        <f>IF('[1]#source_data'!A944="","",IF('[1]#source_data'!K944="","",'[1]#source_data'!K944))</f>
        <v/>
      </c>
      <c r="P941" s="4" t="str">
        <f>IF('[1]#source_data'!A944="","",IF(O941="","",VLOOKUP(O941,[1]!Table2[#All],2,FALSE)))</f>
        <v/>
      </c>
      <c r="Q941" s="4" t="str">
        <f>IF('[1]#source_data'!A944="","",IF(O941="","",VLOOKUP(O941,[1]!Table2[#All],3,FALSE)))</f>
        <v/>
      </c>
      <c r="R941" s="4" t="str">
        <f>IF('[1]#source_data'!A944="","",IF('[1]#source_data'!L944="","",'[1]#source_data'!L944))</f>
        <v/>
      </c>
      <c r="S941" s="4" t="str">
        <f>IF('[1]#source_data'!A944="","",IF(R941="","",VLOOKUP(R941,[1]!Table2[#All],2,FALSE)))</f>
        <v/>
      </c>
      <c r="T941" s="4" t="str">
        <f>IF('[1]#source_data'!A944="","",IF(R941="","",VLOOKUP(R941,[1]!Table2[#All],3,FALSE)))</f>
        <v/>
      </c>
      <c r="U941" s="4" t="str">
        <f>IF('[1]#source_data'!A944="","",IF('[1]#source_data'!M944="","",'[1]#source_data'!M944))</f>
        <v/>
      </c>
      <c r="V941" s="4" t="str">
        <f>IF('[1]#source_data'!A944="","",IF(U941="","",VLOOKUP(U941,[1]!Table2[#All],2,FALSE)))</f>
        <v/>
      </c>
      <c r="W941" s="4" t="str">
        <f>IF('[1]#source_data'!A944="","",IF(U941="","",VLOOKUP(U941,[1]!Table2[#All],3,FALSE)))</f>
        <v/>
      </c>
      <c r="X941" s="4" t="str">
        <f>IF('[1]#source_data'!A944="","",IF('[1]#source_data'!N944="","",'[1]#source_data'!N944))</f>
        <v/>
      </c>
      <c r="Y941" s="4" t="str">
        <f>IF('[1]#source_data'!A944="","",IF(X941="","",VLOOKUP(X941,[1]!Table2[#All],2,FALSE)))</f>
        <v/>
      </c>
      <c r="Z941" s="4" t="str">
        <f>IF('[1]#source_data'!A944="","",IF(X941="","",VLOOKUP(X941,[1]!Table2[#All],3,FALSE)))</f>
        <v/>
      </c>
      <c r="AA941" s="7" t="str">
        <f>IF('[1]#source_data'!A944="","",'[1]#fixed_data'!$B$7)</f>
        <v/>
      </c>
      <c r="AB941" s="4" t="str">
        <f>IF('[1]#source_data'!A944="","",'[1]#fixed_data'!$B$8)</f>
        <v/>
      </c>
      <c r="AC941" s="4" t="str">
        <f>IF('[1]#source_data'!A944="","",IF('[1]#source_data'!O944="","",'[1]#source_data'!O944))</f>
        <v/>
      </c>
    </row>
    <row r="942" spans="1:29" x14ac:dyDescent="0.25">
      <c r="A942" s="4" t="str">
        <f>IF('[1]#source_data'!A945="","",CONCATENATE('[1]#fixed_data'!$B$2&amp;'[1]#source_data'!A945))</f>
        <v/>
      </c>
      <c r="B942" s="4" t="str">
        <f>IF('[1]#source_data'!A945="","",IF('[1]#source_data'!B945="","",'[1]#source_data'!B945))</f>
        <v/>
      </c>
      <c r="C942" s="4" t="str">
        <f>IF('[1]#source_data'!A945="","",IF('[1]#source_data'!C945="","",'[1]#source_data'!C945))</f>
        <v/>
      </c>
      <c r="D942" s="4" t="str">
        <f>IF('[1]#source_data'!A945="","",'[1]#fixed_data'!$B$3)</f>
        <v/>
      </c>
      <c r="E942" s="5" t="str">
        <f>IF('[1]#source_data'!A945="","",IF('[1]#source_data'!D945="","",'[1]#source_data'!D945))</f>
        <v/>
      </c>
      <c r="F942" s="5" t="str">
        <f>IF('[1]#source_data'!A945="","",IF('[1]#source_data'!F945="","",'[1]#source_data'!F945))</f>
        <v/>
      </c>
      <c r="G942" s="6" t="str">
        <f>IF('[1]#source_data'!A945="","",IF('[1]#source_data'!E945="","",'[1]#source_data'!E945))</f>
        <v/>
      </c>
      <c r="H942" s="4" t="str">
        <f>IF('[1]#source_data'!A945="","",IF(AND(J942="",K942=""),'[1]#fixed_data'!$B$4&amp;SUBSTITUTE(I942," ","-"),IF(J942="","GB-COH-"&amp;K942,IF(LEFT(J942,2)="SC","GB-SC-"&amp;J942,IF(AND(LEFT(J942,1)="1",LEN(J942)=6),"GB-NIC-"&amp;J942,IF(LEFT(J942,3)="NIC","GB-NIC-"&amp;SUBSTITUTE(J942,"NIC",""),IF(LEFT(J942,1)="X","GB-REV-"&amp;J942,"GB-CHC-"&amp;J942)))))))</f>
        <v/>
      </c>
      <c r="I942" s="4" t="str">
        <f>IF('[1]#source_data'!A945="","",IF('[1]#source_data'!G945="","",'[1]#source_data'!G945))</f>
        <v/>
      </c>
      <c r="J942" s="4" t="str">
        <f>IF('[1]#source_data'!A945="","",IF(ISBLANK('[1]#source_data'!H945),"",'[1]#source_data'!H945))</f>
        <v/>
      </c>
      <c r="K942" s="4" t="str">
        <f>IF('[1]#source_data'!A945="","",IF('[1]#source_data'!I945="","",TEXT('[1]#source_data'!I945,"00000000")))</f>
        <v/>
      </c>
      <c r="L942" s="4" t="str">
        <f>IF('[1]#source_data'!A945="","",'[1]#fixed_data'!$B$5)</f>
        <v/>
      </c>
      <c r="M942" s="4" t="str">
        <f>IF('[1]#source_data'!A945="","",'[1]#fixed_data'!$B$6)</f>
        <v/>
      </c>
      <c r="N942" s="4" t="str">
        <f>IF('[1]#source_data'!A945="","",IF('[1]#source_data'!J945="","",'[1]#source_data'!J945))</f>
        <v/>
      </c>
      <c r="O942" s="4" t="str">
        <f>IF('[1]#source_data'!A945="","",IF('[1]#source_data'!K945="","",'[1]#source_data'!K945))</f>
        <v/>
      </c>
      <c r="P942" s="4" t="str">
        <f>IF('[1]#source_data'!A945="","",IF(O942="","",VLOOKUP(O942,[1]!Table2[#All],2,FALSE)))</f>
        <v/>
      </c>
      <c r="Q942" s="4" t="str">
        <f>IF('[1]#source_data'!A945="","",IF(O942="","",VLOOKUP(O942,[1]!Table2[#All],3,FALSE)))</f>
        <v/>
      </c>
      <c r="R942" s="4" t="str">
        <f>IF('[1]#source_data'!A945="","",IF('[1]#source_data'!L945="","",'[1]#source_data'!L945))</f>
        <v/>
      </c>
      <c r="S942" s="4" t="str">
        <f>IF('[1]#source_data'!A945="","",IF(R942="","",VLOOKUP(R942,[1]!Table2[#All],2,FALSE)))</f>
        <v/>
      </c>
      <c r="T942" s="4" t="str">
        <f>IF('[1]#source_data'!A945="","",IF(R942="","",VLOOKUP(R942,[1]!Table2[#All],3,FALSE)))</f>
        <v/>
      </c>
      <c r="U942" s="4" t="str">
        <f>IF('[1]#source_data'!A945="","",IF('[1]#source_data'!M945="","",'[1]#source_data'!M945))</f>
        <v/>
      </c>
      <c r="V942" s="4" t="str">
        <f>IF('[1]#source_data'!A945="","",IF(U942="","",VLOOKUP(U942,[1]!Table2[#All],2,FALSE)))</f>
        <v/>
      </c>
      <c r="W942" s="4" t="str">
        <f>IF('[1]#source_data'!A945="","",IF(U942="","",VLOOKUP(U942,[1]!Table2[#All],3,FALSE)))</f>
        <v/>
      </c>
      <c r="X942" s="4" t="str">
        <f>IF('[1]#source_data'!A945="","",IF('[1]#source_data'!N945="","",'[1]#source_data'!N945))</f>
        <v/>
      </c>
      <c r="Y942" s="4" t="str">
        <f>IF('[1]#source_data'!A945="","",IF(X942="","",VLOOKUP(X942,[1]!Table2[#All],2,FALSE)))</f>
        <v/>
      </c>
      <c r="Z942" s="4" t="str">
        <f>IF('[1]#source_data'!A945="","",IF(X942="","",VLOOKUP(X942,[1]!Table2[#All],3,FALSE)))</f>
        <v/>
      </c>
      <c r="AA942" s="7" t="str">
        <f>IF('[1]#source_data'!A945="","",'[1]#fixed_data'!$B$7)</f>
        <v/>
      </c>
      <c r="AB942" s="4" t="str">
        <f>IF('[1]#source_data'!A945="","",'[1]#fixed_data'!$B$8)</f>
        <v/>
      </c>
      <c r="AC942" s="4" t="str">
        <f>IF('[1]#source_data'!A945="","",IF('[1]#source_data'!O945="","",'[1]#source_data'!O945))</f>
        <v/>
      </c>
    </row>
    <row r="943" spans="1:29" x14ac:dyDescent="0.25">
      <c r="A943" s="4" t="str">
        <f>IF('[1]#source_data'!A946="","",CONCATENATE('[1]#fixed_data'!$B$2&amp;'[1]#source_data'!A946))</f>
        <v/>
      </c>
      <c r="B943" s="4" t="str">
        <f>IF('[1]#source_data'!A946="","",IF('[1]#source_data'!B946="","",'[1]#source_data'!B946))</f>
        <v/>
      </c>
      <c r="C943" s="4" t="str">
        <f>IF('[1]#source_data'!A946="","",IF('[1]#source_data'!C946="","",'[1]#source_data'!C946))</f>
        <v/>
      </c>
      <c r="D943" s="4" t="str">
        <f>IF('[1]#source_data'!A946="","",'[1]#fixed_data'!$B$3)</f>
        <v/>
      </c>
      <c r="E943" s="5" t="str">
        <f>IF('[1]#source_data'!A946="","",IF('[1]#source_data'!D946="","",'[1]#source_data'!D946))</f>
        <v/>
      </c>
      <c r="F943" s="5" t="str">
        <f>IF('[1]#source_data'!A946="","",IF('[1]#source_data'!F946="","",'[1]#source_data'!F946))</f>
        <v/>
      </c>
      <c r="G943" s="6" t="str">
        <f>IF('[1]#source_data'!A946="","",IF('[1]#source_data'!E946="","",'[1]#source_data'!E946))</f>
        <v/>
      </c>
      <c r="H943" s="4" t="str">
        <f>IF('[1]#source_data'!A946="","",IF(AND(J943="",K943=""),'[1]#fixed_data'!$B$4&amp;SUBSTITUTE(I943," ","-"),IF(J943="","GB-COH-"&amp;K943,IF(LEFT(J943,2)="SC","GB-SC-"&amp;J943,IF(AND(LEFT(J943,1)="1",LEN(J943)=6),"GB-NIC-"&amp;J943,IF(LEFT(J943,3)="NIC","GB-NIC-"&amp;SUBSTITUTE(J943,"NIC",""),IF(LEFT(J943,1)="X","GB-REV-"&amp;J943,"GB-CHC-"&amp;J943)))))))</f>
        <v/>
      </c>
      <c r="I943" s="4" t="str">
        <f>IF('[1]#source_data'!A946="","",IF('[1]#source_data'!G946="","",'[1]#source_data'!G946))</f>
        <v/>
      </c>
      <c r="J943" s="4" t="str">
        <f>IF('[1]#source_data'!A946="","",IF(ISBLANK('[1]#source_data'!H946),"",'[1]#source_data'!H946))</f>
        <v/>
      </c>
      <c r="K943" s="4" t="str">
        <f>IF('[1]#source_data'!A946="","",IF('[1]#source_data'!I946="","",TEXT('[1]#source_data'!I946,"00000000")))</f>
        <v/>
      </c>
      <c r="L943" s="4" t="str">
        <f>IF('[1]#source_data'!A946="","",'[1]#fixed_data'!$B$5)</f>
        <v/>
      </c>
      <c r="M943" s="4" t="str">
        <f>IF('[1]#source_data'!A946="","",'[1]#fixed_data'!$B$6)</f>
        <v/>
      </c>
      <c r="N943" s="4" t="str">
        <f>IF('[1]#source_data'!A946="","",IF('[1]#source_data'!J946="","",'[1]#source_data'!J946))</f>
        <v/>
      </c>
      <c r="O943" s="4" t="str">
        <f>IF('[1]#source_data'!A946="","",IF('[1]#source_data'!K946="","",'[1]#source_data'!K946))</f>
        <v/>
      </c>
      <c r="P943" s="4" t="str">
        <f>IF('[1]#source_data'!A946="","",IF(O943="","",VLOOKUP(O943,[1]!Table2[#All],2,FALSE)))</f>
        <v/>
      </c>
      <c r="Q943" s="4" t="str">
        <f>IF('[1]#source_data'!A946="","",IF(O943="","",VLOOKUP(O943,[1]!Table2[#All],3,FALSE)))</f>
        <v/>
      </c>
      <c r="R943" s="4" t="str">
        <f>IF('[1]#source_data'!A946="","",IF('[1]#source_data'!L946="","",'[1]#source_data'!L946))</f>
        <v/>
      </c>
      <c r="S943" s="4" t="str">
        <f>IF('[1]#source_data'!A946="","",IF(R943="","",VLOOKUP(R943,[1]!Table2[#All],2,FALSE)))</f>
        <v/>
      </c>
      <c r="T943" s="4" t="str">
        <f>IF('[1]#source_data'!A946="","",IF(R943="","",VLOOKUP(R943,[1]!Table2[#All],3,FALSE)))</f>
        <v/>
      </c>
      <c r="U943" s="4" t="str">
        <f>IF('[1]#source_data'!A946="","",IF('[1]#source_data'!M946="","",'[1]#source_data'!M946))</f>
        <v/>
      </c>
      <c r="V943" s="4" t="str">
        <f>IF('[1]#source_data'!A946="","",IF(U943="","",VLOOKUP(U943,[1]!Table2[#All],2,FALSE)))</f>
        <v/>
      </c>
      <c r="W943" s="4" t="str">
        <f>IF('[1]#source_data'!A946="","",IF(U943="","",VLOOKUP(U943,[1]!Table2[#All],3,FALSE)))</f>
        <v/>
      </c>
      <c r="X943" s="4" t="str">
        <f>IF('[1]#source_data'!A946="","",IF('[1]#source_data'!N946="","",'[1]#source_data'!N946))</f>
        <v/>
      </c>
      <c r="Y943" s="4" t="str">
        <f>IF('[1]#source_data'!A946="","",IF(X943="","",VLOOKUP(X943,[1]!Table2[#All],2,FALSE)))</f>
        <v/>
      </c>
      <c r="Z943" s="4" t="str">
        <f>IF('[1]#source_data'!A946="","",IF(X943="","",VLOOKUP(X943,[1]!Table2[#All],3,FALSE)))</f>
        <v/>
      </c>
      <c r="AA943" s="7" t="str">
        <f>IF('[1]#source_data'!A946="","",'[1]#fixed_data'!$B$7)</f>
        <v/>
      </c>
      <c r="AB943" s="4" t="str">
        <f>IF('[1]#source_data'!A946="","",'[1]#fixed_data'!$B$8)</f>
        <v/>
      </c>
      <c r="AC943" s="4" t="str">
        <f>IF('[1]#source_data'!A946="","",IF('[1]#source_data'!O946="","",'[1]#source_data'!O946))</f>
        <v/>
      </c>
    </row>
    <row r="944" spans="1:29" x14ac:dyDescent="0.25">
      <c r="A944" s="4" t="str">
        <f>IF('[1]#source_data'!A947="","",CONCATENATE('[1]#fixed_data'!$B$2&amp;'[1]#source_data'!A947))</f>
        <v/>
      </c>
      <c r="B944" s="4" t="str">
        <f>IF('[1]#source_data'!A947="","",IF('[1]#source_data'!B947="","",'[1]#source_data'!B947))</f>
        <v/>
      </c>
      <c r="C944" s="4" t="str">
        <f>IF('[1]#source_data'!A947="","",IF('[1]#source_data'!C947="","",'[1]#source_data'!C947))</f>
        <v/>
      </c>
      <c r="D944" s="4" t="str">
        <f>IF('[1]#source_data'!A947="","",'[1]#fixed_data'!$B$3)</f>
        <v/>
      </c>
      <c r="E944" s="5" t="str">
        <f>IF('[1]#source_data'!A947="","",IF('[1]#source_data'!D947="","",'[1]#source_data'!D947))</f>
        <v/>
      </c>
      <c r="F944" s="5" t="str">
        <f>IF('[1]#source_data'!A947="","",IF('[1]#source_data'!F947="","",'[1]#source_data'!F947))</f>
        <v/>
      </c>
      <c r="G944" s="6" t="str">
        <f>IF('[1]#source_data'!A947="","",IF('[1]#source_data'!E947="","",'[1]#source_data'!E947))</f>
        <v/>
      </c>
      <c r="H944" s="4" t="str">
        <f>IF('[1]#source_data'!A947="","",IF(AND(J944="",K944=""),'[1]#fixed_data'!$B$4&amp;SUBSTITUTE(I944," ","-"),IF(J944="","GB-COH-"&amp;K944,IF(LEFT(J944,2)="SC","GB-SC-"&amp;J944,IF(AND(LEFT(J944,1)="1",LEN(J944)=6),"GB-NIC-"&amp;J944,IF(LEFT(J944,3)="NIC","GB-NIC-"&amp;SUBSTITUTE(J944,"NIC",""),IF(LEFT(J944,1)="X","GB-REV-"&amp;J944,"GB-CHC-"&amp;J944)))))))</f>
        <v/>
      </c>
      <c r="I944" s="4" t="str">
        <f>IF('[1]#source_data'!A947="","",IF('[1]#source_data'!G947="","",'[1]#source_data'!G947))</f>
        <v/>
      </c>
      <c r="J944" s="4" t="str">
        <f>IF('[1]#source_data'!A947="","",IF(ISBLANK('[1]#source_data'!H947),"",'[1]#source_data'!H947))</f>
        <v/>
      </c>
      <c r="K944" s="4" t="str">
        <f>IF('[1]#source_data'!A947="","",IF('[1]#source_data'!I947="","",TEXT('[1]#source_data'!I947,"00000000")))</f>
        <v/>
      </c>
      <c r="L944" s="4" t="str">
        <f>IF('[1]#source_data'!A947="","",'[1]#fixed_data'!$B$5)</f>
        <v/>
      </c>
      <c r="M944" s="4" t="str">
        <f>IF('[1]#source_data'!A947="","",'[1]#fixed_data'!$B$6)</f>
        <v/>
      </c>
      <c r="N944" s="4" t="str">
        <f>IF('[1]#source_data'!A947="","",IF('[1]#source_data'!J947="","",'[1]#source_data'!J947))</f>
        <v/>
      </c>
      <c r="O944" s="4" t="str">
        <f>IF('[1]#source_data'!A947="","",IF('[1]#source_data'!K947="","",'[1]#source_data'!K947))</f>
        <v/>
      </c>
      <c r="P944" s="4" t="str">
        <f>IF('[1]#source_data'!A947="","",IF(O944="","",VLOOKUP(O944,[1]!Table2[#All],2,FALSE)))</f>
        <v/>
      </c>
      <c r="Q944" s="4" t="str">
        <f>IF('[1]#source_data'!A947="","",IF(O944="","",VLOOKUP(O944,[1]!Table2[#All],3,FALSE)))</f>
        <v/>
      </c>
      <c r="R944" s="4" t="str">
        <f>IF('[1]#source_data'!A947="","",IF('[1]#source_data'!L947="","",'[1]#source_data'!L947))</f>
        <v/>
      </c>
      <c r="S944" s="4" t="str">
        <f>IF('[1]#source_data'!A947="","",IF(R944="","",VLOOKUP(R944,[1]!Table2[#All],2,FALSE)))</f>
        <v/>
      </c>
      <c r="T944" s="4" t="str">
        <f>IF('[1]#source_data'!A947="","",IF(R944="","",VLOOKUP(R944,[1]!Table2[#All],3,FALSE)))</f>
        <v/>
      </c>
      <c r="U944" s="4" t="str">
        <f>IF('[1]#source_data'!A947="","",IF('[1]#source_data'!M947="","",'[1]#source_data'!M947))</f>
        <v/>
      </c>
      <c r="V944" s="4" t="str">
        <f>IF('[1]#source_data'!A947="","",IF(U944="","",VLOOKUP(U944,[1]!Table2[#All],2,FALSE)))</f>
        <v/>
      </c>
      <c r="W944" s="4" t="str">
        <f>IF('[1]#source_data'!A947="","",IF(U944="","",VLOOKUP(U944,[1]!Table2[#All],3,FALSE)))</f>
        <v/>
      </c>
      <c r="X944" s="4" t="str">
        <f>IF('[1]#source_data'!A947="","",IF('[1]#source_data'!N947="","",'[1]#source_data'!N947))</f>
        <v/>
      </c>
      <c r="Y944" s="4" t="str">
        <f>IF('[1]#source_data'!A947="","",IF(X944="","",VLOOKUP(X944,[1]!Table2[#All],2,FALSE)))</f>
        <v/>
      </c>
      <c r="Z944" s="4" t="str">
        <f>IF('[1]#source_data'!A947="","",IF(X944="","",VLOOKUP(X944,[1]!Table2[#All],3,FALSE)))</f>
        <v/>
      </c>
      <c r="AA944" s="7" t="str">
        <f>IF('[1]#source_data'!A947="","",'[1]#fixed_data'!$B$7)</f>
        <v/>
      </c>
      <c r="AB944" s="4" t="str">
        <f>IF('[1]#source_data'!A947="","",'[1]#fixed_data'!$B$8)</f>
        <v/>
      </c>
      <c r="AC944" s="4" t="str">
        <f>IF('[1]#source_data'!A947="","",IF('[1]#source_data'!O947="","",'[1]#source_data'!O947))</f>
        <v/>
      </c>
    </row>
    <row r="945" spans="1:29" x14ac:dyDescent="0.25">
      <c r="A945" s="4" t="str">
        <f>IF('[1]#source_data'!A948="","",CONCATENATE('[1]#fixed_data'!$B$2&amp;'[1]#source_data'!A948))</f>
        <v/>
      </c>
      <c r="B945" s="4" t="str">
        <f>IF('[1]#source_data'!A948="","",IF('[1]#source_data'!B948="","",'[1]#source_data'!B948))</f>
        <v/>
      </c>
      <c r="C945" s="4" t="str">
        <f>IF('[1]#source_data'!A948="","",IF('[1]#source_data'!C948="","",'[1]#source_data'!C948))</f>
        <v/>
      </c>
      <c r="D945" s="4" t="str">
        <f>IF('[1]#source_data'!A948="","",'[1]#fixed_data'!$B$3)</f>
        <v/>
      </c>
      <c r="E945" s="5" t="str">
        <f>IF('[1]#source_data'!A948="","",IF('[1]#source_data'!D948="","",'[1]#source_data'!D948))</f>
        <v/>
      </c>
      <c r="F945" s="5" t="str">
        <f>IF('[1]#source_data'!A948="","",IF('[1]#source_data'!F948="","",'[1]#source_data'!F948))</f>
        <v/>
      </c>
      <c r="G945" s="6" t="str">
        <f>IF('[1]#source_data'!A948="","",IF('[1]#source_data'!E948="","",'[1]#source_data'!E948))</f>
        <v/>
      </c>
      <c r="H945" s="4" t="str">
        <f>IF('[1]#source_data'!A948="","",IF(AND(J945="",K945=""),'[1]#fixed_data'!$B$4&amp;SUBSTITUTE(I945," ","-"),IF(J945="","GB-COH-"&amp;K945,IF(LEFT(J945,2)="SC","GB-SC-"&amp;J945,IF(AND(LEFT(J945,1)="1",LEN(J945)=6),"GB-NIC-"&amp;J945,IF(LEFT(J945,3)="NIC","GB-NIC-"&amp;SUBSTITUTE(J945,"NIC",""),IF(LEFT(J945,1)="X","GB-REV-"&amp;J945,"GB-CHC-"&amp;J945)))))))</f>
        <v/>
      </c>
      <c r="I945" s="4" t="str">
        <f>IF('[1]#source_data'!A948="","",IF('[1]#source_data'!G948="","",'[1]#source_data'!G948))</f>
        <v/>
      </c>
      <c r="J945" s="4" t="str">
        <f>IF('[1]#source_data'!A948="","",IF(ISBLANK('[1]#source_data'!H948),"",'[1]#source_data'!H948))</f>
        <v/>
      </c>
      <c r="K945" s="4" t="str">
        <f>IF('[1]#source_data'!A948="","",IF('[1]#source_data'!I948="","",TEXT('[1]#source_data'!I948,"00000000")))</f>
        <v/>
      </c>
      <c r="L945" s="4" t="str">
        <f>IF('[1]#source_data'!A948="","",'[1]#fixed_data'!$B$5)</f>
        <v/>
      </c>
      <c r="M945" s="4" t="str">
        <f>IF('[1]#source_data'!A948="","",'[1]#fixed_data'!$B$6)</f>
        <v/>
      </c>
      <c r="N945" s="4" t="str">
        <f>IF('[1]#source_data'!A948="","",IF('[1]#source_data'!J948="","",'[1]#source_data'!J948))</f>
        <v/>
      </c>
      <c r="O945" s="4" t="str">
        <f>IF('[1]#source_data'!A948="","",IF('[1]#source_data'!K948="","",'[1]#source_data'!K948))</f>
        <v/>
      </c>
      <c r="P945" s="4" t="str">
        <f>IF('[1]#source_data'!A948="","",IF(O945="","",VLOOKUP(O945,[1]!Table2[#All],2,FALSE)))</f>
        <v/>
      </c>
      <c r="Q945" s="4" t="str">
        <f>IF('[1]#source_data'!A948="","",IF(O945="","",VLOOKUP(O945,[1]!Table2[#All],3,FALSE)))</f>
        <v/>
      </c>
      <c r="R945" s="4" t="str">
        <f>IF('[1]#source_data'!A948="","",IF('[1]#source_data'!L948="","",'[1]#source_data'!L948))</f>
        <v/>
      </c>
      <c r="S945" s="4" t="str">
        <f>IF('[1]#source_data'!A948="","",IF(R945="","",VLOOKUP(R945,[1]!Table2[#All],2,FALSE)))</f>
        <v/>
      </c>
      <c r="T945" s="4" t="str">
        <f>IF('[1]#source_data'!A948="","",IF(R945="","",VLOOKUP(R945,[1]!Table2[#All],3,FALSE)))</f>
        <v/>
      </c>
      <c r="U945" s="4" t="str">
        <f>IF('[1]#source_data'!A948="","",IF('[1]#source_data'!M948="","",'[1]#source_data'!M948))</f>
        <v/>
      </c>
      <c r="V945" s="4" t="str">
        <f>IF('[1]#source_data'!A948="","",IF(U945="","",VLOOKUP(U945,[1]!Table2[#All],2,FALSE)))</f>
        <v/>
      </c>
      <c r="W945" s="4" t="str">
        <f>IF('[1]#source_data'!A948="","",IF(U945="","",VLOOKUP(U945,[1]!Table2[#All],3,FALSE)))</f>
        <v/>
      </c>
      <c r="X945" s="4" t="str">
        <f>IF('[1]#source_data'!A948="","",IF('[1]#source_data'!N948="","",'[1]#source_data'!N948))</f>
        <v/>
      </c>
      <c r="Y945" s="4" t="str">
        <f>IF('[1]#source_data'!A948="","",IF(X945="","",VLOOKUP(X945,[1]!Table2[#All],2,FALSE)))</f>
        <v/>
      </c>
      <c r="Z945" s="4" t="str">
        <f>IF('[1]#source_data'!A948="","",IF(X945="","",VLOOKUP(X945,[1]!Table2[#All],3,FALSE)))</f>
        <v/>
      </c>
      <c r="AA945" s="7" t="str">
        <f>IF('[1]#source_data'!A948="","",'[1]#fixed_data'!$B$7)</f>
        <v/>
      </c>
      <c r="AB945" s="4" t="str">
        <f>IF('[1]#source_data'!A948="","",'[1]#fixed_data'!$B$8)</f>
        <v/>
      </c>
      <c r="AC945" s="4" t="str">
        <f>IF('[1]#source_data'!A948="","",IF('[1]#source_data'!O948="","",'[1]#source_data'!O948))</f>
        <v/>
      </c>
    </row>
    <row r="946" spans="1:29" x14ac:dyDescent="0.25">
      <c r="A946" s="4" t="str">
        <f>IF('[1]#source_data'!A949="","",CONCATENATE('[1]#fixed_data'!$B$2&amp;'[1]#source_data'!A949))</f>
        <v/>
      </c>
      <c r="B946" s="4" t="str">
        <f>IF('[1]#source_data'!A949="","",IF('[1]#source_data'!B949="","",'[1]#source_data'!B949))</f>
        <v/>
      </c>
      <c r="C946" s="4" t="str">
        <f>IF('[1]#source_data'!A949="","",IF('[1]#source_data'!C949="","",'[1]#source_data'!C949))</f>
        <v/>
      </c>
      <c r="D946" s="4" t="str">
        <f>IF('[1]#source_data'!A949="","",'[1]#fixed_data'!$B$3)</f>
        <v/>
      </c>
      <c r="E946" s="5" t="str">
        <f>IF('[1]#source_data'!A949="","",IF('[1]#source_data'!D949="","",'[1]#source_data'!D949))</f>
        <v/>
      </c>
      <c r="F946" s="5" t="str">
        <f>IF('[1]#source_data'!A949="","",IF('[1]#source_data'!F949="","",'[1]#source_data'!F949))</f>
        <v/>
      </c>
      <c r="G946" s="6" t="str">
        <f>IF('[1]#source_data'!A949="","",IF('[1]#source_data'!E949="","",'[1]#source_data'!E949))</f>
        <v/>
      </c>
      <c r="H946" s="4" t="str">
        <f>IF('[1]#source_data'!A949="","",IF(AND(J946="",K946=""),'[1]#fixed_data'!$B$4&amp;SUBSTITUTE(I946," ","-"),IF(J946="","GB-COH-"&amp;K946,IF(LEFT(J946,2)="SC","GB-SC-"&amp;J946,IF(AND(LEFT(J946,1)="1",LEN(J946)=6),"GB-NIC-"&amp;J946,IF(LEFT(J946,3)="NIC","GB-NIC-"&amp;SUBSTITUTE(J946,"NIC",""),IF(LEFT(J946,1)="X","GB-REV-"&amp;J946,"GB-CHC-"&amp;J946)))))))</f>
        <v/>
      </c>
      <c r="I946" s="4" t="str">
        <f>IF('[1]#source_data'!A949="","",IF('[1]#source_data'!G949="","",'[1]#source_data'!G949))</f>
        <v/>
      </c>
      <c r="J946" s="4" t="str">
        <f>IF('[1]#source_data'!A949="","",IF(ISBLANK('[1]#source_data'!H949),"",'[1]#source_data'!H949))</f>
        <v/>
      </c>
      <c r="K946" s="4" t="str">
        <f>IF('[1]#source_data'!A949="","",IF('[1]#source_data'!I949="","",TEXT('[1]#source_data'!I949,"00000000")))</f>
        <v/>
      </c>
      <c r="L946" s="4" t="str">
        <f>IF('[1]#source_data'!A949="","",'[1]#fixed_data'!$B$5)</f>
        <v/>
      </c>
      <c r="M946" s="4" t="str">
        <f>IF('[1]#source_data'!A949="","",'[1]#fixed_data'!$B$6)</f>
        <v/>
      </c>
      <c r="N946" s="4" t="str">
        <f>IF('[1]#source_data'!A949="","",IF('[1]#source_data'!J949="","",'[1]#source_data'!J949))</f>
        <v/>
      </c>
      <c r="O946" s="4" t="str">
        <f>IF('[1]#source_data'!A949="","",IF('[1]#source_data'!K949="","",'[1]#source_data'!K949))</f>
        <v/>
      </c>
      <c r="P946" s="4" t="str">
        <f>IF('[1]#source_data'!A949="","",IF(O946="","",VLOOKUP(O946,[1]!Table2[#All],2,FALSE)))</f>
        <v/>
      </c>
      <c r="Q946" s="4" t="str">
        <f>IF('[1]#source_data'!A949="","",IF(O946="","",VLOOKUP(O946,[1]!Table2[#All],3,FALSE)))</f>
        <v/>
      </c>
      <c r="R946" s="4" t="str">
        <f>IF('[1]#source_data'!A949="","",IF('[1]#source_data'!L949="","",'[1]#source_data'!L949))</f>
        <v/>
      </c>
      <c r="S946" s="4" t="str">
        <f>IF('[1]#source_data'!A949="","",IF(R946="","",VLOOKUP(R946,[1]!Table2[#All],2,FALSE)))</f>
        <v/>
      </c>
      <c r="T946" s="4" t="str">
        <f>IF('[1]#source_data'!A949="","",IF(R946="","",VLOOKUP(R946,[1]!Table2[#All],3,FALSE)))</f>
        <v/>
      </c>
      <c r="U946" s="4" t="str">
        <f>IF('[1]#source_data'!A949="","",IF('[1]#source_data'!M949="","",'[1]#source_data'!M949))</f>
        <v/>
      </c>
      <c r="V946" s="4" t="str">
        <f>IF('[1]#source_data'!A949="","",IF(U946="","",VLOOKUP(U946,[1]!Table2[#All],2,FALSE)))</f>
        <v/>
      </c>
      <c r="W946" s="4" t="str">
        <f>IF('[1]#source_data'!A949="","",IF(U946="","",VLOOKUP(U946,[1]!Table2[#All],3,FALSE)))</f>
        <v/>
      </c>
      <c r="X946" s="4" t="str">
        <f>IF('[1]#source_data'!A949="","",IF('[1]#source_data'!N949="","",'[1]#source_data'!N949))</f>
        <v/>
      </c>
      <c r="Y946" s="4" t="str">
        <f>IF('[1]#source_data'!A949="","",IF(X946="","",VLOOKUP(X946,[1]!Table2[#All],2,FALSE)))</f>
        <v/>
      </c>
      <c r="Z946" s="4" t="str">
        <f>IF('[1]#source_data'!A949="","",IF(X946="","",VLOOKUP(X946,[1]!Table2[#All],3,FALSE)))</f>
        <v/>
      </c>
      <c r="AA946" s="7" t="str">
        <f>IF('[1]#source_data'!A949="","",'[1]#fixed_data'!$B$7)</f>
        <v/>
      </c>
      <c r="AB946" s="4" t="str">
        <f>IF('[1]#source_data'!A949="","",'[1]#fixed_data'!$B$8)</f>
        <v/>
      </c>
      <c r="AC946" s="4" t="str">
        <f>IF('[1]#source_data'!A949="","",IF('[1]#source_data'!O949="","",'[1]#source_data'!O949))</f>
        <v/>
      </c>
    </row>
    <row r="947" spans="1:29" x14ac:dyDescent="0.25">
      <c r="A947" s="4" t="str">
        <f>IF('[1]#source_data'!A950="","",CONCATENATE('[1]#fixed_data'!$B$2&amp;'[1]#source_data'!A950))</f>
        <v/>
      </c>
      <c r="B947" s="4" t="str">
        <f>IF('[1]#source_data'!A950="","",IF('[1]#source_data'!B950="","",'[1]#source_data'!B950))</f>
        <v/>
      </c>
      <c r="C947" s="4" t="str">
        <f>IF('[1]#source_data'!A950="","",IF('[1]#source_data'!C950="","",'[1]#source_data'!C950))</f>
        <v/>
      </c>
      <c r="D947" s="4" t="str">
        <f>IF('[1]#source_data'!A950="","",'[1]#fixed_data'!$B$3)</f>
        <v/>
      </c>
      <c r="E947" s="5" t="str">
        <f>IF('[1]#source_data'!A950="","",IF('[1]#source_data'!D950="","",'[1]#source_data'!D950))</f>
        <v/>
      </c>
      <c r="F947" s="5" t="str">
        <f>IF('[1]#source_data'!A950="","",IF('[1]#source_data'!F950="","",'[1]#source_data'!F950))</f>
        <v/>
      </c>
      <c r="G947" s="6" t="str">
        <f>IF('[1]#source_data'!A950="","",IF('[1]#source_data'!E950="","",'[1]#source_data'!E950))</f>
        <v/>
      </c>
      <c r="H947" s="4" t="str">
        <f>IF('[1]#source_data'!A950="","",IF(AND(J947="",K947=""),'[1]#fixed_data'!$B$4&amp;SUBSTITUTE(I947," ","-"),IF(J947="","GB-COH-"&amp;K947,IF(LEFT(J947,2)="SC","GB-SC-"&amp;J947,IF(AND(LEFT(J947,1)="1",LEN(J947)=6),"GB-NIC-"&amp;J947,IF(LEFT(J947,3)="NIC","GB-NIC-"&amp;SUBSTITUTE(J947,"NIC",""),IF(LEFT(J947,1)="X","GB-REV-"&amp;J947,"GB-CHC-"&amp;J947)))))))</f>
        <v/>
      </c>
      <c r="I947" s="4" t="str">
        <f>IF('[1]#source_data'!A950="","",IF('[1]#source_data'!G950="","",'[1]#source_data'!G950))</f>
        <v/>
      </c>
      <c r="J947" s="4" t="str">
        <f>IF('[1]#source_data'!A950="","",IF(ISBLANK('[1]#source_data'!H950),"",'[1]#source_data'!H950))</f>
        <v/>
      </c>
      <c r="K947" s="4" t="str">
        <f>IF('[1]#source_data'!A950="","",IF('[1]#source_data'!I950="","",TEXT('[1]#source_data'!I950,"00000000")))</f>
        <v/>
      </c>
      <c r="L947" s="4" t="str">
        <f>IF('[1]#source_data'!A950="","",'[1]#fixed_data'!$B$5)</f>
        <v/>
      </c>
      <c r="M947" s="4" t="str">
        <f>IF('[1]#source_data'!A950="","",'[1]#fixed_data'!$B$6)</f>
        <v/>
      </c>
      <c r="N947" s="4" t="str">
        <f>IF('[1]#source_data'!A950="","",IF('[1]#source_data'!J950="","",'[1]#source_data'!J950))</f>
        <v/>
      </c>
      <c r="O947" s="4" t="str">
        <f>IF('[1]#source_data'!A950="","",IF('[1]#source_data'!K950="","",'[1]#source_data'!K950))</f>
        <v/>
      </c>
      <c r="P947" s="4" t="str">
        <f>IF('[1]#source_data'!A950="","",IF(O947="","",VLOOKUP(O947,[1]!Table2[#All],2,FALSE)))</f>
        <v/>
      </c>
      <c r="Q947" s="4" t="str">
        <f>IF('[1]#source_data'!A950="","",IF(O947="","",VLOOKUP(O947,[1]!Table2[#All],3,FALSE)))</f>
        <v/>
      </c>
      <c r="R947" s="4" t="str">
        <f>IF('[1]#source_data'!A950="","",IF('[1]#source_data'!L950="","",'[1]#source_data'!L950))</f>
        <v/>
      </c>
      <c r="S947" s="4" t="str">
        <f>IF('[1]#source_data'!A950="","",IF(R947="","",VLOOKUP(R947,[1]!Table2[#All],2,FALSE)))</f>
        <v/>
      </c>
      <c r="T947" s="4" t="str">
        <f>IF('[1]#source_data'!A950="","",IF(R947="","",VLOOKUP(R947,[1]!Table2[#All],3,FALSE)))</f>
        <v/>
      </c>
      <c r="U947" s="4" t="str">
        <f>IF('[1]#source_data'!A950="","",IF('[1]#source_data'!M950="","",'[1]#source_data'!M950))</f>
        <v/>
      </c>
      <c r="V947" s="4" t="str">
        <f>IF('[1]#source_data'!A950="","",IF(U947="","",VLOOKUP(U947,[1]!Table2[#All],2,FALSE)))</f>
        <v/>
      </c>
      <c r="W947" s="4" t="str">
        <f>IF('[1]#source_data'!A950="","",IF(U947="","",VLOOKUP(U947,[1]!Table2[#All],3,FALSE)))</f>
        <v/>
      </c>
      <c r="X947" s="4" t="str">
        <f>IF('[1]#source_data'!A950="","",IF('[1]#source_data'!N950="","",'[1]#source_data'!N950))</f>
        <v/>
      </c>
      <c r="Y947" s="4" t="str">
        <f>IF('[1]#source_data'!A950="","",IF(X947="","",VLOOKUP(X947,[1]!Table2[#All],2,FALSE)))</f>
        <v/>
      </c>
      <c r="Z947" s="4" t="str">
        <f>IF('[1]#source_data'!A950="","",IF(X947="","",VLOOKUP(X947,[1]!Table2[#All],3,FALSE)))</f>
        <v/>
      </c>
      <c r="AA947" s="7" t="str">
        <f>IF('[1]#source_data'!A950="","",'[1]#fixed_data'!$B$7)</f>
        <v/>
      </c>
      <c r="AB947" s="4" t="str">
        <f>IF('[1]#source_data'!A950="","",'[1]#fixed_data'!$B$8)</f>
        <v/>
      </c>
      <c r="AC947" s="4" t="str">
        <f>IF('[1]#source_data'!A950="","",IF('[1]#source_data'!O950="","",'[1]#source_data'!O950))</f>
        <v/>
      </c>
    </row>
    <row r="948" spans="1:29" x14ac:dyDescent="0.25">
      <c r="A948" s="4" t="str">
        <f>IF('[1]#source_data'!A951="","",CONCATENATE('[1]#fixed_data'!$B$2&amp;'[1]#source_data'!A951))</f>
        <v/>
      </c>
      <c r="B948" s="4" t="str">
        <f>IF('[1]#source_data'!A951="","",IF('[1]#source_data'!B951="","",'[1]#source_data'!B951))</f>
        <v/>
      </c>
      <c r="C948" s="4" t="str">
        <f>IF('[1]#source_data'!A951="","",IF('[1]#source_data'!C951="","",'[1]#source_data'!C951))</f>
        <v/>
      </c>
      <c r="D948" s="4" t="str">
        <f>IF('[1]#source_data'!A951="","",'[1]#fixed_data'!$B$3)</f>
        <v/>
      </c>
      <c r="E948" s="5" t="str">
        <f>IF('[1]#source_data'!A951="","",IF('[1]#source_data'!D951="","",'[1]#source_data'!D951))</f>
        <v/>
      </c>
      <c r="F948" s="5" t="str">
        <f>IF('[1]#source_data'!A951="","",IF('[1]#source_data'!F951="","",'[1]#source_data'!F951))</f>
        <v/>
      </c>
      <c r="G948" s="6" t="str">
        <f>IF('[1]#source_data'!A951="","",IF('[1]#source_data'!E951="","",'[1]#source_data'!E951))</f>
        <v/>
      </c>
      <c r="H948" s="4" t="str">
        <f>IF('[1]#source_data'!A951="","",IF(AND(J948="",K948=""),'[1]#fixed_data'!$B$4&amp;SUBSTITUTE(I948," ","-"),IF(J948="","GB-COH-"&amp;K948,IF(LEFT(J948,2)="SC","GB-SC-"&amp;J948,IF(AND(LEFT(J948,1)="1",LEN(J948)=6),"GB-NIC-"&amp;J948,IF(LEFT(J948,3)="NIC","GB-NIC-"&amp;SUBSTITUTE(J948,"NIC",""),IF(LEFT(J948,1)="X","GB-REV-"&amp;J948,"GB-CHC-"&amp;J948)))))))</f>
        <v/>
      </c>
      <c r="I948" s="4" t="str">
        <f>IF('[1]#source_data'!A951="","",IF('[1]#source_data'!G951="","",'[1]#source_data'!G951))</f>
        <v/>
      </c>
      <c r="J948" s="4" t="str">
        <f>IF('[1]#source_data'!A951="","",IF(ISBLANK('[1]#source_data'!H951),"",'[1]#source_data'!H951))</f>
        <v/>
      </c>
      <c r="K948" s="4" t="str">
        <f>IF('[1]#source_data'!A951="","",IF('[1]#source_data'!I951="","",TEXT('[1]#source_data'!I951,"00000000")))</f>
        <v/>
      </c>
      <c r="L948" s="4" t="str">
        <f>IF('[1]#source_data'!A951="","",'[1]#fixed_data'!$B$5)</f>
        <v/>
      </c>
      <c r="M948" s="4" t="str">
        <f>IF('[1]#source_data'!A951="","",'[1]#fixed_data'!$B$6)</f>
        <v/>
      </c>
      <c r="N948" s="4" t="str">
        <f>IF('[1]#source_data'!A951="","",IF('[1]#source_data'!J951="","",'[1]#source_data'!J951))</f>
        <v/>
      </c>
      <c r="O948" s="4" t="str">
        <f>IF('[1]#source_data'!A951="","",IF('[1]#source_data'!K951="","",'[1]#source_data'!K951))</f>
        <v/>
      </c>
      <c r="P948" s="4" t="str">
        <f>IF('[1]#source_data'!A951="","",IF(O948="","",VLOOKUP(O948,[1]!Table2[#All],2,FALSE)))</f>
        <v/>
      </c>
      <c r="Q948" s="4" t="str">
        <f>IF('[1]#source_data'!A951="","",IF(O948="","",VLOOKUP(O948,[1]!Table2[#All],3,FALSE)))</f>
        <v/>
      </c>
      <c r="R948" s="4" t="str">
        <f>IF('[1]#source_data'!A951="","",IF('[1]#source_data'!L951="","",'[1]#source_data'!L951))</f>
        <v/>
      </c>
      <c r="S948" s="4" t="str">
        <f>IF('[1]#source_data'!A951="","",IF(R948="","",VLOOKUP(R948,[1]!Table2[#All],2,FALSE)))</f>
        <v/>
      </c>
      <c r="T948" s="4" t="str">
        <f>IF('[1]#source_data'!A951="","",IF(R948="","",VLOOKUP(R948,[1]!Table2[#All],3,FALSE)))</f>
        <v/>
      </c>
      <c r="U948" s="4" t="str">
        <f>IF('[1]#source_data'!A951="","",IF('[1]#source_data'!M951="","",'[1]#source_data'!M951))</f>
        <v/>
      </c>
      <c r="V948" s="4" t="str">
        <f>IF('[1]#source_data'!A951="","",IF(U948="","",VLOOKUP(U948,[1]!Table2[#All],2,FALSE)))</f>
        <v/>
      </c>
      <c r="W948" s="4" t="str">
        <f>IF('[1]#source_data'!A951="","",IF(U948="","",VLOOKUP(U948,[1]!Table2[#All],3,FALSE)))</f>
        <v/>
      </c>
      <c r="X948" s="4" t="str">
        <f>IF('[1]#source_data'!A951="","",IF('[1]#source_data'!N951="","",'[1]#source_data'!N951))</f>
        <v/>
      </c>
      <c r="Y948" s="4" t="str">
        <f>IF('[1]#source_data'!A951="","",IF(X948="","",VLOOKUP(X948,[1]!Table2[#All],2,FALSE)))</f>
        <v/>
      </c>
      <c r="Z948" s="4" t="str">
        <f>IF('[1]#source_data'!A951="","",IF(X948="","",VLOOKUP(X948,[1]!Table2[#All],3,FALSE)))</f>
        <v/>
      </c>
      <c r="AA948" s="7" t="str">
        <f>IF('[1]#source_data'!A951="","",'[1]#fixed_data'!$B$7)</f>
        <v/>
      </c>
      <c r="AB948" s="4" t="str">
        <f>IF('[1]#source_data'!A951="","",'[1]#fixed_data'!$B$8)</f>
        <v/>
      </c>
      <c r="AC948" s="4" t="str">
        <f>IF('[1]#source_data'!A951="","",IF('[1]#source_data'!O951="","",'[1]#source_data'!O951))</f>
        <v/>
      </c>
    </row>
    <row r="949" spans="1:29" x14ac:dyDescent="0.25">
      <c r="A949" s="4" t="str">
        <f>IF('[1]#source_data'!A952="","",CONCATENATE('[1]#fixed_data'!$B$2&amp;'[1]#source_data'!A952))</f>
        <v/>
      </c>
      <c r="B949" s="4" t="str">
        <f>IF('[1]#source_data'!A952="","",IF('[1]#source_data'!B952="","",'[1]#source_data'!B952))</f>
        <v/>
      </c>
      <c r="C949" s="4" t="str">
        <f>IF('[1]#source_data'!A952="","",IF('[1]#source_data'!C952="","",'[1]#source_data'!C952))</f>
        <v/>
      </c>
      <c r="D949" s="4" t="str">
        <f>IF('[1]#source_data'!A952="","",'[1]#fixed_data'!$B$3)</f>
        <v/>
      </c>
      <c r="E949" s="5" t="str">
        <f>IF('[1]#source_data'!A952="","",IF('[1]#source_data'!D952="","",'[1]#source_data'!D952))</f>
        <v/>
      </c>
      <c r="F949" s="5" t="str">
        <f>IF('[1]#source_data'!A952="","",IF('[1]#source_data'!F952="","",'[1]#source_data'!F952))</f>
        <v/>
      </c>
      <c r="G949" s="6" t="str">
        <f>IF('[1]#source_data'!A952="","",IF('[1]#source_data'!E952="","",'[1]#source_data'!E952))</f>
        <v/>
      </c>
      <c r="H949" s="4" t="str">
        <f>IF('[1]#source_data'!A952="","",IF(AND(J949="",K949=""),'[1]#fixed_data'!$B$4&amp;SUBSTITUTE(I949," ","-"),IF(J949="","GB-COH-"&amp;K949,IF(LEFT(J949,2)="SC","GB-SC-"&amp;J949,IF(AND(LEFT(J949,1)="1",LEN(J949)=6),"GB-NIC-"&amp;J949,IF(LEFT(J949,3)="NIC","GB-NIC-"&amp;SUBSTITUTE(J949,"NIC",""),IF(LEFT(J949,1)="X","GB-REV-"&amp;J949,"GB-CHC-"&amp;J949)))))))</f>
        <v/>
      </c>
      <c r="I949" s="4" t="str">
        <f>IF('[1]#source_data'!A952="","",IF('[1]#source_data'!G952="","",'[1]#source_data'!G952))</f>
        <v/>
      </c>
      <c r="J949" s="4" t="str">
        <f>IF('[1]#source_data'!A952="","",IF(ISBLANK('[1]#source_data'!H952),"",'[1]#source_data'!H952))</f>
        <v/>
      </c>
      <c r="K949" s="4" t="str">
        <f>IF('[1]#source_data'!A952="","",IF('[1]#source_data'!I952="","",TEXT('[1]#source_data'!I952,"00000000")))</f>
        <v/>
      </c>
      <c r="L949" s="4" t="str">
        <f>IF('[1]#source_data'!A952="","",'[1]#fixed_data'!$B$5)</f>
        <v/>
      </c>
      <c r="M949" s="4" t="str">
        <f>IF('[1]#source_data'!A952="","",'[1]#fixed_data'!$B$6)</f>
        <v/>
      </c>
      <c r="N949" s="4" t="str">
        <f>IF('[1]#source_data'!A952="","",IF('[1]#source_data'!J952="","",'[1]#source_data'!J952))</f>
        <v/>
      </c>
      <c r="O949" s="4" t="str">
        <f>IF('[1]#source_data'!A952="","",IF('[1]#source_data'!K952="","",'[1]#source_data'!K952))</f>
        <v/>
      </c>
      <c r="P949" s="4" t="str">
        <f>IF('[1]#source_data'!A952="","",IF(O949="","",VLOOKUP(O949,[1]!Table2[#All],2,FALSE)))</f>
        <v/>
      </c>
      <c r="Q949" s="4" t="str">
        <f>IF('[1]#source_data'!A952="","",IF(O949="","",VLOOKUP(O949,[1]!Table2[#All],3,FALSE)))</f>
        <v/>
      </c>
      <c r="R949" s="4" t="str">
        <f>IF('[1]#source_data'!A952="","",IF('[1]#source_data'!L952="","",'[1]#source_data'!L952))</f>
        <v/>
      </c>
      <c r="S949" s="4" t="str">
        <f>IF('[1]#source_data'!A952="","",IF(R949="","",VLOOKUP(R949,[1]!Table2[#All],2,FALSE)))</f>
        <v/>
      </c>
      <c r="T949" s="4" t="str">
        <f>IF('[1]#source_data'!A952="","",IF(R949="","",VLOOKUP(R949,[1]!Table2[#All],3,FALSE)))</f>
        <v/>
      </c>
      <c r="U949" s="4" t="str">
        <f>IF('[1]#source_data'!A952="","",IF('[1]#source_data'!M952="","",'[1]#source_data'!M952))</f>
        <v/>
      </c>
      <c r="V949" s="4" t="str">
        <f>IF('[1]#source_data'!A952="","",IF(U949="","",VLOOKUP(U949,[1]!Table2[#All],2,FALSE)))</f>
        <v/>
      </c>
      <c r="W949" s="4" t="str">
        <f>IF('[1]#source_data'!A952="","",IF(U949="","",VLOOKUP(U949,[1]!Table2[#All],3,FALSE)))</f>
        <v/>
      </c>
      <c r="X949" s="4" t="str">
        <f>IF('[1]#source_data'!A952="","",IF('[1]#source_data'!N952="","",'[1]#source_data'!N952))</f>
        <v/>
      </c>
      <c r="Y949" s="4" t="str">
        <f>IF('[1]#source_data'!A952="","",IF(X949="","",VLOOKUP(X949,[1]!Table2[#All],2,FALSE)))</f>
        <v/>
      </c>
      <c r="Z949" s="4" t="str">
        <f>IF('[1]#source_data'!A952="","",IF(X949="","",VLOOKUP(X949,[1]!Table2[#All],3,FALSE)))</f>
        <v/>
      </c>
      <c r="AA949" s="7" t="str">
        <f>IF('[1]#source_data'!A952="","",'[1]#fixed_data'!$B$7)</f>
        <v/>
      </c>
      <c r="AB949" s="4" t="str">
        <f>IF('[1]#source_data'!A952="","",'[1]#fixed_data'!$B$8)</f>
        <v/>
      </c>
      <c r="AC949" s="4" t="str">
        <f>IF('[1]#source_data'!A952="","",IF('[1]#source_data'!O952="","",'[1]#source_data'!O952))</f>
        <v/>
      </c>
    </row>
    <row r="950" spans="1:29" x14ac:dyDescent="0.25">
      <c r="A950" s="4" t="str">
        <f>IF('[1]#source_data'!A953="","",CONCATENATE('[1]#fixed_data'!$B$2&amp;'[1]#source_data'!A953))</f>
        <v/>
      </c>
      <c r="B950" s="4" t="str">
        <f>IF('[1]#source_data'!A953="","",IF('[1]#source_data'!B953="","",'[1]#source_data'!B953))</f>
        <v/>
      </c>
      <c r="C950" s="4" t="str">
        <f>IF('[1]#source_data'!A953="","",IF('[1]#source_data'!C953="","",'[1]#source_data'!C953))</f>
        <v/>
      </c>
      <c r="D950" s="4" t="str">
        <f>IF('[1]#source_data'!A953="","",'[1]#fixed_data'!$B$3)</f>
        <v/>
      </c>
      <c r="E950" s="5" t="str">
        <f>IF('[1]#source_data'!A953="","",IF('[1]#source_data'!D953="","",'[1]#source_data'!D953))</f>
        <v/>
      </c>
      <c r="F950" s="5" t="str">
        <f>IF('[1]#source_data'!A953="","",IF('[1]#source_data'!F953="","",'[1]#source_data'!F953))</f>
        <v/>
      </c>
      <c r="G950" s="6" t="str">
        <f>IF('[1]#source_data'!A953="","",IF('[1]#source_data'!E953="","",'[1]#source_data'!E953))</f>
        <v/>
      </c>
      <c r="H950" s="4" t="str">
        <f>IF('[1]#source_data'!A953="","",IF(AND(J950="",K950=""),'[1]#fixed_data'!$B$4&amp;SUBSTITUTE(I950," ","-"),IF(J950="","GB-COH-"&amp;K950,IF(LEFT(J950,2)="SC","GB-SC-"&amp;J950,IF(AND(LEFT(J950,1)="1",LEN(J950)=6),"GB-NIC-"&amp;J950,IF(LEFT(J950,3)="NIC","GB-NIC-"&amp;SUBSTITUTE(J950,"NIC",""),IF(LEFT(J950,1)="X","GB-REV-"&amp;J950,"GB-CHC-"&amp;J950)))))))</f>
        <v/>
      </c>
      <c r="I950" s="4" t="str">
        <f>IF('[1]#source_data'!A953="","",IF('[1]#source_data'!G953="","",'[1]#source_data'!G953))</f>
        <v/>
      </c>
      <c r="J950" s="4" t="str">
        <f>IF('[1]#source_data'!A953="","",IF(ISBLANK('[1]#source_data'!H953),"",'[1]#source_data'!H953))</f>
        <v/>
      </c>
      <c r="K950" s="4" t="str">
        <f>IF('[1]#source_data'!A953="","",IF('[1]#source_data'!I953="","",TEXT('[1]#source_data'!I953,"00000000")))</f>
        <v/>
      </c>
      <c r="L950" s="4" t="str">
        <f>IF('[1]#source_data'!A953="","",'[1]#fixed_data'!$B$5)</f>
        <v/>
      </c>
      <c r="M950" s="4" t="str">
        <f>IF('[1]#source_data'!A953="","",'[1]#fixed_data'!$B$6)</f>
        <v/>
      </c>
      <c r="N950" s="4" t="str">
        <f>IF('[1]#source_data'!A953="","",IF('[1]#source_data'!J953="","",'[1]#source_data'!J953))</f>
        <v/>
      </c>
      <c r="O950" s="4" t="str">
        <f>IF('[1]#source_data'!A953="","",IF('[1]#source_data'!K953="","",'[1]#source_data'!K953))</f>
        <v/>
      </c>
      <c r="P950" s="4" t="str">
        <f>IF('[1]#source_data'!A953="","",IF(O950="","",VLOOKUP(O950,[1]!Table2[#All],2,FALSE)))</f>
        <v/>
      </c>
      <c r="Q950" s="4" t="str">
        <f>IF('[1]#source_data'!A953="","",IF(O950="","",VLOOKUP(O950,[1]!Table2[#All],3,FALSE)))</f>
        <v/>
      </c>
      <c r="R950" s="4" t="str">
        <f>IF('[1]#source_data'!A953="","",IF('[1]#source_data'!L953="","",'[1]#source_data'!L953))</f>
        <v/>
      </c>
      <c r="S950" s="4" t="str">
        <f>IF('[1]#source_data'!A953="","",IF(R950="","",VLOOKUP(R950,[1]!Table2[#All],2,FALSE)))</f>
        <v/>
      </c>
      <c r="T950" s="4" t="str">
        <f>IF('[1]#source_data'!A953="","",IF(R950="","",VLOOKUP(R950,[1]!Table2[#All],3,FALSE)))</f>
        <v/>
      </c>
      <c r="U950" s="4" t="str">
        <f>IF('[1]#source_data'!A953="","",IF('[1]#source_data'!M953="","",'[1]#source_data'!M953))</f>
        <v/>
      </c>
      <c r="V950" s="4" t="str">
        <f>IF('[1]#source_data'!A953="","",IF(U950="","",VLOOKUP(U950,[1]!Table2[#All],2,FALSE)))</f>
        <v/>
      </c>
      <c r="W950" s="4" t="str">
        <f>IF('[1]#source_data'!A953="","",IF(U950="","",VLOOKUP(U950,[1]!Table2[#All],3,FALSE)))</f>
        <v/>
      </c>
      <c r="X950" s="4" t="str">
        <f>IF('[1]#source_data'!A953="","",IF('[1]#source_data'!N953="","",'[1]#source_data'!N953))</f>
        <v/>
      </c>
      <c r="Y950" s="4" t="str">
        <f>IF('[1]#source_data'!A953="","",IF(X950="","",VLOOKUP(X950,[1]!Table2[#All],2,FALSE)))</f>
        <v/>
      </c>
      <c r="Z950" s="4" t="str">
        <f>IF('[1]#source_data'!A953="","",IF(X950="","",VLOOKUP(X950,[1]!Table2[#All],3,FALSE)))</f>
        <v/>
      </c>
      <c r="AA950" s="7" t="str">
        <f>IF('[1]#source_data'!A953="","",'[1]#fixed_data'!$B$7)</f>
        <v/>
      </c>
      <c r="AB950" s="4" t="str">
        <f>IF('[1]#source_data'!A953="","",'[1]#fixed_data'!$B$8)</f>
        <v/>
      </c>
      <c r="AC950" s="4" t="str">
        <f>IF('[1]#source_data'!A953="","",IF('[1]#source_data'!O953="","",'[1]#source_data'!O953))</f>
        <v/>
      </c>
    </row>
    <row r="951" spans="1:29" x14ac:dyDescent="0.25">
      <c r="A951" s="4" t="str">
        <f>IF('[1]#source_data'!A954="","",CONCATENATE('[1]#fixed_data'!$B$2&amp;'[1]#source_data'!A954))</f>
        <v/>
      </c>
      <c r="B951" s="4" t="str">
        <f>IF('[1]#source_data'!A954="","",IF('[1]#source_data'!B954="","",'[1]#source_data'!B954))</f>
        <v/>
      </c>
      <c r="C951" s="4" t="str">
        <f>IF('[1]#source_data'!A954="","",IF('[1]#source_data'!C954="","",'[1]#source_data'!C954))</f>
        <v/>
      </c>
      <c r="D951" s="4" t="str">
        <f>IF('[1]#source_data'!A954="","",'[1]#fixed_data'!$B$3)</f>
        <v/>
      </c>
      <c r="E951" s="5" t="str">
        <f>IF('[1]#source_data'!A954="","",IF('[1]#source_data'!D954="","",'[1]#source_data'!D954))</f>
        <v/>
      </c>
      <c r="F951" s="5" t="str">
        <f>IF('[1]#source_data'!A954="","",IF('[1]#source_data'!F954="","",'[1]#source_data'!F954))</f>
        <v/>
      </c>
      <c r="G951" s="6" t="str">
        <f>IF('[1]#source_data'!A954="","",IF('[1]#source_data'!E954="","",'[1]#source_data'!E954))</f>
        <v/>
      </c>
      <c r="H951" s="4" t="str">
        <f>IF('[1]#source_data'!A954="","",IF(AND(J951="",K951=""),'[1]#fixed_data'!$B$4&amp;SUBSTITUTE(I951," ","-"),IF(J951="","GB-COH-"&amp;K951,IF(LEFT(J951,2)="SC","GB-SC-"&amp;J951,IF(AND(LEFT(J951,1)="1",LEN(J951)=6),"GB-NIC-"&amp;J951,IF(LEFT(J951,3)="NIC","GB-NIC-"&amp;SUBSTITUTE(J951,"NIC",""),IF(LEFT(J951,1)="X","GB-REV-"&amp;J951,"GB-CHC-"&amp;J951)))))))</f>
        <v/>
      </c>
      <c r="I951" s="4" t="str">
        <f>IF('[1]#source_data'!A954="","",IF('[1]#source_data'!G954="","",'[1]#source_data'!G954))</f>
        <v/>
      </c>
      <c r="J951" s="4" t="str">
        <f>IF('[1]#source_data'!A954="","",IF(ISBLANK('[1]#source_data'!H954),"",'[1]#source_data'!H954))</f>
        <v/>
      </c>
      <c r="K951" s="4" t="str">
        <f>IF('[1]#source_data'!A954="","",IF('[1]#source_data'!I954="","",TEXT('[1]#source_data'!I954,"00000000")))</f>
        <v/>
      </c>
      <c r="L951" s="4" t="str">
        <f>IF('[1]#source_data'!A954="","",'[1]#fixed_data'!$B$5)</f>
        <v/>
      </c>
      <c r="M951" s="4" t="str">
        <f>IF('[1]#source_data'!A954="","",'[1]#fixed_data'!$B$6)</f>
        <v/>
      </c>
      <c r="N951" s="4" t="str">
        <f>IF('[1]#source_data'!A954="","",IF('[1]#source_data'!J954="","",'[1]#source_data'!J954))</f>
        <v/>
      </c>
      <c r="O951" s="4" t="str">
        <f>IF('[1]#source_data'!A954="","",IF('[1]#source_data'!K954="","",'[1]#source_data'!K954))</f>
        <v/>
      </c>
      <c r="P951" s="4" t="str">
        <f>IF('[1]#source_data'!A954="","",IF(O951="","",VLOOKUP(O951,[1]!Table2[#All],2,FALSE)))</f>
        <v/>
      </c>
      <c r="Q951" s="4" t="str">
        <f>IF('[1]#source_data'!A954="","",IF(O951="","",VLOOKUP(O951,[1]!Table2[#All],3,FALSE)))</f>
        <v/>
      </c>
      <c r="R951" s="4" t="str">
        <f>IF('[1]#source_data'!A954="","",IF('[1]#source_data'!L954="","",'[1]#source_data'!L954))</f>
        <v/>
      </c>
      <c r="S951" s="4" t="str">
        <f>IF('[1]#source_data'!A954="","",IF(R951="","",VLOOKUP(R951,[1]!Table2[#All],2,FALSE)))</f>
        <v/>
      </c>
      <c r="T951" s="4" t="str">
        <f>IF('[1]#source_data'!A954="","",IF(R951="","",VLOOKUP(R951,[1]!Table2[#All],3,FALSE)))</f>
        <v/>
      </c>
      <c r="U951" s="4" t="str">
        <f>IF('[1]#source_data'!A954="","",IF('[1]#source_data'!M954="","",'[1]#source_data'!M954))</f>
        <v/>
      </c>
      <c r="V951" s="4" t="str">
        <f>IF('[1]#source_data'!A954="","",IF(U951="","",VLOOKUP(U951,[1]!Table2[#All],2,FALSE)))</f>
        <v/>
      </c>
      <c r="W951" s="4" t="str">
        <f>IF('[1]#source_data'!A954="","",IF(U951="","",VLOOKUP(U951,[1]!Table2[#All],3,FALSE)))</f>
        <v/>
      </c>
      <c r="X951" s="4" t="str">
        <f>IF('[1]#source_data'!A954="","",IF('[1]#source_data'!N954="","",'[1]#source_data'!N954))</f>
        <v/>
      </c>
      <c r="Y951" s="4" t="str">
        <f>IF('[1]#source_data'!A954="","",IF(X951="","",VLOOKUP(X951,[1]!Table2[#All],2,FALSE)))</f>
        <v/>
      </c>
      <c r="Z951" s="4" t="str">
        <f>IF('[1]#source_data'!A954="","",IF(X951="","",VLOOKUP(X951,[1]!Table2[#All],3,FALSE)))</f>
        <v/>
      </c>
      <c r="AA951" s="7" t="str">
        <f>IF('[1]#source_data'!A954="","",'[1]#fixed_data'!$B$7)</f>
        <v/>
      </c>
      <c r="AB951" s="4" t="str">
        <f>IF('[1]#source_data'!A954="","",'[1]#fixed_data'!$B$8)</f>
        <v/>
      </c>
      <c r="AC951" s="4" t="str">
        <f>IF('[1]#source_data'!A954="","",IF('[1]#source_data'!O954="","",'[1]#source_data'!O954))</f>
        <v/>
      </c>
    </row>
    <row r="952" spans="1:29" x14ac:dyDescent="0.25">
      <c r="A952" s="4" t="str">
        <f>IF('[1]#source_data'!A955="","",CONCATENATE('[1]#fixed_data'!$B$2&amp;'[1]#source_data'!A955))</f>
        <v/>
      </c>
      <c r="B952" s="4" t="str">
        <f>IF('[1]#source_data'!A955="","",IF('[1]#source_data'!B955="","",'[1]#source_data'!B955))</f>
        <v/>
      </c>
      <c r="C952" s="4" t="str">
        <f>IF('[1]#source_data'!A955="","",IF('[1]#source_data'!C955="","",'[1]#source_data'!C955))</f>
        <v/>
      </c>
      <c r="D952" s="4" t="str">
        <f>IF('[1]#source_data'!A955="","",'[1]#fixed_data'!$B$3)</f>
        <v/>
      </c>
      <c r="E952" s="5" t="str">
        <f>IF('[1]#source_data'!A955="","",IF('[1]#source_data'!D955="","",'[1]#source_data'!D955))</f>
        <v/>
      </c>
      <c r="F952" s="5" t="str">
        <f>IF('[1]#source_data'!A955="","",IF('[1]#source_data'!F955="","",'[1]#source_data'!F955))</f>
        <v/>
      </c>
      <c r="G952" s="6" t="str">
        <f>IF('[1]#source_data'!A955="","",IF('[1]#source_data'!E955="","",'[1]#source_data'!E955))</f>
        <v/>
      </c>
      <c r="H952" s="4" t="str">
        <f>IF('[1]#source_data'!A955="","",IF(AND(J952="",K952=""),'[1]#fixed_data'!$B$4&amp;SUBSTITUTE(I952," ","-"),IF(J952="","GB-COH-"&amp;K952,IF(LEFT(J952,2)="SC","GB-SC-"&amp;J952,IF(AND(LEFT(J952,1)="1",LEN(J952)=6),"GB-NIC-"&amp;J952,IF(LEFT(J952,3)="NIC","GB-NIC-"&amp;SUBSTITUTE(J952,"NIC",""),IF(LEFT(J952,1)="X","GB-REV-"&amp;J952,"GB-CHC-"&amp;J952)))))))</f>
        <v/>
      </c>
      <c r="I952" s="4" t="str">
        <f>IF('[1]#source_data'!A955="","",IF('[1]#source_data'!G955="","",'[1]#source_data'!G955))</f>
        <v/>
      </c>
      <c r="J952" s="4" t="str">
        <f>IF('[1]#source_data'!A955="","",IF(ISBLANK('[1]#source_data'!H955),"",'[1]#source_data'!H955))</f>
        <v/>
      </c>
      <c r="K952" s="4" t="str">
        <f>IF('[1]#source_data'!A955="","",IF('[1]#source_data'!I955="","",TEXT('[1]#source_data'!I955,"00000000")))</f>
        <v/>
      </c>
      <c r="L952" s="4" t="str">
        <f>IF('[1]#source_data'!A955="","",'[1]#fixed_data'!$B$5)</f>
        <v/>
      </c>
      <c r="M952" s="4" t="str">
        <f>IF('[1]#source_data'!A955="","",'[1]#fixed_data'!$B$6)</f>
        <v/>
      </c>
      <c r="N952" s="4" t="str">
        <f>IF('[1]#source_data'!A955="","",IF('[1]#source_data'!J955="","",'[1]#source_data'!J955))</f>
        <v/>
      </c>
      <c r="O952" s="4" t="str">
        <f>IF('[1]#source_data'!A955="","",IF('[1]#source_data'!K955="","",'[1]#source_data'!K955))</f>
        <v/>
      </c>
      <c r="P952" s="4" t="str">
        <f>IF('[1]#source_data'!A955="","",IF(O952="","",VLOOKUP(O952,[1]!Table2[#All],2,FALSE)))</f>
        <v/>
      </c>
      <c r="Q952" s="4" t="str">
        <f>IF('[1]#source_data'!A955="","",IF(O952="","",VLOOKUP(O952,[1]!Table2[#All],3,FALSE)))</f>
        <v/>
      </c>
      <c r="R952" s="4" t="str">
        <f>IF('[1]#source_data'!A955="","",IF('[1]#source_data'!L955="","",'[1]#source_data'!L955))</f>
        <v/>
      </c>
      <c r="S952" s="4" t="str">
        <f>IF('[1]#source_data'!A955="","",IF(R952="","",VLOOKUP(R952,[1]!Table2[#All],2,FALSE)))</f>
        <v/>
      </c>
      <c r="T952" s="4" t="str">
        <f>IF('[1]#source_data'!A955="","",IF(R952="","",VLOOKUP(R952,[1]!Table2[#All],3,FALSE)))</f>
        <v/>
      </c>
      <c r="U952" s="4" t="str">
        <f>IF('[1]#source_data'!A955="","",IF('[1]#source_data'!M955="","",'[1]#source_data'!M955))</f>
        <v/>
      </c>
      <c r="V952" s="4" t="str">
        <f>IF('[1]#source_data'!A955="","",IF(U952="","",VLOOKUP(U952,[1]!Table2[#All],2,FALSE)))</f>
        <v/>
      </c>
      <c r="W952" s="4" t="str">
        <f>IF('[1]#source_data'!A955="","",IF(U952="","",VLOOKUP(U952,[1]!Table2[#All],3,FALSE)))</f>
        <v/>
      </c>
      <c r="X952" s="4" t="str">
        <f>IF('[1]#source_data'!A955="","",IF('[1]#source_data'!N955="","",'[1]#source_data'!N955))</f>
        <v/>
      </c>
      <c r="Y952" s="4" t="str">
        <f>IF('[1]#source_data'!A955="","",IF(X952="","",VLOOKUP(X952,[1]!Table2[#All],2,FALSE)))</f>
        <v/>
      </c>
      <c r="Z952" s="4" t="str">
        <f>IF('[1]#source_data'!A955="","",IF(X952="","",VLOOKUP(X952,[1]!Table2[#All],3,FALSE)))</f>
        <v/>
      </c>
      <c r="AA952" s="7" t="str">
        <f>IF('[1]#source_data'!A955="","",'[1]#fixed_data'!$B$7)</f>
        <v/>
      </c>
      <c r="AB952" s="4" t="str">
        <f>IF('[1]#source_data'!A955="","",'[1]#fixed_data'!$B$8)</f>
        <v/>
      </c>
      <c r="AC952" s="4" t="str">
        <f>IF('[1]#source_data'!A955="","",IF('[1]#source_data'!O955="","",'[1]#source_data'!O955))</f>
        <v/>
      </c>
    </row>
    <row r="953" spans="1:29" x14ac:dyDescent="0.25">
      <c r="A953" s="4" t="str">
        <f>IF('[1]#source_data'!A956="","",CONCATENATE('[1]#fixed_data'!$B$2&amp;'[1]#source_data'!A956))</f>
        <v/>
      </c>
      <c r="B953" s="4" t="str">
        <f>IF('[1]#source_data'!A956="","",IF('[1]#source_data'!B956="","",'[1]#source_data'!B956))</f>
        <v/>
      </c>
      <c r="C953" s="4" t="str">
        <f>IF('[1]#source_data'!A956="","",IF('[1]#source_data'!C956="","",'[1]#source_data'!C956))</f>
        <v/>
      </c>
      <c r="D953" s="4" t="str">
        <f>IF('[1]#source_data'!A956="","",'[1]#fixed_data'!$B$3)</f>
        <v/>
      </c>
      <c r="E953" s="5" t="str">
        <f>IF('[1]#source_data'!A956="","",IF('[1]#source_data'!D956="","",'[1]#source_data'!D956))</f>
        <v/>
      </c>
      <c r="F953" s="5" t="str">
        <f>IF('[1]#source_data'!A956="","",IF('[1]#source_data'!F956="","",'[1]#source_data'!F956))</f>
        <v/>
      </c>
      <c r="G953" s="6" t="str">
        <f>IF('[1]#source_data'!A956="","",IF('[1]#source_data'!E956="","",'[1]#source_data'!E956))</f>
        <v/>
      </c>
      <c r="H953" s="4" t="str">
        <f>IF('[1]#source_data'!A956="","",IF(AND(J953="",K953=""),'[1]#fixed_data'!$B$4&amp;SUBSTITUTE(I953," ","-"),IF(J953="","GB-COH-"&amp;K953,IF(LEFT(J953,2)="SC","GB-SC-"&amp;J953,IF(AND(LEFT(J953,1)="1",LEN(J953)=6),"GB-NIC-"&amp;J953,IF(LEFT(J953,3)="NIC","GB-NIC-"&amp;SUBSTITUTE(J953,"NIC",""),IF(LEFT(J953,1)="X","GB-REV-"&amp;J953,"GB-CHC-"&amp;J953)))))))</f>
        <v/>
      </c>
      <c r="I953" s="4" t="str">
        <f>IF('[1]#source_data'!A956="","",IF('[1]#source_data'!G956="","",'[1]#source_data'!G956))</f>
        <v/>
      </c>
      <c r="J953" s="4" t="str">
        <f>IF('[1]#source_data'!A956="","",IF(ISBLANK('[1]#source_data'!H956),"",'[1]#source_data'!H956))</f>
        <v/>
      </c>
      <c r="K953" s="4" t="str">
        <f>IF('[1]#source_data'!A956="","",IF('[1]#source_data'!I956="","",TEXT('[1]#source_data'!I956,"00000000")))</f>
        <v/>
      </c>
      <c r="L953" s="4" t="str">
        <f>IF('[1]#source_data'!A956="","",'[1]#fixed_data'!$B$5)</f>
        <v/>
      </c>
      <c r="M953" s="4" t="str">
        <f>IF('[1]#source_data'!A956="","",'[1]#fixed_data'!$B$6)</f>
        <v/>
      </c>
      <c r="N953" s="4" t="str">
        <f>IF('[1]#source_data'!A956="","",IF('[1]#source_data'!J956="","",'[1]#source_data'!J956))</f>
        <v/>
      </c>
      <c r="O953" s="4" t="str">
        <f>IF('[1]#source_data'!A956="","",IF('[1]#source_data'!K956="","",'[1]#source_data'!K956))</f>
        <v/>
      </c>
      <c r="P953" s="4" t="str">
        <f>IF('[1]#source_data'!A956="","",IF(O953="","",VLOOKUP(O953,[1]!Table2[#All],2,FALSE)))</f>
        <v/>
      </c>
      <c r="Q953" s="4" t="str">
        <f>IF('[1]#source_data'!A956="","",IF(O953="","",VLOOKUP(O953,[1]!Table2[#All],3,FALSE)))</f>
        <v/>
      </c>
      <c r="R953" s="4" t="str">
        <f>IF('[1]#source_data'!A956="","",IF('[1]#source_data'!L956="","",'[1]#source_data'!L956))</f>
        <v/>
      </c>
      <c r="S953" s="4" t="str">
        <f>IF('[1]#source_data'!A956="","",IF(R953="","",VLOOKUP(R953,[1]!Table2[#All],2,FALSE)))</f>
        <v/>
      </c>
      <c r="T953" s="4" t="str">
        <f>IF('[1]#source_data'!A956="","",IF(R953="","",VLOOKUP(R953,[1]!Table2[#All],3,FALSE)))</f>
        <v/>
      </c>
      <c r="U953" s="4" t="str">
        <f>IF('[1]#source_data'!A956="","",IF('[1]#source_data'!M956="","",'[1]#source_data'!M956))</f>
        <v/>
      </c>
      <c r="V953" s="4" t="str">
        <f>IF('[1]#source_data'!A956="","",IF(U953="","",VLOOKUP(U953,[1]!Table2[#All],2,FALSE)))</f>
        <v/>
      </c>
      <c r="W953" s="4" t="str">
        <f>IF('[1]#source_data'!A956="","",IF(U953="","",VLOOKUP(U953,[1]!Table2[#All],3,FALSE)))</f>
        <v/>
      </c>
      <c r="X953" s="4" t="str">
        <f>IF('[1]#source_data'!A956="","",IF('[1]#source_data'!N956="","",'[1]#source_data'!N956))</f>
        <v/>
      </c>
      <c r="Y953" s="4" t="str">
        <f>IF('[1]#source_data'!A956="","",IF(X953="","",VLOOKUP(X953,[1]!Table2[#All],2,FALSE)))</f>
        <v/>
      </c>
      <c r="Z953" s="4" t="str">
        <f>IF('[1]#source_data'!A956="","",IF(X953="","",VLOOKUP(X953,[1]!Table2[#All],3,FALSE)))</f>
        <v/>
      </c>
      <c r="AA953" s="7" t="str">
        <f>IF('[1]#source_data'!A956="","",'[1]#fixed_data'!$B$7)</f>
        <v/>
      </c>
      <c r="AB953" s="4" t="str">
        <f>IF('[1]#source_data'!A956="","",'[1]#fixed_data'!$B$8)</f>
        <v/>
      </c>
      <c r="AC953" s="4" t="str">
        <f>IF('[1]#source_data'!A956="","",IF('[1]#source_data'!O956="","",'[1]#source_data'!O956))</f>
        <v/>
      </c>
    </row>
    <row r="954" spans="1:29" x14ac:dyDescent="0.25">
      <c r="A954" s="4" t="str">
        <f>IF('[1]#source_data'!A957="","",CONCATENATE('[1]#fixed_data'!$B$2&amp;'[1]#source_data'!A957))</f>
        <v/>
      </c>
      <c r="B954" s="4" t="str">
        <f>IF('[1]#source_data'!A957="","",IF('[1]#source_data'!B957="","",'[1]#source_data'!B957))</f>
        <v/>
      </c>
      <c r="C954" s="4" t="str">
        <f>IF('[1]#source_data'!A957="","",IF('[1]#source_data'!C957="","",'[1]#source_data'!C957))</f>
        <v/>
      </c>
      <c r="D954" s="4" t="str">
        <f>IF('[1]#source_data'!A957="","",'[1]#fixed_data'!$B$3)</f>
        <v/>
      </c>
      <c r="E954" s="5" t="str">
        <f>IF('[1]#source_data'!A957="","",IF('[1]#source_data'!D957="","",'[1]#source_data'!D957))</f>
        <v/>
      </c>
      <c r="F954" s="5" t="str">
        <f>IF('[1]#source_data'!A957="","",IF('[1]#source_data'!F957="","",'[1]#source_data'!F957))</f>
        <v/>
      </c>
      <c r="G954" s="6" t="str">
        <f>IF('[1]#source_data'!A957="","",IF('[1]#source_data'!E957="","",'[1]#source_data'!E957))</f>
        <v/>
      </c>
      <c r="H954" s="4" t="str">
        <f>IF('[1]#source_data'!A957="","",IF(AND(J954="",K954=""),'[1]#fixed_data'!$B$4&amp;SUBSTITUTE(I954," ","-"),IF(J954="","GB-COH-"&amp;K954,IF(LEFT(J954,2)="SC","GB-SC-"&amp;J954,IF(AND(LEFT(J954,1)="1",LEN(J954)=6),"GB-NIC-"&amp;J954,IF(LEFT(J954,3)="NIC","GB-NIC-"&amp;SUBSTITUTE(J954,"NIC",""),IF(LEFT(J954,1)="X","GB-REV-"&amp;J954,"GB-CHC-"&amp;J954)))))))</f>
        <v/>
      </c>
      <c r="I954" s="4" t="str">
        <f>IF('[1]#source_data'!A957="","",IF('[1]#source_data'!G957="","",'[1]#source_data'!G957))</f>
        <v/>
      </c>
      <c r="J954" s="4" t="str">
        <f>IF('[1]#source_data'!A957="","",IF(ISBLANK('[1]#source_data'!H957),"",'[1]#source_data'!H957))</f>
        <v/>
      </c>
      <c r="K954" s="4" t="str">
        <f>IF('[1]#source_data'!A957="","",IF('[1]#source_data'!I957="","",TEXT('[1]#source_data'!I957,"00000000")))</f>
        <v/>
      </c>
      <c r="L954" s="4" t="str">
        <f>IF('[1]#source_data'!A957="","",'[1]#fixed_data'!$B$5)</f>
        <v/>
      </c>
      <c r="M954" s="4" t="str">
        <f>IF('[1]#source_data'!A957="","",'[1]#fixed_data'!$B$6)</f>
        <v/>
      </c>
      <c r="N954" s="4" t="str">
        <f>IF('[1]#source_data'!A957="","",IF('[1]#source_data'!J957="","",'[1]#source_data'!J957))</f>
        <v/>
      </c>
      <c r="O954" s="4" t="str">
        <f>IF('[1]#source_data'!A957="","",IF('[1]#source_data'!K957="","",'[1]#source_data'!K957))</f>
        <v/>
      </c>
      <c r="P954" s="4" t="str">
        <f>IF('[1]#source_data'!A957="","",IF(O954="","",VLOOKUP(O954,[1]!Table2[#All],2,FALSE)))</f>
        <v/>
      </c>
      <c r="Q954" s="4" t="str">
        <f>IF('[1]#source_data'!A957="","",IF(O954="","",VLOOKUP(O954,[1]!Table2[#All],3,FALSE)))</f>
        <v/>
      </c>
      <c r="R954" s="4" t="str">
        <f>IF('[1]#source_data'!A957="","",IF('[1]#source_data'!L957="","",'[1]#source_data'!L957))</f>
        <v/>
      </c>
      <c r="S954" s="4" t="str">
        <f>IF('[1]#source_data'!A957="","",IF(R954="","",VLOOKUP(R954,[1]!Table2[#All],2,FALSE)))</f>
        <v/>
      </c>
      <c r="T954" s="4" t="str">
        <f>IF('[1]#source_data'!A957="","",IF(R954="","",VLOOKUP(R954,[1]!Table2[#All],3,FALSE)))</f>
        <v/>
      </c>
      <c r="U954" s="4" t="str">
        <f>IF('[1]#source_data'!A957="","",IF('[1]#source_data'!M957="","",'[1]#source_data'!M957))</f>
        <v/>
      </c>
      <c r="V954" s="4" t="str">
        <f>IF('[1]#source_data'!A957="","",IF(U954="","",VLOOKUP(U954,[1]!Table2[#All],2,FALSE)))</f>
        <v/>
      </c>
      <c r="W954" s="4" t="str">
        <f>IF('[1]#source_data'!A957="","",IF(U954="","",VLOOKUP(U954,[1]!Table2[#All],3,FALSE)))</f>
        <v/>
      </c>
      <c r="X954" s="4" t="str">
        <f>IF('[1]#source_data'!A957="","",IF('[1]#source_data'!N957="","",'[1]#source_data'!N957))</f>
        <v/>
      </c>
      <c r="Y954" s="4" t="str">
        <f>IF('[1]#source_data'!A957="","",IF(X954="","",VLOOKUP(X954,[1]!Table2[#All],2,FALSE)))</f>
        <v/>
      </c>
      <c r="Z954" s="4" t="str">
        <f>IF('[1]#source_data'!A957="","",IF(X954="","",VLOOKUP(X954,[1]!Table2[#All],3,FALSE)))</f>
        <v/>
      </c>
      <c r="AA954" s="7" t="str">
        <f>IF('[1]#source_data'!A957="","",'[1]#fixed_data'!$B$7)</f>
        <v/>
      </c>
      <c r="AB954" s="4" t="str">
        <f>IF('[1]#source_data'!A957="","",'[1]#fixed_data'!$B$8)</f>
        <v/>
      </c>
      <c r="AC954" s="4" t="str">
        <f>IF('[1]#source_data'!A957="","",IF('[1]#source_data'!O957="","",'[1]#source_data'!O957))</f>
        <v/>
      </c>
    </row>
    <row r="955" spans="1:29" x14ac:dyDescent="0.25">
      <c r="A955" s="4" t="str">
        <f>IF('[1]#source_data'!A958="","",CONCATENATE('[1]#fixed_data'!$B$2&amp;'[1]#source_data'!A958))</f>
        <v/>
      </c>
      <c r="B955" s="4" t="str">
        <f>IF('[1]#source_data'!A958="","",IF('[1]#source_data'!B958="","",'[1]#source_data'!B958))</f>
        <v/>
      </c>
      <c r="C955" s="4" t="str">
        <f>IF('[1]#source_data'!A958="","",IF('[1]#source_data'!C958="","",'[1]#source_data'!C958))</f>
        <v/>
      </c>
      <c r="D955" s="4" t="str">
        <f>IF('[1]#source_data'!A958="","",'[1]#fixed_data'!$B$3)</f>
        <v/>
      </c>
      <c r="E955" s="5" t="str">
        <f>IF('[1]#source_data'!A958="","",IF('[1]#source_data'!D958="","",'[1]#source_data'!D958))</f>
        <v/>
      </c>
      <c r="F955" s="5" t="str">
        <f>IF('[1]#source_data'!A958="","",IF('[1]#source_data'!F958="","",'[1]#source_data'!F958))</f>
        <v/>
      </c>
      <c r="G955" s="6" t="str">
        <f>IF('[1]#source_data'!A958="","",IF('[1]#source_data'!E958="","",'[1]#source_data'!E958))</f>
        <v/>
      </c>
      <c r="H955" s="4" t="str">
        <f>IF('[1]#source_data'!A958="","",IF(AND(J955="",K955=""),'[1]#fixed_data'!$B$4&amp;SUBSTITUTE(I955," ","-"),IF(J955="","GB-COH-"&amp;K955,IF(LEFT(J955,2)="SC","GB-SC-"&amp;J955,IF(AND(LEFT(J955,1)="1",LEN(J955)=6),"GB-NIC-"&amp;J955,IF(LEFT(J955,3)="NIC","GB-NIC-"&amp;SUBSTITUTE(J955,"NIC",""),IF(LEFT(J955,1)="X","GB-REV-"&amp;J955,"GB-CHC-"&amp;J955)))))))</f>
        <v/>
      </c>
      <c r="I955" s="4" t="str">
        <f>IF('[1]#source_data'!A958="","",IF('[1]#source_data'!G958="","",'[1]#source_data'!G958))</f>
        <v/>
      </c>
      <c r="J955" s="4" t="str">
        <f>IF('[1]#source_data'!A958="","",IF(ISBLANK('[1]#source_data'!H958),"",'[1]#source_data'!H958))</f>
        <v/>
      </c>
      <c r="K955" s="4" t="str">
        <f>IF('[1]#source_data'!A958="","",IF('[1]#source_data'!I958="","",TEXT('[1]#source_data'!I958,"00000000")))</f>
        <v/>
      </c>
      <c r="L955" s="4" t="str">
        <f>IF('[1]#source_data'!A958="","",'[1]#fixed_data'!$B$5)</f>
        <v/>
      </c>
      <c r="M955" s="4" t="str">
        <f>IF('[1]#source_data'!A958="","",'[1]#fixed_data'!$B$6)</f>
        <v/>
      </c>
      <c r="N955" s="4" t="str">
        <f>IF('[1]#source_data'!A958="","",IF('[1]#source_data'!J958="","",'[1]#source_data'!J958))</f>
        <v/>
      </c>
      <c r="O955" s="4" t="str">
        <f>IF('[1]#source_data'!A958="","",IF('[1]#source_data'!K958="","",'[1]#source_data'!K958))</f>
        <v/>
      </c>
      <c r="P955" s="4" t="str">
        <f>IF('[1]#source_data'!A958="","",IF(O955="","",VLOOKUP(O955,[1]!Table2[#All],2,FALSE)))</f>
        <v/>
      </c>
      <c r="Q955" s="4" t="str">
        <f>IF('[1]#source_data'!A958="","",IF(O955="","",VLOOKUP(O955,[1]!Table2[#All],3,FALSE)))</f>
        <v/>
      </c>
      <c r="R955" s="4" t="str">
        <f>IF('[1]#source_data'!A958="","",IF('[1]#source_data'!L958="","",'[1]#source_data'!L958))</f>
        <v/>
      </c>
      <c r="S955" s="4" t="str">
        <f>IF('[1]#source_data'!A958="","",IF(R955="","",VLOOKUP(R955,[1]!Table2[#All],2,FALSE)))</f>
        <v/>
      </c>
      <c r="T955" s="4" t="str">
        <f>IF('[1]#source_data'!A958="","",IF(R955="","",VLOOKUP(R955,[1]!Table2[#All],3,FALSE)))</f>
        <v/>
      </c>
      <c r="U955" s="4" t="str">
        <f>IF('[1]#source_data'!A958="","",IF('[1]#source_data'!M958="","",'[1]#source_data'!M958))</f>
        <v/>
      </c>
      <c r="V955" s="4" t="str">
        <f>IF('[1]#source_data'!A958="","",IF(U955="","",VLOOKUP(U955,[1]!Table2[#All],2,FALSE)))</f>
        <v/>
      </c>
      <c r="W955" s="4" t="str">
        <f>IF('[1]#source_data'!A958="","",IF(U955="","",VLOOKUP(U955,[1]!Table2[#All],3,FALSE)))</f>
        <v/>
      </c>
      <c r="X955" s="4" t="str">
        <f>IF('[1]#source_data'!A958="","",IF('[1]#source_data'!N958="","",'[1]#source_data'!N958))</f>
        <v/>
      </c>
      <c r="Y955" s="4" t="str">
        <f>IF('[1]#source_data'!A958="","",IF(X955="","",VLOOKUP(X955,[1]!Table2[#All],2,FALSE)))</f>
        <v/>
      </c>
      <c r="Z955" s="4" t="str">
        <f>IF('[1]#source_data'!A958="","",IF(X955="","",VLOOKUP(X955,[1]!Table2[#All],3,FALSE)))</f>
        <v/>
      </c>
      <c r="AA955" s="7" t="str">
        <f>IF('[1]#source_data'!A958="","",'[1]#fixed_data'!$B$7)</f>
        <v/>
      </c>
      <c r="AB955" s="4" t="str">
        <f>IF('[1]#source_data'!A958="","",'[1]#fixed_data'!$B$8)</f>
        <v/>
      </c>
      <c r="AC955" s="4" t="str">
        <f>IF('[1]#source_data'!A958="","",IF('[1]#source_data'!O958="","",'[1]#source_data'!O958))</f>
        <v/>
      </c>
    </row>
    <row r="956" spans="1:29" x14ac:dyDescent="0.25">
      <c r="A956" s="4" t="str">
        <f>IF('[1]#source_data'!A959="","",CONCATENATE('[1]#fixed_data'!$B$2&amp;'[1]#source_data'!A959))</f>
        <v/>
      </c>
      <c r="B956" s="4" t="str">
        <f>IF('[1]#source_data'!A959="","",IF('[1]#source_data'!B959="","",'[1]#source_data'!B959))</f>
        <v/>
      </c>
      <c r="C956" s="4" t="str">
        <f>IF('[1]#source_data'!A959="","",IF('[1]#source_data'!C959="","",'[1]#source_data'!C959))</f>
        <v/>
      </c>
      <c r="D956" s="4" t="str">
        <f>IF('[1]#source_data'!A959="","",'[1]#fixed_data'!$B$3)</f>
        <v/>
      </c>
      <c r="E956" s="5" t="str">
        <f>IF('[1]#source_data'!A959="","",IF('[1]#source_data'!D959="","",'[1]#source_data'!D959))</f>
        <v/>
      </c>
      <c r="F956" s="5" t="str">
        <f>IF('[1]#source_data'!A959="","",IF('[1]#source_data'!F959="","",'[1]#source_data'!F959))</f>
        <v/>
      </c>
      <c r="G956" s="6" t="str">
        <f>IF('[1]#source_data'!A959="","",IF('[1]#source_data'!E959="","",'[1]#source_data'!E959))</f>
        <v/>
      </c>
      <c r="H956" s="4" t="str">
        <f>IF('[1]#source_data'!A959="","",IF(AND(J956="",K956=""),'[1]#fixed_data'!$B$4&amp;SUBSTITUTE(I956," ","-"),IF(J956="","GB-COH-"&amp;K956,IF(LEFT(J956,2)="SC","GB-SC-"&amp;J956,IF(AND(LEFT(J956,1)="1",LEN(J956)=6),"GB-NIC-"&amp;J956,IF(LEFT(J956,3)="NIC","GB-NIC-"&amp;SUBSTITUTE(J956,"NIC",""),IF(LEFT(J956,1)="X","GB-REV-"&amp;J956,"GB-CHC-"&amp;J956)))))))</f>
        <v/>
      </c>
      <c r="I956" s="4" t="str">
        <f>IF('[1]#source_data'!A959="","",IF('[1]#source_data'!G959="","",'[1]#source_data'!G959))</f>
        <v/>
      </c>
      <c r="J956" s="4" t="str">
        <f>IF('[1]#source_data'!A959="","",IF(ISBLANK('[1]#source_data'!H959),"",'[1]#source_data'!H959))</f>
        <v/>
      </c>
      <c r="K956" s="4" t="str">
        <f>IF('[1]#source_data'!A959="","",IF('[1]#source_data'!I959="","",TEXT('[1]#source_data'!I959,"00000000")))</f>
        <v/>
      </c>
      <c r="L956" s="4" t="str">
        <f>IF('[1]#source_data'!A959="","",'[1]#fixed_data'!$B$5)</f>
        <v/>
      </c>
      <c r="M956" s="4" t="str">
        <f>IF('[1]#source_data'!A959="","",'[1]#fixed_data'!$B$6)</f>
        <v/>
      </c>
      <c r="N956" s="4" t="str">
        <f>IF('[1]#source_data'!A959="","",IF('[1]#source_data'!J959="","",'[1]#source_data'!J959))</f>
        <v/>
      </c>
      <c r="O956" s="4" t="str">
        <f>IF('[1]#source_data'!A959="","",IF('[1]#source_data'!K959="","",'[1]#source_data'!K959))</f>
        <v/>
      </c>
      <c r="P956" s="4" t="str">
        <f>IF('[1]#source_data'!A959="","",IF(O956="","",VLOOKUP(O956,[1]!Table2[#All],2,FALSE)))</f>
        <v/>
      </c>
      <c r="Q956" s="4" t="str">
        <f>IF('[1]#source_data'!A959="","",IF(O956="","",VLOOKUP(O956,[1]!Table2[#All],3,FALSE)))</f>
        <v/>
      </c>
      <c r="R956" s="4" t="str">
        <f>IF('[1]#source_data'!A959="","",IF('[1]#source_data'!L959="","",'[1]#source_data'!L959))</f>
        <v/>
      </c>
      <c r="S956" s="4" t="str">
        <f>IF('[1]#source_data'!A959="","",IF(R956="","",VLOOKUP(R956,[1]!Table2[#All],2,FALSE)))</f>
        <v/>
      </c>
      <c r="T956" s="4" t="str">
        <f>IF('[1]#source_data'!A959="","",IF(R956="","",VLOOKUP(R956,[1]!Table2[#All],3,FALSE)))</f>
        <v/>
      </c>
      <c r="U956" s="4" t="str">
        <f>IF('[1]#source_data'!A959="","",IF('[1]#source_data'!M959="","",'[1]#source_data'!M959))</f>
        <v/>
      </c>
      <c r="V956" s="4" t="str">
        <f>IF('[1]#source_data'!A959="","",IF(U956="","",VLOOKUP(U956,[1]!Table2[#All],2,FALSE)))</f>
        <v/>
      </c>
      <c r="W956" s="4" t="str">
        <f>IF('[1]#source_data'!A959="","",IF(U956="","",VLOOKUP(U956,[1]!Table2[#All],3,FALSE)))</f>
        <v/>
      </c>
      <c r="X956" s="4" t="str">
        <f>IF('[1]#source_data'!A959="","",IF('[1]#source_data'!N959="","",'[1]#source_data'!N959))</f>
        <v/>
      </c>
      <c r="Y956" s="4" t="str">
        <f>IF('[1]#source_data'!A959="","",IF(X956="","",VLOOKUP(X956,[1]!Table2[#All],2,FALSE)))</f>
        <v/>
      </c>
      <c r="Z956" s="4" t="str">
        <f>IF('[1]#source_data'!A959="","",IF(X956="","",VLOOKUP(X956,[1]!Table2[#All],3,FALSE)))</f>
        <v/>
      </c>
      <c r="AA956" s="7" t="str">
        <f>IF('[1]#source_data'!A959="","",'[1]#fixed_data'!$B$7)</f>
        <v/>
      </c>
      <c r="AB956" s="4" t="str">
        <f>IF('[1]#source_data'!A959="","",'[1]#fixed_data'!$B$8)</f>
        <v/>
      </c>
      <c r="AC956" s="4" t="str">
        <f>IF('[1]#source_data'!A959="","",IF('[1]#source_data'!O959="","",'[1]#source_data'!O959))</f>
        <v/>
      </c>
    </row>
    <row r="957" spans="1:29" x14ac:dyDescent="0.25">
      <c r="A957" s="4" t="str">
        <f>IF('[1]#source_data'!A960="","",CONCATENATE('[1]#fixed_data'!$B$2&amp;'[1]#source_data'!A960))</f>
        <v/>
      </c>
      <c r="B957" s="4" t="str">
        <f>IF('[1]#source_data'!A960="","",IF('[1]#source_data'!B960="","",'[1]#source_data'!B960))</f>
        <v/>
      </c>
      <c r="C957" s="4" t="str">
        <f>IF('[1]#source_data'!A960="","",IF('[1]#source_data'!C960="","",'[1]#source_data'!C960))</f>
        <v/>
      </c>
      <c r="D957" s="4" t="str">
        <f>IF('[1]#source_data'!A960="","",'[1]#fixed_data'!$B$3)</f>
        <v/>
      </c>
      <c r="E957" s="5" t="str">
        <f>IF('[1]#source_data'!A960="","",IF('[1]#source_data'!D960="","",'[1]#source_data'!D960))</f>
        <v/>
      </c>
      <c r="F957" s="5" t="str">
        <f>IF('[1]#source_data'!A960="","",IF('[1]#source_data'!F960="","",'[1]#source_data'!F960))</f>
        <v/>
      </c>
      <c r="G957" s="6" t="str">
        <f>IF('[1]#source_data'!A960="","",IF('[1]#source_data'!E960="","",'[1]#source_data'!E960))</f>
        <v/>
      </c>
      <c r="H957" s="4" t="str">
        <f>IF('[1]#source_data'!A960="","",IF(AND(J957="",K957=""),'[1]#fixed_data'!$B$4&amp;SUBSTITUTE(I957," ","-"),IF(J957="","GB-COH-"&amp;K957,IF(LEFT(J957,2)="SC","GB-SC-"&amp;J957,IF(AND(LEFT(J957,1)="1",LEN(J957)=6),"GB-NIC-"&amp;J957,IF(LEFT(J957,3)="NIC","GB-NIC-"&amp;SUBSTITUTE(J957,"NIC",""),IF(LEFT(J957,1)="X","GB-REV-"&amp;J957,"GB-CHC-"&amp;J957)))))))</f>
        <v/>
      </c>
      <c r="I957" s="4" t="str">
        <f>IF('[1]#source_data'!A960="","",IF('[1]#source_data'!G960="","",'[1]#source_data'!G960))</f>
        <v/>
      </c>
      <c r="J957" s="4" t="str">
        <f>IF('[1]#source_data'!A960="","",IF(ISBLANK('[1]#source_data'!H960),"",'[1]#source_data'!H960))</f>
        <v/>
      </c>
      <c r="K957" s="4" t="str">
        <f>IF('[1]#source_data'!A960="","",IF('[1]#source_data'!I960="","",TEXT('[1]#source_data'!I960,"00000000")))</f>
        <v/>
      </c>
      <c r="L957" s="4" t="str">
        <f>IF('[1]#source_data'!A960="","",'[1]#fixed_data'!$B$5)</f>
        <v/>
      </c>
      <c r="M957" s="4" t="str">
        <f>IF('[1]#source_data'!A960="","",'[1]#fixed_data'!$B$6)</f>
        <v/>
      </c>
      <c r="N957" s="4" t="str">
        <f>IF('[1]#source_data'!A960="","",IF('[1]#source_data'!J960="","",'[1]#source_data'!J960))</f>
        <v/>
      </c>
      <c r="O957" s="4" t="str">
        <f>IF('[1]#source_data'!A960="","",IF('[1]#source_data'!K960="","",'[1]#source_data'!K960))</f>
        <v/>
      </c>
      <c r="P957" s="4" t="str">
        <f>IF('[1]#source_data'!A960="","",IF(O957="","",VLOOKUP(O957,[1]!Table2[#All],2,FALSE)))</f>
        <v/>
      </c>
      <c r="Q957" s="4" t="str">
        <f>IF('[1]#source_data'!A960="","",IF(O957="","",VLOOKUP(O957,[1]!Table2[#All],3,FALSE)))</f>
        <v/>
      </c>
      <c r="R957" s="4" t="str">
        <f>IF('[1]#source_data'!A960="","",IF('[1]#source_data'!L960="","",'[1]#source_data'!L960))</f>
        <v/>
      </c>
      <c r="S957" s="4" t="str">
        <f>IF('[1]#source_data'!A960="","",IF(R957="","",VLOOKUP(R957,[1]!Table2[#All],2,FALSE)))</f>
        <v/>
      </c>
      <c r="T957" s="4" t="str">
        <f>IF('[1]#source_data'!A960="","",IF(R957="","",VLOOKUP(R957,[1]!Table2[#All],3,FALSE)))</f>
        <v/>
      </c>
      <c r="U957" s="4" t="str">
        <f>IF('[1]#source_data'!A960="","",IF('[1]#source_data'!M960="","",'[1]#source_data'!M960))</f>
        <v/>
      </c>
      <c r="V957" s="4" t="str">
        <f>IF('[1]#source_data'!A960="","",IF(U957="","",VLOOKUP(U957,[1]!Table2[#All],2,FALSE)))</f>
        <v/>
      </c>
      <c r="W957" s="4" t="str">
        <f>IF('[1]#source_data'!A960="","",IF(U957="","",VLOOKUP(U957,[1]!Table2[#All],3,FALSE)))</f>
        <v/>
      </c>
      <c r="X957" s="4" t="str">
        <f>IF('[1]#source_data'!A960="","",IF('[1]#source_data'!N960="","",'[1]#source_data'!N960))</f>
        <v/>
      </c>
      <c r="Y957" s="4" t="str">
        <f>IF('[1]#source_data'!A960="","",IF(X957="","",VLOOKUP(X957,[1]!Table2[#All],2,FALSE)))</f>
        <v/>
      </c>
      <c r="Z957" s="4" t="str">
        <f>IF('[1]#source_data'!A960="","",IF(X957="","",VLOOKUP(X957,[1]!Table2[#All],3,FALSE)))</f>
        <v/>
      </c>
      <c r="AA957" s="7" t="str">
        <f>IF('[1]#source_data'!A960="","",'[1]#fixed_data'!$B$7)</f>
        <v/>
      </c>
      <c r="AB957" s="4" t="str">
        <f>IF('[1]#source_data'!A960="","",'[1]#fixed_data'!$B$8)</f>
        <v/>
      </c>
      <c r="AC957" s="4" t="str">
        <f>IF('[1]#source_data'!A960="","",IF('[1]#source_data'!O960="","",'[1]#source_data'!O960))</f>
        <v/>
      </c>
    </row>
    <row r="958" spans="1:29" x14ac:dyDescent="0.25">
      <c r="A958" s="4" t="str">
        <f>IF('[1]#source_data'!A961="","",CONCATENATE('[1]#fixed_data'!$B$2&amp;'[1]#source_data'!A961))</f>
        <v/>
      </c>
      <c r="B958" s="4" t="str">
        <f>IF('[1]#source_data'!A961="","",IF('[1]#source_data'!B961="","",'[1]#source_data'!B961))</f>
        <v/>
      </c>
      <c r="C958" s="4" t="str">
        <f>IF('[1]#source_data'!A961="","",IF('[1]#source_data'!C961="","",'[1]#source_data'!C961))</f>
        <v/>
      </c>
      <c r="D958" s="4" t="str">
        <f>IF('[1]#source_data'!A961="","",'[1]#fixed_data'!$B$3)</f>
        <v/>
      </c>
      <c r="E958" s="5" t="str">
        <f>IF('[1]#source_data'!A961="","",IF('[1]#source_data'!D961="","",'[1]#source_data'!D961))</f>
        <v/>
      </c>
      <c r="F958" s="5" t="str">
        <f>IF('[1]#source_data'!A961="","",IF('[1]#source_data'!F961="","",'[1]#source_data'!F961))</f>
        <v/>
      </c>
      <c r="G958" s="6" t="str">
        <f>IF('[1]#source_data'!A961="","",IF('[1]#source_data'!E961="","",'[1]#source_data'!E961))</f>
        <v/>
      </c>
      <c r="H958" s="4" t="str">
        <f>IF('[1]#source_data'!A961="","",IF(AND(J958="",K958=""),'[1]#fixed_data'!$B$4&amp;SUBSTITUTE(I958," ","-"),IF(J958="","GB-COH-"&amp;K958,IF(LEFT(J958,2)="SC","GB-SC-"&amp;J958,IF(AND(LEFT(J958,1)="1",LEN(J958)=6),"GB-NIC-"&amp;J958,IF(LEFT(J958,3)="NIC","GB-NIC-"&amp;SUBSTITUTE(J958,"NIC",""),IF(LEFT(J958,1)="X","GB-REV-"&amp;J958,"GB-CHC-"&amp;J958)))))))</f>
        <v/>
      </c>
      <c r="I958" s="4" t="str">
        <f>IF('[1]#source_data'!A961="","",IF('[1]#source_data'!G961="","",'[1]#source_data'!G961))</f>
        <v/>
      </c>
      <c r="J958" s="4" t="str">
        <f>IF('[1]#source_data'!A961="","",IF(ISBLANK('[1]#source_data'!H961),"",'[1]#source_data'!H961))</f>
        <v/>
      </c>
      <c r="K958" s="4" t="str">
        <f>IF('[1]#source_data'!A961="","",IF('[1]#source_data'!I961="","",TEXT('[1]#source_data'!I961,"00000000")))</f>
        <v/>
      </c>
      <c r="L958" s="4" t="str">
        <f>IF('[1]#source_data'!A961="","",'[1]#fixed_data'!$B$5)</f>
        <v/>
      </c>
      <c r="M958" s="4" t="str">
        <f>IF('[1]#source_data'!A961="","",'[1]#fixed_data'!$B$6)</f>
        <v/>
      </c>
      <c r="N958" s="4" t="str">
        <f>IF('[1]#source_data'!A961="","",IF('[1]#source_data'!J961="","",'[1]#source_data'!J961))</f>
        <v/>
      </c>
      <c r="O958" s="4" t="str">
        <f>IF('[1]#source_data'!A961="","",IF('[1]#source_data'!K961="","",'[1]#source_data'!K961))</f>
        <v/>
      </c>
      <c r="P958" s="4" t="str">
        <f>IF('[1]#source_data'!A961="","",IF(O958="","",VLOOKUP(O958,[1]!Table2[#All],2,FALSE)))</f>
        <v/>
      </c>
      <c r="Q958" s="4" t="str">
        <f>IF('[1]#source_data'!A961="","",IF(O958="","",VLOOKUP(O958,[1]!Table2[#All],3,FALSE)))</f>
        <v/>
      </c>
      <c r="R958" s="4" t="str">
        <f>IF('[1]#source_data'!A961="","",IF('[1]#source_data'!L961="","",'[1]#source_data'!L961))</f>
        <v/>
      </c>
      <c r="S958" s="4" t="str">
        <f>IF('[1]#source_data'!A961="","",IF(R958="","",VLOOKUP(R958,[1]!Table2[#All],2,FALSE)))</f>
        <v/>
      </c>
      <c r="T958" s="4" t="str">
        <f>IF('[1]#source_data'!A961="","",IF(R958="","",VLOOKUP(R958,[1]!Table2[#All],3,FALSE)))</f>
        <v/>
      </c>
      <c r="U958" s="4" t="str">
        <f>IF('[1]#source_data'!A961="","",IF('[1]#source_data'!M961="","",'[1]#source_data'!M961))</f>
        <v/>
      </c>
      <c r="V958" s="4" t="str">
        <f>IF('[1]#source_data'!A961="","",IF(U958="","",VLOOKUP(U958,[1]!Table2[#All],2,FALSE)))</f>
        <v/>
      </c>
      <c r="W958" s="4" t="str">
        <f>IF('[1]#source_data'!A961="","",IF(U958="","",VLOOKUP(U958,[1]!Table2[#All],3,FALSE)))</f>
        <v/>
      </c>
      <c r="X958" s="4" t="str">
        <f>IF('[1]#source_data'!A961="","",IF('[1]#source_data'!N961="","",'[1]#source_data'!N961))</f>
        <v/>
      </c>
      <c r="Y958" s="4" t="str">
        <f>IF('[1]#source_data'!A961="","",IF(X958="","",VLOOKUP(X958,[1]!Table2[#All],2,FALSE)))</f>
        <v/>
      </c>
      <c r="Z958" s="4" t="str">
        <f>IF('[1]#source_data'!A961="","",IF(X958="","",VLOOKUP(X958,[1]!Table2[#All],3,FALSE)))</f>
        <v/>
      </c>
      <c r="AA958" s="7" t="str">
        <f>IF('[1]#source_data'!A961="","",'[1]#fixed_data'!$B$7)</f>
        <v/>
      </c>
      <c r="AB958" s="4" t="str">
        <f>IF('[1]#source_data'!A961="","",'[1]#fixed_data'!$B$8)</f>
        <v/>
      </c>
      <c r="AC958" s="4" t="str">
        <f>IF('[1]#source_data'!A961="","",IF('[1]#source_data'!O961="","",'[1]#source_data'!O961))</f>
        <v/>
      </c>
    </row>
    <row r="959" spans="1:29" x14ac:dyDescent="0.25">
      <c r="A959" s="4" t="str">
        <f>IF('[1]#source_data'!A962="","",CONCATENATE('[1]#fixed_data'!$B$2&amp;'[1]#source_data'!A962))</f>
        <v/>
      </c>
      <c r="B959" s="4" t="str">
        <f>IF('[1]#source_data'!A962="","",IF('[1]#source_data'!B962="","",'[1]#source_data'!B962))</f>
        <v/>
      </c>
      <c r="C959" s="4" t="str">
        <f>IF('[1]#source_data'!A962="","",IF('[1]#source_data'!C962="","",'[1]#source_data'!C962))</f>
        <v/>
      </c>
      <c r="D959" s="4" t="str">
        <f>IF('[1]#source_data'!A962="","",'[1]#fixed_data'!$B$3)</f>
        <v/>
      </c>
      <c r="E959" s="5" t="str">
        <f>IF('[1]#source_data'!A962="","",IF('[1]#source_data'!D962="","",'[1]#source_data'!D962))</f>
        <v/>
      </c>
      <c r="F959" s="5" t="str">
        <f>IF('[1]#source_data'!A962="","",IF('[1]#source_data'!F962="","",'[1]#source_data'!F962))</f>
        <v/>
      </c>
      <c r="G959" s="6" t="str">
        <f>IF('[1]#source_data'!A962="","",IF('[1]#source_data'!E962="","",'[1]#source_data'!E962))</f>
        <v/>
      </c>
      <c r="H959" s="4" t="str">
        <f>IF('[1]#source_data'!A962="","",IF(AND(J959="",K959=""),'[1]#fixed_data'!$B$4&amp;SUBSTITUTE(I959," ","-"),IF(J959="","GB-COH-"&amp;K959,IF(LEFT(J959,2)="SC","GB-SC-"&amp;J959,IF(AND(LEFT(J959,1)="1",LEN(J959)=6),"GB-NIC-"&amp;J959,IF(LEFT(J959,3)="NIC","GB-NIC-"&amp;SUBSTITUTE(J959,"NIC",""),IF(LEFT(J959,1)="X","GB-REV-"&amp;J959,"GB-CHC-"&amp;J959)))))))</f>
        <v/>
      </c>
      <c r="I959" s="4" t="str">
        <f>IF('[1]#source_data'!A962="","",IF('[1]#source_data'!G962="","",'[1]#source_data'!G962))</f>
        <v/>
      </c>
      <c r="J959" s="4" t="str">
        <f>IF('[1]#source_data'!A962="","",IF(ISBLANK('[1]#source_data'!H962),"",'[1]#source_data'!H962))</f>
        <v/>
      </c>
      <c r="K959" s="4" t="str">
        <f>IF('[1]#source_data'!A962="","",IF('[1]#source_data'!I962="","",TEXT('[1]#source_data'!I962,"00000000")))</f>
        <v/>
      </c>
      <c r="L959" s="4" t="str">
        <f>IF('[1]#source_data'!A962="","",'[1]#fixed_data'!$B$5)</f>
        <v/>
      </c>
      <c r="M959" s="4" t="str">
        <f>IF('[1]#source_data'!A962="","",'[1]#fixed_data'!$B$6)</f>
        <v/>
      </c>
      <c r="N959" s="4" t="str">
        <f>IF('[1]#source_data'!A962="","",IF('[1]#source_data'!J962="","",'[1]#source_data'!J962))</f>
        <v/>
      </c>
      <c r="O959" s="4" t="str">
        <f>IF('[1]#source_data'!A962="","",IF('[1]#source_data'!K962="","",'[1]#source_data'!K962))</f>
        <v/>
      </c>
      <c r="P959" s="4" t="str">
        <f>IF('[1]#source_data'!A962="","",IF(O959="","",VLOOKUP(O959,[1]!Table2[#All],2,FALSE)))</f>
        <v/>
      </c>
      <c r="Q959" s="4" t="str">
        <f>IF('[1]#source_data'!A962="","",IF(O959="","",VLOOKUP(O959,[1]!Table2[#All],3,FALSE)))</f>
        <v/>
      </c>
      <c r="R959" s="4" t="str">
        <f>IF('[1]#source_data'!A962="","",IF('[1]#source_data'!L962="","",'[1]#source_data'!L962))</f>
        <v/>
      </c>
      <c r="S959" s="4" t="str">
        <f>IF('[1]#source_data'!A962="","",IF(R959="","",VLOOKUP(R959,[1]!Table2[#All],2,FALSE)))</f>
        <v/>
      </c>
      <c r="T959" s="4" t="str">
        <f>IF('[1]#source_data'!A962="","",IF(R959="","",VLOOKUP(R959,[1]!Table2[#All],3,FALSE)))</f>
        <v/>
      </c>
      <c r="U959" s="4" t="str">
        <f>IF('[1]#source_data'!A962="","",IF('[1]#source_data'!M962="","",'[1]#source_data'!M962))</f>
        <v/>
      </c>
      <c r="V959" s="4" t="str">
        <f>IF('[1]#source_data'!A962="","",IF(U959="","",VLOOKUP(U959,[1]!Table2[#All],2,FALSE)))</f>
        <v/>
      </c>
      <c r="W959" s="4" t="str">
        <f>IF('[1]#source_data'!A962="","",IF(U959="","",VLOOKUP(U959,[1]!Table2[#All],3,FALSE)))</f>
        <v/>
      </c>
      <c r="X959" s="4" t="str">
        <f>IF('[1]#source_data'!A962="","",IF('[1]#source_data'!N962="","",'[1]#source_data'!N962))</f>
        <v/>
      </c>
      <c r="Y959" s="4" t="str">
        <f>IF('[1]#source_data'!A962="","",IF(X959="","",VLOOKUP(X959,[1]!Table2[#All],2,FALSE)))</f>
        <v/>
      </c>
      <c r="Z959" s="4" t="str">
        <f>IF('[1]#source_data'!A962="","",IF(X959="","",VLOOKUP(X959,[1]!Table2[#All],3,FALSE)))</f>
        <v/>
      </c>
      <c r="AA959" s="7" t="str">
        <f>IF('[1]#source_data'!A962="","",'[1]#fixed_data'!$B$7)</f>
        <v/>
      </c>
      <c r="AB959" s="4" t="str">
        <f>IF('[1]#source_data'!A962="","",'[1]#fixed_data'!$B$8)</f>
        <v/>
      </c>
      <c r="AC959" s="4" t="str">
        <f>IF('[1]#source_data'!A962="","",IF('[1]#source_data'!O962="","",'[1]#source_data'!O962))</f>
        <v/>
      </c>
    </row>
    <row r="960" spans="1:29" x14ac:dyDescent="0.25">
      <c r="A960" s="4" t="str">
        <f>IF('[1]#source_data'!A963="","",CONCATENATE('[1]#fixed_data'!$B$2&amp;'[1]#source_data'!A963))</f>
        <v/>
      </c>
      <c r="B960" s="4" t="str">
        <f>IF('[1]#source_data'!A963="","",IF('[1]#source_data'!B963="","",'[1]#source_data'!B963))</f>
        <v/>
      </c>
      <c r="C960" s="4" t="str">
        <f>IF('[1]#source_data'!A963="","",IF('[1]#source_data'!C963="","",'[1]#source_data'!C963))</f>
        <v/>
      </c>
      <c r="D960" s="4" t="str">
        <f>IF('[1]#source_data'!A963="","",'[1]#fixed_data'!$B$3)</f>
        <v/>
      </c>
      <c r="E960" s="5" t="str">
        <f>IF('[1]#source_data'!A963="","",IF('[1]#source_data'!D963="","",'[1]#source_data'!D963))</f>
        <v/>
      </c>
      <c r="F960" s="5" t="str">
        <f>IF('[1]#source_data'!A963="","",IF('[1]#source_data'!F963="","",'[1]#source_data'!F963))</f>
        <v/>
      </c>
      <c r="G960" s="6" t="str">
        <f>IF('[1]#source_data'!A963="","",IF('[1]#source_data'!E963="","",'[1]#source_data'!E963))</f>
        <v/>
      </c>
      <c r="H960" s="4" t="str">
        <f>IF('[1]#source_data'!A963="","",IF(AND(J960="",K960=""),'[1]#fixed_data'!$B$4&amp;SUBSTITUTE(I960," ","-"),IF(J960="","GB-COH-"&amp;K960,IF(LEFT(J960,2)="SC","GB-SC-"&amp;J960,IF(AND(LEFT(J960,1)="1",LEN(J960)=6),"GB-NIC-"&amp;J960,IF(LEFT(J960,3)="NIC","GB-NIC-"&amp;SUBSTITUTE(J960,"NIC",""),IF(LEFT(J960,1)="X","GB-REV-"&amp;J960,"GB-CHC-"&amp;J960)))))))</f>
        <v/>
      </c>
      <c r="I960" s="4" t="str">
        <f>IF('[1]#source_data'!A963="","",IF('[1]#source_data'!G963="","",'[1]#source_data'!G963))</f>
        <v/>
      </c>
      <c r="J960" s="4" t="str">
        <f>IF('[1]#source_data'!A963="","",IF(ISBLANK('[1]#source_data'!H963),"",'[1]#source_data'!H963))</f>
        <v/>
      </c>
      <c r="K960" s="4" t="str">
        <f>IF('[1]#source_data'!A963="","",IF('[1]#source_data'!I963="","",TEXT('[1]#source_data'!I963,"00000000")))</f>
        <v/>
      </c>
      <c r="L960" s="4" t="str">
        <f>IF('[1]#source_data'!A963="","",'[1]#fixed_data'!$B$5)</f>
        <v/>
      </c>
      <c r="M960" s="4" t="str">
        <f>IF('[1]#source_data'!A963="","",'[1]#fixed_data'!$B$6)</f>
        <v/>
      </c>
      <c r="N960" s="4" t="str">
        <f>IF('[1]#source_data'!A963="","",IF('[1]#source_data'!J963="","",'[1]#source_data'!J963))</f>
        <v/>
      </c>
      <c r="O960" s="4" t="str">
        <f>IF('[1]#source_data'!A963="","",IF('[1]#source_data'!K963="","",'[1]#source_data'!K963))</f>
        <v/>
      </c>
      <c r="P960" s="4" t="str">
        <f>IF('[1]#source_data'!A963="","",IF(O960="","",VLOOKUP(O960,[1]!Table2[#All],2,FALSE)))</f>
        <v/>
      </c>
      <c r="Q960" s="4" t="str">
        <f>IF('[1]#source_data'!A963="","",IF(O960="","",VLOOKUP(O960,[1]!Table2[#All],3,FALSE)))</f>
        <v/>
      </c>
      <c r="R960" s="4" t="str">
        <f>IF('[1]#source_data'!A963="","",IF('[1]#source_data'!L963="","",'[1]#source_data'!L963))</f>
        <v/>
      </c>
      <c r="S960" s="4" t="str">
        <f>IF('[1]#source_data'!A963="","",IF(R960="","",VLOOKUP(R960,[1]!Table2[#All],2,FALSE)))</f>
        <v/>
      </c>
      <c r="T960" s="4" t="str">
        <f>IF('[1]#source_data'!A963="","",IF(R960="","",VLOOKUP(R960,[1]!Table2[#All],3,FALSE)))</f>
        <v/>
      </c>
      <c r="U960" s="4" t="str">
        <f>IF('[1]#source_data'!A963="","",IF('[1]#source_data'!M963="","",'[1]#source_data'!M963))</f>
        <v/>
      </c>
      <c r="V960" s="4" t="str">
        <f>IF('[1]#source_data'!A963="","",IF(U960="","",VLOOKUP(U960,[1]!Table2[#All],2,FALSE)))</f>
        <v/>
      </c>
      <c r="W960" s="4" t="str">
        <f>IF('[1]#source_data'!A963="","",IF(U960="","",VLOOKUP(U960,[1]!Table2[#All],3,FALSE)))</f>
        <v/>
      </c>
      <c r="X960" s="4" t="str">
        <f>IF('[1]#source_data'!A963="","",IF('[1]#source_data'!N963="","",'[1]#source_data'!N963))</f>
        <v/>
      </c>
      <c r="Y960" s="4" t="str">
        <f>IF('[1]#source_data'!A963="","",IF(X960="","",VLOOKUP(X960,[1]!Table2[#All],2,FALSE)))</f>
        <v/>
      </c>
      <c r="Z960" s="4" t="str">
        <f>IF('[1]#source_data'!A963="","",IF(X960="","",VLOOKUP(X960,[1]!Table2[#All],3,FALSE)))</f>
        <v/>
      </c>
      <c r="AA960" s="7" t="str">
        <f>IF('[1]#source_data'!A963="","",'[1]#fixed_data'!$B$7)</f>
        <v/>
      </c>
      <c r="AB960" s="4" t="str">
        <f>IF('[1]#source_data'!A963="","",'[1]#fixed_data'!$B$8)</f>
        <v/>
      </c>
      <c r="AC960" s="4" t="str">
        <f>IF('[1]#source_data'!A963="","",IF('[1]#source_data'!O963="","",'[1]#source_data'!O963))</f>
        <v/>
      </c>
    </row>
    <row r="961" spans="1:29" x14ac:dyDescent="0.25">
      <c r="A961" s="4" t="str">
        <f>IF('[1]#source_data'!A964="","",CONCATENATE('[1]#fixed_data'!$B$2&amp;'[1]#source_data'!A964))</f>
        <v/>
      </c>
      <c r="B961" s="4" t="str">
        <f>IF('[1]#source_data'!A964="","",IF('[1]#source_data'!B964="","",'[1]#source_data'!B964))</f>
        <v/>
      </c>
      <c r="C961" s="4" t="str">
        <f>IF('[1]#source_data'!A964="","",IF('[1]#source_data'!C964="","",'[1]#source_data'!C964))</f>
        <v/>
      </c>
      <c r="D961" s="4" t="str">
        <f>IF('[1]#source_data'!A964="","",'[1]#fixed_data'!$B$3)</f>
        <v/>
      </c>
      <c r="E961" s="5" t="str">
        <f>IF('[1]#source_data'!A964="","",IF('[1]#source_data'!D964="","",'[1]#source_data'!D964))</f>
        <v/>
      </c>
      <c r="F961" s="5" t="str">
        <f>IF('[1]#source_data'!A964="","",IF('[1]#source_data'!F964="","",'[1]#source_data'!F964))</f>
        <v/>
      </c>
      <c r="G961" s="6" t="str">
        <f>IF('[1]#source_data'!A964="","",IF('[1]#source_data'!E964="","",'[1]#source_data'!E964))</f>
        <v/>
      </c>
      <c r="H961" s="4" t="str">
        <f>IF('[1]#source_data'!A964="","",IF(AND(J961="",K961=""),'[1]#fixed_data'!$B$4&amp;SUBSTITUTE(I961," ","-"),IF(J961="","GB-COH-"&amp;K961,IF(LEFT(J961,2)="SC","GB-SC-"&amp;J961,IF(AND(LEFT(J961,1)="1",LEN(J961)=6),"GB-NIC-"&amp;J961,IF(LEFT(J961,3)="NIC","GB-NIC-"&amp;SUBSTITUTE(J961,"NIC",""),IF(LEFT(J961,1)="X","GB-REV-"&amp;J961,"GB-CHC-"&amp;J961)))))))</f>
        <v/>
      </c>
      <c r="I961" s="4" t="str">
        <f>IF('[1]#source_data'!A964="","",IF('[1]#source_data'!G964="","",'[1]#source_data'!G964))</f>
        <v/>
      </c>
      <c r="J961" s="4" t="str">
        <f>IF('[1]#source_data'!A964="","",IF(ISBLANK('[1]#source_data'!H964),"",'[1]#source_data'!H964))</f>
        <v/>
      </c>
      <c r="K961" s="4" t="str">
        <f>IF('[1]#source_data'!A964="","",IF('[1]#source_data'!I964="","",TEXT('[1]#source_data'!I964,"00000000")))</f>
        <v/>
      </c>
      <c r="L961" s="4" t="str">
        <f>IF('[1]#source_data'!A964="","",'[1]#fixed_data'!$B$5)</f>
        <v/>
      </c>
      <c r="M961" s="4" t="str">
        <f>IF('[1]#source_data'!A964="","",'[1]#fixed_data'!$B$6)</f>
        <v/>
      </c>
      <c r="N961" s="4" t="str">
        <f>IF('[1]#source_data'!A964="","",IF('[1]#source_data'!J964="","",'[1]#source_data'!J964))</f>
        <v/>
      </c>
      <c r="O961" s="4" t="str">
        <f>IF('[1]#source_data'!A964="","",IF('[1]#source_data'!K964="","",'[1]#source_data'!K964))</f>
        <v/>
      </c>
      <c r="P961" s="4" t="str">
        <f>IF('[1]#source_data'!A964="","",IF(O961="","",VLOOKUP(O961,[1]!Table2[#All],2,FALSE)))</f>
        <v/>
      </c>
      <c r="Q961" s="4" t="str">
        <f>IF('[1]#source_data'!A964="","",IF(O961="","",VLOOKUP(O961,[1]!Table2[#All],3,FALSE)))</f>
        <v/>
      </c>
      <c r="R961" s="4" t="str">
        <f>IF('[1]#source_data'!A964="","",IF('[1]#source_data'!L964="","",'[1]#source_data'!L964))</f>
        <v/>
      </c>
      <c r="S961" s="4" t="str">
        <f>IF('[1]#source_data'!A964="","",IF(R961="","",VLOOKUP(R961,[1]!Table2[#All],2,FALSE)))</f>
        <v/>
      </c>
      <c r="T961" s="4" t="str">
        <f>IF('[1]#source_data'!A964="","",IF(R961="","",VLOOKUP(R961,[1]!Table2[#All],3,FALSE)))</f>
        <v/>
      </c>
      <c r="U961" s="4" t="str">
        <f>IF('[1]#source_data'!A964="","",IF('[1]#source_data'!M964="","",'[1]#source_data'!M964))</f>
        <v/>
      </c>
      <c r="V961" s="4" t="str">
        <f>IF('[1]#source_data'!A964="","",IF(U961="","",VLOOKUP(U961,[1]!Table2[#All],2,FALSE)))</f>
        <v/>
      </c>
      <c r="W961" s="4" t="str">
        <f>IF('[1]#source_data'!A964="","",IF(U961="","",VLOOKUP(U961,[1]!Table2[#All],3,FALSE)))</f>
        <v/>
      </c>
      <c r="X961" s="4" t="str">
        <f>IF('[1]#source_data'!A964="","",IF('[1]#source_data'!N964="","",'[1]#source_data'!N964))</f>
        <v/>
      </c>
      <c r="Y961" s="4" t="str">
        <f>IF('[1]#source_data'!A964="","",IF(X961="","",VLOOKUP(X961,[1]!Table2[#All],2,FALSE)))</f>
        <v/>
      </c>
      <c r="Z961" s="4" t="str">
        <f>IF('[1]#source_data'!A964="","",IF(X961="","",VLOOKUP(X961,[1]!Table2[#All],3,FALSE)))</f>
        <v/>
      </c>
      <c r="AA961" s="7" t="str">
        <f>IF('[1]#source_data'!A964="","",'[1]#fixed_data'!$B$7)</f>
        <v/>
      </c>
      <c r="AB961" s="4" t="str">
        <f>IF('[1]#source_data'!A964="","",'[1]#fixed_data'!$B$8)</f>
        <v/>
      </c>
      <c r="AC961" s="4" t="str">
        <f>IF('[1]#source_data'!A964="","",IF('[1]#source_data'!O964="","",'[1]#source_data'!O964))</f>
        <v/>
      </c>
    </row>
    <row r="962" spans="1:29" x14ac:dyDescent="0.25">
      <c r="A962" s="4" t="str">
        <f>IF('[1]#source_data'!A965="","",CONCATENATE('[1]#fixed_data'!$B$2&amp;'[1]#source_data'!A965))</f>
        <v/>
      </c>
      <c r="B962" s="4" t="str">
        <f>IF('[1]#source_data'!A965="","",IF('[1]#source_data'!B965="","",'[1]#source_data'!B965))</f>
        <v/>
      </c>
      <c r="C962" s="4" t="str">
        <f>IF('[1]#source_data'!A965="","",IF('[1]#source_data'!C965="","",'[1]#source_data'!C965))</f>
        <v/>
      </c>
      <c r="D962" s="4" t="str">
        <f>IF('[1]#source_data'!A965="","",'[1]#fixed_data'!$B$3)</f>
        <v/>
      </c>
      <c r="E962" s="5" t="str">
        <f>IF('[1]#source_data'!A965="","",IF('[1]#source_data'!D965="","",'[1]#source_data'!D965))</f>
        <v/>
      </c>
      <c r="F962" s="5" t="str">
        <f>IF('[1]#source_data'!A965="","",IF('[1]#source_data'!F965="","",'[1]#source_data'!F965))</f>
        <v/>
      </c>
      <c r="G962" s="6" t="str">
        <f>IF('[1]#source_data'!A965="","",IF('[1]#source_data'!E965="","",'[1]#source_data'!E965))</f>
        <v/>
      </c>
      <c r="H962" s="4" t="str">
        <f>IF('[1]#source_data'!A965="","",IF(AND(J962="",K962=""),'[1]#fixed_data'!$B$4&amp;SUBSTITUTE(I962," ","-"),IF(J962="","GB-COH-"&amp;K962,IF(LEFT(J962,2)="SC","GB-SC-"&amp;J962,IF(AND(LEFT(J962,1)="1",LEN(J962)=6),"GB-NIC-"&amp;J962,IF(LEFT(J962,3)="NIC","GB-NIC-"&amp;SUBSTITUTE(J962,"NIC",""),IF(LEFT(J962,1)="X","GB-REV-"&amp;J962,"GB-CHC-"&amp;J962)))))))</f>
        <v/>
      </c>
      <c r="I962" s="4" t="str">
        <f>IF('[1]#source_data'!A965="","",IF('[1]#source_data'!G965="","",'[1]#source_data'!G965))</f>
        <v/>
      </c>
      <c r="J962" s="4" t="str">
        <f>IF('[1]#source_data'!A965="","",IF(ISBLANK('[1]#source_data'!H965),"",'[1]#source_data'!H965))</f>
        <v/>
      </c>
      <c r="K962" s="4" t="str">
        <f>IF('[1]#source_data'!A965="","",IF('[1]#source_data'!I965="","",TEXT('[1]#source_data'!I965,"00000000")))</f>
        <v/>
      </c>
      <c r="L962" s="4" t="str">
        <f>IF('[1]#source_data'!A965="","",'[1]#fixed_data'!$B$5)</f>
        <v/>
      </c>
      <c r="M962" s="4" t="str">
        <f>IF('[1]#source_data'!A965="","",'[1]#fixed_data'!$B$6)</f>
        <v/>
      </c>
      <c r="N962" s="4" t="str">
        <f>IF('[1]#source_data'!A965="","",IF('[1]#source_data'!J965="","",'[1]#source_data'!J965))</f>
        <v/>
      </c>
      <c r="O962" s="4" t="str">
        <f>IF('[1]#source_data'!A965="","",IF('[1]#source_data'!K965="","",'[1]#source_data'!K965))</f>
        <v/>
      </c>
      <c r="P962" s="4" t="str">
        <f>IF('[1]#source_data'!A965="","",IF(O962="","",VLOOKUP(O962,[1]!Table2[#All],2,FALSE)))</f>
        <v/>
      </c>
      <c r="Q962" s="4" t="str">
        <f>IF('[1]#source_data'!A965="","",IF(O962="","",VLOOKUP(O962,[1]!Table2[#All],3,FALSE)))</f>
        <v/>
      </c>
      <c r="R962" s="4" t="str">
        <f>IF('[1]#source_data'!A965="","",IF('[1]#source_data'!L965="","",'[1]#source_data'!L965))</f>
        <v/>
      </c>
      <c r="S962" s="4" t="str">
        <f>IF('[1]#source_data'!A965="","",IF(R962="","",VLOOKUP(R962,[1]!Table2[#All],2,FALSE)))</f>
        <v/>
      </c>
      <c r="T962" s="4" t="str">
        <f>IF('[1]#source_data'!A965="","",IF(R962="","",VLOOKUP(R962,[1]!Table2[#All],3,FALSE)))</f>
        <v/>
      </c>
      <c r="U962" s="4" t="str">
        <f>IF('[1]#source_data'!A965="","",IF('[1]#source_data'!M965="","",'[1]#source_data'!M965))</f>
        <v/>
      </c>
      <c r="V962" s="4" t="str">
        <f>IF('[1]#source_data'!A965="","",IF(U962="","",VLOOKUP(U962,[1]!Table2[#All],2,FALSE)))</f>
        <v/>
      </c>
      <c r="W962" s="4" t="str">
        <f>IF('[1]#source_data'!A965="","",IF(U962="","",VLOOKUP(U962,[1]!Table2[#All],3,FALSE)))</f>
        <v/>
      </c>
      <c r="X962" s="4" t="str">
        <f>IF('[1]#source_data'!A965="","",IF('[1]#source_data'!N965="","",'[1]#source_data'!N965))</f>
        <v/>
      </c>
      <c r="Y962" s="4" t="str">
        <f>IF('[1]#source_data'!A965="","",IF(X962="","",VLOOKUP(X962,[1]!Table2[#All],2,FALSE)))</f>
        <v/>
      </c>
      <c r="Z962" s="4" t="str">
        <f>IF('[1]#source_data'!A965="","",IF(X962="","",VLOOKUP(X962,[1]!Table2[#All],3,FALSE)))</f>
        <v/>
      </c>
      <c r="AA962" s="7" t="str">
        <f>IF('[1]#source_data'!A965="","",'[1]#fixed_data'!$B$7)</f>
        <v/>
      </c>
      <c r="AB962" s="4" t="str">
        <f>IF('[1]#source_data'!A965="","",'[1]#fixed_data'!$B$8)</f>
        <v/>
      </c>
      <c r="AC962" s="4" t="str">
        <f>IF('[1]#source_data'!A965="","",IF('[1]#source_data'!O965="","",'[1]#source_data'!O965))</f>
        <v/>
      </c>
    </row>
    <row r="963" spans="1:29" x14ac:dyDescent="0.25">
      <c r="A963" s="4" t="str">
        <f>IF('[1]#source_data'!A966="","",CONCATENATE('[1]#fixed_data'!$B$2&amp;'[1]#source_data'!A966))</f>
        <v/>
      </c>
      <c r="B963" s="4" t="str">
        <f>IF('[1]#source_data'!A966="","",IF('[1]#source_data'!B966="","",'[1]#source_data'!B966))</f>
        <v/>
      </c>
      <c r="C963" s="4" t="str">
        <f>IF('[1]#source_data'!A966="","",IF('[1]#source_data'!C966="","",'[1]#source_data'!C966))</f>
        <v/>
      </c>
      <c r="D963" s="4" t="str">
        <f>IF('[1]#source_data'!A966="","",'[1]#fixed_data'!$B$3)</f>
        <v/>
      </c>
      <c r="E963" s="5" t="str">
        <f>IF('[1]#source_data'!A966="","",IF('[1]#source_data'!D966="","",'[1]#source_data'!D966))</f>
        <v/>
      </c>
      <c r="F963" s="5" t="str">
        <f>IF('[1]#source_data'!A966="","",IF('[1]#source_data'!F966="","",'[1]#source_data'!F966))</f>
        <v/>
      </c>
      <c r="G963" s="6" t="str">
        <f>IF('[1]#source_data'!A966="","",IF('[1]#source_data'!E966="","",'[1]#source_data'!E966))</f>
        <v/>
      </c>
      <c r="H963" s="4" t="str">
        <f>IF('[1]#source_data'!A966="","",IF(AND(J963="",K963=""),'[1]#fixed_data'!$B$4&amp;SUBSTITUTE(I963," ","-"),IF(J963="","GB-COH-"&amp;K963,IF(LEFT(J963,2)="SC","GB-SC-"&amp;J963,IF(AND(LEFT(J963,1)="1",LEN(J963)=6),"GB-NIC-"&amp;J963,IF(LEFT(J963,3)="NIC","GB-NIC-"&amp;SUBSTITUTE(J963,"NIC",""),IF(LEFT(J963,1)="X","GB-REV-"&amp;J963,"GB-CHC-"&amp;J963)))))))</f>
        <v/>
      </c>
      <c r="I963" s="4" t="str">
        <f>IF('[1]#source_data'!A966="","",IF('[1]#source_data'!G966="","",'[1]#source_data'!G966))</f>
        <v/>
      </c>
      <c r="J963" s="4" t="str">
        <f>IF('[1]#source_data'!A966="","",IF(ISBLANK('[1]#source_data'!H966),"",'[1]#source_data'!H966))</f>
        <v/>
      </c>
      <c r="K963" s="4" t="str">
        <f>IF('[1]#source_data'!A966="","",IF('[1]#source_data'!I966="","",TEXT('[1]#source_data'!I966,"00000000")))</f>
        <v/>
      </c>
      <c r="L963" s="4" t="str">
        <f>IF('[1]#source_data'!A966="","",'[1]#fixed_data'!$B$5)</f>
        <v/>
      </c>
      <c r="M963" s="4" t="str">
        <f>IF('[1]#source_data'!A966="","",'[1]#fixed_data'!$B$6)</f>
        <v/>
      </c>
      <c r="N963" s="4" t="str">
        <f>IF('[1]#source_data'!A966="","",IF('[1]#source_data'!J966="","",'[1]#source_data'!J966))</f>
        <v/>
      </c>
      <c r="O963" s="4" t="str">
        <f>IF('[1]#source_data'!A966="","",IF('[1]#source_data'!K966="","",'[1]#source_data'!K966))</f>
        <v/>
      </c>
      <c r="P963" s="4" t="str">
        <f>IF('[1]#source_data'!A966="","",IF(O963="","",VLOOKUP(O963,[1]!Table2[#All],2,FALSE)))</f>
        <v/>
      </c>
      <c r="Q963" s="4" t="str">
        <f>IF('[1]#source_data'!A966="","",IF(O963="","",VLOOKUP(O963,[1]!Table2[#All],3,FALSE)))</f>
        <v/>
      </c>
      <c r="R963" s="4" t="str">
        <f>IF('[1]#source_data'!A966="","",IF('[1]#source_data'!L966="","",'[1]#source_data'!L966))</f>
        <v/>
      </c>
      <c r="S963" s="4" t="str">
        <f>IF('[1]#source_data'!A966="","",IF(R963="","",VLOOKUP(R963,[1]!Table2[#All],2,FALSE)))</f>
        <v/>
      </c>
      <c r="T963" s="4" t="str">
        <f>IF('[1]#source_data'!A966="","",IF(R963="","",VLOOKUP(R963,[1]!Table2[#All],3,FALSE)))</f>
        <v/>
      </c>
      <c r="U963" s="4" t="str">
        <f>IF('[1]#source_data'!A966="","",IF('[1]#source_data'!M966="","",'[1]#source_data'!M966))</f>
        <v/>
      </c>
      <c r="V963" s="4" t="str">
        <f>IF('[1]#source_data'!A966="","",IF(U963="","",VLOOKUP(U963,[1]!Table2[#All],2,FALSE)))</f>
        <v/>
      </c>
      <c r="W963" s="4" t="str">
        <f>IF('[1]#source_data'!A966="","",IF(U963="","",VLOOKUP(U963,[1]!Table2[#All],3,FALSE)))</f>
        <v/>
      </c>
      <c r="X963" s="4" t="str">
        <f>IF('[1]#source_data'!A966="","",IF('[1]#source_data'!N966="","",'[1]#source_data'!N966))</f>
        <v/>
      </c>
      <c r="Y963" s="4" t="str">
        <f>IF('[1]#source_data'!A966="","",IF(X963="","",VLOOKUP(X963,[1]!Table2[#All],2,FALSE)))</f>
        <v/>
      </c>
      <c r="Z963" s="4" t="str">
        <f>IF('[1]#source_data'!A966="","",IF(X963="","",VLOOKUP(X963,[1]!Table2[#All],3,FALSE)))</f>
        <v/>
      </c>
      <c r="AA963" s="7" t="str">
        <f>IF('[1]#source_data'!A966="","",'[1]#fixed_data'!$B$7)</f>
        <v/>
      </c>
      <c r="AB963" s="4" t="str">
        <f>IF('[1]#source_data'!A966="","",'[1]#fixed_data'!$B$8)</f>
        <v/>
      </c>
      <c r="AC963" s="4" t="str">
        <f>IF('[1]#source_data'!A966="","",IF('[1]#source_data'!O966="","",'[1]#source_data'!O966))</f>
        <v/>
      </c>
    </row>
    <row r="964" spans="1:29" x14ac:dyDescent="0.25">
      <c r="A964" s="4" t="str">
        <f>IF('[1]#source_data'!A967="","",CONCATENATE('[1]#fixed_data'!$B$2&amp;'[1]#source_data'!A967))</f>
        <v/>
      </c>
      <c r="B964" s="4" t="str">
        <f>IF('[1]#source_data'!A967="","",IF('[1]#source_data'!B967="","",'[1]#source_data'!B967))</f>
        <v/>
      </c>
      <c r="C964" s="4" t="str">
        <f>IF('[1]#source_data'!A967="","",IF('[1]#source_data'!C967="","",'[1]#source_data'!C967))</f>
        <v/>
      </c>
      <c r="D964" s="4" t="str">
        <f>IF('[1]#source_data'!A967="","",'[1]#fixed_data'!$B$3)</f>
        <v/>
      </c>
      <c r="E964" s="5" t="str">
        <f>IF('[1]#source_data'!A967="","",IF('[1]#source_data'!D967="","",'[1]#source_data'!D967))</f>
        <v/>
      </c>
      <c r="F964" s="5" t="str">
        <f>IF('[1]#source_data'!A967="","",IF('[1]#source_data'!F967="","",'[1]#source_data'!F967))</f>
        <v/>
      </c>
      <c r="G964" s="6" t="str">
        <f>IF('[1]#source_data'!A967="","",IF('[1]#source_data'!E967="","",'[1]#source_data'!E967))</f>
        <v/>
      </c>
      <c r="H964" s="4" t="str">
        <f>IF('[1]#source_data'!A967="","",IF(AND(J964="",K964=""),'[1]#fixed_data'!$B$4&amp;SUBSTITUTE(I964," ","-"),IF(J964="","GB-COH-"&amp;K964,IF(LEFT(J964,2)="SC","GB-SC-"&amp;J964,IF(AND(LEFT(J964,1)="1",LEN(J964)=6),"GB-NIC-"&amp;J964,IF(LEFT(J964,3)="NIC","GB-NIC-"&amp;SUBSTITUTE(J964,"NIC",""),IF(LEFT(J964,1)="X","GB-REV-"&amp;J964,"GB-CHC-"&amp;J964)))))))</f>
        <v/>
      </c>
      <c r="I964" s="4" t="str">
        <f>IF('[1]#source_data'!A967="","",IF('[1]#source_data'!G967="","",'[1]#source_data'!G967))</f>
        <v/>
      </c>
      <c r="J964" s="4" t="str">
        <f>IF('[1]#source_data'!A967="","",IF(ISBLANK('[1]#source_data'!H967),"",'[1]#source_data'!H967))</f>
        <v/>
      </c>
      <c r="K964" s="4" t="str">
        <f>IF('[1]#source_data'!A967="","",IF('[1]#source_data'!I967="","",TEXT('[1]#source_data'!I967,"00000000")))</f>
        <v/>
      </c>
      <c r="L964" s="4" t="str">
        <f>IF('[1]#source_data'!A967="","",'[1]#fixed_data'!$B$5)</f>
        <v/>
      </c>
      <c r="M964" s="4" t="str">
        <f>IF('[1]#source_data'!A967="","",'[1]#fixed_data'!$B$6)</f>
        <v/>
      </c>
      <c r="N964" s="4" t="str">
        <f>IF('[1]#source_data'!A967="","",IF('[1]#source_data'!J967="","",'[1]#source_data'!J967))</f>
        <v/>
      </c>
      <c r="O964" s="4" t="str">
        <f>IF('[1]#source_data'!A967="","",IF('[1]#source_data'!K967="","",'[1]#source_data'!K967))</f>
        <v/>
      </c>
      <c r="P964" s="4" t="str">
        <f>IF('[1]#source_data'!A967="","",IF(O964="","",VLOOKUP(O964,[1]!Table2[#All],2,FALSE)))</f>
        <v/>
      </c>
      <c r="Q964" s="4" t="str">
        <f>IF('[1]#source_data'!A967="","",IF(O964="","",VLOOKUP(O964,[1]!Table2[#All],3,FALSE)))</f>
        <v/>
      </c>
      <c r="R964" s="4" t="str">
        <f>IF('[1]#source_data'!A967="","",IF('[1]#source_data'!L967="","",'[1]#source_data'!L967))</f>
        <v/>
      </c>
      <c r="S964" s="4" t="str">
        <f>IF('[1]#source_data'!A967="","",IF(R964="","",VLOOKUP(R964,[1]!Table2[#All],2,FALSE)))</f>
        <v/>
      </c>
      <c r="T964" s="4" t="str">
        <f>IF('[1]#source_data'!A967="","",IF(R964="","",VLOOKUP(R964,[1]!Table2[#All],3,FALSE)))</f>
        <v/>
      </c>
      <c r="U964" s="4" t="str">
        <f>IF('[1]#source_data'!A967="","",IF('[1]#source_data'!M967="","",'[1]#source_data'!M967))</f>
        <v/>
      </c>
      <c r="V964" s="4" t="str">
        <f>IF('[1]#source_data'!A967="","",IF(U964="","",VLOOKUP(U964,[1]!Table2[#All],2,FALSE)))</f>
        <v/>
      </c>
      <c r="W964" s="4" t="str">
        <f>IF('[1]#source_data'!A967="","",IF(U964="","",VLOOKUP(U964,[1]!Table2[#All],3,FALSE)))</f>
        <v/>
      </c>
      <c r="X964" s="4" t="str">
        <f>IF('[1]#source_data'!A967="","",IF('[1]#source_data'!N967="","",'[1]#source_data'!N967))</f>
        <v/>
      </c>
      <c r="Y964" s="4" t="str">
        <f>IF('[1]#source_data'!A967="","",IF(X964="","",VLOOKUP(X964,[1]!Table2[#All],2,FALSE)))</f>
        <v/>
      </c>
      <c r="Z964" s="4" t="str">
        <f>IF('[1]#source_data'!A967="","",IF(X964="","",VLOOKUP(X964,[1]!Table2[#All],3,FALSE)))</f>
        <v/>
      </c>
      <c r="AA964" s="7" t="str">
        <f>IF('[1]#source_data'!A967="","",'[1]#fixed_data'!$B$7)</f>
        <v/>
      </c>
      <c r="AB964" s="4" t="str">
        <f>IF('[1]#source_data'!A967="","",'[1]#fixed_data'!$B$8)</f>
        <v/>
      </c>
      <c r="AC964" s="4" t="str">
        <f>IF('[1]#source_data'!A967="","",IF('[1]#source_data'!O967="","",'[1]#source_data'!O967))</f>
        <v/>
      </c>
    </row>
    <row r="965" spans="1:29" x14ac:dyDescent="0.25">
      <c r="A965" s="4" t="str">
        <f>IF('[1]#source_data'!A968="","",CONCATENATE('[1]#fixed_data'!$B$2&amp;'[1]#source_data'!A968))</f>
        <v/>
      </c>
      <c r="B965" s="4" t="str">
        <f>IF('[1]#source_data'!A968="","",IF('[1]#source_data'!B968="","",'[1]#source_data'!B968))</f>
        <v/>
      </c>
      <c r="C965" s="4" t="str">
        <f>IF('[1]#source_data'!A968="","",IF('[1]#source_data'!C968="","",'[1]#source_data'!C968))</f>
        <v/>
      </c>
      <c r="D965" s="4" t="str">
        <f>IF('[1]#source_data'!A968="","",'[1]#fixed_data'!$B$3)</f>
        <v/>
      </c>
      <c r="E965" s="5" t="str">
        <f>IF('[1]#source_data'!A968="","",IF('[1]#source_data'!D968="","",'[1]#source_data'!D968))</f>
        <v/>
      </c>
      <c r="F965" s="5" t="str">
        <f>IF('[1]#source_data'!A968="","",IF('[1]#source_data'!F968="","",'[1]#source_data'!F968))</f>
        <v/>
      </c>
      <c r="G965" s="6" t="str">
        <f>IF('[1]#source_data'!A968="","",IF('[1]#source_data'!E968="","",'[1]#source_data'!E968))</f>
        <v/>
      </c>
      <c r="H965" s="4" t="str">
        <f>IF('[1]#source_data'!A968="","",IF(AND(J965="",K965=""),'[1]#fixed_data'!$B$4&amp;SUBSTITUTE(I965," ","-"),IF(J965="","GB-COH-"&amp;K965,IF(LEFT(J965,2)="SC","GB-SC-"&amp;J965,IF(AND(LEFT(J965,1)="1",LEN(J965)=6),"GB-NIC-"&amp;J965,IF(LEFT(J965,3)="NIC","GB-NIC-"&amp;SUBSTITUTE(J965,"NIC",""),IF(LEFT(J965,1)="X","GB-REV-"&amp;J965,"GB-CHC-"&amp;J965)))))))</f>
        <v/>
      </c>
      <c r="I965" s="4" t="str">
        <f>IF('[1]#source_data'!A968="","",IF('[1]#source_data'!G968="","",'[1]#source_data'!G968))</f>
        <v/>
      </c>
      <c r="J965" s="4" t="str">
        <f>IF('[1]#source_data'!A968="","",IF(ISBLANK('[1]#source_data'!H968),"",'[1]#source_data'!H968))</f>
        <v/>
      </c>
      <c r="K965" s="4" t="str">
        <f>IF('[1]#source_data'!A968="","",IF('[1]#source_data'!I968="","",TEXT('[1]#source_data'!I968,"00000000")))</f>
        <v/>
      </c>
      <c r="L965" s="4" t="str">
        <f>IF('[1]#source_data'!A968="","",'[1]#fixed_data'!$B$5)</f>
        <v/>
      </c>
      <c r="M965" s="4" t="str">
        <f>IF('[1]#source_data'!A968="","",'[1]#fixed_data'!$B$6)</f>
        <v/>
      </c>
      <c r="N965" s="4" t="str">
        <f>IF('[1]#source_data'!A968="","",IF('[1]#source_data'!J968="","",'[1]#source_data'!J968))</f>
        <v/>
      </c>
      <c r="O965" s="4" t="str">
        <f>IF('[1]#source_data'!A968="","",IF('[1]#source_data'!K968="","",'[1]#source_data'!K968))</f>
        <v/>
      </c>
      <c r="P965" s="4" t="str">
        <f>IF('[1]#source_data'!A968="","",IF(O965="","",VLOOKUP(O965,[1]!Table2[#All],2,FALSE)))</f>
        <v/>
      </c>
      <c r="Q965" s="4" t="str">
        <f>IF('[1]#source_data'!A968="","",IF(O965="","",VLOOKUP(O965,[1]!Table2[#All],3,FALSE)))</f>
        <v/>
      </c>
      <c r="R965" s="4" t="str">
        <f>IF('[1]#source_data'!A968="","",IF('[1]#source_data'!L968="","",'[1]#source_data'!L968))</f>
        <v/>
      </c>
      <c r="S965" s="4" t="str">
        <f>IF('[1]#source_data'!A968="","",IF(R965="","",VLOOKUP(R965,[1]!Table2[#All],2,FALSE)))</f>
        <v/>
      </c>
      <c r="T965" s="4" t="str">
        <f>IF('[1]#source_data'!A968="","",IF(R965="","",VLOOKUP(R965,[1]!Table2[#All],3,FALSE)))</f>
        <v/>
      </c>
      <c r="U965" s="4" t="str">
        <f>IF('[1]#source_data'!A968="","",IF('[1]#source_data'!M968="","",'[1]#source_data'!M968))</f>
        <v/>
      </c>
      <c r="V965" s="4" t="str">
        <f>IF('[1]#source_data'!A968="","",IF(U965="","",VLOOKUP(U965,[1]!Table2[#All],2,FALSE)))</f>
        <v/>
      </c>
      <c r="W965" s="4" t="str">
        <f>IF('[1]#source_data'!A968="","",IF(U965="","",VLOOKUP(U965,[1]!Table2[#All],3,FALSE)))</f>
        <v/>
      </c>
      <c r="X965" s="4" t="str">
        <f>IF('[1]#source_data'!A968="","",IF('[1]#source_data'!N968="","",'[1]#source_data'!N968))</f>
        <v/>
      </c>
      <c r="Y965" s="4" t="str">
        <f>IF('[1]#source_data'!A968="","",IF(X965="","",VLOOKUP(X965,[1]!Table2[#All],2,FALSE)))</f>
        <v/>
      </c>
      <c r="Z965" s="4" t="str">
        <f>IF('[1]#source_data'!A968="","",IF(X965="","",VLOOKUP(X965,[1]!Table2[#All],3,FALSE)))</f>
        <v/>
      </c>
      <c r="AA965" s="7" t="str">
        <f>IF('[1]#source_data'!A968="","",'[1]#fixed_data'!$B$7)</f>
        <v/>
      </c>
      <c r="AB965" s="4" t="str">
        <f>IF('[1]#source_data'!A968="","",'[1]#fixed_data'!$B$8)</f>
        <v/>
      </c>
      <c r="AC965" s="4" t="str">
        <f>IF('[1]#source_data'!A968="","",IF('[1]#source_data'!O968="","",'[1]#source_data'!O968))</f>
        <v/>
      </c>
    </row>
    <row r="966" spans="1:29" x14ac:dyDescent="0.25">
      <c r="A966" s="4" t="str">
        <f>IF('[1]#source_data'!A969="","",CONCATENATE('[1]#fixed_data'!$B$2&amp;'[1]#source_data'!A969))</f>
        <v/>
      </c>
      <c r="B966" s="4" t="str">
        <f>IF('[1]#source_data'!A969="","",IF('[1]#source_data'!B969="","",'[1]#source_data'!B969))</f>
        <v/>
      </c>
      <c r="C966" s="4" t="str">
        <f>IF('[1]#source_data'!A969="","",IF('[1]#source_data'!C969="","",'[1]#source_data'!C969))</f>
        <v/>
      </c>
      <c r="D966" s="4" t="str">
        <f>IF('[1]#source_data'!A969="","",'[1]#fixed_data'!$B$3)</f>
        <v/>
      </c>
      <c r="E966" s="5" t="str">
        <f>IF('[1]#source_data'!A969="","",IF('[1]#source_data'!D969="","",'[1]#source_data'!D969))</f>
        <v/>
      </c>
      <c r="F966" s="5" t="str">
        <f>IF('[1]#source_data'!A969="","",IF('[1]#source_data'!F969="","",'[1]#source_data'!F969))</f>
        <v/>
      </c>
      <c r="G966" s="6" t="str">
        <f>IF('[1]#source_data'!A969="","",IF('[1]#source_data'!E969="","",'[1]#source_data'!E969))</f>
        <v/>
      </c>
      <c r="H966" s="4" t="str">
        <f>IF('[1]#source_data'!A969="","",IF(AND(J966="",K966=""),'[1]#fixed_data'!$B$4&amp;SUBSTITUTE(I966," ","-"),IF(J966="","GB-COH-"&amp;K966,IF(LEFT(J966,2)="SC","GB-SC-"&amp;J966,IF(AND(LEFT(J966,1)="1",LEN(J966)=6),"GB-NIC-"&amp;J966,IF(LEFT(J966,3)="NIC","GB-NIC-"&amp;SUBSTITUTE(J966,"NIC",""),IF(LEFT(J966,1)="X","GB-REV-"&amp;J966,"GB-CHC-"&amp;J966)))))))</f>
        <v/>
      </c>
      <c r="I966" s="4" t="str">
        <f>IF('[1]#source_data'!A969="","",IF('[1]#source_data'!G969="","",'[1]#source_data'!G969))</f>
        <v/>
      </c>
      <c r="J966" s="4" t="str">
        <f>IF('[1]#source_data'!A969="","",IF(ISBLANK('[1]#source_data'!H969),"",'[1]#source_data'!H969))</f>
        <v/>
      </c>
      <c r="K966" s="4" t="str">
        <f>IF('[1]#source_data'!A969="","",IF('[1]#source_data'!I969="","",TEXT('[1]#source_data'!I969,"00000000")))</f>
        <v/>
      </c>
      <c r="L966" s="4" t="str">
        <f>IF('[1]#source_data'!A969="","",'[1]#fixed_data'!$B$5)</f>
        <v/>
      </c>
      <c r="M966" s="4" t="str">
        <f>IF('[1]#source_data'!A969="","",'[1]#fixed_data'!$B$6)</f>
        <v/>
      </c>
      <c r="N966" s="4" t="str">
        <f>IF('[1]#source_data'!A969="","",IF('[1]#source_data'!J969="","",'[1]#source_data'!J969))</f>
        <v/>
      </c>
      <c r="O966" s="4" t="str">
        <f>IF('[1]#source_data'!A969="","",IF('[1]#source_data'!K969="","",'[1]#source_data'!K969))</f>
        <v/>
      </c>
      <c r="P966" s="4" t="str">
        <f>IF('[1]#source_data'!A969="","",IF(O966="","",VLOOKUP(O966,[1]!Table2[#All],2,FALSE)))</f>
        <v/>
      </c>
      <c r="Q966" s="4" t="str">
        <f>IF('[1]#source_data'!A969="","",IF(O966="","",VLOOKUP(O966,[1]!Table2[#All],3,FALSE)))</f>
        <v/>
      </c>
      <c r="R966" s="4" t="str">
        <f>IF('[1]#source_data'!A969="","",IF('[1]#source_data'!L969="","",'[1]#source_data'!L969))</f>
        <v/>
      </c>
      <c r="S966" s="4" t="str">
        <f>IF('[1]#source_data'!A969="","",IF(R966="","",VLOOKUP(R966,[1]!Table2[#All],2,FALSE)))</f>
        <v/>
      </c>
      <c r="T966" s="4" t="str">
        <f>IF('[1]#source_data'!A969="","",IF(R966="","",VLOOKUP(R966,[1]!Table2[#All],3,FALSE)))</f>
        <v/>
      </c>
      <c r="U966" s="4" t="str">
        <f>IF('[1]#source_data'!A969="","",IF('[1]#source_data'!M969="","",'[1]#source_data'!M969))</f>
        <v/>
      </c>
      <c r="V966" s="4" t="str">
        <f>IF('[1]#source_data'!A969="","",IF(U966="","",VLOOKUP(U966,[1]!Table2[#All],2,FALSE)))</f>
        <v/>
      </c>
      <c r="W966" s="4" t="str">
        <f>IF('[1]#source_data'!A969="","",IF(U966="","",VLOOKUP(U966,[1]!Table2[#All],3,FALSE)))</f>
        <v/>
      </c>
      <c r="X966" s="4" t="str">
        <f>IF('[1]#source_data'!A969="","",IF('[1]#source_data'!N969="","",'[1]#source_data'!N969))</f>
        <v/>
      </c>
      <c r="Y966" s="4" t="str">
        <f>IF('[1]#source_data'!A969="","",IF(X966="","",VLOOKUP(X966,[1]!Table2[#All],2,FALSE)))</f>
        <v/>
      </c>
      <c r="Z966" s="4" t="str">
        <f>IF('[1]#source_data'!A969="","",IF(X966="","",VLOOKUP(X966,[1]!Table2[#All],3,FALSE)))</f>
        <v/>
      </c>
      <c r="AA966" s="7" t="str">
        <f>IF('[1]#source_data'!A969="","",'[1]#fixed_data'!$B$7)</f>
        <v/>
      </c>
      <c r="AB966" s="4" t="str">
        <f>IF('[1]#source_data'!A969="","",'[1]#fixed_data'!$B$8)</f>
        <v/>
      </c>
      <c r="AC966" s="4" t="str">
        <f>IF('[1]#source_data'!A969="","",IF('[1]#source_data'!O969="","",'[1]#source_data'!O969))</f>
        <v/>
      </c>
    </row>
    <row r="967" spans="1:29" x14ac:dyDescent="0.25">
      <c r="A967" s="4" t="str">
        <f>IF('[1]#source_data'!A970="","",CONCATENATE('[1]#fixed_data'!$B$2&amp;'[1]#source_data'!A970))</f>
        <v/>
      </c>
      <c r="B967" s="4" t="str">
        <f>IF('[1]#source_data'!A970="","",IF('[1]#source_data'!B970="","",'[1]#source_data'!B970))</f>
        <v/>
      </c>
      <c r="C967" s="4" t="str">
        <f>IF('[1]#source_data'!A970="","",IF('[1]#source_data'!C970="","",'[1]#source_data'!C970))</f>
        <v/>
      </c>
      <c r="D967" s="4" t="str">
        <f>IF('[1]#source_data'!A970="","",'[1]#fixed_data'!$B$3)</f>
        <v/>
      </c>
      <c r="E967" s="5" t="str">
        <f>IF('[1]#source_data'!A970="","",IF('[1]#source_data'!D970="","",'[1]#source_data'!D970))</f>
        <v/>
      </c>
      <c r="F967" s="5" t="str">
        <f>IF('[1]#source_data'!A970="","",IF('[1]#source_data'!F970="","",'[1]#source_data'!F970))</f>
        <v/>
      </c>
      <c r="G967" s="6" t="str">
        <f>IF('[1]#source_data'!A970="","",IF('[1]#source_data'!E970="","",'[1]#source_data'!E970))</f>
        <v/>
      </c>
      <c r="H967" s="4" t="str">
        <f>IF('[1]#source_data'!A970="","",IF(AND(J967="",K967=""),'[1]#fixed_data'!$B$4&amp;SUBSTITUTE(I967," ","-"),IF(J967="","GB-COH-"&amp;K967,IF(LEFT(J967,2)="SC","GB-SC-"&amp;J967,IF(AND(LEFT(J967,1)="1",LEN(J967)=6),"GB-NIC-"&amp;J967,IF(LEFT(J967,3)="NIC","GB-NIC-"&amp;SUBSTITUTE(J967,"NIC",""),IF(LEFT(J967,1)="X","GB-REV-"&amp;J967,"GB-CHC-"&amp;J967)))))))</f>
        <v/>
      </c>
      <c r="I967" s="4" t="str">
        <f>IF('[1]#source_data'!A970="","",IF('[1]#source_data'!G970="","",'[1]#source_data'!G970))</f>
        <v/>
      </c>
      <c r="J967" s="4" t="str">
        <f>IF('[1]#source_data'!A970="","",IF(ISBLANK('[1]#source_data'!H970),"",'[1]#source_data'!H970))</f>
        <v/>
      </c>
      <c r="K967" s="4" t="str">
        <f>IF('[1]#source_data'!A970="","",IF('[1]#source_data'!I970="","",TEXT('[1]#source_data'!I970,"00000000")))</f>
        <v/>
      </c>
      <c r="L967" s="4" t="str">
        <f>IF('[1]#source_data'!A970="","",'[1]#fixed_data'!$B$5)</f>
        <v/>
      </c>
      <c r="M967" s="4" t="str">
        <f>IF('[1]#source_data'!A970="","",'[1]#fixed_data'!$B$6)</f>
        <v/>
      </c>
      <c r="N967" s="4" t="str">
        <f>IF('[1]#source_data'!A970="","",IF('[1]#source_data'!J970="","",'[1]#source_data'!J970))</f>
        <v/>
      </c>
      <c r="O967" s="4" t="str">
        <f>IF('[1]#source_data'!A970="","",IF('[1]#source_data'!K970="","",'[1]#source_data'!K970))</f>
        <v/>
      </c>
      <c r="P967" s="4" t="str">
        <f>IF('[1]#source_data'!A970="","",IF(O967="","",VLOOKUP(O967,[1]!Table2[#All],2,FALSE)))</f>
        <v/>
      </c>
      <c r="Q967" s="4" t="str">
        <f>IF('[1]#source_data'!A970="","",IF(O967="","",VLOOKUP(O967,[1]!Table2[#All],3,FALSE)))</f>
        <v/>
      </c>
      <c r="R967" s="4" t="str">
        <f>IF('[1]#source_data'!A970="","",IF('[1]#source_data'!L970="","",'[1]#source_data'!L970))</f>
        <v/>
      </c>
      <c r="S967" s="4" t="str">
        <f>IF('[1]#source_data'!A970="","",IF(R967="","",VLOOKUP(R967,[1]!Table2[#All],2,FALSE)))</f>
        <v/>
      </c>
      <c r="T967" s="4" t="str">
        <f>IF('[1]#source_data'!A970="","",IF(R967="","",VLOOKUP(R967,[1]!Table2[#All],3,FALSE)))</f>
        <v/>
      </c>
      <c r="U967" s="4" t="str">
        <f>IF('[1]#source_data'!A970="","",IF('[1]#source_data'!M970="","",'[1]#source_data'!M970))</f>
        <v/>
      </c>
      <c r="V967" s="4" t="str">
        <f>IF('[1]#source_data'!A970="","",IF(U967="","",VLOOKUP(U967,[1]!Table2[#All],2,FALSE)))</f>
        <v/>
      </c>
      <c r="W967" s="4" t="str">
        <f>IF('[1]#source_data'!A970="","",IF(U967="","",VLOOKUP(U967,[1]!Table2[#All],3,FALSE)))</f>
        <v/>
      </c>
      <c r="X967" s="4" t="str">
        <f>IF('[1]#source_data'!A970="","",IF('[1]#source_data'!N970="","",'[1]#source_data'!N970))</f>
        <v/>
      </c>
      <c r="Y967" s="4" t="str">
        <f>IF('[1]#source_data'!A970="","",IF(X967="","",VLOOKUP(X967,[1]!Table2[#All],2,FALSE)))</f>
        <v/>
      </c>
      <c r="Z967" s="4" t="str">
        <f>IF('[1]#source_data'!A970="","",IF(X967="","",VLOOKUP(X967,[1]!Table2[#All],3,FALSE)))</f>
        <v/>
      </c>
      <c r="AA967" s="7" t="str">
        <f>IF('[1]#source_data'!A970="","",'[1]#fixed_data'!$B$7)</f>
        <v/>
      </c>
      <c r="AB967" s="4" t="str">
        <f>IF('[1]#source_data'!A970="","",'[1]#fixed_data'!$B$8)</f>
        <v/>
      </c>
      <c r="AC967" s="4" t="str">
        <f>IF('[1]#source_data'!A970="","",IF('[1]#source_data'!O970="","",'[1]#source_data'!O970))</f>
        <v/>
      </c>
    </row>
    <row r="968" spans="1:29" x14ac:dyDescent="0.25">
      <c r="A968" s="4" t="str">
        <f>IF('[1]#source_data'!A971="","",CONCATENATE('[1]#fixed_data'!$B$2&amp;'[1]#source_data'!A971))</f>
        <v/>
      </c>
      <c r="B968" s="4" t="str">
        <f>IF('[1]#source_data'!A971="","",IF('[1]#source_data'!B971="","",'[1]#source_data'!B971))</f>
        <v/>
      </c>
      <c r="C968" s="4" t="str">
        <f>IF('[1]#source_data'!A971="","",IF('[1]#source_data'!C971="","",'[1]#source_data'!C971))</f>
        <v/>
      </c>
      <c r="D968" s="4" t="str">
        <f>IF('[1]#source_data'!A971="","",'[1]#fixed_data'!$B$3)</f>
        <v/>
      </c>
      <c r="E968" s="5" t="str">
        <f>IF('[1]#source_data'!A971="","",IF('[1]#source_data'!D971="","",'[1]#source_data'!D971))</f>
        <v/>
      </c>
      <c r="F968" s="5" t="str">
        <f>IF('[1]#source_data'!A971="","",IF('[1]#source_data'!F971="","",'[1]#source_data'!F971))</f>
        <v/>
      </c>
      <c r="G968" s="6" t="str">
        <f>IF('[1]#source_data'!A971="","",IF('[1]#source_data'!E971="","",'[1]#source_data'!E971))</f>
        <v/>
      </c>
      <c r="H968" s="4" t="str">
        <f>IF('[1]#source_data'!A971="","",IF(AND(J968="",K968=""),'[1]#fixed_data'!$B$4&amp;SUBSTITUTE(I968," ","-"),IF(J968="","GB-COH-"&amp;K968,IF(LEFT(J968,2)="SC","GB-SC-"&amp;J968,IF(AND(LEFT(J968,1)="1",LEN(J968)=6),"GB-NIC-"&amp;J968,IF(LEFT(J968,3)="NIC","GB-NIC-"&amp;SUBSTITUTE(J968,"NIC",""),IF(LEFT(J968,1)="X","GB-REV-"&amp;J968,"GB-CHC-"&amp;J968)))))))</f>
        <v/>
      </c>
      <c r="I968" s="4" t="str">
        <f>IF('[1]#source_data'!A971="","",IF('[1]#source_data'!G971="","",'[1]#source_data'!G971))</f>
        <v/>
      </c>
      <c r="J968" s="4" t="str">
        <f>IF('[1]#source_data'!A971="","",IF(ISBLANK('[1]#source_data'!H971),"",'[1]#source_data'!H971))</f>
        <v/>
      </c>
      <c r="K968" s="4" t="str">
        <f>IF('[1]#source_data'!A971="","",IF('[1]#source_data'!I971="","",TEXT('[1]#source_data'!I971,"00000000")))</f>
        <v/>
      </c>
      <c r="L968" s="4" t="str">
        <f>IF('[1]#source_data'!A971="","",'[1]#fixed_data'!$B$5)</f>
        <v/>
      </c>
      <c r="M968" s="4" t="str">
        <f>IF('[1]#source_data'!A971="","",'[1]#fixed_data'!$B$6)</f>
        <v/>
      </c>
      <c r="N968" s="4" t="str">
        <f>IF('[1]#source_data'!A971="","",IF('[1]#source_data'!J971="","",'[1]#source_data'!J971))</f>
        <v/>
      </c>
      <c r="O968" s="4" t="str">
        <f>IF('[1]#source_data'!A971="","",IF('[1]#source_data'!K971="","",'[1]#source_data'!K971))</f>
        <v/>
      </c>
      <c r="P968" s="4" t="str">
        <f>IF('[1]#source_data'!A971="","",IF(O968="","",VLOOKUP(O968,[1]!Table2[#All],2,FALSE)))</f>
        <v/>
      </c>
      <c r="Q968" s="4" t="str">
        <f>IF('[1]#source_data'!A971="","",IF(O968="","",VLOOKUP(O968,[1]!Table2[#All],3,FALSE)))</f>
        <v/>
      </c>
      <c r="R968" s="4" t="str">
        <f>IF('[1]#source_data'!A971="","",IF('[1]#source_data'!L971="","",'[1]#source_data'!L971))</f>
        <v/>
      </c>
      <c r="S968" s="4" t="str">
        <f>IF('[1]#source_data'!A971="","",IF(R968="","",VLOOKUP(R968,[1]!Table2[#All],2,FALSE)))</f>
        <v/>
      </c>
      <c r="T968" s="4" t="str">
        <f>IF('[1]#source_data'!A971="","",IF(R968="","",VLOOKUP(R968,[1]!Table2[#All],3,FALSE)))</f>
        <v/>
      </c>
      <c r="U968" s="4" t="str">
        <f>IF('[1]#source_data'!A971="","",IF('[1]#source_data'!M971="","",'[1]#source_data'!M971))</f>
        <v/>
      </c>
      <c r="V968" s="4" t="str">
        <f>IF('[1]#source_data'!A971="","",IF(U968="","",VLOOKUP(U968,[1]!Table2[#All],2,FALSE)))</f>
        <v/>
      </c>
      <c r="W968" s="4" t="str">
        <f>IF('[1]#source_data'!A971="","",IF(U968="","",VLOOKUP(U968,[1]!Table2[#All],3,FALSE)))</f>
        <v/>
      </c>
      <c r="X968" s="4" t="str">
        <f>IF('[1]#source_data'!A971="","",IF('[1]#source_data'!N971="","",'[1]#source_data'!N971))</f>
        <v/>
      </c>
      <c r="Y968" s="4" t="str">
        <f>IF('[1]#source_data'!A971="","",IF(X968="","",VLOOKUP(X968,[1]!Table2[#All],2,FALSE)))</f>
        <v/>
      </c>
      <c r="Z968" s="4" t="str">
        <f>IF('[1]#source_data'!A971="","",IF(X968="","",VLOOKUP(X968,[1]!Table2[#All],3,FALSE)))</f>
        <v/>
      </c>
      <c r="AA968" s="7" t="str">
        <f>IF('[1]#source_data'!A971="","",'[1]#fixed_data'!$B$7)</f>
        <v/>
      </c>
      <c r="AB968" s="4" t="str">
        <f>IF('[1]#source_data'!A971="","",'[1]#fixed_data'!$B$8)</f>
        <v/>
      </c>
      <c r="AC968" s="4" t="str">
        <f>IF('[1]#source_data'!A971="","",IF('[1]#source_data'!O971="","",'[1]#source_data'!O971))</f>
        <v/>
      </c>
    </row>
    <row r="969" spans="1:29" x14ac:dyDescent="0.25">
      <c r="A969" s="4" t="str">
        <f>IF('[1]#source_data'!A972="","",CONCATENATE('[1]#fixed_data'!$B$2&amp;'[1]#source_data'!A972))</f>
        <v/>
      </c>
      <c r="B969" s="4" t="str">
        <f>IF('[1]#source_data'!A972="","",IF('[1]#source_data'!B972="","",'[1]#source_data'!B972))</f>
        <v/>
      </c>
      <c r="C969" s="4" t="str">
        <f>IF('[1]#source_data'!A972="","",IF('[1]#source_data'!C972="","",'[1]#source_data'!C972))</f>
        <v/>
      </c>
      <c r="D969" s="4" t="str">
        <f>IF('[1]#source_data'!A972="","",'[1]#fixed_data'!$B$3)</f>
        <v/>
      </c>
      <c r="E969" s="5" t="str">
        <f>IF('[1]#source_data'!A972="","",IF('[1]#source_data'!D972="","",'[1]#source_data'!D972))</f>
        <v/>
      </c>
      <c r="F969" s="5" t="str">
        <f>IF('[1]#source_data'!A972="","",IF('[1]#source_data'!F972="","",'[1]#source_data'!F972))</f>
        <v/>
      </c>
      <c r="G969" s="6" t="str">
        <f>IF('[1]#source_data'!A972="","",IF('[1]#source_data'!E972="","",'[1]#source_data'!E972))</f>
        <v/>
      </c>
      <c r="H969" s="4" t="str">
        <f>IF('[1]#source_data'!A972="","",IF(AND(J969="",K969=""),'[1]#fixed_data'!$B$4&amp;SUBSTITUTE(I969," ","-"),IF(J969="","GB-COH-"&amp;K969,IF(LEFT(J969,2)="SC","GB-SC-"&amp;J969,IF(AND(LEFT(J969,1)="1",LEN(J969)=6),"GB-NIC-"&amp;J969,IF(LEFT(J969,3)="NIC","GB-NIC-"&amp;SUBSTITUTE(J969,"NIC",""),IF(LEFT(J969,1)="X","GB-REV-"&amp;J969,"GB-CHC-"&amp;J969)))))))</f>
        <v/>
      </c>
      <c r="I969" s="4" t="str">
        <f>IF('[1]#source_data'!A972="","",IF('[1]#source_data'!G972="","",'[1]#source_data'!G972))</f>
        <v/>
      </c>
      <c r="J969" s="4" t="str">
        <f>IF('[1]#source_data'!A972="","",IF(ISBLANK('[1]#source_data'!H972),"",'[1]#source_data'!H972))</f>
        <v/>
      </c>
      <c r="K969" s="4" t="str">
        <f>IF('[1]#source_data'!A972="","",IF('[1]#source_data'!I972="","",TEXT('[1]#source_data'!I972,"00000000")))</f>
        <v/>
      </c>
      <c r="L969" s="4" t="str">
        <f>IF('[1]#source_data'!A972="","",'[1]#fixed_data'!$B$5)</f>
        <v/>
      </c>
      <c r="M969" s="4" t="str">
        <f>IF('[1]#source_data'!A972="","",'[1]#fixed_data'!$B$6)</f>
        <v/>
      </c>
      <c r="N969" s="4" t="str">
        <f>IF('[1]#source_data'!A972="","",IF('[1]#source_data'!J972="","",'[1]#source_data'!J972))</f>
        <v/>
      </c>
      <c r="O969" s="4" t="str">
        <f>IF('[1]#source_data'!A972="","",IF('[1]#source_data'!K972="","",'[1]#source_data'!K972))</f>
        <v/>
      </c>
      <c r="P969" s="4" t="str">
        <f>IF('[1]#source_data'!A972="","",IF(O969="","",VLOOKUP(O969,[1]!Table2[#All],2,FALSE)))</f>
        <v/>
      </c>
      <c r="Q969" s="4" t="str">
        <f>IF('[1]#source_data'!A972="","",IF(O969="","",VLOOKUP(O969,[1]!Table2[#All],3,FALSE)))</f>
        <v/>
      </c>
      <c r="R969" s="4" t="str">
        <f>IF('[1]#source_data'!A972="","",IF('[1]#source_data'!L972="","",'[1]#source_data'!L972))</f>
        <v/>
      </c>
      <c r="S969" s="4" t="str">
        <f>IF('[1]#source_data'!A972="","",IF(R969="","",VLOOKUP(R969,[1]!Table2[#All],2,FALSE)))</f>
        <v/>
      </c>
      <c r="T969" s="4" t="str">
        <f>IF('[1]#source_data'!A972="","",IF(R969="","",VLOOKUP(R969,[1]!Table2[#All],3,FALSE)))</f>
        <v/>
      </c>
      <c r="U969" s="4" t="str">
        <f>IF('[1]#source_data'!A972="","",IF('[1]#source_data'!M972="","",'[1]#source_data'!M972))</f>
        <v/>
      </c>
      <c r="V969" s="4" t="str">
        <f>IF('[1]#source_data'!A972="","",IF(U969="","",VLOOKUP(U969,[1]!Table2[#All],2,FALSE)))</f>
        <v/>
      </c>
      <c r="W969" s="4" t="str">
        <f>IF('[1]#source_data'!A972="","",IF(U969="","",VLOOKUP(U969,[1]!Table2[#All],3,FALSE)))</f>
        <v/>
      </c>
      <c r="X969" s="4" t="str">
        <f>IF('[1]#source_data'!A972="","",IF('[1]#source_data'!N972="","",'[1]#source_data'!N972))</f>
        <v/>
      </c>
      <c r="Y969" s="4" t="str">
        <f>IF('[1]#source_data'!A972="","",IF(X969="","",VLOOKUP(X969,[1]!Table2[#All],2,FALSE)))</f>
        <v/>
      </c>
      <c r="Z969" s="4" t="str">
        <f>IF('[1]#source_data'!A972="","",IF(X969="","",VLOOKUP(X969,[1]!Table2[#All],3,FALSE)))</f>
        <v/>
      </c>
      <c r="AA969" s="7" t="str">
        <f>IF('[1]#source_data'!A972="","",'[1]#fixed_data'!$B$7)</f>
        <v/>
      </c>
      <c r="AB969" s="4" t="str">
        <f>IF('[1]#source_data'!A972="","",'[1]#fixed_data'!$B$8)</f>
        <v/>
      </c>
      <c r="AC969" s="4" t="str">
        <f>IF('[1]#source_data'!A972="","",IF('[1]#source_data'!O972="","",'[1]#source_data'!O972))</f>
        <v/>
      </c>
    </row>
    <row r="970" spans="1:29" x14ac:dyDescent="0.25">
      <c r="A970" s="4" t="str">
        <f>IF('[1]#source_data'!A973="","",CONCATENATE('[1]#fixed_data'!$B$2&amp;'[1]#source_data'!A973))</f>
        <v/>
      </c>
      <c r="B970" s="4" t="str">
        <f>IF('[1]#source_data'!A973="","",IF('[1]#source_data'!B973="","",'[1]#source_data'!B973))</f>
        <v/>
      </c>
      <c r="C970" s="4" t="str">
        <f>IF('[1]#source_data'!A973="","",IF('[1]#source_data'!C973="","",'[1]#source_data'!C973))</f>
        <v/>
      </c>
      <c r="D970" s="4" t="str">
        <f>IF('[1]#source_data'!A973="","",'[1]#fixed_data'!$B$3)</f>
        <v/>
      </c>
      <c r="E970" s="5" t="str">
        <f>IF('[1]#source_data'!A973="","",IF('[1]#source_data'!D973="","",'[1]#source_data'!D973))</f>
        <v/>
      </c>
      <c r="F970" s="5" t="str">
        <f>IF('[1]#source_data'!A973="","",IF('[1]#source_data'!F973="","",'[1]#source_data'!F973))</f>
        <v/>
      </c>
      <c r="G970" s="6" t="str">
        <f>IF('[1]#source_data'!A973="","",IF('[1]#source_data'!E973="","",'[1]#source_data'!E973))</f>
        <v/>
      </c>
      <c r="H970" s="4" t="str">
        <f>IF('[1]#source_data'!A973="","",IF(AND(J970="",K970=""),'[1]#fixed_data'!$B$4&amp;SUBSTITUTE(I970," ","-"),IF(J970="","GB-COH-"&amp;K970,IF(LEFT(J970,2)="SC","GB-SC-"&amp;J970,IF(AND(LEFT(J970,1)="1",LEN(J970)=6),"GB-NIC-"&amp;J970,IF(LEFT(J970,3)="NIC","GB-NIC-"&amp;SUBSTITUTE(J970,"NIC",""),IF(LEFT(J970,1)="X","GB-REV-"&amp;J970,"GB-CHC-"&amp;J970)))))))</f>
        <v/>
      </c>
      <c r="I970" s="4" t="str">
        <f>IF('[1]#source_data'!A973="","",IF('[1]#source_data'!G973="","",'[1]#source_data'!G973))</f>
        <v/>
      </c>
      <c r="J970" s="4" t="str">
        <f>IF('[1]#source_data'!A973="","",IF(ISBLANK('[1]#source_data'!H973),"",'[1]#source_data'!H973))</f>
        <v/>
      </c>
      <c r="K970" s="4" t="str">
        <f>IF('[1]#source_data'!A973="","",IF('[1]#source_data'!I973="","",TEXT('[1]#source_data'!I973,"00000000")))</f>
        <v/>
      </c>
      <c r="L970" s="4" t="str">
        <f>IF('[1]#source_data'!A973="","",'[1]#fixed_data'!$B$5)</f>
        <v/>
      </c>
      <c r="M970" s="4" t="str">
        <f>IF('[1]#source_data'!A973="","",'[1]#fixed_data'!$B$6)</f>
        <v/>
      </c>
      <c r="N970" s="4" t="str">
        <f>IF('[1]#source_data'!A973="","",IF('[1]#source_data'!J973="","",'[1]#source_data'!J973))</f>
        <v/>
      </c>
      <c r="O970" s="4" t="str">
        <f>IF('[1]#source_data'!A973="","",IF('[1]#source_data'!K973="","",'[1]#source_data'!K973))</f>
        <v/>
      </c>
      <c r="P970" s="4" t="str">
        <f>IF('[1]#source_data'!A973="","",IF(O970="","",VLOOKUP(O970,[1]!Table2[#All],2,FALSE)))</f>
        <v/>
      </c>
      <c r="Q970" s="4" t="str">
        <f>IF('[1]#source_data'!A973="","",IF(O970="","",VLOOKUP(O970,[1]!Table2[#All],3,FALSE)))</f>
        <v/>
      </c>
      <c r="R970" s="4" t="str">
        <f>IF('[1]#source_data'!A973="","",IF('[1]#source_data'!L973="","",'[1]#source_data'!L973))</f>
        <v/>
      </c>
      <c r="S970" s="4" t="str">
        <f>IF('[1]#source_data'!A973="","",IF(R970="","",VLOOKUP(R970,[1]!Table2[#All],2,FALSE)))</f>
        <v/>
      </c>
      <c r="T970" s="4" t="str">
        <f>IF('[1]#source_data'!A973="","",IF(R970="","",VLOOKUP(R970,[1]!Table2[#All],3,FALSE)))</f>
        <v/>
      </c>
      <c r="U970" s="4" t="str">
        <f>IF('[1]#source_data'!A973="","",IF('[1]#source_data'!M973="","",'[1]#source_data'!M973))</f>
        <v/>
      </c>
      <c r="V970" s="4" t="str">
        <f>IF('[1]#source_data'!A973="","",IF(U970="","",VLOOKUP(U970,[1]!Table2[#All],2,FALSE)))</f>
        <v/>
      </c>
      <c r="W970" s="4" t="str">
        <f>IF('[1]#source_data'!A973="","",IF(U970="","",VLOOKUP(U970,[1]!Table2[#All],3,FALSE)))</f>
        <v/>
      </c>
      <c r="X970" s="4" t="str">
        <f>IF('[1]#source_data'!A973="","",IF('[1]#source_data'!N973="","",'[1]#source_data'!N973))</f>
        <v/>
      </c>
      <c r="Y970" s="4" t="str">
        <f>IF('[1]#source_data'!A973="","",IF(X970="","",VLOOKUP(X970,[1]!Table2[#All],2,FALSE)))</f>
        <v/>
      </c>
      <c r="Z970" s="4" t="str">
        <f>IF('[1]#source_data'!A973="","",IF(X970="","",VLOOKUP(X970,[1]!Table2[#All],3,FALSE)))</f>
        <v/>
      </c>
      <c r="AA970" s="7" t="str">
        <f>IF('[1]#source_data'!A973="","",'[1]#fixed_data'!$B$7)</f>
        <v/>
      </c>
      <c r="AB970" s="4" t="str">
        <f>IF('[1]#source_data'!A973="","",'[1]#fixed_data'!$B$8)</f>
        <v/>
      </c>
      <c r="AC970" s="4" t="str">
        <f>IF('[1]#source_data'!A973="","",IF('[1]#source_data'!O973="","",'[1]#source_data'!O973))</f>
        <v/>
      </c>
    </row>
    <row r="971" spans="1:29" x14ac:dyDescent="0.25">
      <c r="A971" s="4" t="str">
        <f>IF('[1]#source_data'!A974="","",CONCATENATE('[1]#fixed_data'!$B$2&amp;'[1]#source_data'!A974))</f>
        <v/>
      </c>
      <c r="B971" s="4" t="str">
        <f>IF('[1]#source_data'!A974="","",IF('[1]#source_data'!B974="","",'[1]#source_data'!B974))</f>
        <v/>
      </c>
      <c r="C971" s="4" t="str">
        <f>IF('[1]#source_data'!A974="","",IF('[1]#source_data'!C974="","",'[1]#source_data'!C974))</f>
        <v/>
      </c>
      <c r="D971" s="4" t="str">
        <f>IF('[1]#source_data'!A974="","",'[1]#fixed_data'!$B$3)</f>
        <v/>
      </c>
      <c r="E971" s="5" t="str">
        <f>IF('[1]#source_data'!A974="","",IF('[1]#source_data'!D974="","",'[1]#source_data'!D974))</f>
        <v/>
      </c>
      <c r="F971" s="5" t="str">
        <f>IF('[1]#source_data'!A974="","",IF('[1]#source_data'!F974="","",'[1]#source_data'!F974))</f>
        <v/>
      </c>
      <c r="G971" s="6" t="str">
        <f>IF('[1]#source_data'!A974="","",IF('[1]#source_data'!E974="","",'[1]#source_data'!E974))</f>
        <v/>
      </c>
      <c r="H971" s="4" t="str">
        <f>IF('[1]#source_data'!A974="","",IF(AND(J971="",K971=""),'[1]#fixed_data'!$B$4&amp;SUBSTITUTE(I971," ","-"),IF(J971="","GB-COH-"&amp;K971,IF(LEFT(J971,2)="SC","GB-SC-"&amp;J971,IF(AND(LEFT(J971,1)="1",LEN(J971)=6),"GB-NIC-"&amp;J971,IF(LEFT(J971,3)="NIC","GB-NIC-"&amp;SUBSTITUTE(J971,"NIC",""),IF(LEFT(J971,1)="X","GB-REV-"&amp;J971,"GB-CHC-"&amp;J971)))))))</f>
        <v/>
      </c>
      <c r="I971" s="4" t="str">
        <f>IF('[1]#source_data'!A974="","",IF('[1]#source_data'!G974="","",'[1]#source_data'!G974))</f>
        <v/>
      </c>
      <c r="J971" s="4" t="str">
        <f>IF('[1]#source_data'!A974="","",IF(ISBLANK('[1]#source_data'!H974),"",'[1]#source_data'!H974))</f>
        <v/>
      </c>
      <c r="K971" s="4" t="str">
        <f>IF('[1]#source_data'!A974="","",IF('[1]#source_data'!I974="","",TEXT('[1]#source_data'!I974,"00000000")))</f>
        <v/>
      </c>
      <c r="L971" s="4" t="str">
        <f>IF('[1]#source_data'!A974="","",'[1]#fixed_data'!$B$5)</f>
        <v/>
      </c>
      <c r="M971" s="4" t="str">
        <f>IF('[1]#source_data'!A974="","",'[1]#fixed_data'!$B$6)</f>
        <v/>
      </c>
      <c r="N971" s="4" t="str">
        <f>IF('[1]#source_data'!A974="","",IF('[1]#source_data'!J974="","",'[1]#source_data'!J974))</f>
        <v/>
      </c>
      <c r="O971" s="4" t="str">
        <f>IF('[1]#source_data'!A974="","",IF('[1]#source_data'!K974="","",'[1]#source_data'!K974))</f>
        <v/>
      </c>
      <c r="P971" s="4" t="str">
        <f>IF('[1]#source_data'!A974="","",IF(O971="","",VLOOKUP(O971,[1]!Table2[#All],2,FALSE)))</f>
        <v/>
      </c>
      <c r="Q971" s="4" t="str">
        <f>IF('[1]#source_data'!A974="","",IF(O971="","",VLOOKUP(O971,[1]!Table2[#All],3,FALSE)))</f>
        <v/>
      </c>
      <c r="R971" s="4" t="str">
        <f>IF('[1]#source_data'!A974="","",IF('[1]#source_data'!L974="","",'[1]#source_data'!L974))</f>
        <v/>
      </c>
      <c r="S971" s="4" t="str">
        <f>IF('[1]#source_data'!A974="","",IF(R971="","",VLOOKUP(R971,[1]!Table2[#All],2,FALSE)))</f>
        <v/>
      </c>
      <c r="T971" s="4" t="str">
        <f>IF('[1]#source_data'!A974="","",IF(R971="","",VLOOKUP(R971,[1]!Table2[#All],3,FALSE)))</f>
        <v/>
      </c>
      <c r="U971" s="4" t="str">
        <f>IF('[1]#source_data'!A974="","",IF('[1]#source_data'!M974="","",'[1]#source_data'!M974))</f>
        <v/>
      </c>
      <c r="V971" s="4" t="str">
        <f>IF('[1]#source_data'!A974="","",IF(U971="","",VLOOKUP(U971,[1]!Table2[#All],2,FALSE)))</f>
        <v/>
      </c>
      <c r="W971" s="4" t="str">
        <f>IF('[1]#source_data'!A974="","",IF(U971="","",VLOOKUP(U971,[1]!Table2[#All],3,FALSE)))</f>
        <v/>
      </c>
      <c r="X971" s="4" t="str">
        <f>IF('[1]#source_data'!A974="","",IF('[1]#source_data'!N974="","",'[1]#source_data'!N974))</f>
        <v/>
      </c>
      <c r="Y971" s="4" t="str">
        <f>IF('[1]#source_data'!A974="","",IF(X971="","",VLOOKUP(X971,[1]!Table2[#All],2,FALSE)))</f>
        <v/>
      </c>
      <c r="Z971" s="4" t="str">
        <f>IF('[1]#source_data'!A974="","",IF(X971="","",VLOOKUP(X971,[1]!Table2[#All],3,FALSE)))</f>
        <v/>
      </c>
      <c r="AA971" s="7" t="str">
        <f>IF('[1]#source_data'!A974="","",'[1]#fixed_data'!$B$7)</f>
        <v/>
      </c>
      <c r="AB971" s="4" t="str">
        <f>IF('[1]#source_data'!A974="","",'[1]#fixed_data'!$B$8)</f>
        <v/>
      </c>
      <c r="AC971" s="4" t="str">
        <f>IF('[1]#source_data'!A974="","",IF('[1]#source_data'!O974="","",'[1]#source_data'!O974))</f>
        <v/>
      </c>
    </row>
    <row r="972" spans="1:29" x14ac:dyDescent="0.25">
      <c r="A972" s="4" t="str">
        <f>IF('[1]#source_data'!A975="","",CONCATENATE('[1]#fixed_data'!$B$2&amp;'[1]#source_data'!A975))</f>
        <v/>
      </c>
      <c r="B972" s="4" t="str">
        <f>IF('[1]#source_data'!A975="","",IF('[1]#source_data'!B975="","",'[1]#source_data'!B975))</f>
        <v/>
      </c>
      <c r="C972" s="4" t="str">
        <f>IF('[1]#source_data'!A975="","",IF('[1]#source_data'!C975="","",'[1]#source_data'!C975))</f>
        <v/>
      </c>
      <c r="D972" s="4" t="str">
        <f>IF('[1]#source_data'!A975="","",'[1]#fixed_data'!$B$3)</f>
        <v/>
      </c>
      <c r="E972" s="5" t="str">
        <f>IF('[1]#source_data'!A975="","",IF('[1]#source_data'!D975="","",'[1]#source_data'!D975))</f>
        <v/>
      </c>
      <c r="F972" s="5" t="str">
        <f>IF('[1]#source_data'!A975="","",IF('[1]#source_data'!F975="","",'[1]#source_data'!F975))</f>
        <v/>
      </c>
      <c r="G972" s="6" t="str">
        <f>IF('[1]#source_data'!A975="","",IF('[1]#source_data'!E975="","",'[1]#source_data'!E975))</f>
        <v/>
      </c>
      <c r="H972" s="4" t="str">
        <f>IF('[1]#source_data'!A975="","",IF(AND(J972="",K972=""),'[1]#fixed_data'!$B$4&amp;SUBSTITUTE(I972," ","-"),IF(J972="","GB-COH-"&amp;K972,IF(LEFT(J972,2)="SC","GB-SC-"&amp;J972,IF(AND(LEFT(J972,1)="1",LEN(J972)=6),"GB-NIC-"&amp;J972,IF(LEFT(J972,3)="NIC","GB-NIC-"&amp;SUBSTITUTE(J972,"NIC",""),IF(LEFT(J972,1)="X","GB-REV-"&amp;J972,"GB-CHC-"&amp;J972)))))))</f>
        <v/>
      </c>
      <c r="I972" s="4" t="str">
        <f>IF('[1]#source_data'!A975="","",IF('[1]#source_data'!G975="","",'[1]#source_data'!G975))</f>
        <v/>
      </c>
      <c r="J972" s="4" t="str">
        <f>IF('[1]#source_data'!A975="","",IF(ISBLANK('[1]#source_data'!H975),"",'[1]#source_data'!H975))</f>
        <v/>
      </c>
      <c r="K972" s="4" t="str">
        <f>IF('[1]#source_data'!A975="","",IF('[1]#source_data'!I975="","",TEXT('[1]#source_data'!I975,"00000000")))</f>
        <v/>
      </c>
      <c r="L972" s="4" t="str">
        <f>IF('[1]#source_data'!A975="","",'[1]#fixed_data'!$B$5)</f>
        <v/>
      </c>
      <c r="M972" s="4" t="str">
        <f>IF('[1]#source_data'!A975="","",'[1]#fixed_data'!$B$6)</f>
        <v/>
      </c>
      <c r="N972" s="4" t="str">
        <f>IF('[1]#source_data'!A975="","",IF('[1]#source_data'!J975="","",'[1]#source_data'!J975))</f>
        <v/>
      </c>
      <c r="O972" s="4" t="str">
        <f>IF('[1]#source_data'!A975="","",IF('[1]#source_data'!K975="","",'[1]#source_data'!K975))</f>
        <v/>
      </c>
      <c r="P972" s="4" t="str">
        <f>IF('[1]#source_data'!A975="","",IF(O972="","",VLOOKUP(O972,[1]!Table2[#All],2,FALSE)))</f>
        <v/>
      </c>
      <c r="Q972" s="4" t="str">
        <f>IF('[1]#source_data'!A975="","",IF(O972="","",VLOOKUP(O972,[1]!Table2[#All],3,FALSE)))</f>
        <v/>
      </c>
      <c r="R972" s="4" t="str">
        <f>IF('[1]#source_data'!A975="","",IF('[1]#source_data'!L975="","",'[1]#source_data'!L975))</f>
        <v/>
      </c>
      <c r="S972" s="4" t="str">
        <f>IF('[1]#source_data'!A975="","",IF(R972="","",VLOOKUP(R972,[1]!Table2[#All],2,FALSE)))</f>
        <v/>
      </c>
      <c r="T972" s="4" t="str">
        <f>IF('[1]#source_data'!A975="","",IF(R972="","",VLOOKUP(R972,[1]!Table2[#All],3,FALSE)))</f>
        <v/>
      </c>
      <c r="U972" s="4" t="str">
        <f>IF('[1]#source_data'!A975="","",IF('[1]#source_data'!M975="","",'[1]#source_data'!M975))</f>
        <v/>
      </c>
      <c r="V972" s="4" t="str">
        <f>IF('[1]#source_data'!A975="","",IF(U972="","",VLOOKUP(U972,[1]!Table2[#All],2,FALSE)))</f>
        <v/>
      </c>
      <c r="W972" s="4" t="str">
        <f>IF('[1]#source_data'!A975="","",IF(U972="","",VLOOKUP(U972,[1]!Table2[#All],3,FALSE)))</f>
        <v/>
      </c>
      <c r="X972" s="4" t="str">
        <f>IF('[1]#source_data'!A975="","",IF('[1]#source_data'!N975="","",'[1]#source_data'!N975))</f>
        <v/>
      </c>
      <c r="Y972" s="4" t="str">
        <f>IF('[1]#source_data'!A975="","",IF(X972="","",VLOOKUP(X972,[1]!Table2[#All],2,FALSE)))</f>
        <v/>
      </c>
      <c r="Z972" s="4" t="str">
        <f>IF('[1]#source_data'!A975="","",IF(X972="","",VLOOKUP(X972,[1]!Table2[#All],3,FALSE)))</f>
        <v/>
      </c>
      <c r="AA972" s="7" t="str">
        <f>IF('[1]#source_data'!A975="","",'[1]#fixed_data'!$B$7)</f>
        <v/>
      </c>
      <c r="AB972" s="4" t="str">
        <f>IF('[1]#source_data'!A975="","",'[1]#fixed_data'!$B$8)</f>
        <v/>
      </c>
      <c r="AC972" s="4" t="str">
        <f>IF('[1]#source_data'!A975="","",IF('[1]#source_data'!O975="","",'[1]#source_data'!O975))</f>
        <v/>
      </c>
    </row>
    <row r="973" spans="1:29" x14ac:dyDescent="0.25">
      <c r="A973" s="4" t="str">
        <f>IF('[1]#source_data'!A976="","",CONCATENATE('[1]#fixed_data'!$B$2&amp;'[1]#source_data'!A976))</f>
        <v/>
      </c>
      <c r="B973" s="4" t="str">
        <f>IF('[1]#source_data'!A976="","",IF('[1]#source_data'!B976="","",'[1]#source_data'!B976))</f>
        <v/>
      </c>
      <c r="C973" s="4" t="str">
        <f>IF('[1]#source_data'!A976="","",IF('[1]#source_data'!C976="","",'[1]#source_data'!C976))</f>
        <v/>
      </c>
      <c r="D973" s="4" t="str">
        <f>IF('[1]#source_data'!A976="","",'[1]#fixed_data'!$B$3)</f>
        <v/>
      </c>
      <c r="E973" s="5" t="str">
        <f>IF('[1]#source_data'!A976="","",IF('[1]#source_data'!D976="","",'[1]#source_data'!D976))</f>
        <v/>
      </c>
      <c r="F973" s="5" t="str">
        <f>IF('[1]#source_data'!A976="","",IF('[1]#source_data'!F976="","",'[1]#source_data'!F976))</f>
        <v/>
      </c>
      <c r="G973" s="6" t="str">
        <f>IF('[1]#source_data'!A976="","",IF('[1]#source_data'!E976="","",'[1]#source_data'!E976))</f>
        <v/>
      </c>
      <c r="H973" s="4" t="str">
        <f>IF('[1]#source_data'!A976="","",IF(AND(J973="",K973=""),'[1]#fixed_data'!$B$4&amp;SUBSTITUTE(I973," ","-"),IF(J973="","GB-COH-"&amp;K973,IF(LEFT(J973,2)="SC","GB-SC-"&amp;J973,IF(AND(LEFT(J973,1)="1",LEN(J973)=6),"GB-NIC-"&amp;J973,IF(LEFT(J973,3)="NIC","GB-NIC-"&amp;SUBSTITUTE(J973,"NIC",""),IF(LEFT(J973,1)="X","GB-REV-"&amp;J973,"GB-CHC-"&amp;J973)))))))</f>
        <v/>
      </c>
      <c r="I973" s="4" t="str">
        <f>IF('[1]#source_data'!A976="","",IF('[1]#source_data'!G976="","",'[1]#source_data'!G976))</f>
        <v/>
      </c>
      <c r="J973" s="4" t="str">
        <f>IF('[1]#source_data'!A976="","",IF(ISBLANK('[1]#source_data'!H976),"",'[1]#source_data'!H976))</f>
        <v/>
      </c>
      <c r="K973" s="4" t="str">
        <f>IF('[1]#source_data'!A976="","",IF('[1]#source_data'!I976="","",TEXT('[1]#source_data'!I976,"00000000")))</f>
        <v/>
      </c>
      <c r="L973" s="4" t="str">
        <f>IF('[1]#source_data'!A976="","",'[1]#fixed_data'!$B$5)</f>
        <v/>
      </c>
      <c r="M973" s="4" t="str">
        <f>IF('[1]#source_data'!A976="","",'[1]#fixed_data'!$B$6)</f>
        <v/>
      </c>
      <c r="N973" s="4" t="str">
        <f>IF('[1]#source_data'!A976="","",IF('[1]#source_data'!J976="","",'[1]#source_data'!J976))</f>
        <v/>
      </c>
      <c r="O973" s="4" t="str">
        <f>IF('[1]#source_data'!A976="","",IF('[1]#source_data'!K976="","",'[1]#source_data'!K976))</f>
        <v/>
      </c>
      <c r="P973" s="4" t="str">
        <f>IF('[1]#source_data'!A976="","",IF(O973="","",VLOOKUP(O973,[1]!Table2[#All],2,FALSE)))</f>
        <v/>
      </c>
      <c r="Q973" s="4" t="str">
        <f>IF('[1]#source_data'!A976="","",IF(O973="","",VLOOKUP(O973,[1]!Table2[#All],3,FALSE)))</f>
        <v/>
      </c>
      <c r="R973" s="4" t="str">
        <f>IF('[1]#source_data'!A976="","",IF('[1]#source_data'!L976="","",'[1]#source_data'!L976))</f>
        <v/>
      </c>
      <c r="S973" s="4" t="str">
        <f>IF('[1]#source_data'!A976="","",IF(R973="","",VLOOKUP(R973,[1]!Table2[#All],2,FALSE)))</f>
        <v/>
      </c>
      <c r="T973" s="4" t="str">
        <f>IF('[1]#source_data'!A976="","",IF(R973="","",VLOOKUP(R973,[1]!Table2[#All],3,FALSE)))</f>
        <v/>
      </c>
      <c r="U973" s="4" t="str">
        <f>IF('[1]#source_data'!A976="","",IF('[1]#source_data'!M976="","",'[1]#source_data'!M976))</f>
        <v/>
      </c>
      <c r="V973" s="4" t="str">
        <f>IF('[1]#source_data'!A976="","",IF(U973="","",VLOOKUP(U973,[1]!Table2[#All],2,FALSE)))</f>
        <v/>
      </c>
      <c r="W973" s="4" t="str">
        <f>IF('[1]#source_data'!A976="","",IF(U973="","",VLOOKUP(U973,[1]!Table2[#All],3,FALSE)))</f>
        <v/>
      </c>
      <c r="X973" s="4" t="str">
        <f>IF('[1]#source_data'!A976="","",IF('[1]#source_data'!N976="","",'[1]#source_data'!N976))</f>
        <v/>
      </c>
      <c r="Y973" s="4" t="str">
        <f>IF('[1]#source_data'!A976="","",IF(X973="","",VLOOKUP(X973,[1]!Table2[#All],2,FALSE)))</f>
        <v/>
      </c>
      <c r="Z973" s="4" t="str">
        <f>IF('[1]#source_data'!A976="","",IF(X973="","",VLOOKUP(X973,[1]!Table2[#All],3,FALSE)))</f>
        <v/>
      </c>
      <c r="AA973" s="7" t="str">
        <f>IF('[1]#source_data'!A976="","",'[1]#fixed_data'!$B$7)</f>
        <v/>
      </c>
      <c r="AB973" s="4" t="str">
        <f>IF('[1]#source_data'!A976="","",'[1]#fixed_data'!$B$8)</f>
        <v/>
      </c>
      <c r="AC973" s="4" t="str">
        <f>IF('[1]#source_data'!A976="","",IF('[1]#source_data'!O976="","",'[1]#source_data'!O976))</f>
        <v/>
      </c>
    </row>
    <row r="974" spans="1:29" x14ac:dyDescent="0.25">
      <c r="A974" s="4" t="str">
        <f>IF('[1]#source_data'!A977="","",CONCATENATE('[1]#fixed_data'!$B$2&amp;'[1]#source_data'!A977))</f>
        <v/>
      </c>
      <c r="B974" s="4" t="str">
        <f>IF('[1]#source_data'!A977="","",IF('[1]#source_data'!B977="","",'[1]#source_data'!B977))</f>
        <v/>
      </c>
      <c r="C974" s="4" t="str">
        <f>IF('[1]#source_data'!A977="","",IF('[1]#source_data'!C977="","",'[1]#source_data'!C977))</f>
        <v/>
      </c>
      <c r="D974" s="4" t="str">
        <f>IF('[1]#source_data'!A977="","",'[1]#fixed_data'!$B$3)</f>
        <v/>
      </c>
      <c r="E974" s="5" t="str">
        <f>IF('[1]#source_data'!A977="","",IF('[1]#source_data'!D977="","",'[1]#source_data'!D977))</f>
        <v/>
      </c>
      <c r="F974" s="5" t="str">
        <f>IF('[1]#source_data'!A977="","",IF('[1]#source_data'!F977="","",'[1]#source_data'!F977))</f>
        <v/>
      </c>
      <c r="G974" s="6" t="str">
        <f>IF('[1]#source_data'!A977="","",IF('[1]#source_data'!E977="","",'[1]#source_data'!E977))</f>
        <v/>
      </c>
      <c r="H974" s="4" t="str">
        <f>IF('[1]#source_data'!A977="","",IF(AND(J974="",K974=""),'[1]#fixed_data'!$B$4&amp;SUBSTITUTE(I974," ","-"),IF(J974="","GB-COH-"&amp;K974,IF(LEFT(J974,2)="SC","GB-SC-"&amp;J974,IF(AND(LEFT(J974,1)="1",LEN(J974)=6),"GB-NIC-"&amp;J974,IF(LEFT(J974,3)="NIC","GB-NIC-"&amp;SUBSTITUTE(J974,"NIC",""),IF(LEFT(J974,1)="X","GB-REV-"&amp;J974,"GB-CHC-"&amp;J974)))))))</f>
        <v/>
      </c>
      <c r="I974" s="4" t="str">
        <f>IF('[1]#source_data'!A977="","",IF('[1]#source_data'!G977="","",'[1]#source_data'!G977))</f>
        <v/>
      </c>
      <c r="J974" s="4" t="str">
        <f>IF('[1]#source_data'!A977="","",IF(ISBLANK('[1]#source_data'!H977),"",'[1]#source_data'!H977))</f>
        <v/>
      </c>
      <c r="K974" s="4" t="str">
        <f>IF('[1]#source_data'!A977="","",IF('[1]#source_data'!I977="","",TEXT('[1]#source_data'!I977,"00000000")))</f>
        <v/>
      </c>
      <c r="L974" s="4" t="str">
        <f>IF('[1]#source_data'!A977="","",'[1]#fixed_data'!$B$5)</f>
        <v/>
      </c>
      <c r="M974" s="4" t="str">
        <f>IF('[1]#source_data'!A977="","",'[1]#fixed_data'!$B$6)</f>
        <v/>
      </c>
      <c r="N974" s="4" t="str">
        <f>IF('[1]#source_data'!A977="","",IF('[1]#source_data'!J977="","",'[1]#source_data'!J977))</f>
        <v/>
      </c>
      <c r="O974" s="4" t="str">
        <f>IF('[1]#source_data'!A977="","",IF('[1]#source_data'!K977="","",'[1]#source_data'!K977))</f>
        <v/>
      </c>
      <c r="P974" s="4" t="str">
        <f>IF('[1]#source_data'!A977="","",IF(O974="","",VLOOKUP(O974,[1]!Table2[#All],2,FALSE)))</f>
        <v/>
      </c>
      <c r="Q974" s="4" t="str">
        <f>IF('[1]#source_data'!A977="","",IF(O974="","",VLOOKUP(O974,[1]!Table2[#All],3,FALSE)))</f>
        <v/>
      </c>
      <c r="R974" s="4" t="str">
        <f>IF('[1]#source_data'!A977="","",IF('[1]#source_data'!L977="","",'[1]#source_data'!L977))</f>
        <v/>
      </c>
      <c r="S974" s="4" t="str">
        <f>IF('[1]#source_data'!A977="","",IF(R974="","",VLOOKUP(R974,[1]!Table2[#All],2,FALSE)))</f>
        <v/>
      </c>
      <c r="T974" s="4" t="str">
        <f>IF('[1]#source_data'!A977="","",IF(R974="","",VLOOKUP(R974,[1]!Table2[#All],3,FALSE)))</f>
        <v/>
      </c>
      <c r="U974" s="4" t="str">
        <f>IF('[1]#source_data'!A977="","",IF('[1]#source_data'!M977="","",'[1]#source_data'!M977))</f>
        <v/>
      </c>
      <c r="V974" s="4" t="str">
        <f>IF('[1]#source_data'!A977="","",IF(U974="","",VLOOKUP(U974,[1]!Table2[#All],2,FALSE)))</f>
        <v/>
      </c>
      <c r="W974" s="4" t="str">
        <f>IF('[1]#source_data'!A977="","",IF(U974="","",VLOOKUP(U974,[1]!Table2[#All],3,FALSE)))</f>
        <v/>
      </c>
      <c r="X974" s="4" t="str">
        <f>IF('[1]#source_data'!A977="","",IF('[1]#source_data'!N977="","",'[1]#source_data'!N977))</f>
        <v/>
      </c>
      <c r="Y974" s="4" t="str">
        <f>IF('[1]#source_data'!A977="","",IF(X974="","",VLOOKUP(X974,[1]!Table2[#All],2,FALSE)))</f>
        <v/>
      </c>
      <c r="Z974" s="4" t="str">
        <f>IF('[1]#source_data'!A977="","",IF(X974="","",VLOOKUP(X974,[1]!Table2[#All],3,FALSE)))</f>
        <v/>
      </c>
      <c r="AA974" s="7" t="str">
        <f>IF('[1]#source_data'!A977="","",'[1]#fixed_data'!$B$7)</f>
        <v/>
      </c>
      <c r="AB974" s="4" t="str">
        <f>IF('[1]#source_data'!A977="","",'[1]#fixed_data'!$B$8)</f>
        <v/>
      </c>
      <c r="AC974" s="4" t="str">
        <f>IF('[1]#source_data'!A977="","",IF('[1]#source_data'!O977="","",'[1]#source_data'!O977))</f>
        <v/>
      </c>
    </row>
    <row r="975" spans="1:29" x14ac:dyDescent="0.25">
      <c r="A975" s="4" t="str">
        <f>IF('[1]#source_data'!A978="","",CONCATENATE('[1]#fixed_data'!$B$2&amp;'[1]#source_data'!A978))</f>
        <v/>
      </c>
      <c r="B975" s="4" t="str">
        <f>IF('[1]#source_data'!A978="","",IF('[1]#source_data'!B978="","",'[1]#source_data'!B978))</f>
        <v/>
      </c>
      <c r="C975" s="4" t="str">
        <f>IF('[1]#source_data'!A978="","",IF('[1]#source_data'!C978="","",'[1]#source_data'!C978))</f>
        <v/>
      </c>
      <c r="D975" s="4" t="str">
        <f>IF('[1]#source_data'!A978="","",'[1]#fixed_data'!$B$3)</f>
        <v/>
      </c>
      <c r="E975" s="5" t="str">
        <f>IF('[1]#source_data'!A978="","",IF('[1]#source_data'!D978="","",'[1]#source_data'!D978))</f>
        <v/>
      </c>
      <c r="F975" s="5" t="str">
        <f>IF('[1]#source_data'!A978="","",IF('[1]#source_data'!F978="","",'[1]#source_data'!F978))</f>
        <v/>
      </c>
      <c r="G975" s="6" t="str">
        <f>IF('[1]#source_data'!A978="","",IF('[1]#source_data'!E978="","",'[1]#source_data'!E978))</f>
        <v/>
      </c>
      <c r="H975" s="4" t="str">
        <f>IF('[1]#source_data'!A978="","",IF(AND(J975="",K975=""),'[1]#fixed_data'!$B$4&amp;SUBSTITUTE(I975," ","-"),IF(J975="","GB-COH-"&amp;K975,IF(LEFT(J975,2)="SC","GB-SC-"&amp;J975,IF(AND(LEFT(J975,1)="1",LEN(J975)=6),"GB-NIC-"&amp;J975,IF(LEFT(J975,3)="NIC","GB-NIC-"&amp;SUBSTITUTE(J975,"NIC",""),IF(LEFT(J975,1)="X","GB-REV-"&amp;J975,"GB-CHC-"&amp;J975)))))))</f>
        <v/>
      </c>
      <c r="I975" s="4" t="str">
        <f>IF('[1]#source_data'!A978="","",IF('[1]#source_data'!G978="","",'[1]#source_data'!G978))</f>
        <v/>
      </c>
      <c r="J975" s="4" t="str">
        <f>IF('[1]#source_data'!A978="","",IF(ISBLANK('[1]#source_data'!H978),"",'[1]#source_data'!H978))</f>
        <v/>
      </c>
      <c r="K975" s="4" t="str">
        <f>IF('[1]#source_data'!A978="","",IF('[1]#source_data'!I978="","",TEXT('[1]#source_data'!I978,"00000000")))</f>
        <v/>
      </c>
      <c r="L975" s="4" t="str">
        <f>IF('[1]#source_data'!A978="","",'[1]#fixed_data'!$B$5)</f>
        <v/>
      </c>
      <c r="M975" s="4" t="str">
        <f>IF('[1]#source_data'!A978="","",'[1]#fixed_data'!$B$6)</f>
        <v/>
      </c>
      <c r="N975" s="4" t="str">
        <f>IF('[1]#source_data'!A978="","",IF('[1]#source_data'!J978="","",'[1]#source_data'!J978))</f>
        <v/>
      </c>
      <c r="O975" s="4" t="str">
        <f>IF('[1]#source_data'!A978="","",IF('[1]#source_data'!K978="","",'[1]#source_data'!K978))</f>
        <v/>
      </c>
      <c r="P975" s="4" t="str">
        <f>IF('[1]#source_data'!A978="","",IF(O975="","",VLOOKUP(O975,[1]!Table2[#All],2,FALSE)))</f>
        <v/>
      </c>
      <c r="Q975" s="4" t="str">
        <f>IF('[1]#source_data'!A978="","",IF(O975="","",VLOOKUP(O975,[1]!Table2[#All],3,FALSE)))</f>
        <v/>
      </c>
      <c r="R975" s="4" t="str">
        <f>IF('[1]#source_data'!A978="","",IF('[1]#source_data'!L978="","",'[1]#source_data'!L978))</f>
        <v/>
      </c>
      <c r="S975" s="4" t="str">
        <f>IF('[1]#source_data'!A978="","",IF(R975="","",VLOOKUP(R975,[1]!Table2[#All],2,FALSE)))</f>
        <v/>
      </c>
      <c r="T975" s="4" t="str">
        <f>IF('[1]#source_data'!A978="","",IF(R975="","",VLOOKUP(R975,[1]!Table2[#All],3,FALSE)))</f>
        <v/>
      </c>
      <c r="U975" s="4" t="str">
        <f>IF('[1]#source_data'!A978="","",IF('[1]#source_data'!M978="","",'[1]#source_data'!M978))</f>
        <v/>
      </c>
      <c r="V975" s="4" t="str">
        <f>IF('[1]#source_data'!A978="","",IF(U975="","",VLOOKUP(U975,[1]!Table2[#All],2,FALSE)))</f>
        <v/>
      </c>
      <c r="W975" s="4" t="str">
        <f>IF('[1]#source_data'!A978="","",IF(U975="","",VLOOKUP(U975,[1]!Table2[#All],3,FALSE)))</f>
        <v/>
      </c>
      <c r="X975" s="4" t="str">
        <f>IF('[1]#source_data'!A978="","",IF('[1]#source_data'!N978="","",'[1]#source_data'!N978))</f>
        <v/>
      </c>
      <c r="Y975" s="4" t="str">
        <f>IF('[1]#source_data'!A978="","",IF(X975="","",VLOOKUP(X975,[1]!Table2[#All],2,FALSE)))</f>
        <v/>
      </c>
      <c r="Z975" s="4" t="str">
        <f>IF('[1]#source_data'!A978="","",IF(X975="","",VLOOKUP(X975,[1]!Table2[#All],3,FALSE)))</f>
        <v/>
      </c>
      <c r="AA975" s="7" t="str">
        <f>IF('[1]#source_data'!A978="","",'[1]#fixed_data'!$B$7)</f>
        <v/>
      </c>
      <c r="AB975" s="4" t="str">
        <f>IF('[1]#source_data'!A978="","",'[1]#fixed_data'!$B$8)</f>
        <v/>
      </c>
      <c r="AC975" s="4" t="str">
        <f>IF('[1]#source_data'!A978="","",IF('[1]#source_data'!O978="","",'[1]#source_data'!O978))</f>
        <v/>
      </c>
    </row>
    <row r="976" spans="1:29" x14ac:dyDescent="0.25">
      <c r="A976" s="4" t="str">
        <f>IF('[1]#source_data'!A979="","",CONCATENATE('[1]#fixed_data'!$B$2&amp;'[1]#source_data'!A979))</f>
        <v/>
      </c>
      <c r="B976" s="4" t="str">
        <f>IF('[1]#source_data'!A979="","",IF('[1]#source_data'!B979="","",'[1]#source_data'!B979))</f>
        <v/>
      </c>
      <c r="C976" s="4" t="str">
        <f>IF('[1]#source_data'!A979="","",IF('[1]#source_data'!C979="","",'[1]#source_data'!C979))</f>
        <v/>
      </c>
      <c r="D976" s="4" t="str">
        <f>IF('[1]#source_data'!A979="","",'[1]#fixed_data'!$B$3)</f>
        <v/>
      </c>
      <c r="E976" s="5" t="str">
        <f>IF('[1]#source_data'!A979="","",IF('[1]#source_data'!D979="","",'[1]#source_data'!D979))</f>
        <v/>
      </c>
      <c r="F976" s="5" t="str">
        <f>IF('[1]#source_data'!A979="","",IF('[1]#source_data'!F979="","",'[1]#source_data'!F979))</f>
        <v/>
      </c>
      <c r="G976" s="6" t="str">
        <f>IF('[1]#source_data'!A979="","",IF('[1]#source_data'!E979="","",'[1]#source_data'!E979))</f>
        <v/>
      </c>
      <c r="H976" s="4" t="str">
        <f>IF('[1]#source_data'!A979="","",IF(AND(J976="",K976=""),'[1]#fixed_data'!$B$4&amp;SUBSTITUTE(I976," ","-"),IF(J976="","GB-COH-"&amp;K976,IF(LEFT(J976,2)="SC","GB-SC-"&amp;J976,IF(AND(LEFT(J976,1)="1",LEN(J976)=6),"GB-NIC-"&amp;J976,IF(LEFT(J976,3)="NIC","GB-NIC-"&amp;SUBSTITUTE(J976,"NIC",""),IF(LEFT(J976,1)="X","GB-REV-"&amp;J976,"GB-CHC-"&amp;J976)))))))</f>
        <v/>
      </c>
      <c r="I976" s="4" t="str">
        <f>IF('[1]#source_data'!A979="","",IF('[1]#source_data'!G979="","",'[1]#source_data'!G979))</f>
        <v/>
      </c>
      <c r="J976" s="4" t="str">
        <f>IF('[1]#source_data'!A979="","",IF(ISBLANK('[1]#source_data'!H979),"",'[1]#source_data'!H979))</f>
        <v/>
      </c>
      <c r="K976" s="4" t="str">
        <f>IF('[1]#source_data'!A979="","",IF('[1]#source_data'!I979="","",TEXT('[1]#source_data'!I979,"00000000")))</f>
        <v/>
      </c>
      <c r="L976" s="4" t="str">
        <f>IF('[1]#source_data'!A979="","",'[1]#fixed_data'!$B$5)</f>
        <v/>
      </c>
      <c r="M976" s="4" t="str">
        <f>IF('[1]#source_data'!A979="","",'[1]#fixed_data'!$B$6)</f>
        <v/>
      </c>
      <c r="N976" s="4" t="str">
        <f>IF('[1]#source_data'!A979="","",IF('[1]#source_data'!J979="","",'[1]#source_data'!J979))</f>
        <v/>
      </c>
      <c r="O976" s="4" t="str">
        <f>IF('[1]#source_data'!A979="","",IF('[1]#source_data'!K979="","",'[1]#source_data'!K979))</f>
        <v/>
      </c>
      <c r="P976" s="4" t="str">
        <f>IF('[1]#source_data'!A979="","",IF(O976="","",VLOOKUP(O976,[1]!Table2[#All],2,FALSE)))</f>
        <v/>
      </c>
      <c r="Q976" s="4" t="str">
        <f>IF('[1]#source_data'!A979="","",IF(O976="","",VLOOKUP(O976,[1]!Table2[#All],3,FALSE)))</f>
        <v/>
      </c>
      <c r="R976" s="4" t="str">
        <f>IF('[1]#source_data'!A979="","",IF('[1]#source_data'!L979="","",'[1]#source_data'!L979))</f>
        <v/>
      </c>
      <c r="S976" s="4" t="str">
        <f>IF('[1]#source_data'!A979="","",IF(R976="","",VLOOKUP(R976,[1]!Table2[#All],2,FALSE)))</f>
        <v/>
      </c>
      <c r="T976" s="4" t="str">
        <f>IF('[1]#source_data'!A979="","",IF(R976="","",VLOOKUP(R976,[1]!Table2[#All],3,FALSE)))</f>
        <v/>
      </c>
      <c r="U976" s="4" t="str">
        <f>IF('[1]#source_data'!A979="","",IF('[1]#source_data'!M979="","",'[1]#source_data'!M979))</f>
        <v/>
      </c>
      <c r="V976" s="4" t="str">
        <f>IF('[1]#source_data'!A979="","",IF(U976="","",VLOOKUP(U976,[1]!Table2[#All],2,FALSE)))</f>
        <v/>
      </c>
      <c r="W976" s="4" t="str">
        <f>IF('[1]#source_data'!A979="","",IF(U976="","",VLOOKUP(U976,[1]!Table2[#All],3,FALSE)))</f>
        <v/>
      </c>
      <c r="X976" s="4" t="str">
        <f>IF('[1]#source_data'!A979="","",IF('[1]#source_data'!N979="","",'[1]#source_data'!N979))</f>
        <v/>
      </c>
      <c r="Y976" s="4" t="str">
        <f>IF('[1]#source_data'!A979="","",IF(X976="","",VLOOKUP(X976,[1]!Table2[#All],2,FALSE)))</f>
        <v/>
      </c>
      <c r="Z976" s="4" t="str">
        <f>IF('[1]#source_data'!A979="","",IF(X976="","",VLOOKUP(X976,[1]!Table2[#All],3,FALSE)))</f>
        <v/>
      </c>
      <c r="AA976" s="7" t="str">
        <f>IF('[1]#source_data'!A979="","",'[1]#fixed_data'!$B$7)</f>
        <v/>
      </c>
      <c r="AB976" s="4" t="str">
        <f>IF('[1]#source_data'!A979="","",'[1]#fixed_data'!$B$8)</f>
        <v/>
      </c>
      <c r="AC976" s="4" t="str">
        <f>IF('[1]#source_data'!A979="","",IF('[1]#source_data'!O979="","",'[1]#source_data'!O979))</f>
        <v/>
      </c>
    </row>
    <row r="977" spans="1:29" x14ac:dyDescent="0.25">
      <c r="A977" s="4" t="str">
        <f>IF('[1]#source_data'!A980="","",CONCATENATE('[1]#fixed_data'!$B$2&amp;'[1]#source_data'!A980))</f>
        <v/>
      </c>
      <c r="B977" s="4" t="str">
        <f>IF('[1]#source_data'!A980="","",IF('[1]#source_data'!B980="","",'[1]#source_data'!B980))</f>
        <v/>
      </c>
      <c r="C977" s="4" t="str">
        <f>IF('[1]#source_data'!A980="","",IF('[1]#source_data'!C980="","",'[1]#source_data'!C980))</f>
        <v/>
      </c>
      <c r="D977" s="4" t="str">
        <f>IF('[1]#source_data'!A980="","",'[1]#fixed_data'!$B$3)</f>
        <v/>
      </c>
      <c r="E977" s="5" t="str">
        <f>IF('[1]#source_data'!A980="","",IF('[1]#source_data'!D980="","",'[1]#source_data'!D980))</f>
        <v/>
      </c>
      <c r="F977" s="5" t="str">
        <f>IF('[1]#source_data'!A980="","",IF('[1]#source_data'!F980="","",'[1]#source_data'!F980))</f>
        <v/>
      </c>
      <c r="G977" s="6" t="str">
        <f>IF('[1]#source_data'!A980="","",IF('[1]#source_data'!E980="","",'[1]#source_data'!E980))</f>
        <v/>
      </c>
      <c r="H977" s="4" t="str">
        <f>IF('[1]#source_data'!A980="","",IF(AND(J977="",K977=""),'[1]#fixed_data'!$B$4&amp;SUBSTITUTE(I977," ","-"),IF(J977="","GB-COH-"&amp;K977,IF(LEFT(J977,2)="SC","GB-SC-"&amp;J977,IF(AND(LEFT(J977,1)="1",LEN(J977)=6),"GB-NIC-"&amp;J977,IF(LEFT(J977,3)="NIC","GB-NIC-"&amp;SUBSTITUTE(J977,"NIC",""),IF(LEFT(J977,1)="X","GB-REV-"&amp;J977,"GB-CHC-"&amp;J977)))))))</f>
        <v/>
      </c>
      <c r="I977" s="4" t="str">
        <f>IF('[1]#source_data'!A980="","",IF('[1]#source_data'!G980="","",'[1]#source_data'!G980))</f>
        <v/>
      </c>
      <c r="J977" s="4" t="str">
        <f>IF('[1]#source_data'!A980="","",IF(ISBLANK('[1]#source_data'!H980),"",'[1]#source_data'!H980))</f>
        <v/>
      </c>
      <c r="K977" s="4" t="str">
        <f>IF('[1]#source_data'!A980="","",IF('[1]#source_data'!I980="","",TEXT('[1]#source_data'!I980,"00000000")))</f>
        <v/>
      </c>
      <c r="L977" s="4" t="str">
        <f>IF('[1]#source_data'!A980="","",'[1]#fixed_data'!$B$5)</f>
        <v/>
      </c>
      <c r="M977" s="4" t="str">
        <f>IF('[1]#source_data'!A980="","",'[1]#fixed_data'!$B$6)</f>
        <v/>
      </c>
      <c r="N977" s="4" t="str">
        <f>IF('[1]#source_data'!A980="","",IF('[1]#source_data'!J980="","",'[1]#source_data'!J980))</f>
        <v/>
      </c>
      <c r="O977" s="4" t="str">
        <f>IF('[1]#source_data'!A980="","",IF('[1]#source_data'!K980="","",'[1]#source_data'!K980))</f>
        <v/>
      </c>
      <c r="P977" s="4" t="str">
        <f>IF('[1]#source_data'!A980="","",IF(O977="","",VLOOKUP(O977,[1]!Table2[#All],2,FALSE)))</f>
        <v/>
      </c>
      <c r="Q977" s="4" t="str">
        <f>IF('[1]#source_data'!A980="","",IF(O977="","",VLOOKUP(O977,[1]!Table2[#All],3,FALSE)))</f>
        <v/>
      </c>
      <c r="R977" s="4" t="str">
        <f>IF('[1]#source_data'!A980="","",IF('[1]#source_data'!L980="","",'[1]#source_data'!L980))</f>
        <v/>
      </c>
      <c r="S977" s="4" t="str">
        <f>IF('[1]#source_data'!A980="","",IF(R977="","",VLOOKUP(R977,[1]!Table2[#All],2,FALSE)))</f>
        <v/>
      </c>
      <c r="T977" s="4" t="str">
        <f>IF('[1]#source_data'!A980="","",IF(R977="","",VLOOKUP(R977,[1]!Table2[#All],3,FALSE)))</f>
        <v/>
      </c>
      <c r="U977" s="4" t="str">
        <f>IF('[1]#source_data'!A980="","",IF('[1]#source_data'!M980="","",'[1]#source_data'!M980))</f>
        <v/>
      </c>
      <c r="V977" s="4" t="str">
        <f>IF('[1]#source_data'!A980="","",IF(U977="","",VLOOKUP(U977,[1]!Table2[#All],2,FALSE)))</f>
        <v/>
      </c>
      <c r="W977" s="4" t="str">
        <f>IF('[1]#source_data'!A980="","",IF(U977="","",VLOOKUP(U977,[1]!Table2[#All],3,FALSE)))</f>
        <v/>
      </c>
      <c r="X977" s="4" t="str">
        <f>IF('[1]#source_data'!A980="","",IF('[1]#source_data'!N980="","",'[1]#source_data'!N980))</f>
        <v/>
      </c>
      <c r="Y977" s="4" t="str">
        <f>IF('[1]#source_data'!A980="","",IF(X977="","",VLOOKUP(X977,[1]!Table2[#All],2,FALSE)))</f>
        <v/>
      </c>
      <c r="Z977" s="4" t="str">
        <f>IF('[1]#source_data'!A980="","",IF(X977="","",VLOOKUP(X977,[1]!Table2[#All],3,FALSE)))</f>
        <v/>
      </c>
      <c r="AA977" s="7" t="str">
        <f>IF('[1]#source_data'!A980="","",'[1]#fixed_data'!$B$7)</f>
        <v/>
      </c>
      <c r="AB977" s="4" t="str">
        <f>IF('[1]#source_data'!A980="","",'[1]#fixed_data'!$B$8)</f>
        <v/>
      </c>
      <c r="AC977" s="4" t="str">
        <f>IF('[1]#source_data'!A980="","",IF('[1]#source_data'!O980="","",'[1]#source_data'!O980))</f>
        <v/>
      </c>
    </row>
    <row r="978" spans="1:29" x14ac:dyDescent="0.25">
      <c r="A978" s="4" t="str">
        <f>IF('[1]#source_data'!A981="","",CONCATENATE('[1]#fixed_data'!$B$2&amp;'[1]#source_data'!A981))</f>
        <v/>
      </c>
      <c r="B978" s="4" t="str">
        <f>IF('[1]#source_data'!A981="","",IF('[1]#source_data'!B981="","",'[1]#source_data'!B981))</f>
        <v/>
      </c>
      <c r="C978" s="4" t="str">
        <f>IF('[1]#source_data'!A981="","",IF('[1]#source_data'!C981="","",'[1]#source_data'!C981))</f>
        <v/>
      </c>
      <c r="D978" s="4" t="str">
        <f>IF('[1]#source_data'!A981="","",'[1]#fixed_data'!$B$3)</f>
        <v/>
      </c>
      <c r="E978" s="5" t="str">
        <f>IF('[1]#source_data'!A981="","",IF('[1]#source_data'!D981="","",'[1]#source_data'!D981))</f>
        <v/>
      </c>
      <c r="F978" s="5" t="str">
        <f>IF('[1]#source_data'!A981="","",IF('[1]#source_data'!F981="","",'[1]#source_data'!F981))</f>
        <v/>
      </c>
      <c r="G978" s="6" t="str">
        <f>IF('[1]#source_data'!A981="","",IF('[1]#source_data'!E981="","",'[1]#source_data'!E981))</f>
        <v/>
      </c>
      <c r="H978" s="4" t="str">
        <f>IF('[1]#source_data'!A981="","",IF(AND(J978="",K978=""),'[1]#fixed_data'!$B$4&amp;SUBSTITUTE(I978," ","-"),IF(J978="","GB-COH-"&amp;K978,IF(LEFT(J978,2)="SC","GB-SC-"&amp;J978,IF(AND(LEFT(J978,1)="1",LEN(J978)=6),"GB-NIC-"&amp;J978,IF(LEFT(J978,3)="NIC","GB-NIC-"&amp;SUBSTITUTE(J978,"NIC",""),IF(LEFT(J978,1)="X","GB-REV-"&amp;J978,"GB-CHC-"&amp;J978)))))))</f>
        <v/>
      </c>
      <c r="I978" s="4" t="str">
        <f>IF('[1]#source_data'!A981="","",IF('[1]#source_data'!G981="","",'[1]#source_data'!G981))</f>
        <v/>
      </c>
      <c r="J978" s="4" t="str">
        <f>IF('[1]#source_data'!A981="","",IF(ISBLANK('[1]#source_data'!H981),"",'[1]#source_data'!H981))</f>
        <v/>
      </c>
      <c r="K978" s="4" t="str">
        <f>IF('[1]#source_data'!A981="","",IF('[1]#source_data'!I981="","",TEXT('[1]#source_data'!I981,"00000000")))</f>
        <v/>
      </c>
      <c r="L978" s="4" t="str">
        <f>IF('[1]#source_data'!A981="","",'[1]#fixed_data'!$B$5)</f>
        <v/>
      </c>
      <c r="M978" s="4" t="str">
        <f>IF('[1]#source_data'!A981="","",'[1]#fixed_data'!$B$6)</f>
        <v/>
      </c>
      <c r="N978" s="4" t="str">
        <f>IF('[1]#source_data'!A981="","",IF('[1]#source_data'!J981="","",'[1]#source_data'!J981))</f>
        <v/>
      </c>
      <c r="O978" s="4" t="str">
        <f>IF('[1]#source_data'!A981="","",IF('[1]#source_data'!K981="","",'[1]#source_data'!K981))</f>
        <v/>
      </c>
      <c r="P978" s="4" t="str">
        <f>IF('[1]#source_data'!A981="","",IF(O978="","",VLOOKUP(O978,[1]!Table2[#All],2,FALSE)))</f>
        <v/>
      </c>
      <c r="Q978" s="4" t="str">
        <f>IF('[1]#source_data'!A981="","",IF(O978="","",VLOOKUP(O978,[1]!Table2[#All],3,FALSE)))</f>
        <v/>
      </c>
      <c r="R978" s="4" t="str">
        <f>IF('[1]#source_data'!A981="","",IF('[1]#source_data'!L981="","",'[1]#source_data'!L981))</f>
        <v/>
      </c>
      <c r="S978" s="4" t="str">
        <f>IF('[1]#source_data'!A981="","",IF(R978="","",VLOOKUP(R978,[1]!Table2[#All],2,FALSE)))</f>
        <v/>
      </c>
      <c r="T978" s="4" t="str">
        <f>IF('[1]#source_data'!A981="","",IF(R978="","",VLOOKUP(R978,[1]!Table2[#All],3,FALSE)))</f>
        <v/>
      </c>
      <c r="U978" s="4" t="str">
        <f>IF('[1]#source_data'!A981="","",IF('[1]#source_data'!M981="","",'[1]#source_data'!M981))</f>
        <v/>
      </c>
      <c r="V978" s="4" t="str">
        <f>IF('[1]#source_data'!A981="","",IF(U978="","",VLOOKUP(U978,[1]!Table2[#All],2,FALSE)))</f>
        <v/>
      </c>
      <c r="W978" s="4" t="str">
        <f>IF('[1]#source_data'!A981="","",IF(U978="","",VLOOKUP(U978,[1]!Table2[#All],3,FALSE)))</f>
        <v/>
      </c>
      <c r="X978" s="4" t="str">
        <f>IF('[1]#source_data'!A981="","",IF('[1]#source_data'!N981="","",'[1]#source_data'!N981))</f>
        <v/>
      </c>
      <c r="Y978" s="4" t="str">
        <f>IF('[1]#source_data'!A981="","",IF(X978="","",VLOOKUP(X978,[1]!Table2[#All],2,FALSE)))</f>
        <v/>
      </c>
      <c r="Z978" s="4" t="str">
        <f>IF('[1]#source_data'!A981="","",IF(X978="","",VLOOKUP(X978,[1]!Table2[#All],3,FALSE)))</f>
        <v/>
      </c>
      <c r="AA978" s="7" t="str">
        <f>IF('[1]#source_data'!A981="","",'[1]#fixed_data'!$B$7)</f>
        <v/>
      </c>
      <c r="AB978" s="4" t="str">
        <f>IF('[1]#source_data'!A981="","",'[1]#fixed_data'!$B$8)</f>
        <v/>
      </c>
      <c r="AC978" s="4" t="str">
        <f>IF('[1]#source_data'!A981="","",IF('[1]#source_data'!O981="","",'[1]#source_data'!O981))</f>
        <v/>
      </c>
    </row>
    <row r="979" spans="1:29" x14ac:dyDescent="0.25">
      <c r="A979" s="4" t="str">
        <f>IF('[1]#source_data'!A982="","",CONCATENATE('[1]#fixed_data'!$B$2&amp;'[1]#source_data'!A982))</f>
        <v/>
      </c>
      <c r="B979" s="4" t="str">
        <f>IF('[1]#source_data'!A982="","",IF('[1]#source_data'!B982="","",'[1]#source_data'!B982))</f>
        <v/>
      </c>
      <c r="C979" s="4" t="str">
        <f>IF('[1]#source_data'!A982="","",IF('[1]#source_data'!C982="","",'[1]#source_data'!C982))</f>
        <v/>
      </c>
      <c r="D979" s="4" t="str">
        <f>IF('[1]#source_data'!A982="","",'[1]#fixed_data'!$B$3)</f>
        <v/>
      </c>
      <c r="E979" s="5" t="str">
        <f>IF('[1]#source_data'!A982="","",IF('[1]#source_data'!D982="","",'[1]#source_data'!D982))</f>
        <v/>
      </c>
      <c r="F979" s="5" t="str">
        <f>IF('[1]#source_data'!A982="","",IF('[1]#source_data'!F982="","",'[1]#source_data'!F982))</f>
        <v/>
      </c>
      <c r="G979" s="6" t="str">
        <f>IF('[1]#source_data'!A982="","",IF('[1]#source_data'!E982="","",'[1]#source_data'!E982))</f>
        <v/>
      </c>
      <c r="H979" s="4" t="str">
        <f>IF('[1]#source_data'!A982="","",IF(AND(J979="",K979=""),'[1]#fixed_data'!$B$4&amp;SUBSTITUTE(I979," ","-"),IF(J979="","GB-COH-"&amp;K979,IF(LEFT(J979,2)="SC","GB-SC-"&amp;J979,IF(AND(LEFT(J979,1)="1",LEN(J979)=6),"GB-NIC-"&amp;J979,IF(LEFT(J979,3)="NIC","GB-NIC-"&amp;SUBSTITUTE(J979,"NIC",""),IF(LEFT(J979,1)="X","GB-REV-"&amp;J979,"GB-CHC-"&amp;J979)))))))</f>
        <v/>
      </c>
      <c r="I979" s="4" t="str">
        <f>IF('[1]#source_data'!A982="","",IF('[1]#source_data'!G982="","",'[1]#source_data'!G982))</f>
        <v/>
      </c>
      <c r="J979" s="4" t="str">
        <f>IF('[1]#source_data'!A982="","",IF(ISBLANK('[1]#source_data'!H982),"",'[1]#source_data'!H982))</f>
        <v/>
      </c>
      <c r="K979" s="4" t="str">
        <f>IF('[1]#source_data'!A982="","",IF('[1]#source_data'!I982="","",TEXT('[1]#source_data'!I982,"00000000")))</f>
        <v/>
      </c>
      <c r="L979" s="4" t="str">
        <f>IF('[1]#source_data'!A982="","",'[1]#fixed_data'!$B$5)</f>
        <v/>
      </c>
      <c r="M979" s="4" t="str">
        <f>IF('[1]#source_data'!A982="","",'[1]#fixed_data'!$B$6)</f>
        <v/>
      </c>
      <c r="N979" s="4" t="str">
        <f>IF('[1]#source_data'!A982="","",IF('[1]#source_data'!J982="","",'[1]#source_data'!J982))</f>
        <v/>
      </c>
      <c r="O979" s="4" t="str">
        <f>IF('[1]#source_data'!A982="","",IF('[1]#source_data'!K982="","",'[1]#source_data'!K982))</f>
        <v/>
      </c>
      <c r="P979" s="4" t="str">
        <f>IF('[1]#source_data'!A982="","",IF(O979="","",VLOOKUP(O979,[1]!Table2[#All],2,FALSE)))</f>
        <v/>
      </c>
      <c r="Q979" s="4" t="str">
        <f>IF('[1]#source_data'!A982="","",IF(O979="","",VLOOKUP(O979,[1]!Table2[#All],3,FALSE)))</f>
        <v/>
      </c>
      <c r="R979" s="4" t="str">
        <f>IF('[1]#source_data'!A982="","",IF('[1]#source_data'!L982="","",'[1]#source_data'!L982))</f>
        <v/>
      </c>
      <c r="S979" s="4" t="str">
        <f>IF('[1]#source_data'!A982="","",IF(R979="","",VLOOKUP(R979,[1]!Table2[#All],2,FALSE)))</f>
        <v/>
      </c>
      <c r="T979" s="4" t="str">
        <f>IF('[1]#source_data'!A982="","",IF(R979="","",VLOOKUP(R979,[1]!Table2[#All],3,FALSE)))</f>
        <v/>
      </c>
      <c r="U979" s="4" t="str">
        <f>IF('[1]#source_data'!A982="","",IF('[1]#source_data'!M982="","",'[1]#source_data'!M982))</f>
        <v/>
      </c>
      <c r="V979" s="4" t="str">
        <f>IF('[1]#source_data'!A982="","",IF(U979="","",VLOOKUP(U979,[1]!Table2[#All],2,FALSE)))</f>
        <v/>
      </c>
      <c r="W979" s="4" t="str">
        <f>IF('[1]#source_data'!A982="","",IF(U979="","",VLOOKUP(U979,[1]!Table2[#All],3,FALSE)))</f>
        <v/>
      </c>
      <c r="X979" s="4" t="str">
        <f>IF('[1]#source_data'!A982="","",IF('[1]#source_data'!N982="","",'[1]#source_data'!N982))</f>
        <v/>
      </c>
      <c r="Y979" s="4" t="str">
        <f>IF('[1]#source_data'!A982="","",IF(X979="","",VLOOKUP(X979,[1]!Table2[#All],2,FALSE)))</f>
        <v/>
      </c>
      <c r="Z979" s="4" t="str">
        <f>IF('[1]#source_data'!A982="","",IF(X979="","",VLOOKUP(X979,[1]!Table2[#All],3,FALSE)))</f>
        <v/>
      </c>
      <c r="AA979" s="7" t="str">
        <f>IF('[1]#source_data'!A982="","",'[1]#fixed_data'!$B$7)</f>
        <v/>
      </c>
      <c r="AB979" s="4" t="str">
        <f>IF('[1]#source_data'!A982="","",'[1]#fixed_data'!$B$8)</f>
        <v/>
      </c>
      <c r="AC979" s="4" t="str">
        <f>IF('[1]#source_data'!A982="","",IF('[1]#source_data'!O982="","",'[1]#source_data'!O982))</f>
        <v/>
      </c>
    </row>
    <row r="980" spans="1:29" x14ac:dyDescent="0.25">
      <c r="A980" s="4" t="str">
        <f>IF('[1]#source_data'!A983="","",CONCATENATE('[1]#fixed_data'!$B$2&amp;'[1]#source_data'!A983))</f>
        <v/>
      </c>
      <c r="B980" s="4" t="str">
        <f>IF('[1]#source_data'!A983="","",IF('[1]#source_data'!B983="","",'[1]#source_data'!B983))</f>
        <v/>
      </c>
      <c r="C980" s="4" t="str">
        <f>IF('[1]#source_data'!A983="","",IF('[1]#source_data'!C983="","",'[1]#source_data'!C983))</f>
        <v/>
      </c>
      <c r="D980" s="4" t="str">
        <f>IF('[1]#source_data'!A983="","",'[1]#fixed_data'!$B$3)</f>
        <v/>
      </c>
      <c r="E980" s="5" t="str">
        <f>IF('[1]#source_data'!A983="","",IF('[1]#source_data'!D983="","",'[1]#source_data'!D983))</f>
        <v/>
      </c>
      <c r="F980" s="5" t="str">
        <f>IF('[1]#source_data'!A983="","",IF('[1]#source_data'!F983="","",'[1]#source_data'!F983))</f>
        <v/>
      </c>
      <c r="G980" s="6" t="str">
        <f>IF('[1]#source_data'!A983="","",IF('[1]#source_data'!E983="","",'[1]#source_data'!E983))</f>
        <v/>
      </c>
      <c r="H980" s="4" t="str">
        <f>IF('[1]#source_data'!A983="","",IF(AND(J980="",K980=""),'[1]#fixed_data'!$B$4&amp;SUBSTITUTE(I980," ","-"),IF(J980="","GB-COH-"&amp;K980,IF(LEFT(J980,2)="SC","GB-SC-"&amp;J980,IF(AND(LEFT(J980,1)="1",LEN(J980)=6),"GB-NIC-"&amp;J980,IF(LEFT(J980,3)="NIC","GB-NIC-"&amp;SUBSTITUTE(J980,"NIC",""),IF(LEFT(J980,1)="X","GB-REV-"&amp;J980,"GB-CHC-"&amp;J980)))))))</f>
        <v/>
      </c>
      <c r="I980" s="4" t="str">
        <f>IF('[1]#source_data'!A983="","",IF('[1]#source_data'!G983="","",'[1]#source_data'!G983))</f>
        <v/>
      </c>
      <c r="J980" s="4" t="str">
        <f>IF('[1]#source_data'!A983="","",IF(ISBLANK('[1]#source_data'!H983),"",'[1]#source_data'!H983))</f>
        <v/>
      </c>
      <c r="K980" s="4" t="str">
        <f>IF('[1]#source_data'!A983="","",IF('[1]#source_data'!I983="","",TEXT('[1]#source_data'!I983,"00000000")))</f>
        <v/>
      </c>
      <c r="L980" s="4" t="str">
        <f>IF('[1]#source_data'!A983="","",'[1]#fixed_data'!$B$5)</f>
        <v/>
      </c>
      <c r="M980" s="4" t="str">
        <f>IF('[1]#source_data'!A983="","",'[1]#fixed_data'!$B$6)</f>
        <v/>
      </c>
      <c r="N980" s="4" t="str">
        <f>IF('[1]#source_data'!A983="","",IF('[1]#source_data'!J983="","",'[1]#source_data'!J983))</f>
        <v/>
      </c>
      <c r="O980" s="4" t="str">
        <f>IF('[1]#source_data'!A983="","",IF('[1]#source_data'!K983="","",'[1]#source_data'!K983))</f>
        <v/>
      </c>
      <c r="P980" s="4" t="str">
        <f>IF('[1]#source_data'!A983="","",IF(O980="","",VLOOKUP(O980,[1]!Table2[#All],2,FALSE)))</f>
        <v/>
      </c>
      <c r="Q980" s="4" t="str">
        <f>IF('[1]#source_data'!A983="","",IF(O980="","",VLOOKUP(O980,[1]!Table2[#All],3,FALSE)))</f>
        <v/>
      </c>
      <c r="R980" s="4" t="str">
        <f>IF('[1]#source_data'!A983="","",IF('[1]#source_data'!L983="","",'[1]#source_data'!L983))</f>
        <v/>
      </c>
      <c r="S980" s="4" t="str">
        <f>IF('[1]#source_data'!A983="","",IF(R980="","",VLOOKUP(R980,[1]!Table2[#All],2,FALSE)))</f>
        <v/>
      </c>
      <c r="T980" s="4" t="str">
        <f>IF('[1]#source_data'!A983="","",IF(R980="","",VLOOKUP(R980,[1]!Table2[#All],3,FALSE)))</f>
        <v/>
      </c>
      <c r="U980" s="4" t="str">
        <f>IF('[1]#source_data'!A983="","",IF('[1]#source_data'!M983="","",'[1]#source_data'!M983))</f>
        <v/>
      </c>
      <c r="V980" s="4" t="str">
        <f>IF('[1]#source_data'!A983="","",IF(U980="","",VLOOKUP(U980,[1]!Table2[#All],2,FALSE)))</f>
        <v/>
      </c>
      <c r="W980" s="4" t="str">
        <f>IF('[1]#source_data'!A983="","",IF(U980="","",VLOOKUP(U980,[1]!Table2[#All],3,FALSE)))</f>
        <v/>
      </c>
      <c r="X980" s="4" t="str">
        <f>IF('[1]#source_data'!A983="","",IF('[1]#source_data'!N983="","",'[1]#source_data'!N983))</f>
        <v/>
      </c>
      <c r="Y980" s="4" t="str">
        <f>IF('[1]#source_data'!A983="","",IF(X980="","",VLOOKUP(X980,[1]!Table2[#All],2,FALSE)))</f>
        <v/>
      </c>
      <c r="Z980" s="4" t="str">
        <f>IF('[1]#source_data'!A983="","",IF(X980="","",VLOOKUP(X980,[1]!Table2[#All],3,FALSE)))</f>
        <v/>
      </c>
      <c r="AA980" s="7" t="str">
        <f>IF('[1]#source_data'!A983="","",'[1]#fixed_data'!$B$7)</f>
        <v/>
      </c>
      <c r="AB980" s="4" t="str">
        <f>IF('[1]#source_data'!A983="","",'[1]#fixed_data'!$B$8)</f>
        <v/>
      </c>
      <c r="AC980" s="4" t="str">
        <f>IF('[1]#source_data'!A983="","",IF('[1]#source_data'!O983="","",'[1]#source_data'!O983))</f>
        <v/>
      </c>
    </row>
    <row r="981" spans="1:29" x14ac:dyDescent="0.25">
      <c r="A981" s="4" t="str">
        <f>IF('[1]#source_data'!A984="","",CONCATENATE('[1]#fixed_data'!$B$2&amp;'[1]#source_data'!A984))</f>
        <v/>
      </c>
      <c r="B981" s="4" t="str">
        <f>IF('[1]#source_data'!A984="","",IF('[1]#source_data'!B984="","",'[1]#source_data'!B984))</f>
        <v/>
      </c>
      <c r="C981" s="4" t="str">
        <f>IF('[1]#source_data'!A984="","",IF('[1]#source_data'!C984="","",'[1]#source_data'!C984))</f>
        <v/>
      </c>
      <c r="D981" s="4" t="str">
        <f>IF('[1]#source_data'!A984="","",'[1]#fixed_data'!$B$3)</f>
        <v/>
      </c>
      <c r="E981" s="5" t="str">
        <f>IF('[1]#source_data'!A984="","",IF('[1]#source_data'!D984="","",'[1]#source_data'!D984))</f>
        <v/>
      </c>
      <c r="F981" s="5" t="str">
        <f>IF('[1]#source_data'!A984="","",IF('[1]#source_data'!F984="","",'[1]#source_data'!F984))</f>
        <v/>
      </c>
      <c r="G981" s="6" t="str">
        <f>IF('[1]#source_data'!A984="","",IF('[1]#source_data'!E984="","",'[1]#source_data'!E984))</f>
        <v/>
      </c>
      <c r="H981" s="4" t="str">
        <f>IF('[1]#source_data'!A984="","",IF(AND(J981="",K981=""),'[1]#fixed_data'!$B$4&amp;SUBSTITUTE(I981," ","-"),IF(J981="","GB-COH-"&amp;K981,IF(LEFT(J981,2)="SC","GB-SC-"&amp;J981,IF(AND(LEFT(J981,1)="1",LEN(J981)=6),"GB-NIC-"&amp;J981,IF(LEFT(J981,3)="NIC","GB-NIC-"&amp;SUBSTITUTE(J981,"NIC",""),IF(LEFT(J981,1)="X","GB-REV-"&amp;J981,"GB-CHC-"&amp;J981)))))))</f>
        <v/>
      </c>
      <c r="I981" s="4" t="str">
        <f>IF('[1]#source_data'!A984="","",IF('[1]#source_data'!G984="","",'[1]#source_data'!G984))</f>
        <v/>
      </c>
      <c r="J981" s="4" t="str">
        <f>IF('[1]#source_data'!A984="","",IF(ISBLANK('[1]#source_data'!H984),"",'[1]#source_data'!H984))</f>
        <v/>
      </c>
      <c r="K981" s="4" t="str">
        <f>IF('[1]#source_data'!A984="","",IF('[1]#source_data'!I984="","",TEXT('[1]#source_data'!I984,"00000000")))</f>
        <v/>
      </c>
      <c r="L981" s="4" t="str">
        <f>IF('[1]#source_data'!A984="","",'[1]#fixed_data'!$B$5)</f>
        <v/>
      </c>
      <c r="M981" s="4" t="str">
        <f>IF('[1]#source_data'!A984="","",'[1]#fixed_data'!$B$6)</f>
        <v/>
      </c>
      <c r="N981" s="4" t="str">
        <f>IF('[1]#source_data'!A984="","",IF('[1]#source_data'!J984="","",'[1]#source_data'!J984))</f>
        <v/>
      </c>
      <c r="O981" s="4" t="str">
        <f>IF('[1]#source_data'!A984="","",IF('[1]#source_data'!K984="","",'[1]#source_data'!K984))</f>
        <v/>
      </c>
      <c r="P981" s="4" t="str">
        <f>IF('[1]#source_data'!A984="","",IF(O981="","",VLOOKUP(O981,[1]!Table2[#All],2,FALSE)))</f>
        <v/>
      </c>
      <c r="Q981" s="4" t="str">
        <f>IF('[1]#source_data'!A984="","",IF(O981="","",VLOOKUP(O981,[1]!Table2[#All],3,FALSE)))</f>
        <v/>
      </c>
      <c r="R981" s="4" t="str">
        <f>IF('[1]#source_data'!A984="","",IF('[1]#source_data'!L984="","",'[1]#source_data'!L984))</f>
        <v/>
      </c>
      <c r="S981" s="4" t="str">
        <f>IF('[1]#source_data'!A984="","",IF(R981="","",VLOOKUP(R981,[1]!Table2[#All],2,FALSE)))</f>
        <v/>
      </c>
      <c r="T981" s="4" t="str">
        <f>IF('[1]#source_data'!A984="","",IF(R981="","",VLOOKUP(R981,[1]!Table2[#All],3,FALSE)))</f>
        <v/>
      </c>
      <c r="U981" s="4" t="str">
        <f>IF('[1]#source_data'!A984="","",IF('[1]#source_data'!M984="","",'[1]#source_data'!M984))</f>
        <v/>
      </c>
      <c r="V981" s="4" t="str">
        <f>IF('[1]#source_data'!A984="","",IF(U981="","",VLOOKUP(U981,[1]!Table2[#All],2,FALSE)))</f>
        <v/>
      </c>
      <c r="W981" s="4" t="str">
        <f>IF('[1]#source_data'!A984="","",IF(U981="","",VLOOKUP(U981,[1]!Table2[#All],3,FALSE)))</f>
        <v/>
      </c>
      <c r="X981" s="4" t="str">
        <f>IF('[1]#source_data'!A984="","",IF('[1]#source_data'!N984="","",'[1]#source_data'!N984))</f>
        <v/>
      </c>
      <c r="Y981" s="4" t="str">
        <f>IF('[1]#source_data'!A984="","",IF(X981="","",VLOOKUP(X981,[1]!Table2[#All],2,FALSE)))</f>
        <v/>
      </c>
      <c r="Z981" s="4" t="str">
        <f>IF('[1]#source_data'!A984="","",IF(X981="","",VLOOKUP(X981,[1]!Table2[#All],3,FALSE)))</f>
        <v/>
      </c>
      <c r="AA981" s="7" t="str">
        <f>IF('[1]#source_data'!A984="","",'[1]#fixed_data'!$B$7)</f>
        <v/>
      </c>
      <c r="AB981" s="4" t="str">
        <f>IF('[1]#source_data'!A984="","",'[1]#fixed_data'!$B$8)</f>
        <v/>
      </c>
      <c r="AC981" s="4" t="str">
        <f>IF('[1]#source_data'!A984="","",IF('[1]#source_data'!O984="","",'[1]#source_data'!O984))</f>
        <v/>
      </c>
    </row>
    <row r="982" spans="1:29" x14ac:dyDescent="0.25">
      <c r="A982" s="4" t="str">
        <f>IF('[1]#source_data'!A985="","",CONCATENATE('[1]#fixed_data'!$B$2&amp;'[1]#source_data'!A985))</f>
        <v/>
      </c>
      <c r="B982" s="4" t="str">
        <f>IF('[1]#source_data'!A985="","",IF('[1]#source_data'!B985="","",'[1]#source_data'!B985))</f>
        <v/>
      </c>
      <c r="C982" s="4" t="str">
        <f>IF('[1]#source_data'!A985="","",IF('[1]#source_data'!C985="","",'[1]#source_data'!C985))</f>
        <v/>
      </c>
      <c r="D982" s="4" t="str">
        <f>IF('[1]#source_data'!A985="","",'[1]#fixed_data'!$B$3)</f>
        <v/>
      </c>
      <c r="E982" s="5" t="str">
        <f>IF('[1]#source_data'!A985="","",IF('[1]#source_data'!D985="","",'[1]#source_data'!D985))</f>
        <v/>
      </c>
      <c r="F982" s="5" t="str">
        <f>IF('[1]#source_data'!A985="","",IF('[1]#source_data'!F985="","",'[1]#source_data'!F985))</f>
        <v/>
      </c>
      <c r="G982" s="6" t="str">
        <f>IF('[1]#source_data'!A985="","",IF('[1]#source_data'!E985="","",'[1]#source_data'!E985))</f>
        <v/>
      </c>
      <c r="H982" s="4" t="str">
        <f>IF('[1]#source_data'!A985="","",IF(AND(J982="",K982=""),'[1]#fixed_data'!$B$4&amp;SUBSTITUTE(I982," ","-"),IF(J982="","GB-COH-"&amp;K982,IF(LEFT(J982,2)="SC","GB-SC-"&amp;J982,IF(AND(LEFT(J982,1)="1",LEN(J982)=6),"GB-NIC-"&amp;J982,IF(LEFT(J982,3)="NIC","GB-NIC-"&amp;SUBSTITUTE(J982,"NIC",""),IF(LEFT(J982,1)="X","GB-REV-"&amp;J982,"GB-CHC-"&amp;J982)))))))</f>
        <v/>
      </c>
      <c r="I982" s="4" t="str">
        <f>IF('[1]#source_data'!A985="","",IF('[1]#source_data'!G985="","",'[1]#source_data'!G985))</f>
        <v/>
      </c>
      <c r="J982" s="4" t="str">
        <f>IF('[1]#source_data'!A985="","",IF(ISBLANK('[1]#source_data'!H985),"",'[1]#source_data'!H985))</f>
        <v/>
      </c>
      <c r="K982" s="4" t="str">
        <f>IF('[1]#source_data'!A985="","",IF('[1]#source_data'!I985="","",TEXT('[1]#source_data'!I985,"00000000")))</f>
        <v/>
      </c>
      <c r="L982" s="4" t="str">
        <f>IF('[1]#source_data'!A985="","",'[1]#fixed_data'!$B$5)</f>
        <v/>
      </c>
      <c r="M982" s="4" t="str">
        <f>IF('[1]#source_data'!A985="","",'[1]#fixed_data'!$B$6)</f>
        <v/>
      </c>
      <c r="N982" s="4" t="str">
        <f>IF('[1]#source_data'!A985="","",IF('[1]#source_data'!J985="","",'[1]#source_data'!J985))</f>
        <v/>
      </c>
      <c r="O982" s="4" t="str">
        <f>IF('[1]#source_data'!A985="","",IF('[1]#source_data'!K985="","",'[1]#source_data'!K985))</f>
        <v/>
      </c>
      <c r="P982" s="4" t="str">
        <f>IF('[1]#source_data'!A985="","",IF(O982="","",VLOOKUP(O982,[1]!Table2[#All],2,FALSE)))</f>
        <v/>
      </c>
      <c r="Q982" s="4" t="str">
        <f>IF('[1]#source_data'!A985="","",IF(O982="","",VLOOKUP(O982,[1]!Table2[#All],3,FALSE)))</f>
        <v/>
      </c>
      <c r="R982" s="4" t="str">
        <f>IF('[1]#source_data'!A985="","",IF('[1]#source_data'!L985="","",'[1]#source_data'!L985))</f>
        <v/>
      </c>
      <c r="S982" s="4" t="str">
        <f>IF('[1]#source_data'!A985="","",IF(R982="","",VLOOKUP(R982,[1]!Table2[#All],2,FALSE)))</f>
        <v/>
      </c>
      <c r="T982" s="4" t="str">
        <f>IF('[1]#source_data'!A985="","",IF(R982="","",VLOOKUP(R982,[1]!Table2[#All],3,FALSE)))</f>
        <v/>
      </c>
      <c r="U982" s="4" t="str">
        <f>IF('[1]#source_data'!A985="","",IF('[1]#source_data'!M985="","",'[1]#source_data'!M985))</f>
        <v/>
      </c>
      <c r="V982" s="4" t="str">
        <f>IF('[1]#source_data'!A985="","",IF(U982="","",VLOOKUP(U982,[1]!Table2[#All],2,FALSE)))</f>
        <v/>
      </c>
      <c r="W982" s="4" t="str">
        <f>IF('[1]#source_data'!A985="","",IF(U982="","",VLOOKUP(U982,[1]!Table2[#All],3,FALSE)))</f>
        <v/>
      </c>
      <c r="X982" s="4" t="str">
        <f>IF('[1]#source_data'!A985="","",IF('[1]#source_data'!N985="","",'[1]#source_data'!N985))</f>
        <v/>
      </c>
      <c r="Y982" s="4" t="str">
        <f>IF('[1]#source_data'!A985="","",IF(X982="","",VLOOKUP(X982,[1]!Table2[#All],2,FALSE)))</f>
        <v/>
      </c>
      <c r="Z982" s="4" t="str">
        <f>IF('[1]#source_data'!A985="","",IF(X982="","",VLOOKUP(X982,[1]!Table2[#All],3,FALSE)))</f>
        <v/>
      </c>
      <c r="AA982" s="7" t="str">
        <f>IF('[1]#source_data'!A985="","",'[1]#fixed_data'!$B$7)</f>
        <v/>
      </c>
      <c r="AB982" s="4" t="str">
        <f>IF('[1]#source_data'!A985="","",'[1]#fixed_data'!$B$8)</f>
        <v/>
      </c>
      <c r="AC982" s="4" t="str">
        <f>IF('[1]#source_data'!A985="","",IF('[1]#source_data'!O985="","",'[1]#source_data'!O985))</f>
        <v/>
      </c>
    </row>
    <row r="983" spans="1:29" x14ac:dyDescent="0.25">
      <c r="A983" s="4" t="str">
        <f>IF('[1]#source_data'!A986="","",CONCATENATE('[1]#fixed_data'!$B$2&amp;'[1]#source_data'!A986))</f>
        <v/>
      </c>
      <c r="B983" s="4" t="str">
        <f>IF('[1]#source_data'!A986="","",IF('[1]#source_data'!B986="","",'[1]#source_data'!B986))</f>
        <v/>
      </c>
      <c r="C983" s="4" t="str">
        <f>IF('[1]#source_data'!A986="","",IF('[1]#source_data'!C986="","",'[1]#source_data'!C986))</f>
        <v/>
      </c>
      <c r="D983" s="4" t="str">
        <f>IF('[1]#source_data'!A986="","",'[1]#fixed_data'!$B$3)</f>
        <v/>
      </c>
      <c r="E983" s="5" t="str">
        <f>IF('[1]#source_data'!A986="","",IF('[1]#source_data'!D986="","",'[1]#source_data'!D986))</f>
        <v/>
      </c>
      <c r="F983" s="5" t="str">
        <f>IF('[1]#source_data'!A986="","",IF('[1]#source_data'!F986="","",'[1]#source_data'!F986))</f>
        <v/>
      </c>
      <c r="G983" s="6" t="str">
        <f>IF('[1]#source_data'!A986="","",IF('[1]#source_data'!E986="","",'[1]#source_data'!E986))</f>
        <v/>
      </c>
      <c r="H983" s="4" t="str">
        <f>IF('[1]#source_data'!A986="","",IF(AND(J983="",K983=""),'[1]#fixed_data'!$B$4&amp;SUBSTITUTE(I983," ","-"),IF(J983="","GB-COH-"&amp;K983,IF(LEFT(J983,2)="SC","GB-SC-"&amp;J983,IF(AND(LEFT(J983,1)="1",LEN(J983)=6),"GB-NIC-"&amp;J983,IF(LEFT(J983,3)="NIC","GB-NIC-"&amp;SUBSTITUTE(J983,"NIC",""),IF(LEFT(J983,1)="X","GB-REV-"&amp;J983,"GB-CHC-"&amp;J983)))))))</f>
        <v/>
      </c>
      <c r="I983" s="4" t="str">
        <f>IF('[1]#source_data'!A986="","",IF('[1]#source_data'!G986="","",'[1]#source_data'!G986))</f>
        <v/>
      </c>
      <c r="J983" s="4" t="str">
        <f>IF('[1]#source_data'!A986="","",IF(ISBLANK('[1]#source_data'!H986),"",'[1]#source_data'!H986))</f>
        <v/>
      </c>
      <c r="K983" s="4" t="str">
        <f>IF('[1]#source_data'!A986="","",IF('[1]#source_data'!I986="","",TEXT('[1]#source_data'!I986,"00000000")))</f>
        <v/>
      </c>
      <c r="L983" s="4" t="str">
        <f>IF('[1]#source_data'!A986="","",'[1]#fixed_data'!$B$5)</f>
        <v/>
      </c>
      <c r="M983" s="4" t="str">
        <f>IF('[1]#source_data'!A986="","",'[1]#fixed_data'!$B$6)</f>
        <v/>
      </c>
      <c r="N983" s="4" t="str">
        <f>IF('[1]#source_data'!A986="","",IF('[1]#source_data'!J986="","",'[1]#source_data'!J986))</f>
        <v/>
      </c>
      <c r="O983" s="4" t="str">
        <f>IF('[1]#source_data'!A986="","",IF('[1]#source_data'!K986="","",'[1]#source_data'!K986))</f>
        <v/>
      </c>
      <c r="P983" s="4" t="str">
        <f>IF('[1]#source_data'!A986="","",IF(O983="","",VLOOKUP(O983,[1]!Table2[#All],2,FALSE)))</f>
        <v/>
      </c>
      <c r="Q983" s="4" t="str">
        <f>IF('[1]#source_data'!A986="","",IF(O983="","",VLOOKUP(O983,[1]!Table2[#All],3,FALSE)))</f>
        <v/>
      </c>
      <c r="R983" s="4" t="str">
        <f>IF('[1]#source_data'!A986="","",IF('[1]#source_data'!L986="","",'[1]#source_data'!L986))</f>
        <v/>
      </c>
      <c r="S983" s="4" t="str">
        <f>IF('[1]#source_data'!A986="","",IF(R983="","",VLOOKUP(R983,[1]!Table2[#All],2,FALSE)))</f>
        <v/>
      </c>
      <c r="T983" s="4" t="str">
        <f>IF('[1]#source_data'!A986="","",IF(R983="","",VLOOKUP(R983,[1]!Table2[#All],3,FALSE)))</f>
        <v/>
      </c>
      <c r="U983" s="4" t="str">
        <f>IF('[1]#source_data'!A986="","",IF('[1]#source_data'!M986="","",'[1]#source_data'!M986))</f>
        <v/>
      </c>
      <c r="V983" s="4" t="str">
        <f>IF('[1]#source_data'!A986="","",IF(U983="","",VLOOKUP(U983,[1]!Table2[#All],2,FALSE)))</f>
        <v/>
      </c>
      <c r="W983" s="4" t="str">
        <f>IF('[1]#source_data'!A986="","",IF(U983="","",VLOOKUP(U983,[1]!Table2[#All],3,FALSE)))</f>
        <v/>
      </c>
      <c r="X983" s="4" t="str">
        <f>IF('[1]#source_data'!A986="","",IF('[1]#source_data'!N986="","",'[1]#source_data'!N986))</f>
        <v/>
      </c>
      <c r="Y983" s="4" t="str">
        <f>IF('[1]#source_data'!A986="","",IF(X983="","",VLOOKUP(X983,[1]!Table2[#All],2,FALSE)))</f>
        <v/>
      </c>
      <c r="Z983" s="4" t="str">
        <f>IF('[1]#source_data'!A986="","",IF(X983="","",VLOOKUP(X983,[1]!Table2[#All],3,FALSE)))</f>
        <v/>
      </c>
      <c r="AA983" s="7" t="str">
        <f>IF('[1]#source_data'!A986="","",'[1]#fixed_data'!$B$7)</f>
        <v/>
      </c>
      <c r="AB983" s="4" t="str">
        <f>IF('[1]#source_data'!A986="","",'[1]#fixed_data'!$B$8)</f>
        <v/>
      </c>
      <c r="AC983" s="4" t="str">
        <f>IF('[1]#source_data'!A986="","",IF('[1]#source_data'!O986="","",'[1]#source_data'!O986))</f>
        <v/>
      </c>
    </row>
    <row r="984" spans="1:29" x14ac:dyDescent="0.25">
      <c r="A984" s="4" t="str">
        <f>IF('[1]#source_data'!A987="","",CONCATENATE('[1]#fixed_data'!$B$2&amp;'[1]#source_data'!A987))</f>
        <v/>
      </c>
      <c r="B984" s="4" t="str">
        <f>IF('[1]#source_data'!A987="","",IF('[1]#source_data'!B987="","",'[1]#source_data'!B987))</f>
        <v/>
      </c>
      <c r="C984" s="4" t="str">
        <f>IF('[1]#source_data'!A987="","",IF('[1]#source_data'!C987="","",'[1]#source_data'!C987))</f>
        <v/>
      </c>
      <c r="D984" s="4" t="str">
        <f>IF('[1]#source_data'!A987="","",'[1]#fixed_data'!$B$3)</f>
        <v/>
      </c>
      <c r="E984" s="5" t="str">
        <f>IF('[1]#source_data'!A987="","",IF('[1]#source_data'!D987="","",'[1]#source_data'!D987))</f>
        <v/>
      </c>
      <c r="F984" s="5" t="str">
        <f>IF('[1]#source_data'!A987="","",IF('[1]#source_data'!F987="","",'[1]#source_data'!F987))</f>
        <v/>
      </c>
      <c r="G984" s="6" t="str">
        <f>IF('[1]#source_data'!A987="","",IF('[1]#source_data'!E987="","",'[1]#source_data'!E987))</f>
        <v/>
      </c>
      <c r="H984" s="4" t="str">
        <f>IF('[1]#source_data'!A987="","",IF(AND(J984="",K984=""),'[1]#fixed_data'!$B$4&amp;SUBSTITUTE(I984," ","-"),IF(J984="","GB-COH-"&amp;K984,IF(LEFT(J984,2)="SC","GB-SC-"&amp;J984,IF(AND(LEFT(J984,1)="1",LEN(J984)=6),"GB-NIC-"&amp;J984,IF(LEFT(J984,3)="NIC","GB-NIC-"&amp;SUBSTITUTE(J984,"NIC",""),IF(LEFT(J984,1)="X","GB-REV-"&amp;J984,"GB-CHC-"&amp;J984)))))))</f>
        <v/>
      </c>
      <c r="I984" s="4" t="str">
        <f>IF('[1]#source_data'!A987="","",IF('[1]#source_data'!G987="","",'[1]#source_data'!G987))</f>
        <v/>
      </c>
      <c r="J984" s="4" t="str">
        <f>IF('[1]#source_data'!A987="","",IF(ISBLANK('[1]#source_data'!H987),"",'[1]#source_data'!H987))</f>
        <v/>
      </c>
      <c r="K984" s="4" t="str">
        <f>IF('[1]#source_data'!A987="","",IF('[1]#source_data'!I987="","",TEXT('[1]#source_data'!I987,"00000000")))</f>
        <v/>
      </c>
      <c r="L984" s="4" t="str">
        <f>IF('[1]#source_data'!A987="","",'[1]#fixed_data'!$B$5)</f>
        <v/>
      </c>
      <c r="M984" s="4" t="str">
        <f>IF('[1]#source_data'!A987="","",'[1]#fixed_data'!$B$6)</f>
        <v/>
      </c>
      <c r="N984" s="4" t="str">
        <f>IF('[1]#source_data'!A987="","",IF('[1]#source_data'!J987="","",'[1]#source_data'!J987))</f>
        <v/>
      </c>
      <c r="O984" s="4" t="str">
        <f>IF('[1]#source_data'!A987="","",IF('[1]#source_data'!K987="","",'[1]#source_data'!K987))</f>
        <v/>
      </c>
      <c r="P984" s="4" t="str">
        <f>IF('[1]#source_data'!A987="","",IF(O984="","",VLOOKUP(O984,[1]!Table2[#All],2,FALSE)))</f>
        <v/>
      </c>
      <c r="Q984" s="4" t="str">
        <f>IF('[1]#source_data'!A987="","",IF(O984="","",VLOOKUP(O984,[1]!Table2[#All],3,FALSE)))</f>
        <v/>
      </c>
      <c r="R984" s="4" t="str">
        <f>IF('[1]#source_data'!A987="","",IF('[1]#source_data'!L987="","",'[1]#source_data'!L987))</f>
        <v/>
      </c>
      <c r="S984" s="4" t="str">
        <f>IF('[1]#source_data'!A987="","",IF(R984="","",VLOOKUP(R984,[1]!Table2[#All],2,FALSE)))</f>
        <v/>
      </c>
      <c r="T984" s="4" t="str">
        <f>IF('[1]#source_data'!A987="","",IF(R984="","",VLOOKUP(R984,[1]!Table2[#All],3,FALSE)))</f>
        <v/>
      </c>
      <c r="U984" s="4" t="str">
        <f>IF('[1]#source_data'!A987="","",IF('[1]#source_data'!M987="","",'[1]#source_data'!M987))</f>
        <v/>
      </c>
      <c r="V984" s="4" t="str">
        <f>IF('[1]#source_data'!A987="","",IF(U984="","",VLOOKUP(U984,[1]!Table2[#All],2,FALSE)))</f>
        <v/>
      </c>
      <c r="W984" s="4" t="str">
        <f>IF('[1]#source_data'!A987="","",IF(U984="","",VLOOKUP(U984,[1]!Table2[#All],3,FALSE)))</f>
        <v/>
      </c>
      <c r="X984" s="4" t="str">
        <f>IF('[1]#source_data'!A987="","",IF('[1]#source_data'!N987="","",'[1]#source_data'!N987))</f>
        <v/>
      </c>
      <c r="Y984" s="4" t="str">
        <f>IF('[1]#source_data'!A987="","",IF(X984="","",VLOOKUP(X984,[1]!Table2[#All],2,FALSE)))</f>
        <v/>
      </c>
      <c r="Z984" s="4" t="str">
        <f>IF('[1]#source_data'!A987="","",IF(X984="","",VLOOKUP(X984,[1]!Table2[#All],3,FALSE)))</f>
        <v/>
      </c>
      <c r="AA984" s="7" t="str">
        <f>IF('[1]#source_data'!A987="","",'[1]#fixed_data'!$B$7)</f>
        <v/>
      </c>
      <c r="AB984" s="4" t="str">
        <f>IF('[1]#source_data'!A987="","",'[1]#fixed_data'!$B$8)</f>
        <v/>
      </c>
      <c r="AC984" s="4" t="str">
        <f>IF('[1]#source_data'!A987="","",IF('[1]#source_data'!O987="","",'[1]#source_data'!O987))</f>
        <v/>
      </c>
    </row>
    <row r="985" spans="1:29" x14ac:dyDescent="0.25">
      <c r="A985" s="4" t="str">
        <f>IF('[1]#source_data'!A988="","",CONCATENATE('[1]#fixed_data'!$B$2&amp;'[1]#source_data'!A988))</f>
        <v/>
      </c>
      <c r="B985" s="4" t="str">
        <f>IF('[1]#source_data'!A988="","",IF('[1]#source_data'!B988="","",'[1]#source_data'!B988))</f>
        <v/>
      </c>
      <c r="C985" s="4" t="str">
        <f>IF('[1]#source_data'!A988="","",IF('[1]#source_data'!C988="","",'[1]#source_data'!C988))</f>
        <v/>
      </c>
      <c r="D985" s="4" t="str">
        <f>IF('[1]#source_data'!A988="","",'[1]#fixed_data'!$B$3)</f>
        <v/>
      </c>
      <c r="E985" s="5" t="str">
        <f>IF('[1]#source_data'!A988="","",IF('[1]#source_data'!D988="","",'[1]#source_data'!D988))</f>
        <v/>
      </c>
      <c r="F985" s="5" t="str">
        <f>IF('[1]#source_data'!A988="","",IF('[1]#source_data'!F988="","",'[1]#source_data'!F988))</f>
        <v/>
      </c>
      <c r="G985" s="6" t="str">
        <f>IF('[1]#source_data'!A988="","",IF('[1]#source_data'!E988="","",'[1]#source_data'!E988))</f>
        <v/>
      </c>
      <c r="H985" s="4" t="str">
        <f>IF('[1]#source_data'!A988="","",IF(AND(J985="",K985=""),'[1]#fixed_data'!$B$4&amp;SUBSTITUTE(I985," ","-"),IF(J985="","GB-COH-"&amp;K985,IF(LEFT(J985,2)="SC","GB-SC-"&amp;J985,IF(AND(LEFT(J985,1)="1",LEN(J985)=6),"GB-NIC-"&amp;J985,IF(LEFT(J985,3)="NIC","GB-NIC-"&amp;SUBSTITUTE(J985,"NIC",""),IF(LEFT(J985,1)="X","GB-REV-"&amp;J985,"GB-CHC-"&amp;J985)))))))</f>
        <v/>
      </c>
      <c r="I985" s="4" t="str">
        <f>IF('[1]#source_data'!A988="","",IF('[1]#source_data'!G988="","",'[1]#source_data'!G988))</f>
        <v/>
      </c>
      <c r="J985" s="4" t="str">
        <f>IF('[1]#source_data'!A988="","",IF(ISBLANK('[1]#source_data'!H988),"",'[1]#source_data'!H988))</f>
        <v/>
      </c>
      <c r="K985" s="4" t="str">
        <f>IF('[1]#source_data'!A988="","",IF('[1]#source_data'!I988="","",TEXT('[1]#source_data'!I988,"00000000")))</f>
        <v/>
      </c>
      <c r="L985" s="4" t="str">
        <f>IF('[1]#source_data'!A988="","",'[1]#fixed_data'!$B$5)</f>
        <v/>
      </c>
      <c r="M985" s="4" t="str">
        <f>IF('[1]#source_data'!A988="","",'[1]#fixed_data'!$B$6)</f>
        <v/>
      </c>
      <c r="N985" s="4" t="str">
        <f>IF('[1]#source_data'!A988="","",IF('[1]#source_data'!J988="","",'[1]#source_data'!J988))</f>
        <v/>
      </c>
      <c r="O985" s="4" t="str">
        <f>IF('[1]#source_data'!A988="","",IF('[1]#source_data'!K988="","",'[1]#source_data'!K988))</f>
        <v/>
      </c>
      <c r="P985" s="4" t="str">
        <f>IF('[1]#source_data'!A988="","",IF(O985="","",VLOOKUP(O985,[1]!Table2[#All],2,FALSE)))</f>
        <v/>
      </c>
      <c r="Q985" s="4" t="str">
        <f>IF('[1]#source_data'!A988="","",IF(O985="","",VLOOKUP(O985,[1]!Table2[#All],3,FALSE)))</f>
        <v/>
      </c>
      <c r="R985" s="4" t="str">
        <f>IF('[1]#source_data'!A988="","",IF('[1]#source_data'!L988="","",'[1]#source_data'!L988))</f>
        <v/>
      </c>
      <c r="S985" s="4" t="str">
        <f>IF('[1]#source_data'!A988="","",IF(R985="","",VLOOKUP(R985,[1]!Table2[#All],2,FALSE)))</f>
        <v/>
      </c>
      <c r="T985" s="4" t="str">
        <f>IF('[1]#source_data'!A988="","",IF(R985="","",VLOOKUP(R985,[1]!Table2[#All],3,FALSE)))</f>
        <v/>
      </c>
      <c r="U985" s="4" t="str">
        <f>IF('[1]#source_data'!A988="","",IF('[1]#source_data'!M988="","",'[1]#source_data'!M988))</f>
        <v/>
      </c>
      <c r="V985" s="4" t="str">
        <f>IF('[1]#source_data'!A988="","",IF(U985="","",VLOOKUP(U985,[1]!Table2[#All],2,FALSE)))</f>
        <v/>
      </c>
      <c r="W985" s="4" t="str">
        <f>IF('[1]#source_data'!A988="","",IF(U985="","",VLOOKUP(U985,[1]!Table2[#All],3,FALSE)))</f>
        <v/>
      </c>
      <c r="X985" s="4" t="str">
        <f>IF('[1]#source_data'!A988="","",IF('[1]#source_data'!N988="","",'[1]#source_data'!N988))</f>
        <v/>
      </c>
      <c r="Y985" s="4" t="str">
        <f>IF('[1]#source_data'!A988="","",IF(X985="","",VLOOKUP(X985,[1]!Table2[#All],2,FALSE)))</f>
        <v/>
      </c>
      <c r="Z985" s="4" t="str">
        <f>IF('[1]#source_data'!A988="","",IF(X985="","",VLOOKUP(X985,[1]!Table2[#All],3,FALSE)))</f>
        <v/>
      </c>
      <c r="AA985" s="7" t="str">
        <f>IF('[1]#source_data'!A988="","",'[1]#fixed_data'!$B$7)</f>
        <v/>
      </c>
      <c r="AB985" s="4" t="str">
        <f>IF('[1]#source_data'!A988="","",'[1]#fixed_data'!$B$8)</f>
        <v/>
      </c>
      <c r="AC985" s="4" t="str">
        <f>IF('[1]#source_data'!A988="","",IF('[1]#source_data'!O988="","",'[1]#source_data'!O988))</f>
        <v/>
      </c>
    </row>
    <row r="986" spans="1:29" x14ac:dyDescent="0.25">
      <c r="A986" s="4" t="str">
        <f>IF('[1]#source_data'!A989="","",CONCATENATE('[1]#fixed_data'!$B$2&amp;'[1]#source_data'!A989))</f>
        <v/>
      </c>
      <c r="B986" s="4" t="str">
        <f>IF('[1]#source_data'!A989="","",IF('[1]#source_data'!B989="","",'[1]#source_data'!B989))</f>
        <v/>
      </c>
      <c r="C986" s="4" t="str">
        <f>IF('[1]#source_data'!A989="","",IF('[1]#source_data'!C989="","",'[1]#source_data'!C989))</f>
        <v/>
      </c>
      <c r="D986" s="4" t="str">
        <f>IF('[1]#source_data'!A989="","",'[1]#fixed_data'!$B$3)</f>
        <v/>
      </c>
      <c r="E986" s="5" t="str">
        <f>IF('[1]#source_data'!A989="","",IF('[1]#source_data'!D989="","",'[1]#source_data'!D989))</f>
        <v/>
      </c>
      <c r="F986" s="5" t="str">
        <f>IF('[1]#source_data'!A989="","",IF('[1]#source_data'!F989="","",'[1]#source_data'!F989))</f>
        <v/>
      </c>
      <c r="G986" s="6" t="str">
        <f>IF('[1]#source_data'!A989="","",IF('[1]#source_data'!E989="","",'[1]#source_data'!E989))</f>
        <v/>
      </c>
      <c r="H986" s="4" t="str">
        <f>IF('[1]#source_data'!A989="","",IF(AND(J986="",K986=""),'[1]#fixed_data'!$B$4&amp;SUBSTITUTE(I986," ","-"),IF(J986="","GB-COH-"&amp;K986,IF(LEFT(J986,2)="SC","GB-SC-"&amp;J986,IF(AND(LEFT(J986,1)="1",LEN(J986)=6),"GB-NIC-"&amp;J986,IF(LEFT(J986,3)="NIC","GB-NIC-"&amp;SUBSTITUTE(J986,"NIC",""),IF(LEFT(J986,1)="X","GB-REV-"&amp;J986,"GB-CHC-"&amp;J986)))))))</f>
        <v/>
      </c>
      <c r="I986" s="4" t="str">
        <f>IF('[1]#source_data'!A989="","",IF('[1]#source_data'!G989="","",'[1]#source_data'!G989))</f>
        <v/>
      </c>
      <c r="J986" s="4" t="str">
        <f>IF('[1]#source_data'!A989="","",IF(ISBLANK('[1]#source_data'!H989),"",'[1]#source_data'!H989))</f>
        <v/>
      </c>
      <c r="K986" s="4" t="str">
        <f>IF('[1]#source_data'!A989="","",IF('[1]#source_data'!I989="","",TEXT('[1]#source_data'!I989,"00000000")))</f>
        <v/>
      </c>
      <c r="L986" s="4" t="str">
        <f>IF('[1]#source_data'!A989="","",'[1]#fixed_data'!$B$5)</f>
        <v/>
      </c>
      <c r="M986" s="4" t="str">
        <f>IF('[1]#source_data'!A989="","",'[1]#fixed_data'!$B$6)</f>
        <v/>
      </c>
      <c r="N986" s="4" t="str">
        <f>IF('[1]#source_data'!A989="","",IF('[1]#source_data'!J989="","",'[1]#source_data'!J989))</f>
        <v/>
      </c>
      <c r="O986" s="4" t="str">
        <f>IF('[1]#source_data'!A989="","",IF('[1]#source_data'!K989="","",'[1]#source_data'!K989))</f>
        <v/>
      </c>
      <c r="P986" s="4" t="str">
        <f>IF('[1]#source_data'!A989="","",IF(O986="","",VLOOKUP(O986,[1]!Table2[#All],2,FALSE)))</f>
        <v/>
      </c>
      <c r="Q986" s="4" t="str">
        <f>IF('[1]#source_data'!A989="","",IF(O986="","",VLOOKUP(O986,[1]!Table2[#All],3,FALSE)))</f>
        <v/>
      </c>
      <c r="R986" s="4" t="str">
        <f>IF('[1]#source_data'!A989="","",IF('[1]#source_data'!L989="","",'[1]#source_data'!L989))</f>
        <v/>
      </c>
      <c r="S986" s="4" t="str">
        <f>IF('[1]#source_data'!A989="","",IF(R986="","",VLOOKUP(R986,[1]!Table2[#All],2,FALSE)))</f>
        <v/>
      </c>
      <c r="T986" s="4" t="str">
        <f>IF('[1]#source_data'!A989="","",IF(R986="","",VLOOKUP(R986,[1]!Table2[#All],3,FALSE)))</f>
        <v/>
      </c>
      <c r="U986" s="4" t="str">
        <f>IF('[1]#source_data'!A989="","",IF('[1]#source_data'!M989="","",'[1]#source_data'!M989))</f>
        <v/>
      </c>
      <c r="V986" s="4" t="str">
        <f>IF('[1]#source_data'!A989="","",IF(U986="","",VLOOKUP(U986,[1]!Table2[#All],2,FALSE)))</f>
        <v/>
      </c>
      <c r="W986" s="4" t="str">
        <f>IF('[1]#source_data'!A989="","",IF(U986="","",VLOOKUP(U986,[1]!Table2[#All],3,FALSE)))</f>
        <v/>
      </c>
      <c r="X986" s="4" t="str">
        <f>IF('[1]#source_data'!A989="","",IF('[1]#source_data'!N989="","",'[1]#source_data'!N989))</f>
        <v/>
      </c>
      <c r="Y986" s="4" t="str">
        <f>IF('[1]#source_data'!A989="","",IF(X986="","",VLOOKUP(X986,[1]!Table2[#All],2,FALSE)))</f>
        <v/>
      </c>
      <c r="Z986" s="4" t="str">
        <f>IF('[1]#source_data'!A989="","",IF(X986="","",VLOOKUP(X986,[1]!Table2[#All],3,FALSE)))</f>
        <v/>
      </c>
      <c r="AA986" s="7" t="str">
        <f>IF('[1]#source_data'!A989="","",'[1]#fixed_data'!$B$7)</f>
        <v/>
      </c>
      <c r="AB986" s="4" t="str">
        <f>IF('[1]#source_data'!A989="","",'[1]#fixed_data'!$B$8)</f>
        <v/>
      </c>
      <c r="AC986" s="4" t="str">
        <f>IF('[1]#source_data'!A989="","",IF('[1]#source_data'!O989="","",'[1]#source_data'!O989))</f>
        <v/>
      </c>
    </row>
    <row r="987" spans="1:29" x14ac:dyDescent="0.25">
      <c r="A987" s="4" t="str">
        <f>IF('[1]#source_data'!A990="","",CONCATENATE('[1]#fixed_data'!$B$2&amp;'[1]#source_data'!A990))</f>
        <v/>
      </c>
      <c r="B987" s="4" t="str">
        <f>IF('[1]#source_data'!A990="","",IF('[1]#source_data'!B990="","",'[1]#source_data'!B990))</f>
        <v/>
      </c>
      <c r="C987" s="4" t="str">
        <f>IF('[1]#source_data'!A990="","",IF('[1]#source_data'!C990="","",'[1]#source_data'!C990))</f>
        <v/>
      </c>
      <c r="D987" s="4" t="str">
        <f>IF('[1]#source_data'!A990="","",'[1]#fixed_data'!$B$3)</f>
        <v/>
      </c>
      <c r="E987" s="5" t="str">
        <f>IF('[1]#source_data'!A990="","",IF('[1]#source_data'!D990="","",'[1]#source_data'!D990))</f>
        <v/>
      </c>
      <c r="F987" s="5" t="str">
        <f>IF('[1]#source_data'!A990="","",IF('[1]#source_data'!F990="","",'[1]#source_data'!F990))</f>
        <v/>
      </c>
      <c r="G987" s="6" t="str">
        <f>IF('[1]#source_data'!A990="","",IF('[1]#source_data'!E990="","",'[1]#source_data'!E990))</f>
        <v/>
      </c>
      <c r="H987" s="4" t="str">
        <f>IF('[1]#source_data'!A990="","",IF(AND(J987="",K987=""),'[1]#fixed_data'!$B$4&amp;SUBSTITUTE(I987," ","-"),IF(J987="","GB-COH-"&amp;K987,IF(LEFT(J987,2)="SC","GB-SC-"&amp;J987,IF(AND(LEFT(J987,1)="1",LEN(J987)=6),"GB-NIC-"&amp;J987,IF(LEFT(J987,3)="NIC","GB-NIC-"&amp;SUBSTITUTE(J987,"NIC",""),IF(LEFT(J987,1)="X","GB-REV-"&amp;J987,"GB-CHC-"&amp;J987)))))))</f>
        <v/>
      </c>
      <c r="I987" s="4" t="str">
        <f>IF('[1]#source_data'!A990="","",IF('[1]#source_data'!G990="","",'[1]#source_data'!G990))</f>
        <v/>
      </c>
      <c r="J987" s="4" t="str">
        <f>IF('[1]#source_data'!A990="","",IF(ISBLANK('[1]#source_data'!H990),"",'[1]#source_data'!H990))</f>
        <v/>
      </c>
      <c r="K987" s="4" t="str">
        <f>IF('[1]#source_data'!A990="","",IF('[1]#source_data'!I990="","",TEXT('[1]#source_data'!I990,"00000000")))</f>
        <v/>
      </c>
      <c r="L987" s="4" t="str">
        <f>IF('[1]#source_data'!A990="","",'[1]#fixed_data'!$B$5)</f>
        <v/>
      </c>
      <c r="M987" s="4" t="str">
        <f>IF('[1]#source_data'!A990="","",'[1]#fixed_data'!$B$6)</f>
        <v/>
      </c>
      <c r="N987" s="4" t="str">
        <f>IF('[1]#source_data'!A990="","",IF('[1]#source_data'!J990="","",'[1]#source_data'!J990))</f>
        <v/>
      </c>
      <c r="O987" s="4" t="str">
        <f>IF('[1]#source_data'!A990="","",IF('[1]#source_data'!K990="","",'[1]#source_data'!K990))</f>
        <v/>
      </c>
      <c r="P987" s="4" t="str">
        <f>IF('[1]#source_data'!A990="","",IF(O987="","",VLOOKUP(O987,[1]!Table2[#All],2,FALSE)))</f>
        <v/>
      </c>
      <c r="Q987" s="4" t="str">
        <f>IF('[1]#source_data'!A990="","",IF(O987="","",VLOOKUP(O987,[1]!Table2[#All],3,FALSE)))</f>
        <v/>
      </c>
      <c r="R987" s="4" t="str">
        <f>IF('[1]#source_data'!A990="","",IF('[1]#source_data'!L990="","",'[1]#source_data'!L990))</f>
        <v/>
      </c>
      <c r="S987" s="4" t="str">
        <f>IF('[1]#source_data'!A990="","",IF(R987="","",VLOOKUP(R987,[1]!Table2[#All],2,FALSE)))</f>
        <v/>
      </c>
      <c r="T987" s="4" t="str">
        <f>IF('[1]#source_data'!A990="","",IF(R987="","",VLOOKUP(R987,[1]!Table2[#All],3,FALSE)))</f>
        <v/>
      </c>
      <c r="U987" s="4" t="str">
        <f>IF('[1]#source_data'!A990="","",IF('[1]#source_data'!M990="","",'[1]#source_data'!M990))</f>
        <v/>
      </c>
      <c r="V987" s="4" t="str">
        <f>IF('[1]#source_data'!A990="","",IF(U987="","",VLOOKUP(U987,[1]!Table2[#All],2,FALSE)))</f>
        <v/>
      </c>
      <c r="W987" s="4" t="str">
        <f>IF('[1]#source_data'!A990="","",IF(U987="","",VLOOKUP(U987,[1]!Table2[#All],3,FALSE)))</f>
        <v/>
      </c>
      <c r="X987" s="4" t="str">
        <f>IF('[1]#source_data'!A990="","",IF('[1]#source_data'!N990="","",'[1]#source_data'!N990))</f>
        <v/>
      </c>
      <c r="Y987" s="4" t="str">
        <f>IF('[1]#source_data'!A990="","",IF(X987="","",VLOOKUP(X987,[1]!Table2[#All],2,FALSE)))</f>
        <v/>
      </c>
      <c r="Z987" s="4" t="str">
        <f>IF('[1]#source_data'!A990="","",IF(X987="","",VLOOKUP(X987,[1]!Table2[#All],3,FALSE)))</f>
        <v/>
      </c>
      <c r="AA987" s="7" t="str">
        <f>IF('[1]#source_data'!A990="","",'[1]#fixed_data'!$B$7)</f>
        <v/>
      </c>
      <c r="AB987" s="4" t="str">
        <f>IF('[1]#source_data'!A990="","",'[1]#fixed_data'!$B$8)</f>
        <v/>
      </c>
      <c r="AC987" s="4" t="str">
        <f>IF('[1]#source_data'!A990="","",IF('[1]#source_data'!O990="","",'[1]#source_data'!O990))</f>
        <v/>
      </c>
    </row>
    <row r="988" spans="1:29" x14ac:dyDescent="0.25">
      <c r="A988" s="4" t="str">
        <f>IF('[1]#source_data'!A991="","",CONCATENATE('[1]#fixed_data'!$B$2&amp;'[1]#source_data'!A991))</f>
        <v/>
      </c>
      <c r="B988" s="4" t="str">
        <f>IF('[1]#source_data'!A991="","",IF('[1]#source_data'!B991="","",'[1]#source_data'!B991))</f>
        <v/>
      </c>
      <c r="C988" s="4" t="str">
        <f>IF('[1]#source_data'!A991="","",IF('[1]#source_data'!C991="","",'[1]#source_data'!C991))</f>
        <v/>
      </c>
      <c r="D988" s="4" t="str">
        <f>IF('[1]#source_data'!A991="","",'[1]#fixed_data'!$B$3)</f>
        <v/>
      </c>
      <c r="E988" s="5" t="str">
        <f>IF('[1]#source_data'!A991="","",IF('[1]#source_data'!D991="","",'[1]#source_data'!D991))</f>
        <v/>
      </c>
      <c r="F988" s="5" t="str">
        <f>IF('[1]#source_data'!A991="","",IF('[1]#source_data'!F991="","",'[1]#source_data'!F991))</f>
        <v/>
      </c>
      <c r="G988" s="6" t="str">
        <f>IF('[1]#source_data'!A991="","",IF('[1]#source_data'!E991="","",'[1]#source_data'!E991))</f>
        <v/>
      </c>
      <c r="H988" s="4" t="str">
        <f>IF('[1]#source_data'!A991="","",IF(AND(J988="",K988=""),'[1]#fixed_data'!$B$4&amp;SUBSTITUTE(I988," ","-"),IF(J988="","GB-COH-"&amp;K988,IF(LEFT(J988,2)="SC","GB-SC-"&amp;J988,IF(AND(LEFT(J988,1)="1",LEN(J988)=6),"GB-NIC-"&amp;J988,IF(LEFT(J988,3)="NIC","GB-NIC-"&amp;SUBSTITUTE(J988,"NIC",""),IF(LEFT(J988,1)="X","GB-REV-"&amp;J988,"GB-CHC-"&amp;J988)))))))</f>
        <v/>
      </c>
      <c r="I988" s="4" t="str">
        <f>IF('[1]#source_data'!A991="","",IF('[1]#source_data'!G991="","",'[1]#source_data'!G991))</f>
        <v/>
      </c>
      <c r="J988" s="4" t="str">
        <f>IF('[1]#source_data'!A991="","",IF(ISBLANK('[1]#source_data'!H991),"",'[1]#source_data'!H991))</f>
        <v/>
      </c>
      <c r="K988" s="4" t="str">
        <f>IF('[1]#source_data'!A991="","",IF('[1]#source_data'!I991="","",TEXT('[1]#source_data'!I991,"00000000")))</f>
        <v/>
      </c>
      <c r="L988" s="4" t="str">
        <f>IF('[1]#source_data'!A991="","",'[1]#fixed_data'!$B$5)</f>
        <v/>
      </c>
      <c r="M988" s="4" t="str">
        <f>IF('[1]#source_data'!A991="","",'[1]#fixed_data'!$B$6)</f>
        <v/>
      </c>
      <c r="N988" s="4" t="str">
        <f>IF('[1]#source_data'!A991="","",IF('[1]#source_data'!J991="","",'[1]#source_data'!J991))</f>
        <v/>
      </c>
      <c r="O988" s="4" t="str">
        <f>IF('[1]#source_data'!A991="","",IF('[1]#source_data'!K991="","",'[1]#source_data'!K991))</f>
        <v/>
      </c>
      <c r="P988" s="4" t="str">
        <f>IF('[1]#source_data'!A991="","",IF(O988="","",VLOOKUP(O988,[1]!Table2[#All],2,FALSE)))</f>
        <v/>
      </c>
      <c r="Q988" s="4" t="str">
        <f>IF('[1]#source_data'!A991="","",IF(O988="","",VLOOKUP(O988,[1]!Table2[#All],3,FALSE)))</f>
        <v/>
      </c>
      <c r="R988" s="4" t="str">
        <f>IF('[1]#source_data'!A991="","",IF('[1]#source_data'!L991="","",'[1]#source_data'!L991))</f>
        <v/>
      </c>
      <c r="S988" s="4" t="str">
        <f>IF('[1]#source_data'!A991="","",IF(R988="","",VLOOKUP(R988,[1]!Table2[#All],2,FALSE)))</f>
        <v/>
      </c>
      <c r="T988" s="4" t="str">
        <f>IF('[1]#source_data'!A991="","",IF(R988="","",VLOOKUP(R988,[1]!Table2[#All],3,FALSE)))</f>
        <v/>
      </c>
      <c r="U988" s="4" t="str">
        <f>IF('[1]#source_data'!A991="","",IF('[1]#source_data'!M991="","",'[1]#source_data'!M991))</f>
        <v/>
      </c>
      <c r="V988" s="4" t="str">
        <f>IF('[1]#source_data'!A991="","",IF(U988="","",VLOOKUP(U988,[1]!Table2[#All],2,FALSE)))</f>
        <v/>
      </c>
      <c r="W988" s="4" t="str">
        <f>IF('[1]#source_data'!A991="","",IF(U988="","",VLOOKUP(U988,[1]!Table2[#All],3,FALSE)))</f>
        <v/>
      </c>
      <c r="X988" s="4" t="str">
        <f>IF('[1]#source_data'!A991="","",IF('[1]#source_data'!N991="","",'[1]#source_data'!N991))</f>
        <v/>
      </c>
      <c r="Y988" s="4" t="str">
        <f>IF('[1]#source_data'!A991="","",IF(X988="","",VLOOKUP(X988,[1]!Table2[#All],2,FALSE)))</f>
        <v/>
      </c>
      <c r="Z988" s="4" t="str">
        <f>IF('[1]#source_data'!A991="","",IF(X988="","",VLOOKUP(X988,[1]!Table2[#All],3,FALSE)))</f>
        <v/>
      </c>
      <c r="AA988" s="7" t="str">
        <f>IF('[1]#source_data'!A991="","",'[1]#fixed_data'!$B$7)</f>
        <v/>
      </c>
      <c r="AB988" s="4" t="str">
        <f>IF('[1]#source_data'!A991="","",'[1]#fixed_data'!$B$8)</f>
        <v/>
      </c>
      <c r="AC988" s="4" t="str">
        <f>IF('[1]#source_data'!A991="","",IF('[1]#source_data'!O991="","",'[1]#source_data'!O991))</f>
        <v/>
      </c>
    </row>
    <row r="989" spans="1:29" x14ac:dyDescent="0.25">
      <c r="A989" s="4" t="str">
        <f>IF('[1]#source_data'!A992="","",CONCATENATE('[1]#fixed_data'!$B$2&amp;'[1]#source_data'!A992))</f>
        <v/>
      </c>
      <c r="B989" s="4" t="str">
        <f>IF('[1]#source_data'!A992="","",IF('[1]#source_data'!B992="","",'[1]#source_data'!B992))</f>
        <v/>
      </c>
      <c r="C989" s="4" t="str">
        <f>IF('[1]#source_data'!A992="","",IF('[1]#source_data'!C992="","",'[1]#source_data'!C992))</f>
        <v/>
      </c>
      <c r="D989" s="4" t="str">
        <f>IF('[1]#source_data'!A992="","",'[1]#fixed_data'!$B$3)</f>
        <v/>
      </c>
      <c r="E989" s="5" t="str">
        <f>IF('[1]#source_data'!A992="","",IF('[1]#source_data'!D992="","",'[1]#source_data'!D992))</f>
        <v/>
      </c>
      <c r="F989" s="5" t="str">
        <f>IF('[1]#source_data'!A992="","",IF('[1]#source_data'!F992="","",'[1]#source_data'!F992))</f>
        <v/>
      </c>
      <c r="G989" s="6" t="str">
        <f>IF('[1]#source_data'!A992="","",IF('[1]#source_data'!E992="","",'[1]#source_data'!E992))</f>
        <v/>
      </c>
      <c r="H989" s="4" t="str">
        <f>IF('[1]#source_data'!A992="","",IF(AND(J989="",K989=""),'[1]#fixed_data'!$B$4&amp;SUBSTITUTE(I989," ","-"),IF(J989="","GB-COH-"&amp;K989,IF(LEFT(J989,2)="SC","GB-SC-"&amp;J989,IF(AND(LEFT(J989,1)="1",LEN(J989)=6),"GB-NIC-"&amp;J989,IF(LEFT(J989,3)="NIC","GB-NIC-"&amp;SUBSTITUTE(J989,"NIC",""),IF(LEFT(J989,1)="X","GB-REV-"&amp;J989,"GB-CHC-"&amp;J989)))))))</f>
        <v/>
      </c>
      <c r="I989" s="4" t="str">
        <f>IF('[1]#source_data'!A992="","",IF('[1]#source_data'!G992="","",'[1]#source_data'!G992))</f>
        <v/>
      </c>
      <c r="J989" s="4" t="str">
        <f>IF('[1]#source_data'!A992="","",IF(ISBLANK('[1]#source_data'!H992),"",'[1]#source_data'!H992))</f>
        <v/>
      </c>
      <c r="K989" s="4" t="str">
        <f>IF('[1]#source_data'!A992="","",IF('[1]#source_data'!I992="","",TEXT('[1]#source_data'!I992,"00000000")))</f>
        <v/>
      </c>
      <c r="L989" s="4" t="str">
        <f>IF('[1]#source_data'!A992="","",'[1]#fixed_data'!$B$5)</f>
        <v/>
      </c>
      <c r="M989" s="4" t="str">
        <f>IF('[1]#source_data'!A992="","",'[1]#fixed_data'!$B$6)</f>
        <v/>
      </c>
      <c r="N989" s="4" t="str">
        <f>IF('[1]#source_data'!A992="","",IF('[1]#source_data'!J992="","",'[1]#source_data'!J992))</f>
        <v/>
      </c>
      <c r="O989" s="4" t="str">
        <f>IF('[1]#source_data'!A992="","",IF('[1]#source_data'!K992="","",'[1]#source_data'!K992))</f>
        <v/>
      </c>
      <c r="P989" s="4" t="str">
        <f>IF('[1]#source_data'!A992="","",IF(O989="","",VLOOKUP(O989,[1]!Table2[#All],2,FALSE)))</f>
        <v/>
      </c>
      <c r="Q989" s="4" t="str">
        <f>IF('[1]#source_data'!A992="","",IF(O989="","",VLOOKUP(O989,[1]!Table2[#All],3,FALSE)))</f>
        <v/>
      </c>
      <c r="R989" s="4" t="str">
        <f>IF('[1]#source_data'!A992="","",IF('[1]#source_data'!L992="","",'[1]#source_data'!L992))</f>
        <v/>
      </c>
      <c r="S989" s="4" t="str">
        <f>IF('[1]#source_data'!A992="","",IF(R989="","",VLOOKUP(R989,[1]!Table2[#All],2,FALSE)))</f>
        <v/>
      </c>
      <c r="T989" s="4" t="str">
        <f>IF('[1]#source_data'!A992="","",IF(R989="","",VLOOKUP(R989,[1]!Table2[#All],3,FALSE)))</f>
        <v/>
      </c>
      <c r="U989" s="4" t="str">
        <f>IF('[1]#source_data'!A992="","",IF('[1]#source_data'!M992="","",'[1]#source_data'!M992))</f>
        <v/>
      </c>
      <c r="V989" s="4" t="str">
        <f>IF('[1]#source_data'!A992="","",IF(U989="","",VLOOKUP(U989,[1]!Table2[#All],2,FALSE)))</f>
        <v/>
      </c>
      <c r="W989" s="4" t="str">
        <f>IF('[1]#source_data'!A992="","",IF(U989="","",VLOOKUP(U989,[1]!Table2[#All],3,FALSE)))</f>
        <v/>
      </c>
      <c r="X989" s="4" t="str">
        <f>IF('[1]#source_data'!A992="","",IF('[1]#source_data'!N992="","",'[1]#source_data'!N992))</f>
        <v/>
      </c>
      <c r="Y989" s="4" t="str">
        <f>IF('[1]#source_data'!A992="","",IF(X989="","",VLOOKUP(X989,[1]!Table2[#All],2,FALSE)))</f>
        <v/>
      </c>
      <c r="Z989" s="4" t="str">
        <f>IF('[1]#source_data'!A992="","",IF(X989="","",VLOOKUP(X989,[1]!Table2[#All],3,FALSE)))</f>
        <v/>
      </c>
      <c r="AA989" s="7" t="str">
        <f>IF('[1]#source_data'!A992="","",'[1]#fixed_data'!$B$7)</f>
        <v/>
      </c>
      <c r="AB989" s="4" t="str">
        <f>IF('[1]#source_data'!A992="","",'[1]#fixed_data'!$B$8)</f>
        <v/>
      </c>
      <c r="AC989" s="4" t="str">
        <f>IF('[1]#source_data'!A992="","",IF('[1]#source_data'!O992="","",'[1]#source_data'!O992))</f>
        <v/>
      </c>
    </row>
    <row r="990" spans="1:29" x14ac:dyDescent="0.25">
      <c r="A990" s="4" t="str">
        <f>IF('[1]#source_data'!A993="","",CONCATENATE('[1]#fixed_data'!$B$2&amp;'[1]#source_data'!A993))</f>
        <v/>
      </c>
      <c r="B990" s="4" t="str">
        <f>IF('[1]#source_data'!A993="","",IF('[1]#source_data'!B993="","",'[1]#source_data'!B993))</f>
        <v/>
      </c>
      <c r="C990" s="4" t="str">
        <f>IF('[1]#source_data'!A993="","",IF('[1]#source_data'!C993="","",'[1]#source_data'!C993))</f>
        <v/>
      </c>
      <c r="D990" s="4" t="str">
        <f>IF('[1]#source_data'!A993="","",'[1]#fixed_data'!$B$3)</f>
        <v/>
      </c>
      <c r="E990" s="5" t="str">
        <f>IF('[1]#source_data'!A993="","",IF('[1]#source_data'!D993="","",'[1]#source_data'!D993))</f>
        <v/>
      </c>
      <c r="F990" s="5" t="str">
        <f>IF('[1]#source_data'!A993="","",IF('[1]#source_data'!F993="","",'[1]#source_data'!F993))</f>
        <v/>
      </c>
      <c r="G990" s="6" t="str">
        <f>IF('[1]#source_data'!A993="","",IF('[1]#source_data'!E993="","",'[1]#source_data'!E993))</f>
        <v/>
      </c>
      <c r="H990" s="4" t="str">
        <f>IF('[1]#source_data'!A993="","",IF(AND(J990="",K990=""),'[1]#fixed_data'!$B$4&amp;SUBSTITUTE(I990," ","-"),IF(J990="","GB-COH-"&amp;K990,IF(LEFT(J990,2)="SC","GB-SC-"&amp;J990,IF(AND(LEFT(J990,1)="1",LEN(J990)=6),"GB-NIC-"&amp;J990,IF(LEFT(J990,3)="NIC","GB-NIC-"&amp;SUBSTITUTE(J990,"NIC",""),IF(LEFT(J990,1)="X","GB-REV-"&amp;J990,"GB-CHC-"&amp;J990)))))))</f>
        <v/>
      </c>
      <c r="I990" s="4" t="str">
        <f>IF('[1]#source_data'!A993="","",IF('[1]#source_data'!G993="","",'[1]#source_data'!G993))</f>
        <v/>
      </c>
      <c r="J990" s="4" t="str">
        <f>IF('[1]#source_data'!A993="","",IF(ISBLANK('[1]#source_data'!H993),"",'[1]#source_data'!H993))</f>
        <v/>
      </c>
      <c r="K990" s="4" t="str">
        <f>IF('[1]#source_data'!A993="","",IF('[1]#source_data'!I993="","",TEXT('[1]#source_data'!I993,"00000000")))</f>
        <v/>
      </c>
      <c r="L990" s="4" t="str">
        <f>IF('[1]#source_data'!A993="","",'[1]#fixed_data'!$B$5)</f>
        <v/>
      </c>
      <c r="M990" s="4" t="str">
        <f>IF('[1]#source_data'!A993="","",'[1]#fixed_data'!$B$6)</f>
        <v/>
      </c>
      <c r="N990" s="4" t="str">
        <f>IF('[1]#source_data'!A993="","",IF('[1]#source_data'!J993="","",'[1]#source_data'!J993))</f>
        <v/>
      </c>
      <c r="O990" s="4" t="str">
        <f>IF('[1]#source_data'!A993="","",IF('[1]#source_data'!K993="","",'[1]#source_data'!K993))</f>
        <v/>
      </c>
      <c r="P990" s="4" t="str">
        <f>IF('[1]#source_data'!A993="","",IF(O990="","",VLOOKUP(O990,[1]!Table2[#All],2,FALSE)))</f>
        <v/>
      </c>
      <c r="Q990" s="4" t="str">
        <f>IF('[1]#source_data'!A993="","",IF(O990="","",VLOOKUP(O990,[1]!Table2[#All],3,FALSE)))</f>
        <v/>
      </c>
      <c r="R990" s="4" t="str">
        <f>IF('[1]#source_data'!A993="","",IF('[1]#source_data'!L993="","",'[1]#source_data'!L993))</f>
        <v/>
      </c>
      <c r="S990" s="4" t="str">
        <f>IF('[1]#source_data'!A993="","",IF(R990="","",VLOOKUP(R990,[1]!Table2[#All],2,FALSE)))</f>
        <v/>
      </c>
      <c r="T990" s="4" t="str">
        <f>IF('[1]#source_data'!A993="","",IF(R990="","",VLOOKUP(R990,[1]!Table2[#All],3,FALSE)))</f>
        <v/>
      </c>
      <c r="U990" s="4" t="str">
        <f>IF('[1]#source_data'!A993="","",IF('[1]#source_data'!M993="","",'[1]#source_data'!M993))</f>
        <v/>
      </c>
      <c r="V990" s="4" t="str">
        <f>IF('[1]#source_data'!A993="","",IF(U990="","",VLOOKUP(U990,[1]!Table2[#All],2,FALSE)))</f>
        <v/>
      </c>
      <c r="W990" s="4" t="str">
        <f>IF('[1]#source_data'!A993="","",IF(U990="","",VLOOKUP(U990,[1]!Table2[#All],3,FALSE)))</f>
        <v/>
      </c>
      <c r="X990" s="4" t="str">
        <f>IF('[1]#source_data'!A993="","",IF('[1]#source_data'!N993="","",'[1]#source_data'!N993))</f>
        <v/>
      </c>
      <c r="Y990" s="4" t="str">
        <f>IF('[1]#source_data'!A993="","",IF(X990="","",VLOOKUP(X990,[1]!Table2[#All],2,FALSE)))</f>
        <v/>
      </c>
      <c r="Z990" s="4" t="str">
        <f>IF('[1]#source_data'!A993="","",IF(X990="","",VLOOKUP(X990,[1]!Table2[#All],3,FALSE)))</f>
        <v/>
      </c>
      <c r="AA990" s="7" t="str">
        <f>IF('[1]#source_data'!A993="","",'[1]#fixed_data'!$B$7)</f>
        <v/>
      </c>
      <c r="AB990" s="4" t="str">
        <f>IF('[1]#source_data'!A993="","",'[1]#fixed_data'!$B$8)</f>
        <v/>
      </c>
      <c r="AC990" s="4" t="str">
        <f>IF('[1]#source_data'!A993="","",IF('[1]#source_data'!O993="","",'[1]#source_data'!O993))</f>
        <v/>
      </c>
    </row>
    <row r="991" spans="1:29" x14ac:dyDescent="0.25">
      <c r="A991" s="4" t="str">
        <f>IF('[1]#source_data'!A994="","",CONCATENATE('[1]#fixed_data'!$B$2&amp;'[1]#source_data'!A994))</f>
        <v/>
      </c>
      <c r="B991" s="4" t="str">
        <f>IF('[1]#source_data'!A994="","",IF('[1]#source_data'!B994="","",'[1]#source_data'!B994))</f>
        <v/>
      </c>
      <c r="C991" s="4" t="str">
        <f>IF('[1]#source_data'!A994="","",IF('[1]#source_data'!C994="","",'[1]#source_data'!C994))</f>
        <v/>
      </c>
      <c r="D991" s="4" t="str">
        <f>IF('[1]#source_data'!A994="","",'[1]#fixed_data'!$B$3)</f>
        <v/>
      </c>
      <c r="E991" s="5" t="str">
        <f>IF('[1]#source_data'!A994="","",IF('[1]#source_data'!D994="","",'[1]#source_data'!D994))</f>
        <v/>
      </c>
      <c r="F991" s="5" t="str">
        <f>IF('[1]#source_data'!A994="","",IF('[1]#source_data'!F994="","",'[1]#source_data'!F994))</f>
        <v/>
      </c>
      <c r="G991" s="6" t="str">
        <f>IF('[1]#source_data'!A994="","",IF('[1]#source_data'!E994="","",'[1]#source_data'!E994))</f>
        <v/>
      </c>
      <c r="H991" s="4" t="str">
        <f>IF('[1]#source_data'!A994="","",IF(AND(J991="",K991=""),'[1]#fixed_data'!$B$4&amp;SUBSTITUTE(I991," ","-"),IF(J991="","GB-COH-"&amp;K991,IF(LEFT(J991,2)="SC","GB-SC-"&amp;J991,IF(AND(LEFT(J991,1)="1",LEN(J991)=6),"GB-NIC-"&amp;J991,IF(LEFT(J991,3)="NIC","GB-NIC-"&amp;SUBSTITUTE(J991,"NIC",""),IF(LEFT(J991,1)="X","GB-REV-"&amp;J991,"GB-CHC-"&amp;J991)))))))</f>
        <v/>
      </c>
      <c r="I991" s="4" t="str">
        <f>IF('[1]#source_data'!A994="","",IF('[1]#source_data'!G994="","",'[1]#source_data'!G994))</f>
        <v/>
      </c>
      <c r="J991" s="4" t="str">
        <f>IF('[1]#source_data'!A994="","",IF(ISBLANK('[1]#source_data'!H994),"",'[1]#source_data'!H994))</f>
        <v/>
      </c>
      <c r="K991" s="4" t="str">
        <f>IF('[1]#source_data'!A994="","",IF('[1]#source_data'!I994="","",TEXT('[1]#source_data'!I994,"00000000")))</f>
        <v/>
      </c>
      <c r="L991" s="4" t="str">
        <f>IF('[1]#source_data'!A994="","",'[1]#fixed_data'!$B$5)</f>
        <v/>
      </c>
      <c r="M991" s="4" t="str">
        <f>IF('[1]#source_data'!A994="","",'[1]#fixed_data'!$B$6)</f>
        <v/>
      </c>
      <c r="N991" s="4" t="str">
        <f>IF('[1]#source_data'!A994="","",IF('[1]#source_data'!J994="","",'[1]#source_data'!J994))</f>
        <v/>
      </c>
      <c r="O991" s="4" t="str">
        <f>IF('[1]#source_data'!A994="","",IF('[1]#source_data'!K994="","",'[1]#source_data'!K994))</f>
        <v/>
      </c>
      <c r="P991" s="4" t="str">
        <f>IF('[1]#source_data'!A994="","",IF(O991="","",VLOOKUP(O991,[1]!Table2[#All],2,FALSE)))</f>
        <v/>
      </c>
      <c r="Q991" s="4" t="str">
        <f>IF('[1]#source_data'!A994="","",IF(O991="","",VLOOKUP(O991,[1]!Table2[#All],3,FALSE)))</f>
        <v/>
      </c>
      <c r="R991" s="4" t="str">
        <f>IF('[1]#source_data'!A994="","",IF('[1]#source_data'!L994="","",'[1]#source_data'!L994))</f>
        <v/>
      </c>
      <c r="S991" s="4" t="str">
        <f>IF('[1]#source_data'!A994="","",IF(R991="","",VLOOKUP(R991,[1]!Table2[#All],2,FALSE)))</f>
        <v/>
      </c>
      <c r="T991" s="4" t="str">
        <f>IF('[1]#source_data'!A994="","",IF(R991="","",VLOOKUP(R991,[1]!Table2[#All],3,FALSE)))</f>
        <v/>
      </c>
      <c r="U991" s="4" t="str">
        <f>IF('[1]#source_data'!A994="","",IF('[1]#source_data'!M994="","",'[1]#source_data'!M994))</f>
        <v/>
      </c>
      <c r="V991" s="4" t="str">
        <f>IF('[1]#source_data'!A994="","",IF(U991="","",VLOOKUP(U991,[1]!Table2[#All],2,FALSE)))</f>
        <v/>
      </c>
      <c r="W991" s="4" t="str">
        <f>IF('[1]#source_data'!A994="","",IF(U991="","",VLOOKUP(U991,[1]!Table2[#All],3,FALSE)))</f>
        <v/>
      </c>
      <c r="X991" s="4" t="str">
        <f>IF('[1]#source_data'!A994="","",IF('[1]#source_data'!N994="","",'[1]#source_data'!N994))</f>
        <v/>
      </c>
      <c r="Y991" s="4" t="str">
        <f>IF('[1]#source_data'!A994="","",IF(X991="","",VLOOKUP(X991,[1]!Table2[#All],2,FALSE)))</f>
        <v/>
      </c>
      <c r="Z991" s="4" t="str">
        <f>IF('[1]#source_data'!A994="","",IF(X991="","",VLOOKUP(X991,[1]!Table2[#All],3,FALSE)))</f>
        <v/>
      </c>
      <c r="AA991" s="7" t="str">
        <f>IF('[1]#source_data'!A994="","",'[1]#fixed_data'!$B$7)</f>
        <v/>
      </c>
      <c r="AB991" s="4" t="str">
        <f>IF('[1]#source_data'!A994="","",'[1]#fixed_data'!$B$8)</f>
        <v/>
      </c>
      <c r="AC991" s="4" t="str">
        <f>IF('[1]#source_data'!A994="","",IF('[1]#source_data'!O994="","",'[1]#source_data'!O994))</f>
        <v/>
      </c>
    </row>
    <row r="992" spans="1:29" x14ac:dyDescent="0.25">
      <c r="A992" s="4" t="str">
        <f>IF('[1]#source_data'!A995="","",CONCATENATE('[1]#fixed_data'!$B$2&amp;'[1]#source_data'!A995))</f>
        <v/>
      </c>
      <c r="B992" s="4" t="str">
        <f>IF('[1]#source_data'!A995="","",IF('[1]#source_data'!B995="","",'[1]#source_data'!B995))</f>
        <v/>
      </c>
      <c r="C992" s="4" t="str">
        <f>IF('[1]#source_data'!A995="","",IF('[1]#source_data'!C995="","",'[1]#source_data'!C995))</f>
        <v/>
      </c>
      <c r="D992" s="4" t="str">
        <f>IF('[1]#source_data'!A995="","",'[1]#fixed_data'!$B$3)</f>
        <v/>
      </c>
      <c r="E992" s="5" t="str">
        <f>IF('[1]#source_data'!A995="","",IF('[1]#source_data'!D995="","",'[1]#source_data'!D995))</f>
        <v/>
      </c>
      <c r="F992" s="5" t="str">
        <f>IF('[1]#source_data'!A995="","",IF('[1]#source_data'!F995="","",'[1]#source_data'!F995))</f>
        <v/>
      </c>
      <c r="G992" s="6" t="str">
        <f>IF('[1]#source_data'!A995="","",IF('[1]#source_data'!E995="","",'[1]#source_data'!E995))</f>
        <v/>
      </c>
      <c r="H992" s="4" t="str">
        <f>IF('[1]#source_data'!A995="","",IF(AND(J992="",K992=""),'[1]#fixed_data'!$B$4&amp;SUBSTITUTE(I992," ","-"),IF(J992="","GB-COH-"&amp;K992,IF(LEFT(J992,2)="SC","GB-SC-"&amp;J992,IF(AND(LEFT(J992,1)="1",LEN(J992)=6),"GB-NIC-"&amp;J992,IF(LEFT(J992,3)="NIC","GB-NIC-"&amp;SUBSTITUTE(J992,"NIC",""),IF(LEFT(J992,1)="X","GB-REV-"&amp;J992,"GB-CHC-"&amp;J992)))))))</f>
        <v/>
      </c>
      <c r="I992" s="4" t="str">
        <f>IF('[1]#source_data'!A995="","",IF('[1]#source_data'!G995="","",'[1]#source_data'!G995))</f>
        <v/>
      </c>
      <c r="J992" s="4" t="str">
        <f>IF('[1]#source_data'!A995="","",IF(ISBLANK('[1]#source_data'!H995),"",'[1]#source_data'!H995))</f>
        <v/>
      </c>
      <c r="K992" s="4" t="str">
        <f>IF('[1]#source_data'!A995="","",IF('[1]#source_data'!I995="","",TEXT('[1]#source_data'!I995,"00000000")))</f>
        <v/>
      </c>
      <c r="L992" s="4" t="str">
        <f>IF('[1]#source_data'!A995="","",'[1]#fixed_data'!$B$5)</f>
        <v/>
      </c>
      <c r="M992" s="4" t="str">
        <f>IF('[1]#source_data'!A995="","",'[1]#fixed_data'!$B$6)</f>
        <v/>
      </c>
      <c r="N992" s="4" t="str">
        <f>IF('[1]#source_data'!A995="","",IF('[1]#source_data'!J995="","",'[1]#source_data'!J995))</f>
        <v/>
      </c>
      <c r="O992" s="4" t="str">
        <f>IF('[1]#source_data'!A995="","",IF('[1]#source_data'!K995="","",'[1]#source_data'!K995))</f>
        <v/>
      </c>
      <c r="P992" s="4" t="str">
        <f>IF('[1]#source_data'!A995="","",IF(O992="","",VLOOKUP(O992,[1]!Table2[#All],2,FALSE)))</f>
        <v/>
      </c>
      <c r="Q992" s="4" t="str">
        <f>IF('[1]#source_data'!A995="","",IF(O992="","",VLOOKUP(O992,[1]!Table2[#All],3,FALSE)))</f>
        <v/>
      </c>
      <c r="R992" s="4" t="str">
        <f>IF('[1]#source_data'!A995="","",IF('[1]#source_data'!L995="","",'[1]#source_data'!L995))</f>
        <v/>
      </c>
      <c r="S992" s="4" t="str">
        <f>IF('[1]#source_data'!A995="","",IF(R992="","",VLOOKUP(R992,[1]!Table2[#All],2,FALSE)))</f>
        <v/>
      </c>
      <c r="T992" s="4" t="str">
        <f>IF('[1]#source_data'!A995="","",IF(R992="","",VLOOKUP(R992,[1]!Table2[#All],3,FALSE)))</f>
        <v/>
      </c>
      <c r="U992" s="4" t="str">
        <f>IF('[1]#source_data'!A995="","",IF('[1]#source_data'!M995="","",'[1]#source_data'!M995))</f>
        <v/>
      </c>
      <c r="V992" s="4" t="str">
        <f>IF('[1]#source_data'!A995="","",IF(U992="","",VLOOKUP(U992,[1]!Table2[#All],2,FALSE)))</f>
        <v/>
      </c>
      <c r="W992" s="4" t="str">
        <f>IF('[1]#source_data'!A995="","",IF(U992="","",VLOOKUP(U992,[1]!Table2[#All],3,FALSE)))</f>
        <v/>
      </c>
      <c r="X992" s="4" t="str">
        <f>IF('[1]#source_data'!A995="","",IF('[1]#source_data'!N995="","",'[1]#source_data'!N995))</f>
        <v/>
      </c>
      <c r="Y992" s="4" t="str">
        <f>IF('[1]#source_data'!A995="","",IF(X992="","",VLOOKUP(X992,[1]!Table2[#All],2,FALSE)))</f>
        <v/>
      </c>
      <c r="Z992" s="4" t="str">
        <f>IF('[1]#source_data'!A995="","",IF(X992="","",VLOOKUP(X992,[1]!Table2[#All],3,FALSE)))</f>
        <v/>
      </c>
      <c r="AA992" s="7" t="str">
        <f>IF('[1]#source_data'!A995="","",'[1]#fixed_data'!$B$7)</f>
        <v/>
      </c>
      <c r="AB992" s="4" t="str">
        <f>IF('[1]#source_data'!A995="","",'[1]#fixed_data'!$B$8)</f>
        <v/>
      </c>
      <c r="AC992" s="4" t="str">
        <f>IF('[1]#source_data'!A995="","",IF('[1]#source_data'!O995="","",'[1]#source_data'!O995))</f>
        <v/>
      </c>
    </row>
    <row r="993" spans="1:29" x14ac:dyDescent="0.25">
      <c r="A993" s="4" t="str">
        <f>IF('[1]#source_data'!A996="","",CONCATENATE('[1]#fixed_data'!$B$2&amp;'[1]#source_data'!A996))</f>
        <v/>
      </c>
      <c r="B993" s="4" t="str">
        <f>IF('[1]#source_data'!A996="","",IF('[1]#source_data'!B996="","",'[1]#source_data'!B996))</f>
        <v/>
      </c>
      <c r="C993" s="4" t="str">
        <f>IF('[1]#source_data'!A996="","",IF('[1]#source_data'!C996="","",'[1]#source_data'!C996))</f>
        <v/>
      </c>
      <c r="D993" s="4" t="str">
        <f>IF('[1]#source_data'!A996="","",'[1]#fixed_data'!$B$3)</f>
        <v/>
      </c>
      <c r="E993" s="5" t="str">
        <f>IF('[1]#source_data'!A996="","",IF('[1]#source_data'!D996="","",'[1]#source_data'!D996))</f>
        <v/>
      </c>
      <c r="F993" s="5" t="str">
        <f>IF('[1]#source_data'!A996="","",IF('[1]#source_data'!F996="","",'[1]#source_data'!F996))</f>
        <v/>
      </c>
      <c r="G993" s="6" t="str">
        <f>IF('[1]#source_data'!A996="","",IF('[1]#source_data'!E996="","",'[1]#source_data'!E996))</f>
        <v/>
      </c>
      <c r="H993" s="4" t="str">
        <f>IF('[1]#source_data'!A996="","",IF(AND(J993="",K993=""),'[1]#fixed_data'!$B$4&amp;SUBSTITUTE(I993," ","-"),IF(J993="","GB-COH-"&amp;K993,IF(LEFT(J993,2)="SC","GB-SC-"&amp;J993,IF(AND(LEFT(J993,1)="1",LEN(J993)=6),"GB-NIC-"&amp;J993,IF(LEFT(J993,3)="NIC","GB-NIC-"&amp;SUBSTITUTE(J993,"NIC",""),IF(LEFT(J993,1)="X","GB-REV-"&amp;J993,"GB-CHC-"&amp;J993)))))))</f>
        <v/>
      </c>
      <c r="I993" s="4" t="str">
        <f>IF('[1]#source_data'!A996="","",IF('[1]#source_data'!G996="","",'[1]#source_data'!G996))</f>
        <v/>
      </c>
      <c r="J993" s="4" t="str">
        <f>IF('[1]#source_data'!A996="","",IF(ISBLANK('[1]#source_data'!H996),"",'[1]#source_data'!H996))</f>
        <v/>
      </c>
      <c r="K993" s="4" t="str">
        <f>IF('[1]#source_data'!A996="","",IF('[1]#source_data'!I996="","",TEXT('[1]#source_data'!I996,"00000000")))</f>
        <v/>
      </c>
      <c r="L993" s="4" t="str">
        <f>IF('[1]#source_data'!A996="","",'[1]#fixed_data'!$B$5)</f>
        <v/>
      </c>
      <c r="M993" s="4" t="str">
        <f>IF('[1]#source_data'!A996="","",'[1]#fixed_data'!$B$6)</f>
        <v/>
      </c>
      <c r="N993" s="4" t="str">
        <f>IF('[1]#source_data'!A996="","",IF('[1]#source_data'!J996="","",'[1]#source_data'!J996))</f>
        <v/>
      </c>
      <c r="O993" s="4" t="str">
        <f>IF('[1]#source_data'!A996="","",IF('[1]#source_data'!K996="","",'[1]#source_data'!K996))</f>
        <v/>
      </c>
      <c r="P993" s="4" t="str">
        <f>IF('[1]#source_data'!A996="","",IF(O993="","",VLOOKUP(O993,[1]!Table2[#All],2,FALSE)))</f>
        <v/>
      </c>
      <c r="Q993" s="4" t="str">
        <f>IF('[1]#source_data'!A996="","",IF(O993="","",VLOOKUP(O993,[1]!Table2[#All],3,FALSE)))</f>
        <v/>
      </c>
      <c r="R993" s="4" t="str">
        <f>IF('[1]#source_data'!A996="","",IF('[1]#source_data'!L996="","",'[1]#source_data'!L996))</f>
        <v/>
      </c>
      <c r="S993" s="4" t="str">
        <f>IF('[1]#source_data'!A996="","",IF(R993="","",VLOOKUP(R993,[1]!Table2[#All],2,FALSE)))</f>
        <v/>
      </c>
      <c r="T993" s="4" t="str">
        <f>IF('[1]#source_data'!A996="","",IF(R993="","",VLOOKUP(R993,[1]!Table2[#All],3,FALSE)))</f>
        <v/>
      </c>
      <c r="U993" s="4" t="str">
        <f>IF('[1]#source_data'!A996="","",IF('[1]#source_data'!M996="","",'[1]#source_data'!M996))</f>
        <v/>
      </c>
      <c r="V993" s="4" t="str">
        <f>IF('[1]#source_data'!A996="","",IF(U993="","",VLOOKUP(U993,[1]!Table2[#All],2,FALSE)))</f>
        <v/>
      </c>
      <c r="W993" s="4" t="str">
        <f>IF('[1]#source_data'!A996="","",IF(U993="","",VLOOKUP(U993,[1]!Table2[#All],3,FALSE)))</f>
        <v/>
      </c>
      <c r="X993" s="4" t="str">
        <f>IF('[1]#source_data'!A996="","",IF('[1]#source_data'!N996="","",'[1]#source_data'!N996))</f>
        <v/>
      </c>
      <c r="Y993" s="4" t="str">
        <f>IF('[1]#source_data'!A996="","",IF(X993="","",VLOOKUP(X993,[1]!Table2[#All],2,FALSE)))</f>
        <v/>
      </c>
      <c r="Z993" s="4" t="str">
        <f>IF('[1]#source_data'!A996="","",IF(X993="","",VLOOKUP(X993,[1]!Table2[#All],3,FALSE)))</f>
        <v/>
      </c>
      <c r="AA993" s="7" t="str">
        <f>IF('[1]#source_data'!A996="","",'[1]#fixed_data'!$B$7)</f>
        <v/>
      </c>
      <c r="AB993" s="4" t="str">
        <f>IF('[1]#source_data'!A996="","",'[1]#fixed_data'!$B$8)</f>
        <v/>
      </c>
      <c r="AC993" s="4" t="str">
        <f>IF('[1]#source_data'!A996="","",IF('[1]#source_data'!O996="","",'[1]#source_data'!O996))</f>
        <v/>
      </c>
    </row>
    <row r="994" spans="1:29" x14ac:dyDescent="0.25">
      <c r="A994" s="4" t="str">
        <f>IF('[1]#source_data'!A997="","",CONCATENATE('[1]#fixed_data'!$B$2&amp;'[1]#source_data'!A997))</f>
        <v/>
      </c>
      <c r="B994" s="4" t="str">
        <f>IF('[1]#source_data'!A997="","",IF('[1]#source_data'!B997="","",'[1]#source_data'!B997))</f>
        <v/>
      </c>
      <c r="C994" s="4" t="str">
        <f>IF('[1]#source_data'!A997="","",IF('[1]#source_data'!C997="","",'[1]#source_data'!C997))</f>
        <v/>
      </c>
      <c r="D994" s="4" t="str">
        <f>IF('[1]#source_data'!A997="","",'[1]#fixed_data'!$B$3)</f>
        <v/>
      </c>
      <c r="E994" s="5" t="str">
        <f>IF('[1]#source_data'!A997="","",IF('[1]#source_data'!D997="","",'[1]#source_data'!D997))</f>
        <v/>
      </c>
      <c r="F994" s="5" t="str">
        <f>IF('[1]#source_data'!A997="","",IF('[1]#source_data'!F997="","",'[1]#source_data'!F997))</f>
        <v/>
      </c>
      <c r="G994" s="6" t="str">
        <f>IF('[1]#source_data'!A997="","",IF('[1]#source_data'!E997="","",'[1]#source_data'!E997))</f>
        <v/>
      </c>
      <c r="H994" s="4" t="str">
        <f>IF('[1]#source_data'!A997="","",IF(AND(J994="",K994=""),'[1]#fixed_data'!$B$4&amp;SUBSTITUTE(I994," ","-"),IF(J994="","GB-COH-"&amp;K994,IF(LEFT(J994,2)="SC","GB-SC-"&amp;J994,IF(AND(LEFT(J994,1)="1",LEN(J994)=6),"GB-NIC-"&amp;J994,IF(LEFT(J994,3)="NIC","GB-NIC-"&amp;SUBSTITUTE(J994,"NIC",""),IF(LEFT(J994,1)="X","GB-REV-"&amp;J994,"GB-CHC-"&amp;J994)))))))</f>
        <v/>
      </c>
      <c r="I994" s="4" t="str">
        <f>IF('[1]#source_data'!A997="","",IF('[1]#source_data'!G997="","",'[1]#source_data'!G997))</f>
        <v/>
      </c>
      <c r="J994" s="4" t="str">
        <f>IF('[1]#source_data'!A997="","",IF(ISBLANK('[1]#source_data'!H997),"",'[1]#source_data'!H997))</f>
        <v/>
      </c>
      <c r="K994" s="4" t="str">
        <f>IF('[1]#source_data'!A997="","",IF('[1]#source_data'!I997="","",TEXT('[1]#source_data'!I997,"00000000")))</f>
        <v/>
      </c>
      <c r="L994" s="4" t="str">
        <f>IF('[1]#source_data'!A997="","",'[1]#fixed_data'!$B$5)</f>
        <v/>
      </c>
      <c r="M994" s="4" t="str">
        <f>IF('[1]#source_data'!A997="","",'[1]#fixed_data'!$B$6)</f>
        <v/>
      </c>
      <c r="N994" s="4" t="str">
        <f>IF('[1]#source_data'!A997="","",IF('[1]#source_data'!J997="","",'[1]#source_data'!J997))</f>
        <v/>
      </c>
      <c r="O994" s="4" t="str">
        <f>IF('[1]#source_data'!A997="","",IF('[1]#source_data'!K997="","",'[1]#source_data'!K997))</f>
        <v/>
      </c>
      <c r="P994" s="4" t="str">
        <f>IF('[1]#source_data'!A997="","",IF(O994="","",VLOOKUP(O994,[1]!Table2[#All],2,FALSE)))</f>
        <v/>
      </c>
      <c r="Q994" s="4" t="str">
        <f>IF('[1]#source_data'!A997="","",IF(O994="","",VLOOKUP(O994,[1]!Table2[#All],3,FALSE)))</f>
        <v/>
      </c>
      <c r="R994" s="4" t="str">
        <f>IF('[1]#source_data'!A997="","",IF('[1]#source_data'!L997="","",'[1]#source_data'!L997))</f>
        <v/>
      </c>
      <c r="S994" s="4" t="str">
        <f>IF('[1]#source_data'!A997="","",IF(R994="","",VLOOKUP(R994,[1]!Table2[#All],2,FALSE)))</f>
        <v/>
      </c>
      <c r="T994" s="4" t="str">
        <f>IF('[1]#source_data'!A997="","",IF(R994="","",VLOOKUP(R994,[1]!Table2[#All],3,FALSE)))</f>
        <v/>
      </c>
      <c r="U994" s="4" t="str">
        <f>IF('[1]#source_data'!A997="","",IF('[1]#source_data'!M997="","",'[1]#source_data'!M997))</f>
        <v/>
      </c>
      <c r="V994" s="4" t="str">
        <f>IF('[1]#source_data'!A997="","",IF(U994="","",VLOOKUP(U994,[1]!Table2[#All],2,FALSE)))</f>
        <v/>
      </c>
      <c r="W994" s="4" t="str">
        <f>IF('[1]#source_data'!A997="","",IF(U994="","",VLOOKUP(U994,[1]!Table2[#All],3,FALSE)))</f>
        <v/>
      </c>
      <c r="X994" s="4" t="str">
        <f>IF('[1]#source_data'!A997="","",IF('[1]#source_data'!N997="","",'[1]#source_data'!N997))</f>
        <v/>
      </c>
      <c r="Y994" s="4" t="str">
        <f>IF('[1]#source_data'!A997="","",IF(X994="","",VLOOKUP(X994,[1]!Table2[#All],2,FALSE)))</f>
        <v/>
      </c>
      <c r="Z994" s="4" t="str">
        <f>IF('[1]#source_data'!A997="","",IF(X994="","",VLOOKUP(X994,[1]!Table2[#All],3,FALSE)))</f>
        <v/>
      </c>
      <c r="AA994" s="7" t="str">
        <f>IF('[1]#source_data'!A997="","",'[1]#fixed_data'!$B$7)</f>
        <v/>
      </c>
      <c r="AB994" s="4" t="str">
        <f>IF('[1]#source_data'!A997="","",'[1]#fixed_data'!$B$8)</f>
        <v/>
      </c>
      <c r="AC994" s="4" t="str">
        <f>IF('[1]#source_data'!A997="","",IF('[1]#source_data'!O997="","",'[1]#source_data'!O997))</f>
        <v/>
      </c>
    </row>
    <row r="995" spans="1:29" x14ac:dyDescent="0.25">
      <c r="A995" s="4" t="str">
        <f>IF('[1]#source_data'!A998="","",CONCATENATE('[1]#fixed_data'!$B$2&amp;'[1]#source_data'!A998))</f>
        <v/>
      </c>
      <c r="B995" s="4" t="str">
        <f>IF('[1]#source_data'!A998="","",IF('[1]#source_data'!B998="","",'[1]#source_data'!B998))</f>
        <v/>
      </c>
      <c r="C995" s="4" t="str">
        <f>IF('[1]#source_data'!A998="","",IF('[1]#source_data'!C998="","",'[1]#source_data'!C998))</f>
        <v/>
      </c>
      <c r="D995" s="4" t="str">
        <f>IF('[1]#source_data'!A998="","",'[1]#fixed_data'!$B$3)</f>
        <v/>
      </c>
      <c r="E995" s="5" t="str">
        <f>IF('[1]#source_data'!A998="","",IF('[1]#source_data'!D998="","",'[1]#source_data'!D998))</f>
        <v/>
      </c>
      <c r="F995" s="5" t="str">
        <f>IF('[1]#source_data'!A998="","",IF('[1]#source_data'!F998="","",'[1]#source_data'!F998))</f>
        <v/>
      </c>
      <c r="G995" s="6" t="str">
        <f>IF('[1]#source_data'!A998="","",IF('[1]#source_data'!E998="","",'[1]#source_data'!E998))</f>
        <v/>
      </c>
      <c r="H995" s="4" t="str">
        <f>IF('[1]#source_data'!A998="","",IF(AND(J995="",K995=""),'[1]#fixed_data'!$B$4&amp;SUBSTITUTE(I995," ","-"),IF(J995="","GB-COH-"&amp;K995,IF(LEFT(J995,2)="SC","GB-SC-"&amp;J995,IF(AND(LEFT(J995,1)="1",LEN(J995)=6),"GB-NIC-"&amp;J995,IF(LEFT(J995,3)="NIC","GB-NIC-"&amp;SUBSTITUTE(J995,"NIC",""),IF(LEFT(J995,1)="X","GB-REV-"&amp;J995,"GB-CHC-"&amp;J995)))))))</f>
        <v/>
      </c>
      <c r="I995" s="4" t="str">
        <f>IF('[1]#source_data'!A998="","",IF('[1]#source_data'!G998="","",'[1]#source_data'!G998))</f>
        <v/>
      </c>
      <c r="J995" s="4" t="str">
        <f>IF('[1]#source_data'!A998="","",IF(ISBLANK('[1]#source_data'!H998),"",'[1]#source_data'!H998))</f>
        <v/>
      </c>
      <c r="K995" s="4" t="str">
        <f>IF('[1]#source_data'!A998="","",IF('[1]#source_data'!I998="","",TEXT('[1]#source_data'!I998,"00000000")))</f>
        <v/>
      </c>
      <c r="L995" s="4" t="str">
        <f>IF('[1]#source_data'!A998="","",'[1]#fixed_data'!$B$5)</f>
        <v/>
      </c>
      <c r="M995" s="4" t="str">
        <f>IF('[1]#source_data'!A998="","",'[1]#fixed_data'!$B$6)</f>
        <v/>
      </c>
      <c r="N995" s="4" t="str">
        <f>IF('[1]#source_data'!A998="","",IF('[1]#source_data'!J998="","",'[1]#source_data'!J998))</f>
        <v/>
      </c>
      <c r="O995" s="4" t="str">
        <f>IF('[1]#source_data'!A998="","",IF('[1]#source_data'!K998="","",'[1]#source_data'!K998))</f>
        <v/>
      </c>
      <c r="P995" s="4" t="str">
        <f>IF('[1]#source_data'!A998="","",IF(O995="","",VLOOKUP(O995,[1]!Table2[#All],2,FALSE)))</f>
        <v/>
      </c>
      <c r="Q995" s="4" t="str">
        <f>IF('[1]#source_data'!A998="","",IF(O995="","",VLOOKUP(O995,[1]!Table2[#All],3,FALSE)))</f>
        <v/>
      </c>
      <c r="R995" s="4" t="str">
        <f>IF('[1]#source_data'!A998="","",IF('[1]#source_data'!L998="","",'[1]#source_data'!L998))</f>
        <v/>
      </c>
      <c r="S995" s="4" t="str">
        <f>IF('[1]#source_data'!A998="","",IF(R995="","",VLOOKUP(R995,[1]!Table2[#All],2,FALSE)))</f>
        <v/>
      </c>
      <c r="T995" s="4" t="str">
        <f>IF('[1]#source_data'!A998="","",IF(R995="","",VLOOKUP(R995,[1]!Table2[#All],3,FALSE)))</f>
        <v/>
      </c>
      <c r="U995" s="4" t="str">
        <f>IF('[1]#source_data'!A998="","",IF('[1]#source_data'!M998="","",'[1]#source_data'!M998))</f>
        <v/>
      </c>
      <c r="V995" s="4" t="str">
        <f>IF('[1]#source_data'!A998="","",IF(U995="","",VLOOKUP(U995,[1]!Table2[#All],2,FALSE)))</f>
        <v/>
      </c>
      <c r="W995" s="4" t="str">
        <f>IF('[1]#source_data'!A998="","",IF(U995="","",VLOOKUP(U995,[1]!Table2[#All],3,FALSE)))</f>
        <v/>
      </c>
      <c r="X995" s="4" t="str">
        <f>IF('[1]#source_data'!A998="","",IF('[1]#source_data'!N998="","",'[1]#source_data'!N998))</f>
        <v/>
      </c>
      <c r="Y995" s="4" t="str">
        <f>IF('[1]#source_data'!A998="","",IF(X995="","",VLOOKUP(X995,[1]!Table2[#All],2,FALSE)))</f>
        <v/>
      </c>
      <c r="Z995" s="4" t="str">
        <f>IF('[1]#source_data'!A998="","",IF(X995="","",VLOOKUP(X995,[1]!Table2[#All],3,FALSE)))</f>
        <v/>
      </c>
      <c r="AA995" s="7" t="str">
        <f>IF('[1]#source_data'!A998="","",'[1]#fixed_data'!$B$7)</f>
        <v/>
      </c>
      <c r="AB995" s="4" t="str">
        <f>IF('[1]#source_data'!A998="","",'[1]#fixed_data'!$B$8)</f>
        <v/>
      </c>
      <c r="AC995" s="4" t="str">
        <f>IF('[1]#source_data'!A998="","",IF('[1]#source_data'!O998="","",'[1]#source_data'!O998))</f>
        <v/>
      </c>
    </row>
    <row r="996" spans="1:29" x14ac:dyDescent="0.25">
      <c r="A996" s="4" t="str">
        <f>IF('[1]#source_data'!A999="","",CONCATENATE('[1]#fixed_data'!$B$2&amp;'[1]#source_data'!A999))</f>
        <v/>
      </c>
      <c r="B996" s="4" t="str">
        <f>IF('[1]#source_data'!A999="","",IF('[1]#source_data'!B999="","",'[1]#source_data'!B999))</f>
        <v/>
      </c>
      <c r="C996" s="4" t="str">
        <f>IF('[1]#source_data'!A999="","",IF('[1]#source_data'!C999="","",'[1]#source_data'!C999))</f>
        <v/>
      </c>
      <c r="D996" s="4" t="str">
        <f>IF('[1]#source_data'!A999="","",'[1]#fixed_data'!$B$3)</f>
        <v/>
      </c>
      <c r="E996" s="5" t="str">
        <f>IF('[1]#source_data'!A999="","",IF('[1]#source_data'!D999="","",'[1]#source_data'!D999))</f>
        <v/>
      </c>
      <c r="F996" s="5" t="str">
        <f>IF('[1]#source_data'!A999="","",IF('[1]#source_data'!F999="","",'[1]#source_data'!F999))</f>
        <v/>
      </c>
      <c r="G996" s="6" t="str">
        <f>IF('[1]#source_data'!A999="","",IF('[1]#source_data'!E999="","",'[1]#source_data'!E999))</f>
        <v/>
      </c>
      <c r="H996" s="4" t="str">
        <f>IF('[1]#source_data'!A999="","",IF(AND(J996="",K996=""),'[1]#fixed_data'!$B$4&amp;SUBSTITUTE(I996," ","-"),IF(J996="","GB-COH-"&amp;K996,IF(LEFT(J996,2)="SC","GB-SC-"&amp;J996,IF(AND(LEFT(J996,1)="1",LEN(J996)=6),"GB-NIC-"&amp;J996,IF(LEFT(J996,3)="NIC","GB-NIC-"&amp;SUBSTITUTE(J996,"NIC",""),IF(LEFT(J996,1)="X","GB-REV-"&amp;J996,"GB-CHC-"&amp;J996)))))))</f>
        <v/>
      </c>
      <c r="I996" s="4" t="str">
        <f>IF('[1]#source_data'!A999="","",IF('[1]#source_data'!G999="","",'[1]#source_data'!G999))</f>
        <v/>
      </c>
      <c r="J996" s="4" t="str">
        <f>IF('[1]#source_data'!A999="","",IF(ISBLANK('[1]#source_data'!H999),"",'[1]#source_data'!H999))</f>
        <v/>
      </c>
      <c r="K996" s="4" t="str">
        <f>IF('[1]#source_data'!A999="","",IF('[1]#source_data'!I999="","",TEXT('[1]#source_data'!I999,"00000000")))</f>
        <v/>
      </c>
      <c r="L996" s="4" t="str">
        <f>IF('[1]#source_data'!A999="","",'[1]#fixed_data'!$B$5)</f>
        <v/>
      </c>
      <c r="M996" s="4" t="str">
        <f>IF('[1]#source_data'!A999="","",'[1]#fixed_data'!$B$6)</f>
        <v/>
      </c>
      <c r="N996" s="4" t="str">
        <f>IF('[1]#source_data'!A999="","",IF('[1]#source_data'!J999="","",'[1]#source_data'!J999))</f>
        <v/>
      </c>
      <c r="O996" s="4" t="str">
        <f>IF('[1]#source_data'!A999="","",IF('[1]#source_data'!K999="","",'[1]#source_data'!K999))</f>
        <v/>
      </c>
      <c r="P996" s="4" t="str">
        <f>IF('[1]#source_data'!A999="","",IF(O996="","",VLOOKUP(O996,[1]!Table2[#All],2,FALSE)))</f>
        <v/>
      </c>
      <c r="Q996" s="4" t="str">
        <f>IF('[1]#source_data'!A999="","",IF(O996="","",VLOOKUP(O996,[1]!Table2[#All],3,FALSE)))</f>
        <v/>
      </c>
      <c r="R996" s="4" t="str">
        <f>IF('[1]#source_data'!A999="","",IF('[1]#source_data'!L999="","",'[1]#source_data'!L999))</f>
        <v/>
      </c>
      <c r="S996" s="4" t="str">
        <f>IF('[1]#source_data'!A999="","",IF(R996="","",VLOOKUP(R996,[1]!Table2[#All],2,FALSE)))</f>
        <v/>
      </c>
      <c r="T996" s="4" t="str">
        <f>IF('[1]#source_data'!A999="","",IF(R996="","",VLOOKUP(R996,[1]!Table2[#All],3,FALSE)))</f>
        <v/>
      </c>
      <c r="U996" s="4" t="str">
        <f>IF('[1]#source_data'!A999="","",IF('[1]#source_data'!M999="","",'[1]#source_data'!M999))</f>
        <v/>
      </c>
      <c r="V996" s="4" t="str">
        <f>IF('[1]#source_data'!A999="","",IF(U996="","",VLOOKUP(U996,[1]!Table2[#All],2,FALSE)))</f>
        <v/>
      </c>
      <c r="W996" s="4" t="str">
        <f>IF('[1]#source_data'!A999="","",IF(U996="","",VLOOKUP(U996,[1]!Table2[#All],3,FALSE)))</f>
        <v/>
      </c>
      <c r="X996" s="4" t="str">
        <f>IF('[1]#source_data'!A999="","",IF('[1]#source_data'!N999="","",'[1]#source_data'!N999))</f>
        <v/>
      </c>
      <c r="Y996" s="4" t="str">
        <f>IF('[1]#source_data'!A999="","",IF(X996="","",VLOOKUP(X996,[1]!Table2[#All],2,FALSE)))</f>
        <v/>
      </c>
      <c r="Z996" s="4" t="str">
        <f>IF('[1]#source_data'!A999="","",IF(X996="","",VLOOKUP(X996,[1]!Table2[#All],3,FALSE)))</f>
        <v/>
      </c>
      <c r="AA996" s="7" t="str">
        <f>IF('[1]#source_data'!A999="","",'[1]#fixed_data'!$B$7)</f>
        <v/>
      </c>
      <c r="AB996" s="4" t="str">
        <f>IF('[1]#source_data'!A999="","",'[1]#fixed_data'!$B$8)</f>
        <v/>
      </c>
      <c r="AC996" s="4" t="str">
        <f>IF('[1]#source_data'!A999="","",IF('[1]#source_data'!O999="","",'[1]#source_data'!O999))</f>
        <v/>
      </c>
    </row>
    <row r="997" spans="1:29" x14ac:dyDescent="0.25">
      <c r="A997" s="4" t="str">
        <f>IF('[1]#source_data'!A1000="","",CONCATENATE('[1]#fixed_data'!$B$2&amp;'[1]#source_data'!A1000))</f>
        <v/>
      </c>
      <c r="B997" s="4" t="str">
        <f>IF('[1]#source_data'!A1000="","",IF('[1]#source_data'!B1000="","",'[1]#source_data'!B1000))</f>
        <v/>
      </c>
      <c r="C997" s="4" t="str">
        <f>IF('[1]#source_data'!A1000="","",IF('[1]#source_data'!C1000="","",'[1]#source_data'!C1000))</f>
        <v/>
      </c>
      <c r="D997" s="4" t="str">
        <f>IF('[1]#source_data'!A1000="","",'[1]#fixed_data'!$B$3)</f>
        <v/>
      </c>
      <c r="E997" s="5" t="str">
        <f>IF('[1]#source_data'!A1000="","",IF('[1]#source_data'!D1000="","",'[1]#source_data'!D1000))</f>
        <v/>
      </c>
      <c r="F997" s="5" t="str">
        <f>IF('[1]#source_data'!A1000="","",IF('[1]#source_data'!F1000="","",'[1]#source_data'!F1000))</f>
        <v/>
      </c>
      <c r="G997" s="6" t="str">
        <f>IF('[1]#source_data'!A1000="","",IF('[1]#source_data'!E1000="","",'[1]#source_data'!E1000))</f>
        <v/>
      </c>
      <c r="H997" s="4" t="str">
        <f>IF('[1]#source_data'!A1000="","",IF(AND(J997="",K997=""),'[1]#fixed_data'!$B$4&amp;SUBSTITUTE(I997," ","-"),IF(J997="","GB-COH-"&amp;K997,IF(LEFT(J997,2)="SC","GB-SC-"&amp;J997,IF(AND(LEFT(J997,1)="1",LEN(J997)=6),"GB-NIC-"&amp;J997,IF(LEFT(J997,3)="NIC","GB-NIC-"&amp;SUBSTITUTE(J997,"NIC",""),IF(LEFT(J997,1)="X","GB-REV-"&amp;J997,"GB-CHC-"&amp;J997)))))))</f>
        <v/>
      </c>
      <c r="I997" s="4" t="str">
        <f>IF('[1]#source_data'!A1000="","",IF('[1]#source_data'!G1000="","",'[1]#source_data'!G1000))</f>
        <v/>
      </c>
      <c r="J997" s="4" t="str">
        <f>IF('[1]#source_data'!A1000="","",IF(ISBLANK('[1]#source_data'!H1000),"",'[1]#source_data'!H1000))</f>
        <v/>
      </c>
      <c r="K997" s="4" t="str">
        <f>IF('[1]#source_data'!A1000="","",IF('[1]#source_data'!I1000="","",TEXT('[1]#source_data'!I1000,"00000000")))</f>
        <v/>
      </c>
      <c r="L997" s="4" t="str">
        <f>IF('[1]#source_data'!A1000="","",'[1]#fixed_data'!$B$5)</f>
        <v/>
      </c>
      <c r="M997" s="4" t="str">
        <f>IF('[1]#source_data'!A1000="","",'[1]#fixed_data'!$B$6)</f>
        <v/>
      </c>
      <c r="N997" s="4" t="str">
        <f>IF('[1]#source_data'!A1000="","",IF('[1]#source_data'!J1000="","",'[1]#source_data'!J1000))</f>
        <v/>
      </c>
      <c r="O997" s="4" t="str">
        <f>IF('[1]#source_data'!A1000="","",IF('[1]#source_data'!K1000="","",'[1]#source_data'!K1000))</f>
        <v/>
      </c>
      <c r="P997" s="4" t="str">
        <f>IF('[1]#source_data'!A1000="","",IF(O997="","",VLOOKUP(O997,[1]!Table2[#All],2,FALSE)))</f>
        <v/>
      </c>
      <c r="Q997" s="4" t="str">
        <f>IF('[1]#source_data'!A1000="","",IF(O997="","",VLOOKUP(O997,[1]!Table2[#All],3,FALSE)))</f>
        <v/>
      </c>
      <c r="R997" s="4" t="str">
        <f>IF('[1]#source_data'!A1000="","",IF('[1]#source_data'!L1000="","",'[1]#source_data'!L1000))</f>
        <v/>
      </c>
      <c r="S997" s="4" t="str">
        <f>IF('[1]#source_data'!A1000="","",IF(R997="","",VLOOKUP(R997,[1]!Table2[#All],2,FALSE)))</f>
        <v/>
      </c>
      <c r="T997" s="4" t="str">
        <f>IF('[1]#source_data'!A1000="","",IF(R997="","",VLOOKUP(R997,[1]!Table2[#All],3,FALSE)))</f>
        <v/>
      </c>
      <c r="U997" s="4" t="str">
        <f>IF('[1]#source_data'!A1000="","",IF('[1]#source_data'!M1000="","",'[1]#source_data'!M1000))</f>
        <v/>
      </c>
      <c r="V997" s="4" t="str">
        <f>IF('[1]#source_data'!A1000="","",IF(U997="","",VLOOKUP(U997,[1]!Table2[#All],2,FALSE)))</f>
        <v/>
      </c>
      <c r="W997" s="4" t="str">
        <f>IF('[1]#source_data'!A1000="","",IF(U997="","",VLOOKUP(U997,[1]!Table2[#All],3,FALSE)))</f>
        <v/>
      </c>
      <c r="X997" s="4" t="str">
        <f>IF('[1]#source_data'!A1000="","",IF('[1]#source_data'!N1000="","",'[1]#source_data'!N1000))</f>
        <v/>
      </c>
      <c r="Y997" s="4" t="str">
        <f>IF('[1]#source_data'!A1000="","",IF(X997="","",VLOOKUP(X997,[1]!Table2[#All],2,FALSE)))</f>
        <v/>
      </c>
      <c r="Z997" s="4" t="str">
        <f>IF('[1]#source_data'!A1000="","",IF(X997="","",VLOOKUP(X997,[1]!Table2[#All],3,FALSE)))</f>
        <v/>
      </c>
      <c r="AA997" s="7" t="str">
        <f>IF('[1]#source_data'!A1000="","",'[1]#fixed_data'!$B$7)</f>
        <v/>
      </c>
      <c r="AB997" s="4" t="str">
        <f>IF('[1]#source_data'!A1000="","",'[1]#fixed_data'!$B$8)</f>
        <v/>
      </c>
      <c r="AC997" s="4" t="str">
        <f>IF('[1]#source_data'!A1000="","",IF('[1]#source_data'!O1000="","",'[1]#source_data'!O1000))</f>
        <v/>
      </c>
    </row>
    <row r="998" spans="1:29" x14ac:dyDescent="0.25">
      <c r="A998" s="4" t="str">
        <f>IF('[1]#source_data'!A1001="","",CONCATENATE('[1]#fixed_data'!$B$2&amp;'[1]#source_data'!A1001))</f>
        <v/>
      </c>
      <c r="B998" s="4" t="str">
        <f>IF('[1]#source_data'!A1001="","",IF('[1]#source_data'!B1001="","",'[1]#source_data'!B1001))</f>
        <v/>
      </c>
      <c r="C998" s="4" t="str">
        <f>IF('[1]#source_data'!A1001="","",IF('[1]#source_data'!C1001="","",'[1]#source_data'!C1001))</f>
        <v/>
      </c>
      <c r="D998" s="4" t="str">
        <f>IF('[1]#source_data'!A1001="","",'[1]#fixed_data'!$B$3)</f>
        <v/>
      </c>
      <c r="E998" s="5" t="str">
        <f>IF('[1]#source_data'!A1001="","",IF('[1]#source_data'!D1001="","",'[1]#source_data'!D1001))</f>
        <v/>
      </c>
      <c r="F998" s="5" t="str">
        <f>IF('[1]#source_data'!A1001="","",IF('[1]#source_data'!F1001="","",'[1]#source_data'!F1001))</f>
        <v/>
      </c>
      <c r="G998" s="6" t="str">
        <f>IF('[1]#source_data'!A1001="","",IF('[1]#source_data'!E1001="","",'[1]#source_data'!E1001))</f>
        <v/>
      </c>
      <c r="H998" s="4" t="str">
        <f>IF('[1]#source_data'!A1001="","",IF(AND(J998="",K998=""),'[1]#fixed_data'!$B$4&amp;SUBSTITUTE(I998," ","-"),IF(J998="","GB-COH-"&amp;K998,IF(LEFT(J998,2)="SC","GB-SC-"&amp;J998,IF(AND(LEFT(J998,1)="1",LEN(J998)=6),"GB-NIC-"&amp;J998,IF(LEFT(J998,3)="NIC","GB-NIC-"&amp;SUBSTITUTE(J998,"NIC",""),IF(LEFT(J998,1)="X","GB-REV-"&amp;J998,"GB-CHC-"&amp;J998)))))))</f>
        <v/>
      </c>
      <c r="I998" s="4" t="str">
        <f>IF('[1]#source_data'!A1001="","",IF('[1]#source_data'!G1001="","",'[1]#source_data'!G1001))</f>
        <v/>
      </c>
      <c r="J998" s="4" t="str">
        <f>IF('[1]#source_data'!A1001="","",IF(ISBLANK('[1]#source_data'!H1001),"",'[1]#source_data'!H1001))</f>
        <v/>
      </c>
      <c r="K998" s="4" t="str">
        <f>IF('[1]#source_data'!A1001="","",IF('[1]#source_data'!I1001="","",TEXT('[1]#source_data'!I1001,"00000000")))</f>
        <v/>
      </c>
      <c r="L998" s="4" t="str">
        <f>IF('[1]#source_data'!A1001="","",'[1]#fixed_data'!$B$5)</f>
        <v/>
      </c>
      <c r="M998" s="4" t="str">
        <f>IF('[1]#source_data'!A1001="","",'[1]#fixed_data'!$B$6)</f>
        <v/>
      </c>
      <c r="N998" s="4" t="str">
        <f>IF('[1]#source_data'!A1001="","",IF('[1]#source_data'!J1001="","",'[1]#source_data'!J1001))</f>
        <v/>
      </c>
      <c r="O998" s="4" t="str">
        <f>IF('[1]#source_data'!A1001="","",IF('[1]#source_data'!K1001="","",'[1]#source_data'!K1001))</f>
        <v/>
      </c>
      <c r="P998" s="4" t="str">
        <f>IF('[1]#source_data'!A1001="","",IF(O998="","",VLOOKUP(O998,[1]!Table2[#All],2,FALSE)))</f>
        <v/>
      </c>
      <c r="Q998" s="4" t="str">
        <f>IF('[1]#source_data'!A1001="","",IF(O998="","",VLOOKUP(O998,[1]!Table2[#All],3,FALSE)))</f>
        <v/>
      </c>
      <c r="R998" s="4" t="str">
        <f>IF('[1]#source_data'!A1001="","",IF('[1]#source_data'!L1001="","",'[1]#source_data'!L1001))</f>
        <v/>
      </c>
      <c r="S998" s="4" t="str">
        <f>IF('[1]#source_data'!A1001="","",IF(R998="","",VLOOKUP(R998,[1]!Table2[#All],2,FALSE)))</f>
        <v/>
      </c>
      <c r="T998" s="4" t="str">
        <f>IF('[1]#source_data'!A1001="","",IF(R998="","",VLOOKUP(R998,[1]!Table2[#All],3,FALSE)))</f>
        <v/>
      </c>
      <c r="U998" s="4" t="str">
        <f>IF('[1]#source_data'!A1001="","",IF('[1]#source_data'!M1001="","",'[1]#source_data'!M1001))</f>
        <v/>
      </c>
      <c r="V998" s="4" t="str">
        <f>IF('[1]#source_data'!A1001="","",IF(U998="","",VLOOKUP(U998,[1]!Table2[#All],2,FALSE)))</f>
        <v/>
      </c>
      <c r="W998" s="4" t="str">
        <f>IF('[1]#source_data'!A1001="","",IF(U998="","",VLOOKUP(U998,[1]!Table2[#All],3,FALSE)))</f>
        <v/>
      </c>
      <c r="X998" s="4" t="str">
        <f>IF('[1]#source_data'!A1001="","",IF('[1]#source_data'!N1001="","",'[1]#source_data'!N1001))</f>
        <v/>
      </c>
      <c r="Y998" s="4" t="str">
        <f>IF('[1]#source_data'!A1001="","",IF(X998="","",VLOOKUP(X998,[1]!Table2[#All],2,FALSE)))</f>
        <v/>
      </c>
      <c r="Z998" s="4" t="str">
        <f>IF('[1]#source_data'!A1001="","",IF(X998="","",VLOOKUP(X998,[1]!Table2[#All],3,FALSE)))</f>
        <v/>
      </c>
      <c r="AA998" s="7" t="str">
        <f>IF('[1]#source_data'!A1001="","",'[1]#fixed_data'!$B$7)</f>
        <v/>
      </c>
      <c r="AB998" s="4" t="str">
        <f>IF('[1]#source_data'!A1001="","",'[1]#fixed_data'!$B$8)</f>
        <v/>
      </c>
      <c r="AC998" s="4" t="str">
        <f>IF('[1]#source_data'!A1001="","",IF('[1]#source_data'!O1001="","",'[1]#source_data'!O1001))</f>
        <v/>
      </c>
    </row>
    <row r="999" spans="1:29" x14ac:dyDescent="0.25">
      <c r="A999" s="4" t="str">
        <f>IF('[1]#source_data'!A1002="","",CONCATENATE('[1]#fixed_data'!$B$2&amp;'[1]#source_data'!A1002))</f>
        <v/>
      </c>
      <c r="B999" s="4" t="str">
        <f>IF('[1]#source_data'!A1002="","",IF('[1]#source_data'!B1002="","",'[1]#source_data'!B1002))</f>
        <v/>
      </c>
      <c r="C999" s="4" t="str">
        <f>IF('[1]#source_data'!A1002="","",IF('[1]#source_data'!C1002="","",'[1]#source_data'!C1002))</f>
        <v/>
      </c>
      <c r="D999" s="4" t="str">
        <f>IF('[1]#source_data'!A1002="","",'[1]#fixed_data'!$B$3)</f>
        <v/>
      </c>
      <c r="E999" s="5" t="str">
        <f>IF('[1]#source_data'!A1002="","",IF('[1]#source_data'!D1002="","",'[1]#source_data'!D1002))</f>
        <v/>
      </c>
      <c r="F999" s="5" t="str">
        <f>IF('[1]#source_data'!A1002="","",IF('[1]#source_data'!F1002="","",'[1]#source_data'!F1002))</f>
        <v/>
      </c>
      <c r="G999" s="6" t="str">
        <f>IF('[1]#source_data'!A1002="","",IF('[1]#source_data'!E1002="","",'[1]#source_data'!E1002))</f>
        <v/>
      </c>
      <c r="H999" s="4" t="str">
        <f>IF('[1]#source_data'!A1002="","",IF(AND(J999="",K999=""),'[1]#fixed_data'!$B$4&amp;SUBSTITUTE(I999," ","-"),IF(J999="","GB-COH-"&amp;K999,IF(LEFT(J999,2)="SC","GB-SC-"&amp;J999,IF(AND(LEFT(J999,1)="1",LEN(J999)=6),"GB-NIC-"&amp;J999,IF(LEFT(J999,3)="NIC","GB-NIC-"&amp;SUBSTITUTE(J999,"NIC",""),IF(LEFT(J999,1)="X","GB-REV-"&amp;J999,"GB-CHC-"&amp;J999)))))))</f>
        <v/>
      </c>
      <c r="I999" s="4" t="str">
        <f>IF('[1]#source_data'!A1002="","",IF('[1]#source_data'!G1002="","",'[1]#source_data'!G1002))</f>
        <v/>
      </c>
      <c r="J999" s="4" t="str">
        <f>IF('[1]#source_data'!A1002="","",IF(ISBLANK('[1]#source_data'!H1002),"",'[1]#source_data'!H1002))</f>
        <v/>
      </c>
      <c r="K999" s="4" t="str">
        <f>IF('[1]#source_data'!A1002="","",IF('[1]#source_data'!I1002="","",TEXT('[1]#source_data'!I1002,"00000000")))</f>
        <v/>
      </c>
      <c r="L999" s="4" t="str">
        <f>IF('[1]#source_data'!A1002="","",'[1]#fixed_data'!$B$5)</f>
        <v/>
      </c>
      <c r="M999" s="4" t="str">
        <f>IF('[1]#source_data'!A1002="","",'[1]#fixed_data'!$B$6)</f>
        <v/>
      </c>
      <c r="N999" s="4" t="str">
        <f>IF('[1]#source_data'!A1002="","",IF('[1]#source_data'!J1002="","",'[1]#source_data'!J1002))</f>
        <v/>
      </c>
      <c r="O999" s="4" t="str">
        <f>IF('[1]#source_data'!A1002="","",IF('[1]#source_data'!K1002="","",'[1]#source_data'!K1002))</f>
        <v/>
      </c>
      <c r="P999" s="4" t="str">
        <f>IF('[1]#source_data'!A1002="","",IF(O999="","",VLOOKUP(O999,[1]!Table2[#All],2,FALSE)))</f>
        <v/>
      </c>
      <c r="Q999" s="4" t="str">
        <f>IF('[1]#source_data'!A1002="","",IF(O999="","",VLOOKUP(O999,[1]!Table2[#All],3,FALSE)))</f>
        <v/>
      </c>
      <c r="R999" s="4" t="str">
        <f>IF('[1]#source_data'!A1002="","",IF('[1]#source_data'!L1002="","",'[1]#source_data'!L1002))</f>
        <v/>
      </c>
      <c r="S999" s="4" t="str">
        <f>IF('[1]#source_data'!A1002="","",IF(R999="","",VLOOKUP(R999,[1]!Table2[#All],2,FALSE)))</f>
        <v/>
      </c>
      <c r="T999" s="4" t="str">
        <f>IF('[1]#source_data'!A1002="","",IF(R999="","",VLOOKUP(R999,[1]!Table2[#All],3,FALSE)))</f>
        <v/>
      </c>
      <c r="U999" s="4" t="str">
        <f>IF('[1]#source_data'!A1002="","",IF('[1]#source_data'!M1002="","",'[1]#source_data'!M1002))</f>
        <v/>
      </c>
      <c r="V999" s="4" t="str">
        <f>IF('[1]#source_data'!A1002="","",IF(U999="","",VLOOKUP(U999,[1]!Table2[#All],2,FALSE)))</f>
        <v/>
      </c>
      <c r="W999" s="4" t="str">
        <f>IF('[1]#source_data'!A1002="","",IF(U999="","",VLOOKUP(U999,[1]!Table2[#All],3,FALSE)))</f>
        <v/>
      </c>
      <c r="X999" s="4" t="str">
        <f>IF('[1]#source_data'!A1002="","",IF('[1]#source_data'!N1002="","",'[1]#source_data'!N1002))</f>
        <v/>
      </c>
      <c r="Y999" s="4" t="str">
        <f>IF('[1]#source_data'!A1002="","",IF(X999="","",VLOOKUP(X999,[1]!Table2[#All],2,FALSE)))</f>
        <v/>
      </c>
      <c r="Z999" s="4" t="str">
        <f>IF('[1]#source_data'!A1002="","",IF(X999="","",VLOOKUP(X999,[1]!Table2[#All],3,FALSE)))</f>
        <v/>
      </c>
      <c r="AA999" s="7" t="str">
        <f>IF('[1]#source_data'!A1002="","",'[1]#fixed_data'!$B$7)</f>
        <v/>
      </c>
      <c r="AB999" s="4" t="str">
        <f>IF('[1]#source_data'!A1002="","",'[1]#fixed_data'!$B$8)</f>
        <v/>
      </c>
      <c r="AC999" s="4" t="str">
        <f>IF('[1]#source_data'!A1002="","",IF('[1]#source_data'!O1002="","",'[1]#source_data'!O1002))</f>
        <v/>
      </c>
    </row>
    <row r="1000" spans="1:29" x14ac:dyDescent="0.25">
      <c r="A1000" s="4" t="str">
        <f>IF('[1]#source_data'!A1003="","",CONCATENATE('[1]#fixed_data'!$B$2&amp;'[1]#source_data'!A1003))</f>
        <v/>
      </c>
      <c r="B1000" s="4" t="str">
        <f>IF('[1]#source_data'!A1003="","",IF('[1]#source_data'!B1003="","",'[1]#source_data'!B1003))</f>
        <v/>
      </c>
      <c r="C1000" s="4" t="str">
        <f>IF('[1]#source_data'!A1003="","",IF('[1]#source_data'!C1003="","",'[1]#source_data'!C1003))</f>
        <v/>
      </c>
      <c r="D1000" s="4" t="str">
        <f>IF('[1]#source_data'!A1003="","",'[1]#fixed_data'!$B$3)</f>
        <v/>
      </c>
      <c r="E1000" s="5" t="str">
        <f>IF('[1]#source_data'!A1003="","",IF('[1]#source_data'!D1003="","",'[1]#source_data'!D1003))</f>
        <v/>
      </c>
      <c r="F1000" s="5" t="str">
        <f>IF('[1]#source_data'!A1003="","",IF('[1]#source_data'!F1003="","",'[1]#source_data'!F1003))</f>
        <v/>
      </c>
      <c r="G1000" s="6" t="str">
        <f>IF('[1]#source_data'!A1003="","",IF('[1]#source_data'!E1003="","",'[1]#source_data'!E1003))</f>
        <v/>
      </c>
      <c r="H1000" s="4" t="str">
        <f>IF('[1]#source_data'!A1003="","",IF(AND(J1000="",K1000=""),'[1]#fixed_data'!$B$4&amp;SUBSTITUTE(I1000," ","-"),IF(J1000="","GB-COH-"&amp;K1000,IF(LEFT(J1000,2)="SC","GB-SC-"&amp;J1000,IF(AND(LEFT(J1000,1)="1",LEN(J1000)=6),"GB-NIC-"&amp;J1000,IF(LEFT(J1000,3)="NIC","GB-NIC-"&amp;SUBSTITUTE(J1000,"NIC",""),IF(LEFT(J1000,1)="X","GB-REV-"&amp;J1000,"GB-CHC-"&amp;J1000)))))))</f>
        <v/>
      </c>
      <c r="I1000" s="4" t="str">
        <f>IF('[1]#source_data'!A1003="","",IF('[1]#source_data'!G1003="","",'[1]#source_data'!G1003))</f>
        <v/>
      </c>
      <c r="J1000" s="4" t="str">
        <f>IF('[1]#source_data'!A1003="","",IF(ISBLANK('[1]#source_data'!H1003),"",'[1]#source_data'!H1003))</f>
        <v/>
      </c>
      <c r="K1000" s="4" t="str">
        <f>IF('[1]#source_data'!A1003="","",IF('[1]#source_data'!I1003="","",TEXT('[1]#source_data'!I1003,"00000000")))</f>
        <v/>
      </c>
      <c r="L1000" s="4" t="str">
        <f>IF('[1]#source_data'!A1003="","",'[1]#fixed_data'!$B$5)</f>
        <v/>
      </c>
      <c r="M1000" s="4" t="str">
        <f>IF('[1]#source_data'!A1003="","",'[1]#fixed_data'!$B$6)</f>
        <v/>
      </c>
      <c r="N1000" s="4" t="str">
        <f>IF('[1]#source_data'!A1003="","",IF('[1]#source_data'!J1003="","",'[1]#source_data'!J1003))</f>
        <v/>
      </c>
      <c r="O1000" s="4" t="str">
        <f>IF('[1]#source_data'!A1003="","",IF('[1]#source_data'!K1003="","",'[1]#source_data'!K1003))</f>
        <v/>
      </c>
      <c r="P1000" s="4" t="str">
        <f>IF('[1]#source_data'!A1003="","",IF(O1000="","",VLOOKUP(O1000,[1]!Table2[#All],2,FALSE)))</f>
        <v/>
      </c>
      <c r="Q1000" s="4" t="str">
        <f>IF('[1]#source_data'!A1003="","",IF(O1000="","",VLOOKUP(O1000,[1]!Table2[#All],3,FALSE)))</f>
        <v/>
      </c>
      <c r="R1000" s="4" t="str">
        <f>IF('[1]#source_data'!A1003="","",IF('[1]#source_data'!L1003="","",'[1]#source_data'!L1003))</f>
        <v/>
      </c>
      <c r="S1000" s="4" t="str">
        <f>IF('[1]#source_data'!A1003="","",IF(R1000="","",VLOOKUP(R1000,[1]!Table2[#All],2,FALSE)))</f>
        <v/>
      </c>
      <c r="T1000" s="4" t="str">
        <f>IF('[1]#source_data'!A1003="","",IF(R1000="","",VLOOKUP(R1000,[1]!Table2[#All],3,FALSE)))</f>
        <v/>
      </c>
      <c r="U1000" s="4" t="str">
        <f>IF('[1]#source_data'!A1003="","",IF('[1]#source_data'!M1003="","",'[1]#source_data'!M1003))</f>
        <v/>
      </c>
      <c r="V1000" s="4" t="str">
        <f>IF('[1]#source_data'!A1003="","",IF(U1000="","",VLOOKUP(U1000,[1]!Table2[#All],2,FALSE)))</f>
        <v/>
      </c>
      <c r="W1000" s="4" t="str">
        <f>IF('[1]#source_data'!A1003="","",IF(U1000="","",VLOOKUP(U1000,[1]!Table2[#All],3,FALSE)))</f>
        <v/>
      </c>
      <c r="X1000" s="4" t="str">
        <f>IF('[1]#source_data'!A1003="","",IF('[1]#source_data'!N1003="","",'[1]#source_data'!N1003))</f>
        <v/>
      </c>
      <c r="Y1000" s="4" t="str">
        <f>IF('[1]#source_data'!A1003="","",IF(X1000="","",VLOOKUP(X1000,[1]!Table2[#All],2,FALSE)))</f>
        <v/>
      </c>
      <c r="Z1000" s="4" t="str">
        <f>IF('[1]#source_data'!A1003="","",IF(X1000="","",VLOOKUP(X1000,[1]!Table2[#All],3,FALSE)))</f>
        <v/>
      </c>
      <c r="AA1000" s="7" t="str">
        <f>IF('[1]#source_data'!A1003="","",'[1]#fixed_data'!$B$7)</f>
        <v/>
      </c>
      <c r="AB1000" s="4" t="str">
        <f>IF('[1]#source_data'!A1003="","",'[1]#fixed_data'!$B$8)</f>
        <v/>
      </c>
      <c r="AC1000" s="4" t="str">
        <f>IF('[1]#source_data'!A1003="","",IF('[1]#source_data'!O1003="","",'[1]#source_data'!O1003))</f>
        <v/>
      </c>
    </row>
    <row r="1001" spans="1:29" x14ac:dyDescent="0.25">
      <c r="A1001" s="4" t="str">
        <f>IF('[1]#source_data'!A1004="","",CONCATENATE('[1]#fixed_data'!$B$2&amp;'[1]#source_data'!A1004))</f>
        <v/>
      </c>
      <c r="B1001" s="4" t="str">
        <f>IF('[1]#source_data'!A1004="","",IF('[1]#source_data'!B1004="","",'[1]#source_data'!B1004))</f>
        <v/>
      </c>
      <c r="C1001" s="4" t="str">
        <f>IF('[1]#source_data'!A1004="","",IF('[1]#source_data'!C1004="","",'[1]#source_data'!C1004))</f>
        <v/>
      </c>
      <c r="D1001" s="4" t="str">
        <f>IF('[1]#source_data'!A1004="","",'[1]#fixed_data'!$B$3)</f>
        <v/>
      </c>
      <c r="E1001" s="5" t="str">
        <f>IF('[1]#source_data'!A1004="","",IF('[1]#source_data'!D1004="","",'[1]#source_data'!D1004))</f>
        <v/>
      </c>
      <c r="F1001" s="5" t="str">
        <f>IF('[1]#source_data'!A1004="","",IF('[1]#source_data'!F1004="","",'[1]#source_data'!F1004))</f>
        <v/>
      </c>
      <c r="G1001" s="6" t="str">
        <f>IF('[1]#source_data'!A1004="","",IF('[1]#source_data'!E1004="","",'[1]#source_data'!E1004))</f>
        <v/>
      </c>
      <c r="H1001" s="4" t="str">
        <f>IF('[1]#source_data'!A1004="","",IF(AND(J1001="",K1001=""),'[1]#fixed_data'!$B$4&amp;SUBSTITUTE(I1001," ","-"),IF(J1001="","GB-COH-"&amp;K1001,IF(LEFT(J1001,2)="SC","GB-SC-"&amp;J1001,IF(AND(LEFT(J1001,1)="1",LEN(J1001)=6),"GB-NIC-"&amp;J1001,IF(LEFT(J1001,3)="NIC","GB-NIC-"&amp;SUBSTITUTE(J1001,"NIC",""),IF(LEFT(J1001,1)="X","GB-REV-"&amp;J1001,"GB-CHC-"&amp;J1001)))))))</f>
        <v/>
      </c>
      <c r="I1001" s="4" t="str">
        <f>IF('[1]#source_data'!A1004="","",IF('[1]#source_data'!G1004="","",'[1]#source_data'!G1004))</f>
        <v/>
      </c>
      <c r="J1001" s="4" t="str">
        <f>IF('[1]#source_data'!A1004="","",IF(ISBLANK('[1]#source_data'!H1004),"",'[1]#source_data'!H1004))</f>
        <v/>
      </c>
      <c r="K1001" s="4" t="str">
        <f>IF('[1]#source_data'!A1004="","",IF('[1]#source_data'!I1004="","",TEXT('[1]#source_data'!I1004,"00000000")))</f>
        <v/>
      </c>
      <c r="L1001" s="4" t="str">
        <f>IF('[1]#source_data'!A1004="","",'[1]#fixed_data'!$B$5)</f>
        <v/>
      </c>
      <c r="M1001" s="4" t="str">
        <f>IF('[1]#source_data'!A1004="","",'[1]#fixed_data'!$B$6)</f>
        <v/>
      </c>
      <c r="N1001" s="4" t="str">
        <f>IF('[1]#source_data'!A1004="","",IF('[1]#source_data'!J1004="","",'[1]#source_data'!J1004))</f>
        <v/>
      </c>
      <c r="O1001" s="4" t="str">
        <f>IF('[1]#source_data'!A1004="","",IF('[1]#source_data'!K1004="","",'[1]#source_data'!K1004))</f>
        <v/>
      </c>
      <c r="P1001" s="4" t="str">
        <f>IF('[1]#source_data'!A1004="","",IF(O1001="","",VLOOKUP(O1001,[1]!Table2[#All],2,FALSE)))</f>
        <v/>
      </c>
      <c r="Q1001" s="4" t="str">
        <f>IF('[1]#source_data'!A1004="","",IF(O1001="","",VLOOKUP(O1001,[1]!Table2[#All],3,FALSE)))</f>
        <v/>
      </c>
      <c r="R1001" s="4" t="str">
        <f>IF('[1]#source_data'!A1004="","",IF('[1]#source_data'!L1004="","",'[1]#source_data'!L1004))</f>
        <v/>
      </c>
      <c r="S1001" s="4" t="str">
        <f>IF('[1]#source_data'!A1004="","",IF(R1001="","",VLOOKUP(R1001,[1]!Table2[#All],2,FALSE)))</f>
        <v/>
      </c>
      <c r="T1001" s="4" t="str">
        <f>IF('[1]#source_data'!A1004="","",IF(R1001="","",VLOOKUP(R1001,[1]!Table2[#All],3,FALSE)))</f>
        <v/>
      </c>
      <c r="U1001" s="4" t="str">
        <f>IF('[1]#source_data'!A1004="","",IF('[1]#source_data'!M1004="","",'[1]#source_data'!M1004))</f>
        <v/>
      </c>
      <c r="V1001" s="4" t="str">
        <f>IF('[1]#source_data'!A1004="","",IF(U1001="","",VLOOKUP(U1001,[1]!Table2[#All],2,FALSE)))</f>
        <v/>
      </c>
      <c r="W1001" s="4" t="str">
        <f>IF('[1]#source_data'!A1004="","",IF(U1001="","",VLOOKUP(U1001,[1]!Table2[#All],3,FALSE)))</f>
        <v/>
      </c>
      <c r="X1001" s="4" t="str">
        <f>IF('[1]#source_data'!A1004="","",IF('[1]#source_data'!N1004="","",'[1]#source_data'!N1004))</f>
        <v/>
      </c>
      <c r="Y1001" s="4" t="str">
        <f>IF('[1]#source_data'!A1004="","",IF(X1001="","",VLOOKUP(X1001,[1]!Table2[#All],2,FALSE)))</f>
        <v/>
      </c>
      <c r="Z1001" s="4" t="str">
        <f>IF('[1]#source_data'!A1004="","",IF(X1001="","",VLOOKUP(X1001,[1]!Table2[#All],3,FALSE)))</f>
        <v/>
      </c>
      <c r="AA1001" s="7" t="str">
        <f>IF('[1]#source_data'!A1004="","",'[1]#fixed_data'!$B$7)</f>
        <v/>
      </c>
      <c r="AB1001" s="4" t="str">
        <f>IF('[1]#source_data'!A1004="","",'[1]#fixed_data'!$B$8)</f>
        <v/>
      </c>
      <c r="AC1001" s="4" t="str">
        <f>IF('[1]#source_data'!A1004="","",IF('[1]#source_data'!O1004="","",'[1]#source_data'!O1004))</f>
        <v/>
      </c>
    </row>
    <row r="1002" spans="1:29" x14ac:dyDescent="0.25">
      <c r="A1002" s="4" t="str">
        <f>IF('[1]#source_data'!A1005="","",CONCATENATE('[1]#fixed_data'!$B$2&amp;'[1]#source_data'!A1005))</f>
        <v/>
      </c>
      <c r="B1002" s="4" t="str">
        <f>IF('[1]#source_data'!A1005="","",IF('[1]#source_data'!B1005="","",'[1]#source_data'!B1005))</f>
        <v/>
      </c>
      <c r="C1002" s="4" t="str">
        <f>IF('[1]#source_data'!A1005="","",IF('[1]#source_data'!C1005="","",'[1]#source_data'!C1005))</f>
        <v/>
      </c>
      <c r="D1002" s="4" t="str">
        <f>IF('[1]#source_data'!A1005="","",'[1]#fixed_data'!$B$3)</f>
        <v/>
      </c>
      <c r="E1002" s="5" t="str">
        <f>IF('[1]#source_data'!A1005="","",IF('[1]#source_data'!D1005="","",'[1]#source_data'!D1005))</f>
        <v/>
      </c>
      <c r="F1002" s="5" t="str">
        <f>IF('[1]#source_data'!A1005="","",IF('[1]#source_data'!F1005="","",'[1]#source_data'!F1005))</f>
        <v/>
      </c>
      <c r="G1002" s="6" t="str">
        <f>IF('[1]#source_data'!A1005="","",IF('[1]#source_data'!E1005="","",'[1]#source_data'!E1005))</f>
        <v/>
      </c>
      <c r="H1002" s="4" t="str">
        <f>IF('[1]#source_data'!A1005="","",IF(AND(J1002="",K1002=""),'[1]#fixed_data'!$B$4&amp;SUBSTITUTE(I1002," ","-"),IF(J1002="","GB-COH-"&amp;K1002,IF(LEFT(J1002,2)="SC","GB-SC-"&amp;J1002,IF(AND(LEFT(J1002,1)="1",LEN(J1002)=6),"GB-NIC-"&amp;J1002,IF(LEFT(J1002,3)="NIC","GB-NIC-"&amp;SUBSTITUTE(J1002,"NIC",""),IF(LEFT(J1002,1)="X","GB-REV-"&amp;J1002,"GB-CHC-"&amp;J1002)))))))</f>
        <v/>
      </c>
      <c r="I1002" s="4" t="str">
        <f>IF('[1]#source_data'!A1005="","",IF('[1]#source_data'!G1005="","",'[1]#source_data'!G1005))</f>
        <v/>
      </c>
      <c r="J1002" s="4" t="str">
        <f>IF('[1]#source_data'!A1005="","",IF(ISBLANK('[1]#source_data'!H1005),"",'[1]#source_data'!H1005))</f>
        <v/>
      </c>
      <c r="K1002" s="4" t="str">
        <f>IF('[1]#source_data'!A1005="","",IF('[1]#source_data'!I1005="","",TEXT('[1]#source_data'!I1005,"00000000")))</f>
        <v/>
      </c>
      <c r="L1002" s="4" t="str">
        <f>IF('[1]#source_data'!A1005="","",'[1]#fixed_data'!$B$5)</f>
        <v/>
      </c>
      <c r="M1002" s="4" t="str">
        <f>IF('[1]#source_data'!A1005="","",'[1]#fixed_data'!$B$6)</f>
        <v/>
      </c>
      <c r="N1002" s="4" t="str">
        <f>IF('[1]#source_data'!A1005="","",IF('[1]#source_data'!J1005="","",'[1]#source_data'!J1005))</f>
        <v/>
      </c>
      <c r="O1002" s="4" t="str">
        <f>IF('[1]#source_data'!A1005="","",IF('[1]#source_data'!K1005="","",'[1]#source_data'!K1005))</f>
        <v/>
      </c>
      <c r="P1002" s="4" t="str">
        <f>IF('[1]#source_data'!A1005="","",IF(O1002="","",VLOOKUP(O1002,[1]!Table2[#All],2,FALSE)))</f>
        <v/>
      </c>
      <c r="Q1002" s="4" t="str">
        <f>IF('[1]#source_data'!A1005="","",IF(O1002="","",VLOOKUP(O1002,[1]!Table2[#All],3,FALSE)))</f>
        <v/>
      </c>
      <c r="R1002" s="4" t="str">
        <f>IF('[1]#source_data'!A1005="","",IF('[1]#source_data'!L1005="","",'[1]#source_data'!L1005))</f>
        <v/>
      </c>
      <c r="S1002" s="4" t="str">
        <f>IF('[1]#source_data'!A1005="","",IF(R1002="","",VLOOKUP(R1002,[1]!Table2[#All],2,FALSE)))</f>
        <v/>
      </c>
      <c r="T1002" s="4" t="str">
        <f>IF('[1]#source_data'!A1005="","",IF(R1002="","",VLOOKUP(R1002,[1]!Table2[#All],3,FALSE)))</f>
        <v/>
      </c>
      <c r="U1002" s="4" t="str">
        <f>IF('[1]#source_data'!A1005="","",IF('[1]#source_data'!M1005="","",'[1]#source_data'!M1005))</f>
        <v/>
      </c>
      <c r="V1002" s="4" t="str">
        <f>IF('[1]#source_data'!A1005="","",IF(U1002="","",VLOOKUP(U1002,[1]!Table2[#All],2,FALSE)))</f>
        <v/>
      </c>
      <c r="W1002" s="4" t="str">
        <f>IF('[1]#source_data'!A1005="","",IF(U1002="","",VLOOKUP(U1002,[1]!Table2[#All],3,FALSE)))</f>
        <v/>
      </c>
      <c r="X1002" s="4" t="str">
        <f>IF('[1]#source_data'!A1005="","",IF('[1]#source_data'!N1005="","",'[1]#source_data'!N1005))</f>
        <v/>
      </c>
      <c r="Y1002" s="4" t="str">
        <f>IF('[1]#source_data'!A1005="","",IF(X1002="","",VLOOKUP(X1002,[1]!Table2[#All],2,FALSE)))</f>
        <v/>
      </c>
      <c r="Z1002" s="4" t="str">
        <f>IF('[1]#source_data'!A1005="","",IF(X1002="","",VLOOKUP(X1002,[1]!Table2[#All],3,FALSE)))</f>
        <v/>
      </c>
      <c r="AA1002" s="7" t="str">
        <f>IF('[1]#source_data'!A1005="","",'[1]#fixed_data'!$B$7)</f>
        <v/>
      </c>
      <c r="AB1002" s="4" t="str">
        <f>IF('[1]#source_data'!A1005="","",'[1]#fixed_data'!$B$8)</f>
        <v/>
      </c>
      <c r="AC1002" s="4" t="str">
        <f>IF('[1]#source_data'!A1005="","",IF('[1]#source_data'!O1005="","",'[1]#source_data'!O1005))</f>
        <v/>
      </c>
    </row>
    <row r="1003" spans="1:29" x14ac:dyDescent="0.25">
      <c r="A1003" s="4" t="str">
        <f>IF('[1]#source_data'!A1006="","",CONCATENATE('[1]#fixed_data'!$B$2&amp;'[1]#source_data'!A1006))</f>
        <v/>
      </c>
      <c r="B1003" s="4" t="str">
        <f>IF('[1]#source_data'!A1006="","",IF('[1]#source_data'!B1006="","",'[1]#source_data'!B1006))</f>
        <v/>
      </c>
      <c r="C1003" s="4" t="str">
        <f>IF('[1]#source_data'!A1006="","",IF('[1]#source_data'!C1006="","",'[1]#source_data'!C1006))</f>
        <v/>
      </c>
      <c r="D1003" s="4" t="str">
        <f>IF('[1]#source_data'!A1006="","",'[1]#fixed_data'!$B$3)</f>
        <v/>
      </c>
      <c r="E1003" s="5" t="str">
        <f>IF('[1]#source_data'!A1006="","",IF('[1]#source_data'!D1006="","",'[1]#source_data'!D1006))</f>
        <v/>
      </c>
      <c r="F1003" s="5" t="str">
        <f>IF('[1]#source_data'!A1006="","",IF('[1]#source_data'!F1006="","",'[1]#source_data'!F1006))</f>
        <v/>
      </c>
      <c r="G1003" s="6" t="str">
        <f>IF('[1]#source_data'!A1006="","",IF('[1]#source_data'!E1006="","",'[1]#source_data'!E1006))</f>
        <v/>
      </c>
      <c r="H1003" s="4" t="str">
        <f>IF('[1]#source_data'!A1006="","",IF(AND(J1003="",K1003=""),'[1]#fixed_data'!$B$4&amp;SUBSTITUTE(I1003," ","-"),IF(J1003="","GB-COH-"&amp;K1003,IF(LEFT(J1003,2)="SC","GB-SC-"&amp;J1003,IF(AND(LEFT(J1003,1)="1",LEN(J1003)=6),"GB-NIC-"&amp;J1003,IF(LEFT(J1003,3)="NIC","GB-NIC-"&amp;SUBSTITUTE(J1003,"NIC",""),IF(LEFT(J1003,1)="X","GB-REV-"&amp;J1003,"GB-CHC-"&amp;J1003)))))))</f>
        <v/>
      </c>
      <c r="I1003" s="4" t="str">
        <f>IF('[1]#source_data'!A1006="","",IF('[1]#source_data'!G1006="","",'[1]#source_data'!G1006))</f>
        <v/>
      </c>
      <c r="J1003" s="4" t="str">
        <f>IF('[1]#source_data'!A1006="","",IF(ISBLANK('[1]#source_data'!H1006),"",'[1]#source_data'!H1006))</f>
        <v/>
      </c>
      <c r="K1003" s="4" t="str">
        <f>IF('[1]#source_data'!A1006="","",IF('[1]#source_data'!I1006="","",TEXT('[1]#source_data'!I1006,"00000000")))</f>
        <v/>
      </c>
      <c r="L1003" s="4" t="str">
        <f>IF('[1]#source_data'!A1006="","",'[1]#fixed_data'!$B$5)</f>
        <v/>
      </c>
      <c r="M1003" s="4" t="str">
        <f>IF('[1]#source_data'!A1006="","",'[1]#fixed_data'!$B$6)</f>
        <v/>
      </c>
      <c r="N1003" s="4" t="str">
        <f>IF('[1]#source_data'!A1006="","",IF('[1]#source_data'!J1006="","",'[1]#source_data'!J1006))</f>
        <v/>
      </c>
      <c r="O1003" s="4" t="str">
        <f>IF('[1]#source_data'!A1006="","",IF('[1]#source_data'!K1006="","",'[1]#source_data'!K1006))</f>
        <v/>
      </c>
      <c r="P1003" s="4" t="str">
        <f>IF('[1]#source_data'!A1006="","",IF(O1003="","",VLOOKUP(O1003,[1]!Table2[#All],2,FALSE)))</f>
        <v/>
      </c>
      <c r="Q1003" s="4" t="str">
        <f>IF('[1]#source_data'!A1006="","",IF(O1003="","",VLOOKUP(O1003,[1]!Table2[#All],3,FALSE)))</f>
        <v/>
      </c>
      <c r="R1003" s="4" t="str">
        <f>IF('[1]#source_data'!A1006="","",IF('[1]#source_data'!L1006="","",'[1]#source_data'!L1006))</f>
        <v/>
      </c>
      <c r="S1003" s="4" t="str">
        <f>IF('[1]#source_data'!A1006="","",IF(R1003="","",VLOOKUP(R1003,[1]!Table2[#All],2,FALSE)))</f>
        <v/>
      </c>
      <c r="T1003" s="4" t="str">
        <f>IF('[1]#source_data'!A1006="","",IF(R1003="","",VLOOKUP(R1003,[1]!Table2[#All],3,FALSE)))</f>
        <v/>
      </c>
      <c r="U1003" s="4" t="str">
        <f>IF('[1]#source_data'!A1006="","",IF('[1]#source_data'!M1006="","",'[1]#source_data'!M1006))</f>
        <v/>
      </c>
      <c r="V1003" s="4" t="str">
        <f>IF('[1]#source_data'!A1006="","",IF(U1003="","",VLOOKUP(U1003,[1]!Table2[#All],2,FALSE)))</f>
        <v/>
      </c>
      <c r="W1003" s="4" t="str">
        <f>IF('[1]#source_data'!A1006="","",IF(U1003="","",VLOOKUP(U1003,[1]!Table2[#All],3,FALSE)))</f>
        <v/>
      </c>
      <c r="X1003" s="4" t="str">
        <f>IF('[1]#source_data'!A1006="","",IF('[1]#source_data'!N1006="","",'[1]#source_data'!N1006))</f>
        <v/>
      </c>
      <c r="Y1003" s="4" t="str">
        <f>IF('[1]#source_data'!A1006="","",IF(X1003="","",VLOOKUP(X1003,[1]!Table2[#All],2,FALSE)))</f>
        <v/>
      </c>
      <c r="Z1003" s="4" t="str">
        <f>IF('[1]#source_data'!A1006="","",IF(X1003="","",VLOOKUP(X1003,[1]!Table2[#All],3,FALSE)))</f>
        <v/>
      </c>
      <c r="AA1003" s="7" t="str">
        <f>IF('[1]#source_data'!A1006="","",'[1]#fixed_data'!$B$7)</f>
        <v/>
      </c>
      <c r="AB1003" s="4" t="str">
        <f>IF('[1]#source_data'!A1006="","",'[1]#fixed_data'!$B$8)</f>
        <v/>
      </c>
      <c r="AC1003" s="4" t="str">
        <f>IF('[1]#source_data'!A1006="","",IF('[1]#source_data'!O1006="","",'[1]#source_data'!O1006))</f>
        <v/>
      </c>
    </row>
    <row r="1004" spans="1:29" x14ac:dyDescent="0.25">
      <c r="A1004" s="4" t="str">
        <f>IF('[1]#source_data'!A1007="","",CONCATENATE('[1]#fixed_data'!$B$2&amp;'[1]#source_data'!A1007))</f>
        <v/>
      </c>
      <c r="B1004" s="4" t="str">
        <f>IF('[1]#source_data'!A1007="","",IF('[1]#source_data'!B1007="","",'[1]#source_data'!B1007))</f>
        <v/>
      </c>
      <c r="C1004" s="4" t="str">
        <f>IF('[1]#source_data'!A1007="","",IF('[1]#source_data'!C1007="","",'[1]#source_data'!C1007))</f>
        <v/>
      </c>
      <c r="D1004" s="4" t="str">
        <f>IF('[1]#source_data'!A1007="","",'[1]#fixed_data'!$B$3)</f>
        <v/>
      </c>
      <c r="E1004" s="5" t="str">
        <f>IF('[1]#source_data'!A1007="","",IF('[1]#source_data'!D1007="","",'[1]#source_data'!D1007))</f>
        <v/>
      </c>
      <c r="F1004" s="5" t="str">
        <f>IF('[1]#source_data'!A1007="","",IF('[1]#source_data'!F1007="","",'[1]#source_data'!F1007))</f>
        <v/>
      </c>
      <c r="G1004" s="6" t="str">
        <f>IF('[1]#source_data'!A1007="","",IF('[1]#source_data'!E1007="","",'[1]#source_data'!E1007))</f>
        <v/>
      </c>
      <c r="H1004" s="4" t="str">
        <f>IF('[1]#source_data'!A1007="","",IF(AND(J1004="",K1004=""),'[1]#fixed_data'!$B$4&amp;SUBSTITUTE(I1004," ","-"),IF(J1004="","GB-COH-"&amp;K1004,IF(LEFT(J1004,2)="SC","GB-SC-"&amp;J1004,IF(AND(LEFT(J1004,1)="1",LEN(J1004)=6),"GB-NIC-"&amp;J1004,IF(LEFT(J1004,3)="NIC","GB-NIC-"&amp;SUBSTITUTE(J1004,"NIC",""),IF(LEFT(J1004,1)="X","GB-REV-"&amp;J1004,"GB-CHC-"&amp;J1004)))))))</f>
        <v/>
      </c>
      <c r="I1004" s="4" t="str">
        <f>IF('[1]#source_data'!A1007="","",IF('[1]#source_data'!G1007="","",'[1]#source_data'!G1007))</f>
        <v/>
      </c>
      <c r="J1004" s="4" t="str">
        <f>IF('[1]#source_data'!A1007="","",IF(ISBLANK('[1]#source_data'!H1007),"",'[1]#source_data'!H1007))</f>
        <v/>
      </c>
      <c r="K1004" s="4" t="str">
        <f>IF('[1]#source_data'!A1007="","",IF('[1]#source_data'!I1007="","",TEXT('[1]#source_data'!I1007,"00000000")))</f>
        <v/>
      </c>
      <c r="L1004" s="4" t="str">
        <f>IF('[1]#source_data'!A1007="","",'[1]#fixed_data'!$B$5)</f>
        <v/>
      </c>
      <c r="M1004" s="4" t="str">
        <f>IF('[1]#source_data'!A1007="","",'[1]#fixed_data'!$B$6)</f>
        <v/>
      </c>
      <c r="N1004" s="4" t="str">
        <f>IF('[1]#source_data'!A1007="","",IF('[1]#source_data'!J1007="","",'[1]#source_data'!J1007))</f>
        <v/>
      </c>
      <c r="O1004" s="4" t="str">
        <f>IF('[1]#source_data'!A1007="","",IF('[1]#source_data'!K1007="","",'[1]#source_data'!K1007))</f>
        <v/>
      </c>
      <c r="P1004" s="4" t="str">
        <f>IF('[1]#source_data'!A1007="","",IF(O1004="","",VLOOKUP(O1004,[1]!Table2[#All],2,FALSE)))</f>
        <v/>
      </c>
      <c r="Q1004" s="4" t="str">
        <f>IF('[1]#source_data'!A1007="","",IF(O1004="","",VLOOKUP(O1004,[1]!Table2[#All],3,FALSE)))</f>
        <v/>
      </c>
      <c r="R1004" s="4" t="str">
        <f>IF('[1]#source_data'!A1007="","",IF('[1]#source_data'!L1007="","",'[1]#source_data'!L1007))</f>
        <v/>
      </c>
      <c r="S1004" s="4" t="str">
        <f>IF('[1]#source_data'!A1007="","",IF(R1004="","",VLOOKUP(R1004,[1]!Table2[#All],2,FALSE)))</f>
        <v/>
      </c>
      <c r="T1004" s="4" t="str">
        <f>IF('[1]#source_data'!A1007="","",IF(R1004="","",VLOOKUP(R1004,[1]!Table2[#All],3,FALSE)))</f>
        <v/>
      </c>
      <c r="U1004" s="4" t="str">
        <f>IF('[1]#source_data'!A1007="","",IF('[1]#source_data'!M1007="","",'[1]#source_data'!M1007))</f>
        <v/>
      </c>
      <c r="V1004" s="4" t="str">
        <f>IF('[1]#source_data'!A1007="","",IF(U1004="","",VLOOKUP(U1004,[1]!Table2[#All],2,FALSE)))</f>
        <v/>
      </c>
      <c r="W1004" s="4" t="str">
        <f>IF('[1]#source_data'!A1007="","",IF(U1004="","",VLOOKUP(U1004,[1]!Table2[#All],3,FALSE)))</f>
        <v/>
      </c>
      <c r="X1004" s="4" t="str">
        <f>IF('[1]#source_data'!A1007="","",IF('[1]#source_data'!N1007="","",'[1]#source_data'!N1007))</f>
        <v/>
      </c>
      <c r="Y1004" s="4" t="str">
        <f>IF('[1]#source_data'!A1007="","",IF(X1004="","",VLOOKUP(X1004,[1]!Table2[#All],2,FALSE)))</f>
        <v/>
      </c>
      <c r="Z1004" s="4" t="str">
        <f>IF('[1]#source_data'!A1007="","",IF(X1004="","",VLOOKUP(X1004,[1]!Table2[#All],3,FALSE)))</f>
        <v/>
      </c>
      <c r="AA1004" s="7" t="str">
        <f>IF('[1]#source_data'!A1007="","",'[1]#fixed_data'!$B$7)</f>
        <v/>
      </c>
      <c r="AB1004" s="4" t="str">
        <f>IF('[1]#source_data'!A1007="","",'[1]#fixed_data'!$B$8)</f>
        <v/>
      </c>
      <c r="AC1004" s="4" t="str">
        <f>IF('[1]#source_data'!A1007="","",IF('[1]#source_data'!O1007="","",'[1]#source_data'!O1007))</f>
        <v/>
      </c>
    </row>
    <row r="1005" spans="1:29" x14ac:dyDescent="0.25">
      <c r="A1005" s="4" t="str">
        <f>IF('[1]#source_data'!A1008="","",CONCATENATE('[1]#fixed_data'!$B$2&amp;'[1]#source_data'!A1008))</f>
        <v/>
      </c>
      <c r="B1005" s="4" t="str">
        <f>IF('[1]#source_data'!A1008="","",IF('[1]#source_data'!B1008="","",'[1]#source_data'!B1008))</f>
        <v/>
      </c>
      <c r="C1005" s="4" t="str">
        <f>IF('[1]#source_data'!A1008="","",IF('[1]#source_data'!C1008="","",'[1]#source_data'!C1008))</f>
        <v/>
      </c>
      <c r="D1005" s="4" t="str">
        <f>IF('[1]#source_data'!A1008="","",'[1]#fixed_data'!$B$3)</f>
        <v/>
      </c>
      <c r="E1005" s="5" t="str">
        <f>IF('[1]#source_data'!A1008="","",IF('[1]#source_data'!D1008="","",'[1]#source_data'!D1008))</f>
        <v/>
      </c>
      <c r="F1005" s="5" t="str">
        <f>IF('[1]#source_data'!A1008="","",IF('[1]#source_data'!F1008="","",'[1]#source_data'!F1008))</f>
        <v/>
      </c>
      <c r="G1005" s="6" t="str">
        <f>IF('[1]#source_data'!A1008="","",IF('[1]#source_data'!E1008="","",'[1]#source_data'!E1008))</f>
        <v/>
      </c>
      <c r="H1005" s="4" t="str">
        <f>IF('[1]#source_data'!A1008="","",IF(AND(J1005="",K1005=""),'[1]#fixed_data'!$B$4&amp;SUBSTITUTE(I1005," ","-"),IF(J1005="","GB-COH-"&amp;K1005,IF(LEFT(J1005,2)="SC","GB-SC-"&amp;J1005,IF(AND(LEFT(J1005,1)="1",LEN(J1005)=6),"GB-NIC-"&amp;J1005,IF(LEFT(J1005,3)="NIC","GB-NIC-"&amp;SUBSTITUTE(J1005,"NIC",""),IF(LEFT(J1005,1)="X","GB-REV-"&amp;J1005,"GB-CHC-"&amp;J1005)))))))</f>
        <v/>
      </c>
      <c r="I1005" s="4" t="str">
        <f>IF('[1]#source_data'!A1008="","",IF('[1]#source_data'!G1008="","",'[1]#source_data'!G1008))</f>
        <v/>
      </c>
      <c r="J1005" s="4" t="str">
        <f>IF('[1]#source_data'!A1008="","",IF(ISBLANK('[1]#source_data'!H1008),"",'[1]#source_data'!H1008))</f>
        <v/>
      </c>
      <c r="K1005" s="4" t="str">
        <f>IF('[1]#source_data'!A1008="","",IF('[1]#source_data'!I1008="","",TEXT('[1]#source_data'!I1008,"00000000")))</f>
        <v/>
      </c>
      <c r="L1005" s="4" t="str">
        <f>IF('[1]#source_data'!A1008="","",'[1]#fixed_data'!$B$5)</f>
        <v/>
      </c>
      <c r="M1005" s="4" t="str">
        <f>IF('[1]#source_data'!A1008="","",'[1]#fixed_data'!$B$6)</f>
        <v/>
      </c>
      <c r="N1005" s="4" t="str">
        <f>IF('[1]#source_data'!A1008="","",IF('[1]#source_data'!J1008="","",'[1]#source_data'!J1008))</f>
        <v/>
      </c>
      <c r="O1005" s="4" t="str">
        <f>IF('[1]#source_data'!A1008="","",IF('[1]#source_data'!K1008="","",'[1]#source_data'!K1008))</f>
        <v/>
      </c>
      <c r="P1005" s="4" t="str">
        <f>IF('[1]#source_data'!A1008="","",IF(O1005="","",VLOOKUP(O1005,[1]!Table2[#All],2,FALSE)))</f>
        <v/>
      </c>
      <c r="Q1005" s="4" t="str">
        <f>IF('[1]#source_data'!A1008="","",IF(O1005="","",VLOOKUP(O1005,[1]!Table2[#All],3,FALSE)))</f>
        <v/>
      </c>
      <c r="R1005" s="4" t="str">
        <f>IF('[1]#source_data'!A1008="","",IF('[1]#source_data'!L1008="","",'[1]#source_data'!L1008))</f>
        <v/>
      </c>
      <c r="S1005" s="4" t="str">
        <f>IF('[1]#source_data'!A1008="","",IF(R1005="","",VLOOKUP(R1005,[1]!Table2[#All],2,FALSE)))</f>
        <v/>
      </c>
      <c r="T1005" s="4" t="str">
        <f>IF('[1]#source_data'!A1008="","",IF(R1005="","",VLOOKUP(R1005,[1]!Table2[#All],3,FALSE)))</f>
        <v/>
      </c>
      <c r="U1005" s="4" t="str">
        <f>IF('[1]#source_data'!A1008="","",IF('[1]#source_data'!M1008="","",'[1]#source_data'!M1008))</f>
        <v/>
      </c>
      <c r="V1005" s="4" t="str">
        <f>IF('[1]#source_data'!A1008="","",IF(U1005="","",VLOOKUP(U1005,[1]!Table2[#All],2,FALSE)))</f>
        <v/>
      </c>
      <c r="W1005" s="4" t="str">
        <f>IF('[1]#source_data'!A1008="","",IF(U1005="","",VLOOKUP(U1005,[1]!Table2[#All],3,FALSE)))</f>
        <v/>
      </c>
      <c r="X1005" s="4" t="str">
        <f>IF('[1]#source_data'!A1008="","",IF('[1]#source_data'!N1008="","",'[1]#source_data'!N1008))</f>
        <v/>
      </c>
      <c r="Y1005" s="4" t="str">
        <f>IF('[1]#source_data'!A1008="","",IF(X1005="","",VLOOKUP(X1005,[1]!Table2[#All],2,FALSE)))</f>
        <v/>
      </c>
      <c r="Z1005" s="4" t="str">
        <f>IF('[1]#source_data'!A1008="","",IF(X1005="","",VLOOKUP(X1005,[1]!Table2[#All],3,FALSE)))</f>
        <v/>
      </c>
      <c r="AA1005" s="7" t="str">
        <f>IF('[1]#source_data'!A1008="","",'[1]#fixed_data'!$B$7)</f>
        <v/>
      </c>
      <c r="AB1005" s="4" t="str">
        <f>IF('[1]#source_data'!A1008="","",'[1]#fixed_data'!$B$8)</f>
        <v/>
      </c>
      <c r="AC1005" s="4" t="str">
        <f>IF('[1]#source_data'!A1008="","",IF('[1]#source_data'!O1008="","",'[1]#source_data'!O1008))</f>
        <v/>
      </c>
    </row>
    <row r="1006" spans="1:29" x14ac:dyDescent="0.25">
      <c r="A1006" s="4" t="str">
        <f>IF('[1]#source_data'!A1009="","",CONCATENATE('[1]#fixed_data'!$B$2&amp;'[1]#source_data'!A1009))</f>
        <v/>
      </c>
      <c r="B1006" s="4" t="str">
        <f>IF('[1]#source_data'!A1009="","",IF('[1]#source_data'!B1009="","",'[1]#source_data'!B1009))</f>
        <v/>
      </c>
      <c r="C1006" s="4" t="str">
        <f>IF('[1]#source_data'!A1009="","",IF('[1]#source_data'!C1009="","",'[1]#source_data'!C1009))</f>
        <v/>
      </c>
      <c r="D1006" s="4" t="str">
        <f>IF('[1]#source_data'!A1009="","",'[1]#fixed_data'!$B$3)</f>
        <v/>
      </c>
      <c r="E1006" s="5" t="str">
        <f>IF('[1]#source_data'!A1009="","",IF('[1]#source_data'!D1009="","",'[1]#source_data'!D1009))</f>
        <v/>
      </c>
      <c r="F1006" s="5" t="str">
        <f>IF('[1]#source_data'!A1009="","",IF('[1]#source_data'!F1009="","",'[1]#source_data'!F1009))</f>
        <v/>
      </c>
      <c r="G1006" s="6" t="str">
        <f>IF('[1]#source_data'!A1009="","",IF('[1]#source_data'!E1009="","",'[1]#source_data'!E1009))</f>
        <v/>
      </c>
      <c r="H1006" s="4" t="str">
        <f>IF('[1]#source_data'!A1009="","",IF(AND(J1006="",K1006=""),'[1]#fixed_data'!$B$4&amp;SUBSTITUTE(I1006," ","-"),IF(J1006="","GB-COH-"&amp;K1006,IF(LEFT(J1006,2)="SC","GB-SC-"&amp;J1006,IF(AND(LEFT(J1006,1)="1",LEN(J1006)=6),"GB-NIC-"&amp;J1006,IF(LEFT(J1006,3)="NIC","GB-NIC-"&amp;SUBSTITUTE(J1006,"NIC",""),IF(LEFT(J1006,1)="X","GB-REV-"&amp;J1006,"GB-CHC-"&amp;J1006)))))))</f>
        <v/>
      </c>
      <c r="I1006" s="4" t="str">
        <f>IF('[1]#source_data'!A1009="","",IF('[1]#source_data'!G1009="","",'[1]#source_data'!G1009))</f>
        <v/>
      </c>
      <c r="J1006" s="4" t="str">
        <f>IF('[1]#source_data'!A1009="","",IF(ISBLANK('[1]#source_data'!H1009),"",'[1]#source_data'!H1009))</f>
        <v/>
      </c>
      <c r="K1006" s="4" t="str">
        <f>IF('[1]#source_data'!A1009="","",IF('[1]#source_data'!I1009="","",TEXT('[1]#source_data'!I1009,"00000000")))</f>
        <v/>
      </c>
      <c r="L1006" s="4" t="str">
        <f>IF('[1]#source_data'!A1009="","",'[1]#fixed_data'!$B$5)</f>
        <v/>
      </c>
      <c r="M1006" s="4" t="str">
        <f>IF('[1]#source_data'!A1009="","",'[1]#fixed_data'!$B$6)</f>
        <v/>
      </c>
      <c r="N1006" s="4" t="str">
        <f>IF('[1]#source_data'!A1009="","",IF('[1]#source_data'!J1009="","",'[1]#source_data'!J1009))</f>
        <v/>
      </c>
      <c r="O1006" s="4" t="str">
        <f>IF('[1]#source_data'!A1009="","",IF('[1]#source_data'!K1009="","",'[1]#source_data'!K1009))</f>
        <v/>
      </c>
      <c r="P1006" s="4" t="str">
        <f>IF('[1]#source_data'!A1009="","",IF(O1006="","",VLOOKUP(O1006,[1]!Table2[#All],2,FALSE)))</f>
        <v/>
      </c>
      <c r="Q1006" s="4" t="str">
        <f>IF('[1]#source_data'!A1009="","",IF(O1006="","",VLOOKUP(O1006,[1]!Table2[#All],3,FALSE)))</f>
        <v/>
      </c>
      <c r="R1006" s="4" t="str">
        <f>IF('[1]#source_data'!A1009="","",IF('[1]#source_data'!L1009="","",'[1]#source_data'!L1009))</f>
        <v/>
      </c>
      <c r="S1006" s="4" t="str">
        <f>IF('[1]#source_data'!A1009="","",IF(R1006="","",VLOOKUP(R1006,[1]!Table2[#All],2,FALSE)))</f>
        <v/>
      </c>
      <c r="T1006" s="4" t="str">
        <f>IF('[1]#source_data'!A1009="","",IF(R1006="","",VLOOKUP(R1006,[1]!Table2[#All],3,FALSE)))</f>
        <v/>
      </c>
      <c r="U1006" s="4" t="str">
        <f>IF('[1]#source_data'!A1009="","",IF('[1]#source_data'!M1009="","",'[1]#source_data'!M1009))</f>
        <v/>
      </c>
      <c r="V1006" s="4" t="str">
        <f>IF('[1]#source_data'!A1009="","",IF(U1006="","",VLOOKUP(U1006,[1]!Table2[#All],2,FALSE)))</f>
        <v/>
      </c>
      <c r="W1006" s="4" t="str">
        <f>IF('[1]#source_data'!A1009="","",IF(U1006="","",VLOOKUP(U1006,[1]!Table2[#All],3,FALSE)))</f>
        <v/>
      </c>
      <c r="X1006" s="4" t="str">
        <f>IF('[1]#source_data'!A1009="","",IF('[1]#source_data'!N1009="","",'[1]#source_data'!N1009))</f>
        <v/>
      </c>
      <c r="Y1006" s="4" t="str">
        <f>IF('[1]#source_data'!A1009="","",IF(X1006="","",VLOOKUP(X1006,[1]!Table2[#All],2,FALSE)))</f>
        <v/>
      </c>
      <c r="Z1006" s="4" t="str">
        <f>IF('[1]#source_data'!A1009="","",IF(X1006="","",VLOOKUP(X1006,[1]!Table2[#All],3,FALSE)))</f>
        <v/>
      </c>
      <c r="AA1006" s="7" t="str">
        <f>IF('[1]#source_data'!A1009="","",'[1]#fixed_data'!$B$7)</f>
        <v/>
      </c>
      <c r="AB1006" s="4" t="str">
        <f>IF('[1]#source_data'!A1009="","",'[1]#fixed_data'!$B$8)</f>
        <v/>
      </c>
      <c r="AC1006" s="4" t="str">
        <f>IF('[1]#source_data'!A1009="","",IF('[1]#source_data'!O1009="","",'[1]#source_data'!O1009))</f>
        <v/>
      </c>
    </row>
    <row r="1007" spans="1:29" x14ac:dyDescent="0.25">
      <c r="A1007" s="4" t="str">
        <f>IF('[1]#source_data'!A1010="","",CONCATENATE('[1]#fixed_data'!$B$2&amp;'[1]#source_data'!A1010))</f>
        <v/>
      </c>
      <c r="B1007" s="4" t="str">
        <f>IF('[1]#source_data'!A1010="","",IF('[1]#source_data'!B1010="","",'[1]#source_data'!B1010))</f>
        <v/>
      </c>
      <c r="C1007" s="4" t="str">
        <f>IF('[1]#source_data'!A1010="","",IF('[1]#source_data'!C1010="","",'[1]#source_data'!C1010))</f>
        <v/>
      </c>
      <c r="D1007" s="4" t="str">
        <f>IF('[1]#source_data'!A1010="","",'[1]#fixed_data'!$B$3)</f>
        <v/>
      </c>
      <c r="E1007" s="5" t="str">
        <f>IF('[1]#source_data'!A1010="","",IF('[1]#source_data'!D1010="","",'[1]#source_data'!D1010))</f>
        <v/>
      </c>
      <c r="F1007" s="5" t="str">
        <f>IF('[1]#source_data'!A1010="","",IF('[1]#source_data'!F1010="","",'[1]#source_data'!F1010))</f>
        <v/>
      </c>
      <c r="G1007" s="6" t="str">
        <f>IF('[1]#source_data'!A1010="","",IF('[1]#source_data'!E1010="","",'[1]#source_data'!E1010))</f>
        <v/>
      </c>
      <c r="H1007" s="4" t="str">
        <f>IF('[1]#source_data'!A1010="","",IF(AND(J1007="",K1007=""),'[1]#fixed_data'!$B$4&amp;SUBSTITUTE(I1007," ","-"),IF(J1007="","GB-COH-"&amp;K1007,IF(LEFT(J1007,2)="SC","GB-SC-"&amp;J1007,IF(AND(LEFT(J1007,1)="1",LEN(J1007)=6),"GB-NIC-"&amp;J1007,IF(LEFT(J1007,3)="NIC","GB-NIC-"&amp;SUBSTITUTE(J1007,"NIC",""),IF(LEFT(J1007,1)="X","GB-REV-"&amp;J1007,"GB-CHC-"&amp;J1007)))))))</f>
        <v/>
      </c>
      <c r="I1007" s="4" t="str">
        <f>IF('[1]#source_data'!A1010="","",IF('[1]#source_data'!G1010="","",'[1]#source_data'!G1010))</f>
        <v/>
      </c>
      <c r="J1007" s="4" t="str">
        <f>IF('[1]#source_data'!A1010="","",IF(ISBLANK('[1]#source_data'!H1010),"",'[1]#source_data'!H1010))</f>
        <v/>
      </c>
      <c r="K1007" s="4" t="str">
        <f>IF('[1]#source_data'!A1010="","",IF('[1]#source_data'!I1010="","",TEXT('[1]#source_data'!I1010,"00000000")))</f>
        <v/>
      </c>
      <c r="L1007" s="4" t="str">
        <f>IF('[1]#source_data'!A1010="","",'[1]#fixed_data'!$B$5)</f>
        <v/>
      </c>
      <c r="M1007" s="4" t="str">
        <f>IF('[1]#source_data'!A1010="","",'[1]#fixed_data'!$B$6)</f>
        <v/>
      </c>
      <c r="N1007" s="4" t="str">
        <f>IF('[1]#source_data'!A1010="","",IF('[1]#source_data'!J1010="","",'[1]#source_data'!J1010))</f>
        <v/>
      </c>
      <c r="O1007" s="4" t="str">
        <f>IF('[1]#source_data'!A1010="","",IF('[1]#source_data'!K1010="","",'[1]#source_data'!K1010))</f>
        <v/>
      </c>
      <c r="P1007" s="4" t="str">
        <f>IF('[1]#source_data'!A1010="","",IF(O1007="","",VLOOKUP(O1007,[1]!Table2[#All],2,FALSE)))</f>
        <v/>
      </c>
      <c r="Q1007" s="4" t="str">
        <f>IF('[1]#source_data'!A1010="","",IF(O1007="","",VLOOKUP(O1007,[1]!Table2[#All],3,FALSE)))</f>
        <v/>
      </c>
      <c r="R1007" s="4" t="str">
        <f>IF('[1]#source_data'!A1010="","",IF('[1]#source_data'!L1010="","",'[1]#source_data'!L1010))</f>
        <v/>
      </c>
      <c r="S1007" s="4" t="str">
        <f>IF('[1]#source_data'!A1010="","",IF(R1007="","",VLOOKUP(R1007,[1]!Table2[#All],2,FALSE)))</f>
        <v/>
      </c>
      <c r="T1007" s="4" t="str">
        <f>IF('[1]#source_data'!A1010="","",IF(R1007="","",VLOOKUP(R1007,[1]!Table2[#All],3,FALSE)))</f>
        <v/>
      </c>
      <c r="U1007" s="4" t="str">
        <f>IF('[1]#source_data'!A1010="","",IF('[1]#source_data'!M1010="","",'[1]#source_data'!M1010))</f>
        <v/>
      </c>
      <c r="V1007" s="4" t="str">
        <f>IF('[1]#source_data'!A1010="","",IF(U1007="","",VLOOKUP(U1007,[1]!Table2[#All],2,FALSE)))</f>
        <v/>
      </c>
      <c r="W1007" s="4" t="str">
        <f>IF('[1]#source_data'!A1010="","",IF(U1007="","",VLOOKUP(U1007,[1]!Table2[#All],3,FALSE)))</f>
        <v/>
      </c>
      <c r="X1007" s="4" t="str">
        <f>IF('[1]#source_data'!A1010="","",IF('[1]#source_data'!N1010="","",'[1]#source_data'!N1010))</f>
        <v/>
      </c>
      <c r="Y1007" s="4" t="str">
        <f>IF('[1]#source_data'!A1010="","",IF(X1007="","",VLOOKUP(X1007,[1]!Table2[#All],2,FALSE)))</f>
        <v/>
      </c>
      <c r="Z1007" s="4" t="str">
        <f>IF('[1]#source_data'!A1010="","",IF(X1007="","",VLOOKUP(X1007,[1]!Table2[#All],3,FALSE)))</f>
        <v/>
      </c>
      <c r="AA1007" s="7" t="str">
        <f>IF('[1]#source_data'!A1010="","",'[1]#fixed_data'!$B$7)</f>
        <v/>
      </c>
      <c r="AB1007" s="4" t="str">
        <f>IF('[1]#source_data'!A1010="","",'[1]#fixed_data'!$B$8)</f>
        <v/>
      </c>
      <c r="AC1007" s="4" t="str">
        <f>IF('[1]#source_data'!A1010="","",IF('[1]#source_data'!O1010="","",'[1]#source_data'!O1010))</f>
        <v/>
      </c>
    </row>
    <row r="1008" spans="1:29" x14ac:dyDescent="0.25">
      <c r="A1008" s="4" t="str">
        <f>IF('[1]#source_data'!A1011="","",CONCATENATE('[1]#fixed_data'!$B$2&amp;'[1]#source_data'!A1011))</f>
        <v/>
      </c>
      <c r="B1008" s="4" t="str">
        <f>IF('[1]#source_data'!A1011="","",IF('[1]#source_data'!B1011="","",'[1]#source_data'!B1011))</f>
        <v/>
      </c>
      <c r="C1008" s="4" t="str">
        <f>IF('[1]#source_data'!A1011="","",IF('[1]#source_data'!C1011="","",'[1]#source_data'!C1011))</f>
        <v/>
      </c>
      <c r="D1008" s="4" t="str">
        <f>IF('[1]#source_data'!A1011="","",'[1]#fixed_data'!$B$3)</f>
        <v/>
      </c>
      <c r="E1008" s="5" t="str">
        <f>IF('[1]#source_data'!A1011="","",IF('[1]#source_data'!D1011="","",'[1]#source_data'!D1011))</f>
        <v/>
      </c>
      <c r="F1008" s="5" t="str">
        <f>IF('[1]#source_data'!A1011="","",IF('[1]#source_data'!F1011="","",'[1]#source_data'!F1011))</f>
        <v/>
      </c>
      <c r="G1008" s="6" t="str">
        <f>IF('[1]#source_data'!A1011="","",IF('[1]#source_data'!E1011="","",'[1]#source_data'!E1011))</f>
        <v/>
      </c>
      <c r="H1008" s="4" t="str">
        <f>IF('[1]#source_data'!A1011="","",IF(AND(J1008="",K1008=""),'[1]#fixed_data'!$B$4&amp;SUBSTITUTE(I1008," ","-"),IF(J1008="","GB-COH-"&amp;K1008,IF(LEFT(J1008,2)="SC","GB-SC-"&amp;J1008,IF(AND(LEFT(J1008,1)="1",LEN(J1008)=6),"GB-NIC-"&amp;J1008,IF(LEFT(J1008,3)="NIC","GB-NIC-"&amp;SUBSTITUTE(J1008,"NIC",""),IF(LEFT(J1008,1)="X","GB-REV-"&amp;J1008,"GB-CHC-"&amp;J1008)))))))</f>
        <v/>
      </c>
      <c r="I1008" s="4" t="str">
        <f>IF('[1]#source_data'!A1011="","",IF('[1]#source_data'!G1011="","",'[1]#source_data'!G1011))</f>
        <v/>
      </c>
      <c r="J1008" s="4" t="str">
        <f>IF('[1]#source_data'!A1011="","",IF(ISBLANK('[1]#source_data'!H1011),"",'[1]#source_data'!H1011))</f>
        <v/>
      </c>
      <c r="K1008" s="4" t="str">
        <f>IF('[1]#source_data'!A1011="","",IF('[1]#source_data'!I1011="","",TEXT('[1]#source_data'!I1011,"00000000")))</f>
        <v/>
      </c>
      <c r="L1008" s="4" t="str">
        <f>IF('[1]#source_data'!A1011="","",'[1]#fixed_data'!$B$5)</f>
        <v/>
      </c>
      <c r="M1008" s="4" t="str">
        <f>IF('[1]#source_data'!A1011="","",'[1]#fixed_data'!$B$6)</f>
        <v/>
      </c>
      <c r="N1008" s="4" t="str">
        <f>IF('[1]#source_data'!A1011="","",IF('[1]#source_data'!J1011="","",'[1]#source_data'!J1011))</f>
        <v/>
      </c>
      <c r="O1008" s="4" t="str">
        <f>IF('[1]#source_data'!A1011="","",IF('[1]#source_data'!K1011="","",'[1]#source_data'!K1011))</f>
        <v/>
      </c>
      <c r="P1008" s="4" t="str">
        <f>IF('[1]#source_data'!A1011="","",IF(O1008="","",VLOOKUP(O1008,[1]!Table2[#All],2,FALSE)))</f>
        <v/>
      </c>
      <c r="Q1008" s="4" t="str">
        <f>IF('[1]#source_data'!A1011="","",IF(O1008="","",VLOOKUP(O1008,[1]!Table2[#All],3,FALSE)))</f>
        <v/>
      </c>
      <c r="R1008" s="4" t="str">
        <f>IF('[1]#source_data'!A1011="","",IF('[1]#source_data'!L1011="","",'[1]#source_data'!L1011))</f>
        <v/>
      </c>
      <c r="S1008" s="4" t="str">
        <f>IF('[1]#source_data'!A1011="","",IF(R1008="","",VLOOKUP(R1008,[1]!Table2[#All],2,FALSE)))</f>
        <v/>
      </c>
      <c r="T1008" s="4" t="str">
        <f>IF('[1]#source_data'!A1011="","",IF(R1008="","",VLOOKUP(R1008,[1]!Table2[#All],3,FALSE)))</f>
        <v/>
      </c>
      <c r="U1008" s="4" t="str">
        <f>IF('[1]#source_data'!A1011="","",IF('[1]#source_data'!M1011="","",'[1]#source_data'!M1011))</f>
        <v/>
      </c>
      <c r="V1008" s="4" t="str">
        <f>IF('[1]#source_data'!A1011="","",IF(U1008="","",VLOOKUP(U1008,[1]!Table2[#All],2,FALSE)))</f>
        <v/>
      </c>
      <c r="W1008" s="4" t="str">
        <f>IF('[1]#source_data'!A1011="","",IF(U1008="","",VLOOKUP(U1008,[1]!Table2[#All],3,FALSE)))</f>
        <v/>
      </c>
      <c r="X1008" s="4" t="str">
        <f>IF('[1]#source_data'!A1011="","",IF('[1]#source_data'!N1011="","",'[1]#source_data'!N1011))</f>
        <v/>
      </c>
      <c r="Y1008" s="4" t="str">
        <f>IF('[1]#source_data'!A1011="","",IF(X1008="","",VLOOKUP(X1008,[1]!Table2[#All],2,FALSE)))</f>
        <v/>
      </c>
      <c r="Z1008" s="4" t="str">
        <f>IF('[1]#source_data'!A1011="","",IF(X1008="","",VLOOKUP(X1008,[1]!Table2[#All],3,FALSE)))</f>
        <v/>
      </c>
      <c r="AA1008" s="7" t="str">
        <f>IF('[1]#source_data'!A1011="","",'[1]#fixed_data'!$B$7)</f>
        <v/>
      </c>
      <c r="AB1008" s="4" t="str">
        <f>IF('[1]#source_data'!A1011="","",'[1]#fixed_data'!$B$8)</f>
        <v/>
      </c>
      <c r="AC1008" s="4" t="str">
        <f>IF('[1]#source_data'!A1011="","",IF('[1]#source_data'!O1011="","",'[1]#source_data'!O1011))</f>
        <v/>
      </c>
    </row>
    <row r="1009" spans="1:29" x14ac:dyDescent="0.25">
      <c r="A1009" s="4" t="str">
        <f>IF('[1]#source_data'!A1012="","",CONCATENATE('[1]#fixed_data'!$B$2&amp;'[1]#source_data'!A1012))</f>
        <v/>
      </c>
      <c r="B1009" s="4" t="str">
        <f>IF('[1]#source_data'!A1012="","",IF('[1]#source_data'!B1012="","",'[1]#source_data'!B1012))</f>
        <v/>
      </c>
      <c r="C1009" s="4" t="str">
        <f>IF('[1]#source_data'!A1012="","",IF('[1]#source_data'!C1012="","",'[1]#source_data'!C1012))</f>
        <v/>
      </c>
      <c r="D1009" s="4" t="str">
        <f>IF('[1]#source_data'!A1012="","",'[1]#fixed_data'!$B$3)</f>
        <v/>
      </c>
      <c r="E1009" s="5" t="str">
        <f>IF('[1]#source_data'!A1012="","",IF('[1]#source_data'!D1012="","",'[1]#source_data'!D1012))</f>
        <v/>
      </c>
      <c r="F1009" s="5" t="str">
        <f>IF('[1]#source_data'!A1012="","",IF('[1]#source_data'!F1012="","",'[1]#source_data'!F1012))</f>
        <v/>
      </c>
      <c r="G1009" s="6" t="str">
        <f>IF('[1]#source_data'!A1012="","",IF('[1]#source_data'!E1012="","",'[1]#source_data'!E1012))</f>
        <v/>
      </c>
      <c r="H1009" s="4" t="str">
        <f>IF('[1]#source_data'!A1012="","",IF(AND(J1009="",K1009=""),'[1]#fixed_data'!$B$4&amp;SUBSTITUTE(I1009," ","-"),IF(J1009="","GB-COH-"&amp;K1009,IF(LEFT(J1009,2)="SC","GB-SC-"&amp;J1009,IF(AND(LEFT(J1009,1)="1",LEN(J1009)=6),"GB-NIC-"&amp;J1009,IF(LEFT(J1009,3)="NIC","GB-NIC-"&amp;SUBSTITUTE(J1009,"NIC",""),IF(LEFT(J1009,1)="X","GB-REV-"&amp;J1009,"GB-CHC-"&amp;J1009)))))))</f>
        <v/>
      </c>
      <c r="I1009" s="4" t="str">
        <f>IF('[1]#source_data'!A1012="","",IF('[1]#source_data'!G1012="","",'[1]#source_data'!G1012))</f>
        <v/>
      </c>
      <c r="J1009" s="4" t="str">
        <f>IF('[1]#source_data'!A1012="","",IF(ISBLANK('[1]#source_data'!H1012),"",'[1]#source_data'!H1012))</f>
        <v/>
      </c>
      <c r="K1009" s="4" t="str">
        <f>IF('[1]#source_data'!A1012="","",IF('[1]#source_data'!I1012="","",TEXT('[1]#source_data'!I1012,"00000000")))</f>
        <v/>
      </c>
      <c r="L1009" s="4" t="str">
        <f>IF('[1]#source_data'!A1012="","",'[1]#fixed_data'!$B$5)</f>
        <v/>
      </c>
      <c r="M1009" s="4" t="str">
        <f>IF('[1]#source_data'!A1012="","",'[1]#fixed_data'!$B$6)</f>
        <v/>
      </c>
      <c r="N1009" s="4" t="str">
        <f>IF('[1]#source_data'!A1012="","",IF('[1]#source_data'!J1012="","",'[1]#source_data'!J1012))</f>
        <v/>
      </c>
      <c r="O1009" s="4" t="str">
        <f>IF('[1]#source_data'!A1012="","",IF('[1]#source_data'!K1012="","",'[1]#source_data'!K1012))</f>
        <v/>
      </c>
      <c r="P1009" s="4" t="str">
        <f>IF('[1]#source_data'!A1012="","",IF(O1009="","",VLOOKUP(O1009,[1]!Table2[#All],2,FALSE)))</f>
        <v/>
      </c>
      <c r="Q1009" s="4" t="str">
        <f>IF('[1]#source_data'!A1012="","",IF(O1009="","",VLOOKUP(O1009,[1]!Table2[#All],3,FALSE)))</f>
        <v/>
      </c>
      <c r="R1009" s="4" t="str">
        <f>IF('[1]#source_data'!A1012="","",IF('[1]#source_data'!L1012="","",'[1]#source_data'!L1012))</f>
        <v/>
      </c>
      <c r="S1009" s="4" t="str">
        <f>IF('[1]#source_data'!A1012="","",IF(R1009="","",VLOOKUP(R1009,[1]!Table2[#All],2,FALSE)))</f>
        <v/>
      </c>
      <c r="T1009" s="4" t="str">
        <f>IF('[1]#source_data'!A1012="","",IF(R1009="","",VLOOKUP(R1009,[1]!Table2[#All],3,FALSE)))</f>
        <v/>
      </c>
      <c r="U1009" s="4" t="str">
        <f>IF('[1]#source_data'!A1012="","",IF('[1]#source_data'!M1012="","",'[1]#source_data'!M1012))</f>
        <v/>
      </c>
      <c r="V1009" s="4" t="str">
        <f>IF('[1]#source_data'!A1012="","",IF(U1009="","",VLOOKUP(U1009,[1]!Table2[#All],2,FALSE)))</f>
        <v/>
      </c>
      <c r="W1009" s="4" t="str">
        <f>IF('[1]#source_data'!A1012="","",IF(U1009="","",VLOOKUP(U1009,[1]!Table2[#All],3,FALSE)))</f>
        <v/>
      </c>
      <c r="X1009" s="4" t="str">
        <f>IF('[1]#source_data'!A1012="","",IF('[1]#source_data'!N1012="","",'[1]#source_data'!N1012))</f>
        <v/>
      </c>
      <c r="Y1009" s="4" t="str">
        <f>IF('[1]#source_data'!A1012="","",IF(X1009="","",VLOOKUP(X1009,[1]!Table2[#All],2,FALSE)))</f>
        <v/>
      </c>
      <c r="Z1009" s="4" t="str">
        <f>IF('[1]#source_data'!A1012="","",IF(X1009="","",VLOOKUP(X1009,[1]!Table2[#All],3,FALSE)))</f>
        <v/>
      </c>
      <c r="AA1009" s="7" t="str">
        <f>IF('[1]#source_data'!A1012="","",'[1]#fixed_data'!$B$7)</f>
        <v/>
      </c>
      <c r="AB1009" s="4" t="str">
        <f>IF('[1]#source_data'!A1012="","",'[1]#fixed_data'!$B$8)</f>
        <v/>
      </c>
      <c r="AC1009" s="4" t="str">
        <f>IF('[1]#source_data'!A1012="","",IF('[1]#source_data'!O1012="","",'[1]#source_data'!O1012))</f>
        <v/>
      </c>
    </row>
    <row r="1010" spans="1:29" x14ac:dyDescent="0.25">
      <c r="A1010" s="4" t="str">
        <f>IF('[1]#source_data'!A1013="","",CONCATENATE('[1]#fixed_data'!$B$2&amp;'[1]#source_data'!A1013))</f>
        <v/>
      </c>
      <c r="B1010" s="4" t="str">
        <f>IF('[1]#source_data'!A1013="","",IF('[1]#source_data'!B1013="","",'[1]#source_data'!B1013))</f>
        <v/>
      </c>
      <c r="C1010" s="4" t="str">
        <f>IF('[1]#source_data'!A1013="","",IF('[1]#source_data'!C1013="","",'[1]#source_data'!C1013))</f>
        <v/>
      </c>
      <c r="D1010" s="4" t="str">
        <f>IF('[1]#source_data'!A1013="","",'[1]#fixed_data'!$B$3)</f>
        <v/>
      </c>
      <c r="E1010" s="5" t="str">
        <f>IF('[1]#source_data'!A1013="","",IF('[1]#source_data'!D1013="","",'[1]#source_data'!D1013))</f>
        <v/>
      </c>
      <c r="F1010" s="5" t="str">
        <f>IF('[1]#source_data'!A1013="","",IF('[1]#source_data'!F1013="","",'[1]#source_data'!F1013))</f>
        <v/>
      </c>
      <c r="G1010" s="6" t="str">
        <f>IF('[1]#source_data'!A1013="","",IF('[1]#source_data'!E1013="","",'[1]#source_data'!E1013))</f>
        <v/>
      </c>
      <c r="H1010" s="4" t="str">
        <f>IF('[1]#source_data'!A1013="","",IF(AND(J1010="",K1010=""),'[1]#fixed_data'!$B$4&amp;SUBSTITUTE(I1010," ","-"),IF(J1010="","GB-COH-"&amp;K1010,IF(LEFT(J1010,2)="SC","GB-SC-"&amp;J1010,IF(AND(LEFT(J1010,1)="1",LEN(J1010)=6),"GB-NIC-"&amp;J1010,IF(LEFT(J1010,3)="NIC","GB-NIC-"&amp;SUBSTITUTE(J1010,"NIC",""),IF(LEFT(J1010,1)="X","GB-REV-"&amp;J1010,"GB-CHC-"&amp;J1010)))))))</f>
        <v/>
      </c>
      <c r="I1010" s="4" t="str">
        <f>IF('[1]#source_data'!A1013="","",IF('[1]#source_data'!G1013="","",'[1]#source_data'!G1013))</f>
        <v/>
      </c>
      <c r="J1010" s="4" t="str">
        <f>IF('[1]#source_data'!A1013="","",IF(ISBLANK('[1]#source_data'!H1013),"",'[1]#source_data'!H1013))</f>
        <v/>
      </c>
      <c r="K1010" s="4" t="str">
        <f>IF('[1]#source_data'!A1013="","",IF('[1]#source_data'!I1013="","",TEXT('[1]#source_data'!I1013,"00000000")))</f>
        <v/>
      </c>
      <c r="L1010" s="4" t="str">
        <f>IF('[1]#source_data'!A1013="","",'[1]#fixed_data'!$B$5)</f>
        <v/>
      </c>
      <c r="M1010" s="4" t="str">
        <f>IF('[1]#source_data'!A1013="","",'[1]#fixed_data'!$B$6)</f>
        <v/>
      </c>
      <c r="N1010" s="4" t="str">
        <f>IF('[1]#source_data'!A1013="","",IF('[1]#source_data'!J1013="","",'[1]#source_data'!J1013))</f>
        <v/>
      </c>
      <c r="O1010" s="4" t="str">
        <f>IF('[1]#source_data'!A1013="","",IF('[1]#source_data'!K1013="","",'[1]#source_data'!K1013))</f>
        <v/>
      </c>
      <c r="P1010" s="4" t="str">
        <f>IF('[1]#source_data'!A1013="","",IF(O1010="","",VLOOKUP(O1010,[1]!Table2[#All],2,FALSE)))</f>
        <v/>
      </c>
      <c r="Q1010" s="4" t="str">
        <f>IF('[1]#source_data'!A1013="","",IF(O1010="","",VLOOKUP(O1010,[1]!Table2[#All],3,FALSE)))</f>
        <v/>
      </c>
      <c r="R1010" s="4" t="str">
        <f>IF('[1]#source_data'!A1013="","",IF('[1]#source_data'!L1013="","",'[1]#source_data'!L1013))</f>
        <v/>
      </c>
      <c r="S1010" s="4" t="str">
        <f>IF('[1]#source_data'!A1013="","",IF(R1010="","",VLOOKUP(R1010,[1]!Table2[#All],2,FALSE)))</f>
        <v/>
      </c>
      <c r="T1010" s="4" t="str">
        <f>IF('[1]#source_data'!A1013="","",IF(R1010="","",VLOOKUP(R1010,[1]!Table2[#All],3,FALSE)))</f>
        <v/>
      </c>
      <c r="U1010" s="4" t="str">
        <f>IF('[1]#source_data'!A1013="","",IF('[1]#source_data'!M1013="","",'[1]#source_data'!M1013))</f>
        <v/>
      </c>
      <c r="V1010" s="4" t="str">
        <f>IF('[1]#source_data'!A1013="","",IF(U1010="","",VLOOKUP(U1010,[1]!Table2[#All],2,FALSE)))</f>
        <v/>
      </c>
      <c r="W1010" s="4" t="str">
        <f>IF('[1]#source_data'!A1013="","",IF(U1010="","",VLOOKUP(U1010,[1]!Table2[#All],3,FALSE)))</f>
        <v/>
      </c>
      <c r="X1010" s="4" t="str">
        <f>IF('[1]#source_data'!A1013="","",IF('[1]#source_data'!N1013="","",'[1]#source_data'!N1013))</f>
        <v/>
      </c>
      <c r="Y1010" s="4" t="str">
        <f>IF('[1]#source_data'!A1013="","",IF(X1010="","",VLOOKUP(X1010,[1]!Table2[#All],2,FALSE)))</f>
        <v/>
      </c>
      <c r="Z1010" s="4" t="str">
        <f>IF('[1]#source_data'!A1013="","",IF(X1010="","",VLOOKUP(X1010,[1]!Table2[#All],3,FALSE)))</f>
        <v/>
      </c>
      <c r="AA1010" s="7" t="str">
        <f>IF('[1]#source_data'!A1013="","",'[1]#fixed_data'!$B$7)</f>
        <v/>
      </c>
      <c r="AB1010" s="4" t="str">
        <f>IF('[1]#source_data'!A1013="","",'[1]#fixed_data'!$B$8)</f>
        <v/>
      </c>
      <c r="AC1010" s="4" t="str">
        <f>IF('[1]#source_data'!A1013="","",IF('[1]#source_data'!O1013="","",'[1]#source_data'!O1013))</f>
        <v/>
      </c>
    </row>
    <row r="1011" spans="1:29" x14ac:dyDescent="0.25">
      <c r="A1011" s="4" t="str">
        <f>IF('[1]#source_data'!A1014="","",CONCATENATE('[1]#fixed_data'!$B$2&amp;'[1]#source_data'!A1014))</f>
        <v/>
      </c>
      <c r="B1011" s="4" t="str">
        <f>IF('[1]#source_data'!A1014="","",IF('[1]#source_data'!B1014="","",'[1]#source_data'!B1014))</f>
        <v/>
      </c>
      <c r="C1011" s="4" t="str">
        <f>IF('[1]#source_data'!A1014="","",IF('[1]#source_data'!C1014="","",'[1]#source_data'!C1014))</f>
        <v/>
      </c>
      <c r="D1011" s="4" t="str">
        <f>IF('[1]#source_data'!A1014="","",'[1]#fixed_data'!$B$3)</f>
        <v/>
      </c>
      <c r="E1011" s="5" t="str">
        <f>IF('[1]#source_data'!A1014="","",IF('[1]#source_data'!D1014="","",'[1]#source_data'!D1014))</f>
        <v/>
      </c>
      <c r="F1011" s="5" t="str">
        <f>IF('[1]#source_data'!A1014="","",IF('[1]#source_data'!F1014="","",'[1]#source_data'!F1014))</f>
        <v/>
      </c>
      <c r="G1011" s="6" t="str">
        <f>IF('[1]#source_data'!A1014="","",IF('[1]#source_data'!E1014="","",'[1]#source_data'!E1014))</f>
        <v/>
      </c>
      <c r="H1011" s="4" t="str">
        <f>IF('[1]#source_data'!A1014="","",IF(AND(J1011="",K1011=""),'[1]#fixed_data'!$B$4&amp;SUBSTITUTE(I1011," ","-"),IF(J1011="","GB-COH-"&amp;K1011,IF(LEFT(J1011,2)="SC","GB-SC-"&amp;J1011,IF(AND(LEFT(J1011,1)="1",LEN(J1011)=6),"GB-NIC-"&amp;J1011,IF(LEFT(J1011,3)="NIC","GB-NIC-"&amp;SUBSTITUTE(J1011,"NIC",""),IF(LEFT(J1011,1)="X","GB-REV-"&amp;J1011,"GB-CHC-"&amp;J1011)))))))</f>
        <v/>
      </c>
      <c r="I1011" s="4" t="str">
        <f>IF('[1]#source_data'!A1014="","",IF('[1]#source_data'!G1014="","",'[1]#source_data'!G1014))</f>
        <v/>
      </c>
      <c r="J1011" s="4" t="str">
        <f>IF('[1]#source_data'!A1014="","",IF(ISBLANK('[1]#source_data'!H1014),"",'[1]#source_data'!H1014))</f>
        <v/>
      </c>
      <c r="K1011" s="4" t="str">
        <f>IF('[1]#source_data'!A1014="","",IF('[1]#source_data'!I1014="","",TEXT('[1]#source_data'!I1014,"00000000")))</f>
        <v/>
      </c>
      <c r="L1011" s="4" t="str">
        <f>IF('[1]#source_data'!A1014="","",'[1]#fixed_data'!$B$5)</f>
        <v/>
      </c>
      <c r="M1011" s="4" t="str">
        <f>IF('[1]#source_data'!A1014="","",'[1]#fixed_data'!$B$6)</f>
        <v/>
      </c>
      <c r="N1011" s="4" t="str">
        <f>IF('[1]#source_data'!A1014="","",IF('[1]#source_data'!J1014="","",'[1]#source_data'!J1014))</f>
        <v/>
      </c>
      <c r="O1011" s="4" t="str">
        <f>IF('[1]#source_data'!A1014="","",IF('[1]#source_data'!K1014="","",'[1]#source_data'!K1014))</f>
        <v/>
      </c>
      <c r="P1011" s="4" t="str">
        <f>IF('[1]#source_data'!A1014="","",IF(O1011="","",VLOOKUP(O1011,[1]!Table2[#All],2,FALSE)))</f>
        <v/>
      </c>
      <c r="Q1011" s="4" t="str">
        <f>IF('[1]#source_data'!A1014="","",IF(O1011="","",VLOOKUP(O1011,[1]!Table2[#All],3,FALSE)))</f>
        <v/>
      </c>
      <c r="R1011" s="4" t="str">
        <f>IF('[1]#source_data'!A1014="","",IF('[1]#source_data'!L1014="","",'[1]#source_data'!L1014))</f>
        <v/>
      </c>
      <c r="S1011" s="4" t="str">
        <f>IF('[1]#source_data'!A1014="","",IF(R1011="","",VLOOKUP(R1011,[1]!Table2[#All],2,FALSE)))</f>
        <v/>
      </c>
      <c r="T1011" s="4" t="str">
        <f>IF('[1]#source_data'!A1014="","",IF(R1011="","",VLOOKUP(R1011,[1]!Table2[#All],3,FALSE)))</f>
        <v/>
      </c>
      <c r="U1011" s="4" t="str">
        <f>IF('[1]#source_data'!A1014="","",IF('[1]#source_data'!M1014="","",'[1]#source_data'!M1014))</f>
        <v/>
      </c>
      <c r="V1011" s="4" t="str">
        <f>IF('[1]#source_data'!A1014="","",IF(U1011="","",VLOOKUP(U1011,[1]!Table2[#All],2,FALSE)))</f>
        <v/>
      </c>
      <c r="W1011" s="4" t="str">
        <f>IF('[1]#source_data'!A1014="","",IF(U1011="","",VLOOKUP(U1011,[1]!Table2[#All],3,FALSE)))</f>
        <v/>
      </c>
      <c r="X1011" s="4" t="str">
        <f>IF('[1]#source_data'!A1014="","",IF('[1]#source_data'!N1014="","",'[1]#source_data'!N1014))</f>
        <v/>
      </c>
      <c r="Y1011" s="4" t="str">
        <f>IF('[1]#source_data'!A1014="","",IF(X1011="","",VLOOKUP(X1011,[1]!Table2[#All],2,FALSE)))</f>
        <v/>
      </c>
      <c r="Z1011" s="4" t="str">
        <f>IF('[1]#source_data'!A1014="","",IF(X1011="","",VLOOKUP(X1011,[1]!Table2[#All],3,FALSE)))</f>
        <v/>
      </c>
      <c r="AA1011" s="7" t="str">
        <f>IF('[1]#source_data'!A1014="","",'[1]#fixed_data'!$B$7)</f>
        <v/>
      </c>
      <c r="AB1011" s="4" t="str">
        <f>IF('[1]#source_data'!A1014="","",'[1]#fixed_data'!$B$8)</f>
        <v/>
      </c>
      <c r="AC1011" s="4" t="str">
        <f>IF('[1]#source_data'!A1014="","",IF('[1]#source_data'!O1014="","",'[1]#source_data'!O1014))</f>
        <v/>
      </c>
    </row>
    <row r="1012" spans="1:29" x14ac:dyDescent="0.25">
      <c r="A1012" s="4" t="str">
        <f>IF('[1]#source_data'!A1015="","",CONCATENATE('[1]#fixed_data'!$B$2&amp;'[1]#source_data'!A1015))</f>
        <v/>
      </c>
      <c r="B1012" s="4" t="str">
        <f>IF('[1]#source_data'!A1015="","",IF('[1]#source_data'!B1015="","",'[1]#source_data'!B1015))</f>
        <v/>
      </c>
      <c r="C1012" s="4" t="str">
        <f>IF('[1]#source_data'!A1015="","",IF('[1]#source_data'!C1015="","",'[1]#source_data'!C1015))</f>
        <v/>
      </c>
      <c r="D1012" s="4" t="str">
        <f>IF('[1]#source_data'!A1015="","",'[1]#fixed_data'!$B$3)</f>
        <v/>
      </c>
      <c r="E1012" s="5" t="str">
        <f>IF('[1]#source_data'!A1015="","",IF('[1]#source_data'!D1015="","",'[1]#source_data'!D1015))</f>
        <v/>
      </c>
      <c r="F1012" s="5" t="str">
        <f>IF('[1]#source_data'!A1015="","",IF('[1]#source_data'!F1015="","",'[1]#source_data'!F1015))</f>
        <v/>
      </c>
      <c r="G1012" s="6" t="str">
        <f>IF('[1]#source_data'!A1015="","",IF('[1]#source_data'!E1015="","",'[1]#source_data'!E1015))</f>
        <v/>
      </c>
      <c r="H1012" s="4" t="str">
        <f>IF('[1]#source_data'!A1015="","",IF(AND(J1012="",K1012=""),'[1]#fixed_data'!$B$4&amp;SUBSTITUTE(I1012," ","-"),IF(J1012="","GB-COH-"&amp;K1012,IF(LEFT(J1012,2)="SC","GB-SC-"&amp;J1012,IF(AND(LEFT(J1012,1)="1",LEN(J1012)=6),"GB-NIC-"&amp;J1012,IF(LEFT(J1012,3)="NIC","GB-NIC-"&amp;SUBSTITUTE(J1012,"NIC",""),IF(LEFT(J1012,1)="X","GB-REV-"&amp;J1012,"GB-CHC-"&amp;J1012)))))))</f>
        <v/>
      </c>
      <c r="I1012" s="4" t="str">
        <f>IF('[1]#source_data'!A1015="","",IF('[1]#source_data'!G1015="","",'[1]#source_data'!G1015))</f>
        <v/>
      </c>
      <c r="J1012" s="4" t="str">
        <f>IF('[1]#source_data'!A1015="","",IF(ISBLANK('[1]#source_data'!H1015),"",'[1]#source_data'!H1015))</f>
        <v/>
      </c>
      <c r="K1012" s="4" t="str">
        <f>IF('[1]#source_data'!A1015="","",IF('[1]#source_data'!I1015="","",TEXT('[1]#source_data'!I1015,"00000000")))</f>
        <v/>
      </c>
      <c r="L1012" s="4" t="str">
        <f>IF('[1]#source_data'!A1015="","",'[1]#fixed_data'!$B$5)</f>
        <v/>
      </c>
      <c r="M1012" s="4" t="str">
        <f>IF('[1]#source_data'!A1015="","",'[1]#fixed_data'!$B$6)</f>
        <v/>
      </c>
      <c r="N1012" s="4" t="str">
        <f>IF('[1]#source_data'!A1015="","",IF('[1]#source_data'!J1015="","",'[1]#source_data'!J1015))</f>
        <v/>
      </c>
      <c r="O1012" s="4" t="str">
        <f>IF('[1]#source_data'!A1015="","",IF('[1]#source_data'!K1015="","",'[1]#source_data'!K1015))</f>
        <v/>
      </c>
      <c r="P1012" s="4" t="str">
        <f>IF('[1]#source_data'!A1015="","",IF(O1012="","",VLOOKUP(O1012,[1]!Table2[#All],2,FALSE)))</f>
        <v/>
      </c>
      <c r="Q1012" s="4" t="str">
        <f>IF('[1]#source_data'!A1015="","",IF(O1012="","",VLOOKUP(O1012,[1]!Table2[#All],3,FALSE)))</f>
        <v/>
      </c>
      <c r="R1012" s="4" t="str">
        <f>IF('[1]#source_data'!A1015="","",IF('[1]#source_data'!L1015="","",'[1]#source_data'!L1015))</f>
        <v/>
      </c>
      <c r="S1012" s="4" t="str">
        <f>IF('[1]#source_data'!A1015="","",IF(R1012="","",VLOOKUP(R1012,[1]!Table2[#All],2,FALSE)))</f>
        <v/>
      </c>
      <c r="T1012" s="4" t="str">
        <f>IF('[1]#source_data'!A1015="","",IF(R1012="","",VLOOKUP(R1012,[1]!Table2[#All],3,FALSE)))</f>
        <v/>
      </c>
      <c r="U1012" s="4" t="str">
        <f>IF('[1]#source_data'!A1015="","",IF('[1]#source_data'!M1015="","",'[1]#source_data'!M1015))</f>
        <v/>
      </c>
      <c r="V1012" s="4" t="str">
        <f>IF('[1]#source_data'!A1015="","",IF(U1012="","",VLOOKUP(U1012,[1]!Table2[#All],2,FALSE)))</f>
        <v/>
      </c>
      <c r="W1012" s="4" t="str">
        <f>IF('[1]#source_data'!A1015="","",IF(U1012="","",VLOOKUP(U1012,[1]!Table2[#All],3,FALSE)))</f>
        <v/>
      </c>
      <c r="X1012" s="4" t="str">
        <f>IF('[1]#source_data'!A1015="","",IF('[1]#source_data'!N1015="","",'[1]#source_data'!N1015))</f>
        <v/>
      </c>
      <c r="Y1012" s="4" t="str">
        <f>IF('[1]#source_data'!A1015="","",IF(X1012="","",VLOOKUP(X1012,[1]!Table2[#All],2,FALSE)))</f>
        <v/>
      </c>
      <c r="Z1012" s="4" t="str">
        <f>IF('[1]#source_data'!A1015="","",IF(X1012="","",VLOOKUP(X1012,[1]!Table2[#All],3,FALSE)))</f>
        <v/>
      </c>
      <c r="AA1012" s="7" t="str">
        <f>IF('[1]#source_data'!A1015="","",'[1]#fixed_data'!$B$7)</f>
        <v/>
      </c>
      <c r="AB1012" s="4" t="str">
        <f>IF('[1]#source_data'!A1015="","",'[1]#fixed_data'!$B$8)</f>
        <v/>
      </c>
      <c r="AC1012" s="4" t="str">
        <f>IF('[1]#source_data'!A1015="","",IF('[1]#source_data'!O1015="","",'[1]#source_data'!O1015))</f>
        <v/>
      </c>
    </row>
    <row r="1013" spans="1:29" x14ac:dyDescent="0.25">
      <c r="A1013" s="4" t="str">
        <f>IF('[1]#source_data'!A1016="","",CONCATENATE('[1]#fixed_data'!$B$2&amp;'[1]#source_data'!A1016))</f>
        <v/>
      </c>
      <c r="B1013" s="4" t="str">
        <f>IF('[1]#source_data'!A1016="","",IF('[1]#source_data'!B1016="","",'[1]#source_data'!B1016))</f>
        <v/>
      </c>
      <c r="C1013" s="4" t="str">
        <f>IF('[1]#source_data'!A1016="","",IF('[1]#source_data'!C1016="","",'[1]#source_data'!C1016))</f>
        <v/>
      </c>
      <c r="D1013" s="4" t="str">
        <f>IF('[1]#source_data'!A1016="","",'[1]#fixed_data'!$B$3)</f>
        <v/>
      </c>
      <c r="E1013" s="5" t="str">
        <f>IF('[1]#source_data'!A1016="","",IF('[1]#source_data'!D1016="","",'[1]#source_data'!D1016))</f>
        <v/>
      </c>
      <c r="F1013" s="5" t="str">
        <f>IF('[1]#source_data'!A1016="","",IF('[1]#source_data'!F1016="","",'[1]#source_data'!F1016))</f>
        <v/>
      </c>
      <c r="G1013" s="6" t="str">
        <f>IF('[1]#source_data'!A1016="","",IF('[1]#source_data'!E1016="","",'[1]#source_data'!E1016))</f>
        <v/>
      </c>
      <c r="H1013" s="4" t="str">
        <f>IF('[1]#source_data'!A1016="","",IF(AND(J1013="",K1013=""),'[1]#fixed_data'!$B$4&amp;SUBSTITUTE(I1013," ","-"),IF(J1013="","GB-COH-"&amp;K1013,IF(LEFT(J1013,2)="SC","GB-SC-"&amp;J1013,IF(AND(LEFT(J1013,1)="1",LEN(J1013)=6),"GB-NIC-"&amp;J1013,IF(LEFT(J1013,3)="NIC","GB-NIC-"&amp;SUBSTITUTE(J1013,"NIC",""),IF(LEFT(J1013,1)="X","GB-REV-"&amp;J1013,"GB-CHC-"&amp;J1013)))))))</f>
        <v/>
      </c>
      <c r="I1013" s="4" t="str">
        <f>IF('[1]#source_data'!A1016="","",IF('[1]#source_data'!G1016="","",'[1]#source_data'!G1016))</f>
        <v/>
      </c>
      <c r="J1013" s="4" t="str">
        <f>IF('[1]#source_data'!A1016="","",IF(ISBLANK('[1]#source_data'!H1016),"",'[1]#source_data'!H1016))</f>
        <v/>
      </c>
      <c r="K1013" s="4" t="str">
        <f>IF('[1]#source_data'!A1016="","",IF('[1]#source_data'!I1016="","",TEXT('[1]#source_data'!I1016,"00000000")))</f>
        <v/>
      </c>
      <c r="L1013" s="4" t="str">
        <f>IF('[1]#source_data'!A1016="","",'[1]#fixed_data'!$B$5)</f>
        <v/>
      </c>
      <c r="M1013" s="4" t="str">
        <f>IF('[1]#source_data'!A1016="","",'[1]#fixed_data'!$B$6)</f>
        <v/>
      </c>
      <c r="N1013" s="4" t="str">
        <f>IF('[1]#source_data'!A1016="","",IF('[1]#source_data'!J1016="","",'[1]#source_data'!J1016))</f>
        <v/>
      </c>
      <c r="O1013" s="4" t="str">
        <f>IF('[1]#source_data'!A1016="","",IF('[1]#source_data'!K1016="","",'[1]#source_data'!K1016))</f>
        <v/>
      </c>
      <c r="P1013" s="4" t="str">
        <f>IF('[1]#source_data'!A1016="","",IF(O1013="","",VLOOKUP(O1013,[1]!Table2[#All],2,FALSE)))</f>
        <v/>
      </c>
      <c r="Q1013" s="4" t="str">
        <f>IF('[1]#source_data'!A1016="","",IF(O1013="","",VLOOKUP(O1013,[1]!Table2[#All],3,FALSE)))</f>
        <v/>
      </c>
      <c r="R1013" s="4" t="str">
        <f>IF('[1]#source_data'!A1016="","",IF('[1]#source_data'!L1016="","",'[1]#source_data'!L1016))</f>
        <v/>
      </c>
      <c r="S1013" s="4" t="str">
        <f>IF('[1]#source_data'!A1016="","",IF(R1013="","",VLOOKUP(R1013,[1]!Table2[#All],2,FALSE)))</f>
        <v/>
      </c>
      <c r="T1013" s="4" t="str">
        <f>IF('[1]#source_data'!A1016="","",IF(R1013="","",VLOOKUP(R1013,[1]!Table2[#All],3,FALSE)))</f>
        <v/>
      </c>
      <c r="U1013" s="4" t="str">
        <f>IF('[1]#source_data'!A1016="","",IF('[1]#source_data'!M1016="","",'[1]#source_data'!M1016))</f>
        <v/>
      </c>
      <c r="V1013" s="4" t="str">
        <f>IF('[1]#source_data'!A1016="","",IF(U1013="","",VLOOKUP(U1013,[1]!Table2[#All],2,FALSE)))</f>
        <v/>
      </c>
      <c r="W1013" s="4" t="str">
        <f>IF('[1]#source_data'!A1016="","",IF(U1013="","",VLOOKUP(U1013,[1]!Table2[#All],3,FALSE)))</f>
        <v/>
      </c>
      <c r="X1013" s="4" t="str">
        <f>IF('[1]#source_data'!A1016="","",IF('[1]#source_data'!N1016="","",'[1]#source_data'!N1016))</f>
        <v/>
      </c>
      <c r="Y1013" s="4" t="str">
        <f>IF('[1]#source_data'!A1016="","",IF(X1013="","",VLOOKUP(X1013,[1]!Table2[#All],2,FALSE)))</f>
        <v/>
      </c>
      <c r="Z1013" s="4" t="str">
        <f>IF('[1]#source_data'!A1016="","",IF(X1013="","",VLOOKUP(X1013,[1]!Table2[#All],3,FALSE)))</f>
        <v/>
      </c>
      <c r="AA1013" s="7" t="str">
        <f>IF('[1]#source_data'!A1016="","",'[1]#fixed_data'!$B$7)</f>
        <v/>
      </c>
      <c r="AB1013" s="4" t="str">
        <f>IF('[1]#source_data'!A1016="","",'[1]#fixed_data'!$B$8)</f>
        <v/>
      </c>
      <c r="AC1013" s="4" t="str">
        <f>IF('[1]#source_data'!A1016="","",IF('[1]#source_data'!O1016="","",'[1]#source_data'!O1016))</f>
        <v/>
      </c>
    </row>
    <row r="1014" spans="1:29" x14ac:dyDescent="0.25">
      <c r="A1014" s="4" t="str">
        <f>IF('[1]#source_data'!A1017="","",CONCATENATE('[1]#fixed_data'!$B$2&amp;'[1]#source_data'!A1017))</f>
        <v/>
      </c>
      <c r="B1014" s="4" t="str">
        <f>IF('[1]#source_data'!A1017="","",IF('[1]#source_data'!B1017="","",'[1]#source_data'!B1017))</f>
        <v/>
      </c>
      <c r="C1014" s="4" t="str">
        <f>IF('[1]#source_data'!A1017="","",IF('[1]#source_data'!C1017="","",'[1]#source_data'!C1017))</f>
        <v/>
      </c>
      <c r="D1014" s="4" t="str">
        <f>IF('[1]#source_data'!A1017="","",'[1]#fixed_data'!$B$3)</f>
        <v/>
      </c>
      <c r="E1014" s="5" t="str">
        <f>IF('[1]#source_data'!A1017="","",IF('[1]#source_data'!D1017="","",'[1]#source_data'!D1017))</f>
        <v/>
      </c>
      <c r="F1014" s="5" t="str">
        <f>IF('[1]#source_data'!A1017="","",IF('[1]#source_data'!F1017="","",'[1]#source_data'!F1017))</f>
        <v/>
      </c>
      <c r="G1014" s="6" t="str">
        <f>IF('[1]#source_data'!A1017="","",IF('[1]#source_data'!E1017="","",'[1]#source_data'!E1017))</f>
        <v/>
      </c>
      <c r="H1014" s="4" t="str">
        <f>IF('[1]#source_data'!A1017="","",IF(AND(J1014="",K1014=""),'[1]#fixed_data'!$B$4&amp;SUBSTITUTE(I1014," ","-"),IF(J1014="","GB-COH-"&amp;K1014,IF(LEFT(J1014,2)="SC","GB-SC-"&amp;J1014,IF(AND(LEFT(J1014,1)="1",LEN(J1014)=6),"GB-NIC-"&amp;J1014,IF(LEFT(J1014,3)="NIC","GB-NIC-"&amp;SUBSTITUTE(J1014,"NIC",""),IF(LEFT(J1014,1)="X","GB-REV-"&amp;J1014,"GB-CHC-"&amp;J1014)))))))</f>
        <v/>
      </c>
      <c r="I1014" s="4" t="str">
        <f>IF('[1]#source_data'!A1017="","",IF('[1]#source_data'!G1017="","",'[1]#source_data'!G1017))</f>
        <v/>
      </c>
      <c r="J1014" s="4" t="str">
        <f>IF('[1]#source_data'!A1017="","",IF(ISBLANK('[1]#source_data'!H1017),"",'[1]#source_data'!H1017))</f>
        <v/>
      </c>
      <c r="K1014" s="4" t="str">
        <f>IF('[1]#source_data'!A1017="","",IF('[1]#source_data'!I1017="","",TEXT('[1]#source_data'!I1017,"00000000")))</f>
        <v/>
      </c>
      <c r="L1014" s="4" t="str">
        <f>IF('[1]#source_data'!A1017="","",'[1]#fixed_data'!$B$5)</f>
        <v/>
      </c>
      <c r="M1014" s="4" t="str">
        <f>IF('[1]#source_data'!A1017="","",'[1]#fixed_data'!$B$6)</f>
        <v/>
      </c>
      <c r="N1014" s="4" t="str">
        <f>IF('[1]#source_data'!A1017="","",IF('[1]#source_data'!J1017="","",'[1]#source_data'!J1017))</f>
        <v/>
      </c>
      <c r="O1014" s="4" t="str">
        <f>IF('[1]#source_data'!A1017="","",IF('[1]#source_data'!K1017="","",'[1]#source_data'!K1017))</f>
        <v/>
      </c>
      <c r="P1014" s="4" t="str">
        <f>IF('[1]#source_data'!A1017="","",IF(O1014="","",VLOOKUP(O1014,[1]!Table2[#All],2,FALSE)))</f>
        <v/>
      </c>
      <c r="Q1014" s="4" t="str">
        <f>IF('[1]#source_data'!A1017="","",IF(O1014="","",VLOOKUP(O1014,[1]!Table2[#All],3,FALSE)))</f>
        <v/>
      </c>
      <c r="R1014" s="4" t="str">
        <f>IF('[1]#source_data'!A1017="","",IF('[1]#source_data'!L1017="","",'[1]#source_data'!L1017))</f>
        <v/>
      </c>
      <c r="S1014" s="4" t="str">
        <f>IF('[1]#source_data'!A1017="","",IF(R1014="","",VLOOKUP(R1014,[1]!Table2[#All],2,FALSE)))</f>
        <v/>
      </c>
      <c r="T1014" s="4" t="str">
        <f>IF('[1]#source_data'!A1017="","",IF(R1014="","",VLOOKUP(R1014,[1]!Table2[#All],3,FALSE)))</f>
        <v/>
      </c>
      <c r="U1014" s="4" t="str">
        <f>IF('[1]#source_data'!A1017="","",IF('[1]#source_data'!M1017="","",'[1]#source_data'!M1017))</f>
        <v/>
      </c>
      <c r="V1014" s="4" t="str">
        <f>IF('[1]#source_data'!A1017="","",IF(U1014="","",VLOOKUP(U1014,[1]!Table2[#All],2,FALSE)))</f>
        <v/>
      </c>
      <c r="W1014" s="4" t="str">
        <f>IF('[1]#source_data'!A1017="","",IF(U1014="","",VLOOKUP(U1014,[1]!Table2[#All],3,FALSE)))</f>
        <v/>
      </c>
      <c r="X1014" s="4" t="str">
        <f>IF('[1]#source_data'!A1017="","",IF('[1]#source_data'!N1017="","",'[1]#source_data'!N1017))</f>
        <v/>
      </c>
      <c r="Y1014" s="4" t="str">
        <f>IF('[1]#source_data'!A1017="","",IF(X1014="","",VLOOKUP(X1014,[1]!Table2[#All],2,FALSE)))</f>
        <v/>
      </c>
      <c r="Z1014" s="4" t="str">
        <f>IF('[1]#source_data'!A1017="","",IF(X1014="","",VLOOKUP(X1014,[1]!Table2[#All],3,FALSE)))</f>
        <v/>
      </c>
      <c r="AA1014" s="7" t="str">
        <f>IF('[1]#source_data'!A1017="","",'[1]#fixed_data'!$B$7)</f>
        <v/>
      </c>
      <c r="AB1014" s="4" t="str">
        <f>IF('[1]#source_data'!A1017="","",'[1]#fixed_data'!$B$8)</f>
        <v/>
      </c>
      <c r="AC1014" s="4" t="str">
        <f>IF('[1]#source_data'!A1017="","",IF('[1]#source_data'!O1017="","",'[1]#source_data'!O1017))</f>
        <v/>
      </c>
    </row>
    <row r="1015" spans="1:29" x14ac:dyDescent="0.25">
      <c r="A1015" s="4" t="str">
        <f>IF('[1]#source_data'!A1018="","",CONCATENATE('[1]#fixed_data'!$B$2&amp;'[1]#source_data'!A1018))</f>
        <v/>
      </c>
      <c r="B1015" s="4" t="str">
        <f>IF('[1]#source_data'!A1018="","",IF('[1]#source_data'!B1018="","",'[1]#source_data'!B1018))</f>
        <v/>
      </c>
      <c r="C1015" s="4" t="str">
        <f>IF('[1]#source_data'!A1018="","",IF('[1]#source_data'!C1018="","",'[1]#source_data'!C1018))</f>
        <v/>
      </c>
      <c r="D1015" s="4" t="str">
        <f>IF('[1]#source_data'!A1018="","",'[1]#fixed_data'!$B$3)</f>
        <v/>
      </c>
      <c r="E1015" s="5" t="str">
        <f>IF('[1]#source_data'!A1018="","",IF('[1]#source_data'!D1018="","",'[1]#source_data'!D1018))</f>
        <v/>
      </c>
      <c r="F1015" s="5" t="str">
        <f>IF('[1]#source_data'!A1018="","",IF('[1]#source_data'!F1018="","",'[1]#source_data'!F1018))</f>
        <v/>
      </c>
      <c r="G1015" s="6" t="str">
        <f>IF('[1]#source_data'!A1018="","",IF('[1]#source_data'!E1018="","",'[1]#source_data'!E1018))</f>
        <v/>
      </c>
      <c r="H1015" s="4" t="str">
        <f>IF('[1]#source_data'!A1018="","",IF(AND(J1015="",K1015=""),'[1]#fixed_data'!$B$4&amp;SUBSTITUTE(I1015," ","-"),IF(J1015="","GB-COH-"&amp;K1015,IF(LEFT(J1015,2)="SC","GB-SC-"&amp;J1015,IF(AND(LEFT(J1015,1)="1",LEN(J1015)=6),"GB-NIC-"&amp;J1015,IF(LEFT(J1015,3)="NIC","GB-NIC-"&amp;SUBSTITUTE(J1015,"NIC",""),IF(LEFT(J1015,1)="X","GB-REV-"&amp;J1015,"GB-CHC-"&amp;J1015)))))))</f>
        <v/>
      </c>
      <c r="I1015" s="4" t="str">
        <f>IF('[1]#source_data'!A1018="","",IF('[1]#source_data'!G1018="","",'[1]#source_data'!G1018))</f>
        <v/>
      </c>
      <c r="J1015" s="4" t="str">
        <f>IF('[1]#source_data'!A1018="","",IF(ISBLANK('[1]#source_data'!H1018),"",'[1]#source_data'!H1018))</f>
        <v/>
      </c>
      <c r="K1015" s="4" t="str">
        <f>IF('[1]#source_data'!A1018="","",IF('[1]#source_data'!I1018="","",TEXT('[1]#source_data'!I1018,"00000000")))</f>
        <v/>
      </c>
      <c r="L1015" s="4" t="str">
        <f>IF('[1]#source_data'!A1018="","",'[1]#fixed_data'!$B$5)</f>
        <v/>
      </c>
      <c r="M1015" s="4" t="str">
        <f>IF('[1]#source_data'!A1018="","",'[1]#fixed_data'!$B$6)</f>
        <v/>
      </c>
      <c r="N1015" s="4" t="str">
        <f>IF('[1]#source_data'!A1018="","",IF('[1]#source_data'!J1018="","",'[1]#source_data'!J1018))</f>
        <v/>
      </c>
      <c r="O1015" s="4" t="str">
        <f>IF('[1]#source_data'!A1018="","",IF('[1]#source_data'!K1018="","",'[1]#source_data'!K1018))</f>
        <v/>
      </c>
      <c r="P1015" s="4" t="str">
        <f>IF('[1]#source_data'!A1018="","",IF(O1015="","",VLOOKUP(O1015,[1]!Table2[#All],2,FALSE)))</f>
        <v/>
      </c>
      <c r="Q1015" s="4" t="str">
        <f>IF('[1]#source_data'!A1018="","",IF(O1015="","",VLOOKUP(O1015,[1]!Table2[#All],3,FALSE)))</f>
        <v/>
      </c>
      <c r="R1015" s="4" t="str">
        <f>IF('[1]#source_data'!A1018="","",IF('[1]#source_data'!L1018="","",'[1]#source_data'!L1018))</f>
        <v/>
      </c>
      <c r="S1015" s="4" t="str">
        <f>IF('[1]#source_data'!A1018="","",IF(R1015="","",VLOOKUP(R1015,[1]!Table2[#All],2,FALSE)))</f>
        <v/>
      </c>
      <c r="T1015" s="4" t="str">
        <f>IF('[1]#source_data'!A1018="","",IF(R1015="","",VLOOKUP(R1015,[1]!Table2[#All],3,FALSE)))</f>
        <v/>
      </c>
      <c r="U1015" s="4" t="str">
        <f>IF('[1]#source_data'!A1018="","",IF('[1]#source_data'!M1018="","",'[1]#source_data'!M1018))</f>
        <v/>
      </c>
      <c r="V1015" s="4" t="str">
        <f>IF('[1]#source_data'!A1018="","",IF(U1015="","",VLOOKUP(U1015,[1]!Table2[#All],2,FALSE)))</f>
        <v/>
      </c>
      <c r="W1015" s="4" t="str">
        <f>IF('[1]#source_data'!A1018="","",IF(U1015="","",VLOOKUP(U1015,[1]!Table2[#All],3,FALSE)))</f>
        <v/>
      </c>
      <c r="X1015" s="4" t="str">
        <f>IF('[1]#source_data'!A1018="","",IF('[1]#source_data'!N1018="","",'[1]#source_data'!N1018))</f>
        <v/>
      </c>
      <c r="Y1015" s="4" t="str">
        <f>IF('[1]#source_data'!A1018="","",IF(X1015="","",VLOOKUP(X1015,[1]!Table2[#All],2,FALSE)))</f>
        <v/>
      </c>
      <c r="Z1015" s="4" t="str">
        <f>IF('[1]#source_data'!A1018="","",IF(X1015="","",VLOOKUP(X1015,[1]!Table2[#All],3,FALSE)))</f>
        <v/>
      </c>
      <c r="AA1015" s="7" t="str">
        <f>IF('[1]#source_data'!A1018="","",'[1]#fixed_data'!$B$7)</f>
        <v/>
      </c>
      <c r="AB1015" s="4" t="str">
        <f>IF('[1]#source_data'!A1018="","",'[1]#fixed_data'!$B$8)</f>
        <v/>
      </c>
      <c r="AC1015" s="4" t="str">
        <f>IF('[1]#source_data'!A1018="","",IF('[1]#source_data'!O1018="","",'[1]#source_data'!O1018))</f>
        <v/>
      </c>
    </row>
    <row r="1016" spans="1:29" x14ac:dyDescent="0.25">
      <c r="A1016" s="4" t="str">
        <f>IF('[1]#source_data'!A1019="","",CONCATENATE('[1]#fixed_data'!$B$2&amp;'[1]#source_data'!A1019))</f>
        <v/>
      </c>
      <c r="B1016" s="4" t="str">
        <f>IF('[1]#source_data'!A1019="","",IF('[1]#source_data'!B1019="","",'[1]#source_data'!B1019))</f>
        <v/>
      </c>
      <c r="C1016" s="4" t="str">
        <f>IF('[1]#source_data'!A1019="","",IF('[1]#source_data'!C1019="","",'[1]#source_data'!C1019))</f>
        <v/>
      </c>
      <c r="D1016" s="4" t="str">
        <f>IF('[1]#source_data'!A1019="","",'[1]#fixed_data'!$B$3)</f>
        <v/>
      </c>
      <c r="E1016" s="5" t="str">
        <f>IF('[1]#source_data'!A1019="","",IF('[1]#source_data'!D1019="","",'[1]#source_data'!D1019))</f>
        <v/>
      </c>
      <c r="F1016" s="5" t="str">
        <f>IF('[1]#source_data'!A1019="","",IF('[1]#source_data'!F1019="","",'[1]#source_data'!F1019))</f>
        <v/>
      </c>
      <c r="G1016" s="6" t="str">
        <f>IF('[1]#source_data'!A1019="","",IF('[1]#source_data'!E1019="","",'[1]#source_data'!E1019))</f>
        <v/>
      </c>
      <c r="H1016" s="4" t="str">
        <f>IF('[1]#source_data'!A1019="","",IF(AND(J1016="",K1016=""),'[1]#fixed_data'!$B$4&amp;SUBSTITUTE(I1016," ","-"),IF(J1016="","GB-COH-"&amp;K1016,IF(LEFT(J1016,2)="SC","GB-SC-"&amp;J1016,IF(AND(LEFT(J1016,1)="1",LEN(J1016)=6),"GB-NIC-"&amp;J1016,IF(LEFT(J1016,3)="NIC","GB-NIC-"&amp;SUBSTITUTE(J1016,"NIC",""),IF(LEFT(J1016,1)="X","GB-REV-"&amp;J1016,"GB-CHC-"&amp;J1016)))))))</f>
        <v/>
      </c>
      <c r="I1016" s="4" t="str">
        <f>IF('[1]#source_data'!A1019="","",IF('[1]#source_data'!G1019="","",'[1]#source_data'!G1019))</f>
        <v/>
      </c>
      <c r="J1016" s="4" t="str">
        <f>IF('[1]#source_data'!A1019="","",IF(ISBLANK('[1]#source_data'!H1019),"",'[1]#source_data'!H1019))</f>
        <v/>
      </c>
      <c r="K1016" s="4" t="str">
        <f>IF('[1]#source_data'!A1019="","",IF('[1]#source_data'!I1019="","",TEXT('[1]#source_data'!I1019,"00000000")))</f>
        <v/>
      </c>
      <c r="L1016" s="4" t="str">
        <f>IF('[1]#source_data'!A1019="","",'[1]#fixed_data'!$B$5)</f>
        <v/>
      </c>
      <c r="M1016" s="4" t="str">
        <f>IF('[1]#source_data'!A1019="","",'[1]#fixed_data'!$B$6)</f>
        <v/>
      </c>
      <c r="N1016" s="4" t="str">
        <f>IF('[1]#source_data'!A1019="","",IF('[1]#source_data'!J1019="","",'[1]#source_data'!J1019))</f>
        <v/>
      </c>
      <c r="O1016" s="4" t="str">
        <f>IF('[1]#source_data'!A1019="","",IF('[1]#source_data'!K1019="","",'[1]#source_data'!K1019))</f>
        <v/>
      </c>
      <c r="P1016" s="4" t="str">
        <f>IF('[1]#source_data'!A1019="","",IF(O1016="","",VLOOKUP(O1016,[1]!Table2[#All],2,FALSE)))</f>
        <v/>
      </c>
      <c r="Q1016" s="4" t="str">
        <f>IF('[1]#source_data'!A1019="","",IF(O1016="","",VLOOKUP(O1016,[1]!Table2[#All],3,FALSE)))</f>
        <v/>
      </c>
      <c r="R1016" s="4" t="str">
        <f>IF('[1]#source_data'!A1019="","",IF('[1]#source_data'!L1019="","",'[1]#source_data'!L1019))</f>
        <v/>
      </c>
      <c r="S1016" s="4" t="str">
        <f>IF('[1]#source_data'!A1019="","",IF(R1016="","",VLOOKUP(R1016,[1]!Table2[#All],2,FALSE)))</f>
        <v/>
      </c>
      <c r="T1016" s="4" t="str">
        <f>IF('[1]#source_data'!A1019="","",IF(R1016="","",VLOOKUP(R1016,[1]!Table2[#All],3,FALSE)))</f>
        <v/>
      </c>
      <c r="U1016" s="4" t="str">
        <f>IF('[1]#source_data'!A1019="","",IF('[1]#source_data'!M1019="","",'[1]#source_data'!M1019))</f>
        <v/>
      </c>
      <c r="V1016" s="4" t="str">
        <f>IF('[1]#source_data'!A1019="","",IF(U1016="","",VLOOKUP(U1016,[1]!Table2[#All],2,FALSE)))</f>
        <v/>
      </c>
      <c r="W1016" s="4" t="str">
        <f>IF('[1]#source_data'!A1019="","",IF(U1016="","",VLOOKUP(U1016,[1]!Table2[#All],3,FALSE)))</f>
        <v/>
      </c>
      <c r="X1016" s="4" t="str">
        <f>IF('[1]#source_data'!A1019="","",IF('[1]#source_data'!N1019="","",'[1]#source_data'!N1019))</f>
        <v/>
      </c>
      <c r="Y1016" s="4" t="str">
        <f>IF('[1]#source_data'!A1019="","",IF(X1016="","",VLOOKUP(X1016,[1]!Table2[#All],2,FALSE)))</f>
        <v/>
      </c>
      <c r="Z1016" s="4" t="str">
        <f>IF('[1]#source_data'!A1019="","",IF(X1016="","",VLOOKUP(X1016,[1]!Table2[#All],3,FALSE)))</f>
        <v/>
      </c>
      <c r="AA1016" s="7" t="str">
        <f>IF('[1]#source_data'!A1019="","",'[1]#fixed_data'!$B$7)</f>
        <v/>
      </c>
      <c r="AB1016" s="4" t="str">
        <f>IF('[1]#source_data'!A1019="","",'[1]#fixed_data'!$B$8)</f>
        <v/>
      </c>
      <c r="AC1016" s="4" t="str">
        <f>IF('[1]#source_data'!A1019="","",IF('[1]#source_data'!O1019="","",'[1]#source_data'!O1019))</f>
        <v/>
      </c>
    </row>
    <row r="1017" spans="1:29" x14ac:dyDescent="0.25">
      <c r="A1017" s="4" t="str">
        <f>IF('[1]#source_data'!A1020="","",CONCATENATE('[1]#fixed_data'!$B$2&amp;'[1]#source_data'!A1020))</f>
        <v/>
      </c>
      <c r="B1017" s="4" t="str">
        <f>IF('[1]#source_data'!A1020="","",IF('[1]#source_data'!B1020="","",'[1]#source_data'!B1020))</f>
        <v/>
      </c>
      <c r="C1017" s="4" t="str">
        <f>IF('[1]#source_data'!A1020="","",IF('[1]#source_data'!C1020="","",'[1]#source_data'!C1020))</f>
        <v/>
      </c>
      <c r="D1017" s="4" t="str">
        <f>IF('[1]#source_data'!A1020="","",'[1]#fixed_data'!$B$3)</f>
        <v/>
      </c>
      <c r="E1017" s="5" t="str">
        <f>IF('[1]#source_data'!A1020="","",IF('[1]#source_data'!D1020="","",'[1]#source_data'!D1020))</f>
        <v/>
      </c>
      <c r="F1017" s="5" t="str">
        <f>IF('[1]#source_data'!A1020="","",IF('[1]#source_data'!F1020="","",'[1]#source_data'!F1020))</f>
        <v/>
      </c>
      <c r="G1017" s="6" t="str">
        <f>IF('[1]#source_data'!A1020="","",IF('[1]#source_data'!E1020="","",'[1]#source_data'!E1020))</f>
        <v/>
      </c>
      <c r="H1017" s="4" t="str">
        <f>IF('[1]#source_data'!A1020="","",IF(AND(J1017="",K1017=""),'[1]#fixed_data'!$B$4&amp;SUBSTITUTE(I1017," ","-"),IF(J1017="","GB-COH-"&amp;K1017,IF(LEFT(J1017,2)="SC","GB-SC-"&amp;J1017,IF(AND(LEFT(J1017,1)="1",LEN(J1017)=6),"GB-NIC-"&amp;J1017,IF(LEFT(J1017,3)="NIC","GB-NIC-"&amp;SUBSTITUTE(J1017,"NIC",""),IF(LEFT(J1017,1)="X","GB-REV-"&amp;J1017,"GB-CHC-"&amp;J1017)))))))</f>
        <v/>
      </c>
      <c r="I1017" s="4" t="str">
        <f>IF('[1]#source_data'!A1020="","",IF('[1]#source_data'!G1020="","",'[1]#source_data'!G1020))</f>
        <v/>
      </c>
      <c r="J1017" s="4" t="str">
        <f>IF('[1]#source_data'!A1020="","",IF(ISBLANK('[1]#source_data'!H1020),"",'[1]#source_data'!H1020))</f>
        <v/>
      </c>
      <c r="K1017" s="4" t="str">
        <f>IF('[1]#source_data'!A1020="","",IF('[1]#source_data'!I1020="","",TEXT('[1]#source_data'!I1020,"00000000")))</f>
        <v/>
      </c>
      <c r="L1017" s="4" t="str">
        <f>IF('[1]#source_data'!A1020="","",'[1]#fixed_data'!$B$5)</f>
        <v/>
      </c>
      <c r="M1017" s="4" t="str">
        <f>IF('[1]#source_data'!A1020="","",'[1]#fixed_data'!$B$6)</f>
        <v/>
      </c>
      <c r="N1017" s="4" t="str">
        <f>IF('[1]#source_data'!A1020="","",IF('[1]#source_data'!J1020="","",'[1]#source_data'!J1020))</f>
        <v/>
      </c>
      <c r="O1017" s="4" t="str">
        <f>IF('[1]#source_data'!A1020="","",IF('[1]#source_data'!K1020="","",'[1]#source_data'!K1020))</f>
        <v/>
      </c>
      <c r="P1017" s="4" t="str">
        <f>IF('[1]#source_data'!A1020="","",IF(O1017="","",VLOOKUP(O1017,[1]!Table2[#All],2,FALSE)))</f>
        <v/>
      </c>
      <c r="Q1017" s="4" t="str">
        <f>IF('[1]#source_data'!A1020="","",IF(O1017="","",VLOOKUP(O1017,[1]!Table2[#All],3,FALSE)))</f>
        <v/>
      </c>
      <c r="R1017" s="4" t="str">
        <f>IF('[1]#source_data'!A1020="","",IF('[1]#source_data'!L1020="","",'[1]#source_data'!L1020))</f>
        <v/>
      </c>
      <c r="S1017" s="4" t="str">
        <f>IF('[1]#source_data'!A1020="","",IF(R1017="","",VLOOKUP(R1017,[1]!Table2[#All],2,FALSE)))</f>
        <v/>
      </c>
      <c r="T1017" s="4" t="str">
        <f>IF('[1]#source_data'!A1020="","",IF(R1017="","",VLOOKUP(R1017,[1]!Table2[#All],3,FALSE)))</f>
        <v/>
      </c>
      <c r="U1017" s="4" t="str">
        <f>IF('[1]#source_data'!A1020="","",IF('[1]#source_data'!M1020="","",'[1]#source_data'!M1020))</f>
        <v/>
      </c>
      <c r="V1017" s="4" t="str">
        <f>IF('[1]#source_data'!A1020="","",IF(U1017="","",VLOOKUP(U1017,[1]!Table2[#All],2,FALSE)))</f>
        <v/>
      </c>
      <c r="W1017" s="4" t="str">
        <f>IF('[1]#source_data'!A1020="","",IF(U1017="","",VLOOKUP(U1017,[1]!Table2[#All],3,FALSE)))</f>
        <v/>
      </c>
      <c r="X1017" s="4" t="str">
        <f>IF('[1]#source_data'!A1020="","",IF('[1]#source_data'!N1020="","",'[1]#source_data'!N1020))</f>
        <v/>
      </c>
      <c r="Y1017" s="4" t="str">
        <f>IF('[1]#source_data'!A1020="","",IF(X1017="","",VLOOKUP(X1017,[1]!Table2[#All],2,FALSE)))</f>
        <v/>
      </c>
      <c r="Z1017" s="4" t="str">
        <f>IF('[1]#source_data'!A1020="","",IF(X1017="","",VLOOKUP(X1017,[1]!Table2[#All],3,FALSE)))</f>
        <v/>
      </c>
      <c r="AA1017" s="7" t="str">
        <f>IF('[1]#source_data'!A1020="","",'[1]#fixed_data'!$B$7)</f>
        <v/>
      </c>
      <c r="AB1017" s="4" t="str">
        <f>IF('[1]#source_data'!A1020="","",'[1]#fixed_data'!$B$8)</f>
        <v/>
      </c>
      <c r="AC1017" s="4" t="str">
        <f>IF('[1]#source_data'!A1020="","",IF('[1]#source_data'!O1020="","",'[1]#source_data'!O1020))</f>
        <v/>
      </c>
    </row>
    <row r="1018" spans="1:29" x14ac:dyDescent="0.25">
      <c r="A1018" s="4" t="str">
        <f>IF('[1]#source_data'!A1021="","",CONCATENATE('[1]#fixed_data'!$B$2&amp;'[1]#source_data'!A1021))</f>
        <v/>
      </c>
      <c r="B1018" s="4" t="str">
        <f>IF('[1]#source_data'!A1021="","",IF('[1]#source_data'!B1021="","",'[1]#source_data'!B1021))</f>
        <v/>
      </c>
      <c r="C1018" s="4" t="str">
        <f>IF('[1]#source_data'!A1021="","",IF('[1]#source_data'!C1021="","",'[1]#source_data'!C1021))</f>
        <v/>
      </c>
      <c r="D1018" s="4" t="str">
        <f>IF('[1]#source_data'!A1021="","",'[1]#fixed_data'!$B$3)</f>
        <v/>
      </c>
      <c r="E1018" s="5" t="str">
        <f>IF('[1]#source_data'!A1021="","",IF('[1]#source_data'!D1021="","",'[1]#source_data'!D1021))</f>
        <v/>
      </c>
      <c r="F1018" s="5" t="str">
        <f>IF('[1]#source_data'!A1021="","",IF('[1]#source_data'!F1021="","",'[1]#source_data'!F1021))</f>
        <v/>
      </c>
      <c r="G1018" s="6" t="str">
        <f>IF('[1]#source_data'!A1021="","",IF('[1]#source_data'!E1021="","",'[1]#source_data'!E1021))</f>
        <v/>
      </c>
      <c r="H1018" s="4" t="str">
        <f>IF('[1]#source_data'!A1021="","",IF(AND(J1018="",K1018=""),'[1]#fixed_data'!$B$4&amp;SUBSTITUTE(I1018," ","-"),IF(J1018="","GB-COH-"&amp;K1018,IF(LEFT(J1018,2)="SC","GB-SC-"&amp;J1018,IF(AND(LEFT(J1018,1)="1",LEN(J1018)=6),"GB-NIC-"&amp;J1018,IF(LEFT(J1018,3)="NIC","GB-NIC-"&amp;SUBSTITUTE(J1018,"NIC",""),IF(LEFT(J1018,1)="X","GB-REV-"&amp;J1018,"GB-CHC-"&amp;J1018)))))))</f>
        <v/>
      </c>
      <c r="I1018" s="4" t="str">
        <f>IF('[1]#source_data'!A1021="","",IF('[1]#source_data'!G1021="","",'[1]#source_data'!G1021))</f>
        <v/>
      </c>
      <c r="J1018" s="4" t="str">
        <f>IF('[1]#source_data'!A1021="","",IF(ISBLANK('[1]#source_data'!H1021),"",'[1]#source_data'!H1021))</f>
        <v/>
      </c>
      <c r="K1018" s="4" t="str">
        <f>IF('[1]#source_data'!A1021="","",IF('[1]#source_data'!I1021="","",TEXT('[1]#source_data'!I1021,"00000000")))</f>
        <v/>
      </c>
      <c r="L1018" s="4" t="str">
        <f>IF('[1]#source_data'!A1021="","",'[1]#fixed_data'!$B$5)</f>
        <v/>
      </c>
      <c r="M1018" s="4" t="str">
        <f>IF('[1]#source_data'!A1021="","",'[1]#fixed_data'!$B$6)</f>
        <v/>
      </c>
      <c r="N1018" s="4" t="str">
        <f>IF('[1]#source_data'!A1021="","",IF('[1]#source_data'!J1021="","",'[1]#source_data'!J1021))</f>
        <v/>
      </c>
      <c r="O1018" s="4" t="str">
        <f>IF('[1]#source_data'!A1021="","",IF('[1]#source_data'!K1021="","",'[1]#source_data'!K1021))</f>
        <v/>
      </c>
      <c r="P1018" s="4" t="str">
        <f>IF('[1]#source_data'!A1021="","",IF(O1018="","",VLOOKUP(O1018,[1]!Table2[#All],2,FALSE)))</f>
        <v/>
      </c>
      <c r="Q1018" s="4" t="str">
        <f>IF('[1]#source_data'!A1021="","",IF(O1018="","",VLOOKUP(O1018,[1]!Table2[#All],3,FALSE)))</f>
        <v/>
      </c>
      <c r="R1018" s="4" t="str">
        <f>IF('[1]#source_data'!A1021="","",IF('[1]#source_data'!L1021="","",'[1]#source_data'!L1021))</f>
        <v/>
      </c>
      <c r="S1018" s="4" t="str">
        <f>IF('[1]#source_data'!A1021="","",IF(R1018="","",VLOOKUP(R1018,[1]!Table2[#All],2,FALSE)))</f>
        <v/>
      </c>
      <c r="T1018" s="4" t="str">
        <f>IF('[1]#source_data'!A1021="","",IF(R1018="","",VLOOKUP(R1018,[1]!Table2[#All],3,FALSE)))</f>
        <v/>
      </c>
      <c r="U1018" s="4" t="str">
        <f>IF('[1]#source_data'!A1021="","",IF('[1]#source_data'!M1021="","",'[1]#source_data'!M1021))</f>
        <v/>
      </c>
      <c r="V1018" s="4" t="str">
        <f>IF('[1]#source_data'!A1021="","",IF(U1018="","",VLOOKUP(U1018,[1]!Table2[#All],2,FALSE)))</f>
        <v/>
      </c>
      <c r="W1018" s="4" t="str">
        <f>IF('[1]#source_data'!A1021="","",IF(U1018="","",VLOOKUP(U1018,[1]!Table2[#All],3,FALSE)))</f>
        <v/>
      </c>
      <c r="X1018" s="4" t="str">
        <f>IF('[1]#source_data'!A1021="","",IF('[1]#source_data'!N1021="","",'[1]#source_data'!N1021))</f>
        <v/>
      </c>
      <c r="Y1018" s="4" t="str">
        <f>IF('[1]#source_data'!A1021="","",IF(X1018="","",VLOOKUP(X1018,[1]!Table2[#All],2,FALSE)))</f>
        <v/>
      </c>
      <c r="Z1018" s="4" t="str">
        <f>IF('[1]#source_data'!A1021="","",IF(X1018="","",VLOOKUP(X1018,[1]!Table2[#All],3,FALSE)))</f>
        <v/>
      </c>
      <c r="AA1018" s="7" t="str">
        <f>IF('[1]#source_data'!A1021="","",'[1]#fixed_data'!$B$7)</f>
        <v/>
      </c>
      <c r="AB1018" s="4" t="str">
        <f>IF('[1]#source_data'!A1021="","",'[1]#fixed_data'!$B$8)</f>
        <v/>
      </c>
      <c r="AC1018" s="4" t="str">
        <f>IF('[1]#source_data'!A1021="","",IF('[1]#source_data'!O1021="","",'[1]#source_data'!O1021))</f>
        <v/>
      </c>
    </row>
    <row r="1019" spans="1:29" x14ac:dyDescent="0.25">
      <c r="A1019" s="4" t="str">
        <f>IF('[1]#source_data'!A1022="","",CONCATENATE('[1]#fixed_data'!$B$2&amp;'[1]#source_data'!A1022))</f>
        <v/>
      </c>
      <c r="B1019" s="4" t="str">
        <f>IF('[1]#source_data'!A1022="","",IF('[1]#source_data'!B1022="","",'[1]#source_data'!B1022))</f>
        <v/>
      </c>
      <c r="C1019" s="4" t="str">
        <f>IF('[1]#source_data'!A1022="","",IF('[1]#source_data'!C1022="","",'[1]#source_data'!C1022))</f>
        <v/>
      </c>
      <c r="D1019" s="4" t="str">
        <f>IF('[1]#source_data'!A1022="","",'[1]#fixed_data'!$B$3)</f>
        <v/>
      </c>
      <c r="E1019" s="5" t="str">
        <f>IF('[1]#source_data'!A1022="","",IF('[1]#source_data'!D1022="","",'[1]#source_data'!D1022))</f>
        <v/>
      </c>
      <c r="F1019" s="5" t="str">
        <f>IF('[1]#source_data'!A1022="","",IF('[1]#source_data'!F1022="","",'[1]#source_data'!F1022))</f>
        <v/>
      </c>
      <c r="G1019" s="6" t="str">
        <f>IF('[1]#source_data'!A1022="","",IF('[1]#source_data'!E1022="","",'[1]#source_data'!E1022))</f>
        <v/>
      </c>
      <c r="H1019" s="4" t="str">
        <f>IF('[1]#source_data'!A1022="","",IF(AND(J1019="",K1019=""),'[1]#fixed_data'!$B$4&amp;SUBSTITUTE(I1019," ","-"),IF(J1019="","GB-COH-"&amp;K1019,IF(LEFT(J1019,2)="SC","GB-SC-"&amp;J1019,IF(AND(LEFT(J1019,1)="1",LEN(J1019)=6),"GB-NIC-"&amp;J1019,IF(LEFT(J1019,3)="NIC","GB-NIC-"&amp;SUBSTITUTE(J1019,"NIC",""),IF(LEFT(J1019,1)="X","GB-REV-"&amp;J1019,"GB-CHC-"&amp;J1019)))))))</f>
        <v/>
      </c>
      <c r="I1019" s="4" t="str">
        <f>IF('[1]#source_data'!A1022="","",IF('[1]#source_data'!G1022="","",'[1]#source_data'!G1022))</f>
        <v/>
      </c>
      <c r="J1019" s="4" t="str">
        <f>IF('[1]#source_data'!A1022="","",IF(ISBLANK('[1]#source_data'!H1022),"",'[1]#source_data'!H1022))</f>
        <v/>
      </c>
      <c r="K1019" s="4" t="str">
        <f>IF('[1]#source_data'!A1022="","",IF('[1]#source_data'!I1022="","",TEXT('[1]#source_data'!I1022,"00000000")))</f>
        <v/>
      </c>
      <c r="L1019" s="4" t="str">
        <f>IF('[1]#source_data'!A1022="","",'[1]#fixed_data'!$B$5)</f>
        <v/>
      </c>
      <c r="M1019" s="4" t="str">
        <f>IF('[1]#source_data'!A1022="","",'[1]#fixed_data'!$B$6)</f>
        <v/>
      </c>
      <c r="N1019" s="4" t="str">
        <f>IF('[1]#source_data'!A1022="","",IF('[1]#source_data'!J1022="","",'[1]#source_data'!J1022))</f>
        <v/>
      </c>
      <c r="O1019" s="4" t="str">
        <f>IF('[1]#source_data'!A1022="","",IF('[1]#source_data'!K1022="","",'[1]#source_data'!K1022))</f>
        <v/>
      </c>
      <c r="P1019" s="4" t="str">
        <f>IF('[1]#source_data'!A1022="","",IF(O1019="","",VLOOKUP(O1019,[1]!Table2[#All],2,FALSE)))</f>
        <v/>
      </c>
      <c r="Q1019" s="4" t="str">
        <f>IF('[1]#source_data'!A1022="","",IF(O1019="","",VLOOKUP(O1019,[1]!Table2[#All],3,FALSE)))</f>
        <v/>
      </c>
      <c r="R1019" s="4" t="str">
        <f>IF('[1]#source_data'!A1022="","",IF('[1]#source_data'!L1022="","",'[1]#source_data'!L1022))</f>
        <v/>
      </c>
      <c r="S1019" s="4" t="str">
        <f>IF('[1]#source_data'!A1022="","",IF(R1019="","",VLOOKUP(R1019,[1]!Table2[#All],2,FALSE)))</f>
        <v/>
      </c>
      <c r="T1019" s="4" t="str">
        <f>IF('[1]#source_data'!A1022="","",IF(R1019="","",VLOOKUP(R1019,[1]!Table2[#All],3,FALSE)))</f>
        <v/>
      </c>
      <c r="U1019" s="4" t="str">
        <f>IF('[1]#source_data'!A1022="","",IF('[1]#source_data'!M1022="","",'[1]#source_data'!M1022))</f>
        <v/>
      </c>
      <c r="V1019" s="4" t="str">
        <f>IF('[1]#source_data'!A1022="","",IF(U1019="","",VLOOKUP(U1019,[1]!Table2[#All],2,FALSE)))</f>
        <v/>
      </c>
      <c r="W1019" s="4" t="str">
        <f>IF('[1]#source_data'!A1022="","",IF(U1019="","",VLOOKUP(U1019,[1]!Table2[#All],3,FALSE)))</f>
        <v/>
      </c>
      <c r="X1019" s="4" t="str">
        <f>IF('[1]#source_data'!A1022="","",IF('[1]#source_data'!N1022="","",'[1]#source_data'!N1022))</f>
        <v/>
      </c>
      <c r="Y1019" s="4" t="str">
        <f>IF('[1]#source_data'!A1022="","",IF(X1019="","",VLOOKUP(X1019,[1]!Table2[#All],2,FALSE)))</f>
        <v/>
      </c>
      <c r="Z1019" s="4" t="str">
        <f>IF('[1]#source_data'!A1022="","",IF(X1019="","",VLOOKUP(X1019,[1]!Table2[#All],3,FALSE)))</f>
        <v/>
      </c>
      <c r="AA1019" s="7" t="str">
        <f>IF('[1]#source_data'!A1022="","",'[1]#fixed_data'!$B$7)</f>
        <v/>
      </c>
      <c r="AB1019" s="4" t="str">
        <f>IF('[1]#source_data'!A1022="","",'[1]#fixed_data'!$B$8)</f>
        <v/>
      </c>
      <c r="AC1019" s="4" t="str">
        <f>IF('[1]#source_data'!A1022="","",IF('[1]#source_data'!O1022="","",'[1]#source_data'!O1022))</f>
        <v/>
      </c>
    </row>
    <row r="1020" spans="1:29" x14ac:dyDescent="0.25">
      <c r="A1020" s="4" t="str">
        <f>IF('[1]#source_data'!A1023="","",CONCATENATE('[1]#fixed_data'!$B$2&amp;'[1]#source_data'!A1023))</f>
        <v/>
      </c>
      <c r="B1020" s="4" t="str">
        <f>IF('[1]#source_data'!A1023="","",IF('[1]#source_data'!B1023="","",'[1]#source_data'!B1023))</f>
        <v/>
      </c>
      <c r="C1020" s="4" t="str">
        <f>IF('[1]#source_data'!A1023="","",IF('[1]#source_data'!C1023="","",'[1]#source_data'!C1023))</f>
        <v/>
      </c>
      <c r="D1020" s="4" t="str">
        <f>IF('[1]#source_data'!A1023="","",'[1]#fixed_data'!$B$3)</f>
        <v/>
      </c>
      <c r="E1020" s="5" t="str">
        <f>IF('[1]#source_data'!A1023="","",IF('[1]#source_data'!D1023="","",'[1]#source_data'!D1023))</f>
        <v/>
      </c>
      <c r="F1020" s="5" t="str">
        <f>IF('[1]#source_data'!A1023="","",IF('[1]#source_data'!F1023="","",'[1]#source_data'!F1023))</f>
        <v/>
      </c>
      <c r="G1020" s="6" t="str">
        <f>IF('[1]#source_data'!A1023="","",IF('[1]#source_data'!E1023="","",'[1]#source_data'!E1023))</f>
        <v/>
      </c>
      <c r="H1020" s="4" t="str">
        <f>IF('[1]#source_data'!A1023="","",IF(AND(J1020="",K1020=""),'[1]#fixed_data'!$B$4&amp;SUBSTITUTE(I1020," ","-"),IF(J1020="","GB-COH-"&amp;K1020,IF(LEFT(J1020,2)="SC","GB-SC-"&amp;J1020,IF(AND(LEFT(J1020,1)="1",LEN(J1020)=6),"GB-NIC-"&amp;J1020,IF(LEFT(J1020,3)="NIC","GB-NIC-"&amp;SUBSTITUTE(J1020,"NIC",""),IF(LEFT(J1020,1)="X","GB-REV-"&amp;J1020,"GB-CHC-"&amp;J1020)))))))</f>
        <v/>
      </c>
      <c r="I1020" s="4" t="str">
        <f>IF('[1]#source_data'!A1023="","",IF('[1]#source_data'!G1023="","",'[1]#source_data'!G1023))</f>
        <v/>
      </c>
      <c r="J1020" s="4" t="str">
        <f>IF('[1]#source_data'!A1023="","",IF(ISBLANK('[1]#source_data'!H1023),"",'[1]#source_data'!H1023))</f>
        <v/>
      </c>
      <c r="K1020" s="4" t="str">
        <f>IF('[1]#source_data'!A1023="","",IF('[1]#source_data'!I1023="","",TEXT('[1]#source_data'!I1023,"00000000")))</f>
        <v/>
      </c>
      <c r="L1020" s="4" t="str">
        <f>IF('[1]#source_data'!A1023="","",'[1]#fixed_data'!$B$5)</f>
        <v/>
      </c>
      <c r="M1020" s="4" t="str">
        <f>IF('[1]#source_data'!A1023="","",'[1]#fixed_data'!$B$6)</f>
        <v/>
      </c>
      <c r="N1020" s="4" t="str">
        <f>IF('[1]#source_data'!A1023="","",IF('[1]#source_data'!J1023="","",'[1]#source_data'!J1023))</f>
        <v/>
      </c>
      <c r="O1020" s="4" t="str">
        <f>IF('[1]#source_data'!A1023="","",IF('[1]#source_data'!K1023="","",'[1]#source_data'!K1023))</f>
        <v/>
      </c>
      <c r="P1020" s="4" t="str">
        <f>IF('[1]#source_data'!A1023="","",IF(O1020="","",VLOOKUP(O1020,[1]!Table2[#All],2,FALSE)))</f>
        <v/>
      </c>
      <c r="Q1020" s="4" t="str">
        <f>IF('[1]#source_data'!A1023="","",IF(O1020="","",VLOOKUP(O1020,[1]!Table2[#All],3,FALSE)))</f>
        <v/>
      </c>
      <c r="R1020" s="4" t="str">
        <f>IF('[1]#source_data'!A1023="","",IF('[1]#source_data'!L1023="","",'[1]#source_data'!L1023))</f>
        <v/>
      </c>
      <c r="S1020" s="4" t="str">
        <f>IF('[1]#source_data'!A1023="","",IF(R1020="","",VLOOKUP(R1020,[1]!Table2[#All],2,FALSE)))</f>
        <v/>
      </c>
      <c r="T1020" s="4" t="str">
        <f>IF('[1]#source_data'!A1023="","",IF(R1020="","",VLOOKUP(R1020,[1]!Table2[#All],3,FALSE)))</f>
        <v/>
      </c>
      <c r="U1020" s="4" t="str">
        <f>IF('[1]#source_data'!A1023="","",IF('[1]#source_data'!M1023="","",'[1]#source_data'!M1023))</f>
        <v/>
      </c>
      <c r="V1020" s="4" t="str">
        <f>IF('[1]#source_data'!A1023="","",IF(U1020="","",VLOOKUP(U1020,[1]!Table2[#All],2,FALSE)))</f>
        <v/>
      </c>
      <c r="W1020" s="4" t="str">
        <f>IF('[1]#source_data'!A1023="","",IF(U1020="","",VLOOKUP(U1020,[1]!Table2[#All],3,FALSE)))</f>
        <v/>
      </c>
      <c r="X1020" s="4" t="str">
        <f>IF('[1]#source_data'!A1023="","",IF('[1]#source_data'!N1023="","",'[1]#source_data'!N1023))</f>
        <v/>
      </c>
      <c r="Y1020" s="4" t="str">
        <f>IF('[1]#source_data'!A1023="","",IF(X1020="","",VLOOKUP(X1020,[1]!Table2[#All],2,FALSE)))</f>
        <v/>
      </c>
      <c r="Z1020" s="4" t="str">
        <f>IF('[1]#source_data'!A1023="","",IF(X1020="","",VLOOKUP(X1020,[1]!Table2[#All],3,FALSE)))</f>
        <v/>
      </c>
      <c r="AA1020" s="7" t="str">
        <f>IF('[1]#source_data'!A1023="","",'[1]#fixed_data'!$B$7)</f>
        <v/>
      </c>
      <c r="AB1020" s="4" t="str">
        <f>IF('[1]#source_data'!A1023="","",'[1]#fixed_data'!$B$8)</f>
        <v/>
      </c>
      <c r="AC1020" s="4" t="str">
        <f>IF('[1]#source_data'!A1023="","",IF('[1]#source_data'!O1023="","",'[1]#source_data'!O1023))</f>
        <v/>
      </c>
    </row>
    <row r="1021" spans="1:29" x14ac:dyDescent="0.25">
      <c r="A1021" s="4" t="str">
        <f>IF('[1]#source_data'!A1024="","",CONCATENATE('[1]#fixed_data'!$B$2&amp;'[1]#source_data'!A1024))</f>
        <v/>
      </c>
      <c r="B1021" s="4" t="str">
        <f>IF('[1]#source_data'!A1024="","",IF('[1]#source_data'!B1024="","",'[1]#source_data'!B1024))</f>
        <v/>
      </c>
      <c r="C1021" s="4" t="str">
        <f>IF('[1]#source_data'!A1024="","",IF('[1]#source_data'!C1024="","",'[1]#source_data'!C1024))</f>
        <v/>
      </c>
      <c r="D1021" s="4" t="str">
        <f>IF('[1]#source_data'!A1024="","",'[1]#fixed_data'!$B$3)</f>
        <v/>
      </c>
      <c r="E1021" s="5" t="str">
        <f>IF('[1]#source_data'!A1024="","",IF('[1]#source_data'!D1024="","",'[1]#source_data'!D1024))</f>
        <v/>
      </c>
      <c r="F1021" s="5" t="str">
        <f>IF('[1]#source_data'!A1024="","",IF('[1]#source_data'!F1024="","",'[1]#source_data'!F1024))</f>
        <v/>
      </c>
      <c r="G1021" s="6" t="str">
        <f>IF('[1]#source_data'!A1024="","",IF('[1]#source_data'!E1024="","",'[1]#source_data'!E1024))</f>
        <v/>
      </c>
      <c r="H1021" s="4" t="str">
        <f>IF('[1]#source_data'!A1024="","",IF(AND(J1021="",K1021=""),'[1]#fixed_data'!$B$4&amp;SUBSTITUTE(I1021," ","-"),IF(J1021="","GB-COH-"&amp;K1021,IF(LEFT(J1021,2)="SC","GB-SC-"&amp;J1021,IF(AND(LEFT(J1021,1)="1",LEN(J1021)=6),"GB-NIC-"&amp;J1021,IF(LEFT(J1021,3)="NIC","GB-NIC-"&amp;SUBSTITUTE(J1021,"NIC",""),IF(LEFT(J1021,1)="X","GB-REV-"&amp;J1021,"GB-CHC-"&amp;J1021)))))))</f>
        <v/>
      </c>
      <c r="I1021" s="4" t="str">
        <f>IF('[1]#source_data'!A1024="","",IF('[1]#source_data'!G1024="","",'[1]#source_data'!G1024))</f>
        <v/>
      </c>
      <c r="J1021" s="4" t="str">
        <f>IF('[1]#source_data'!A1024="","",IF(ISBLANK('[1]#source_data'!H1024),"",'[1]#source_data'!H1024))</f>
        <v/>
      </c>
      <c r="K1021" s="4" t="str">
        <f>IF('[1]#source_data'!A1024="","",IF('[1]#source_data'!I1024="","",TEXT('[1]#source_data'!I1024,"00000000")))</f>
        <v/>
      </c>
      <c r="L1021" s="4" t="str">
        <f>IF('[1]#source_data'!A1024="","",'[1]#fixed_data'!$B$5)</f>
        <v/>
      </c>
      <c r="M1021" s="4" t="str">
        <f>IF('[1]#source_data'!A1024="","",'[1]#fixed_data'!$B$6)</f>
        <v/>
      </c>
      <c r="N1021" s="4" t="str">
        <f>IF('[1]#source_data'!A1024="","",IF('[1]#source_data'!J1024="","",'[1]#source_data'!J1024))</f>
        <v/>
      </c>
      <c r="O1021" s="4" t="str">
        <f>IF('[1]#source_data'!A1024="","",IF('[1]#source_data'!K1024="","",'[1]#source_data'!K1024))</f>
        <v/>
      </c>
      <c r="P1021" s="4" t="str">
        <f>IF('[1]#source_data'!A1024="","",IF(O1021="","",VLOOKUP(O1021,[1]!Table2[#All],2,FALSE)))</f>
        <v/>
      </c>
      <c r="Q1021" s="4" t="str">
        <f>IF('[1]#source_data'!A1024="","",IF(O1021="","",VLOOKUP(O1021,[1]!Table2[#All],3,FALSE)))</f>
        <v/>
      </c>
      <c r="R1021" s="4" t="str">
        <f>IF('[1]#source_data'!A1024="","",IF('[1]#source_data'!L1024="","",'[1]#source_data'!L1024))</f>
        <v/>
      </c>
      <c r="S1021" s="4" t="str">
        <f>IF('[1]#source_data'!A1024="","",IF(R1021="","",VLOOKUP(R1021,[1]!Table2[#All],2,FALSE)))</f>
        <v/>
      </c>
      <c r="T1021" s="4" t="str">
        <f>IF('[1]#source_data'!A1024="","",IF(R1021="","",VLOOKUP(R1021,[1]!Table2[#All],3,FALSE)))</f>
        <v/>
      </c>
      <c r="U1021" s="4" t="str">
        <f>IF('[1]#source_data'!A1024="","",IF('[1]#source_data'!M1024="","",'[1]#source_data'!M1024))</f>
        <v/>
      </c>
      <c r="V1021" s="4" t="str">
        <f>IF('[1]#source_data'!A1024="","",IF(U1021="","",VLOOKUP(U1021,[1]!Table2[#All],2,FALSE)))</f>
        <v/>
      </c>
      <c r="W1021" s="4" t="str">
        <f>IF('[1]#source_data'!A1024="","",IF(U1021="","",VLOOKUP(U1021,[1]!Table2[#All],3,FALSE)))</f>
        <v/>
      </c>
      <c r="X1021" s="4" t="str">
        <f>IF('[1]#source_data'!A1024="","",IF('[1]#source_data'!N1024="","",'[1]#source_data'!N1024))</f>
        <v/>
      </c>
      <c r="Y1021" s="4" t="str">
        <f>IF('[1]#source_data'!A1024="","",IF(X1021="","",VLOOKUP(X1021,[1]!Table2[#All],2,FALSE)))</f>
        <v/>
      </c>
      <c r="Z1021" s="4" t="str">
        <f>IF('[1]#source_data'!A1024="","",IF(X1021="","",VLOOKUP(X1021,[1]!Table2[#All],3,FALSE)))</f>
        <v/>
      </c>
      <c r="AA1021" s="7" t="str">
        <f>IF('[1]#source_data'!A1024="","",'[1]#fixed_data'!$B$7)</f>
        <v/>
      </c>
      <c r="AB1021" s="4" t="str">
        <f>IF('[1]#source_data'!A1024="","",'[1]#fixed_data'!$B$8)</f>
        <v/>
      </c>
      <c r="AC1021" s="4" t="str">
        <f>IF('[1]#source_data'!A1024="","",IF('[1]#source_data'!O1024="","",'[1]#source_data'!O1024))</f>
        <v/>
      </c>
    </row>
    <row r="1022" spans="1:29" x14ac:dyDescent="0.25">
      <c r="A1022" s="4" t="str">
        <f>IF('[1]#source_data'!A1025="","",CONCATENATE('[1]#fixed_data'!$B$2&amp;'[1]#source_data'!A1025))</f>
        <v/>
      </c>
      <c r="B1022" s="4" t="str">
        <f>IF('[1]#source_data'!A1025="","",IF('[1]#source_data'!B1025="","",'[1]#source_data'!B1025))</f>
        <v/>
      </c>
      <c r="C1022" s="4" t="str">
        <f>IF('[1]#source_data'!A1025="","",IF('[1]#source_data'!C1025="","",'[1]#source_data'!C1025))</f>
        <v/>
      </c>
      <c r="D1022" s="4" t="str">
        <f>IF('[1]#source_data'!A1025="","",'[1]#fixed_data'!$B$3)</f>
        <v/>
      </c>
      <c r="E1022" s="5" t="str">
        <f>IF('[1]#source_data'!A1025="","",IF('[1]#source_data'!D1025="","",'[1]#source_data'!D1025))</f>
        <v/>
      </c>
      <c r="F1022" s="5" t="str">
        <f>IF('[1]#source_data'!A1025="","",IF('[1]#source_data'!F1025="","",'[1]#source_data'!F1025))</f>
        <v/>
      </c>
      <c r="G1022" s="6" t="str">
        <f>IF('[1]#source_data'!A1025="","",IF('[1]#source_data'!E1025="","",'[1]#source_data'!E1025))</f>
        <v/>
      </c>
      <c r="H1022" s="4" t="str">
        <f>IF('[1]#source_data'!A1025="","",IF(AND(J1022="",K1022=""),'[1]#fixed_data'!$B$4&amp;SUBSTITUTE(I1022," ","-"),IF(J1022="","GB-COH-"&amp;K1022,IF(LEFT(J1022,2)="SC","GB-SC-"&amp;J1022,IF(AND(LEFT(J1022,1)="1",LEN(J1022)=6),"GB-NIC-"&amp;J1022,IF(LEFT(J1022,3)="NIC","GB-NIC-"&amp;SUBSTITUTE(J1022,"NIC",""),IF(LEFT(J1022,1)="X","GB-REV-"&amp;J1022,"GB-CHC-"&amp;J1022)))))))</f>
        <v/>
      </c>
      <c r="I1022" s="4" t="str">
        <f>IF('[1]#source_data'!A1025="","",IF('[1]#source_data'!G1025="","",'[1]#source_data'!G1025))</f>
        <v/>
      </c>
      <c r="J1022" s="4" t="str">
        <f>IF('[1]#source_data'!A1025="","",IF(ISBLANK('[1]#source_data'!H1025),"",'[1]#source_data'!H1025))</f>
        <v/>
      </c>
      <c r="K1022" s="4" t="str">
        <f>IF('[1]#source_data'!A1025="","",IF('[1]#source_data'!I1025="","",TEXT('[1]#source_data'!I1025,"00000000")))</f>
        <v/>
      </c>
      <c r="L1022" s="4" t="str">
        <f>IF('[1]#source_data'!A1025="","",'[1]#fixed_data'!$B$5)</f>
        <v/>
      </c>
      <c r="M1022" s="4" t="str">
        <f>IF('[1]#source_data'!A1025="","",'[1]#fixed_data'!$B$6)</f>
        <v/>
      </c>
      <c r="N1022" s="4" t="str">
        <f>IF('[1]#source_data'!A1025="","",IF('[1]#source_data'!J1025="","",'[1]#source_data'!J1025))</f>
        <v/>
      </c>
      <c r="O1022" s="4" t="str">
        <f>IF('[1]#source_data'!A1025="","",IF('[1]#source_data'!K1025="","",'[1]#source_data'!K1025))</f>
        <v/>
      </c>
      <c r="P1022" s="4" t="str">
        <f>IF('[1]#source_data'!A1025="","",IF(O1022="","",VLOOKUP(O1022,[1]!Table2[#All],2,FALSE)))</f>
        <v/>
      </c>
      <c r="Q1022" s="4" t="str">
        <f>IF('[1]#source_data'!A1025="","",IF(O1022="","",VLOOKUP(O1022,[1]!Table2[#All],3,FALSE)))</f>
        <v/>
      </c>
      <c r="R1022" s="4" t="str">
        <f>IF('[1]#source_data'!A1025="","",IF('[1]#source_data'!L1025="","",'[1]#source_data'!L1025))</f>
        <v/>
      </c>
      <c r="S1022" s="4" t="str">
        <f>IF('[1]#source_data'!A1025="","",IF(R1022="","",VLOOKUP(R1022,[1]!Table2[#All],2,FALSE)))</f>
        <v/>
      </c>
      <c r="T1022" s="4" t="str">
        <f>IF('[1]#source_data'!A1025="","",IF(R1022="","",VLOOKUP(R1022,[1]!Table2[#All],3,FALSE)))</f>
        <v/>
      </c>
      <c r="U1022" s="4" t="str">
        <f>IF('[1]#source_data'!A1025="","",IF('[1]#source_data'!M1025="","",'[1]#source_data'!M1025))</f>
        <v/>
      </c>
      <c r="V1022" s="4" t="str">
        <f>IF('[1]#source_data'!A1025="","",IF(U1022="","",VLOOKUP(U1022,[1]!Table2[#All],2,FALSE)))</f>
        <v/>
      </c>
      <c r="W1022" s="4" t="str">
        <f>IF('[1]#source_data'!A1025="","",IF(U1022="","",VLOOKUP(U1022,[1]!Table2[#All],3,FALSE)))</f>
        <v/>
      </c>
      <c r="X1022" s="4" t="str">
        <f>IF('[1]#source_data'!A1025="","",IF('[1]#source_data'!N1025="","",'[1]#source_data'!N1025))</f>
        <v/>
      </c>
      <c r="Y1022" s="4" t="str">
        <f>IF('[1]#source_data'!A1025="","",IF(X1022="","",VLOOKUP(X1022,[1]!Table2[#All],2,FALSE)))</f>
        <v/>
      </c>
      <c r="Z1022" s="4" t="str">
        <f>IF('[1]#source_data'!A1025="","",IF(X1022="","",VLOOKUP(X1022,[1]!Table2[#All],3,FALSE)))</f>
        <v/>
      </c>
      <c r="AA1022" s="7" t="str">
        <f>IF('[1]#source_data'!A1025="","",'[1]#fixed_data'!$B$7)</f>
        <v/>
      </c>
      <c r="AB1022" s="4" t="str">
        <f>IF('[1]#source_data'!A1025="","",'[1]#fixed_data'!$B$8)</f>
        <v/>
      </c>
      <c r="AC1022" s="4" t="str">
        <f>IF('[1]#source_data'!A1025="","",IF('[1]#source_data'!O1025="","",'[1]#source_data'!O1025))</f>
        <v/>
      </c>
    </row>
    <row r="1023" spans="1:29" x14ac:dyDescent="0.25">
      <c r="A1023" s="4" t="str">
        <f>IF('[1]#source_data'!A1026="","",CONCATENATE('[1]#fixed_data'!$B$2&amp;'[1]#source_data'!A1026))</f>
        <v/>
      </c>
      <c r="B1023" s="4" t="str">
        <f>IF('[1]#source_data'!A1026="","",IF('[1]#source_data'!B1026="","",'[1]#source_data'!B1026))</f>
        <v/>
      </c>
      <c r="C1023" s="4" t="str">
        <f>IF('[1]#source_data'!A1026="","",IF('[1]#source_data'!C1026="","",'[1]#source_data'!C1026))</f>
        <v/>
      </c>
      <c r="D1023" s="4" t="str">
        <f>IF('[1]#source_data'!A1026="","",'[1]#fixed_data'!$B$3)</f>
        <v/>
      </c>
      <c r="E1023" s="5" t="str">
        <f>IF('[1]#source_data'!A1026="","",IF('[1]#source_data'!D1026="","",'[1]#source_data'!D1026))</f>
        <v/>
      </c>
      <c r="F1023" s="5" t="str">
        <f>IF('[1]#source_data'!A1026="","",IF('[1]#source_data'!F1026="","",'[1]#source_data'!F1026))</f>
        <v/>
      </c>
      <c r="G1023" s="6" t="str">
        <f>IF('[1]#source_data'!A1026="","",IF('[1]#source_data'!E1026="","",'[1]#source_data'!E1026))</f>
        <v/>
      </c>
      <c r="H1023" s="4" t="str">
        <f>IF('[1]#source_data'!A1026="","",IF(AND(J1023="",K1023=""),'[1]#fixed_data'!$B$4&amp;SUBSTITUTE(I1023," ","-"),IF(J1023="","GB-COH-"&amp;K1023,IF(LEFT(J1023,2)="SC","GB-SC-"&amp;J1023,IF(AND(LEFT(J1023,1)="1",LEN(J1023)=6),"GB-NIC-"&amp;J1023,IF(LEFT(J1023,3)="NIC","GB-NIC-"&amp;SUBSTITUTE(J1023,"NIC",""),IF(LEFT(J1023,1)="X","GB-REV-"&amp;J1023,"GB-CHC-"&amp;J1023)))))))</f>
        <v/>
      </c>
      <c r="I1023" s="4" t="str">
        <f>IF('[1]#source_data'!A1026="","",IF('[1]#source_data'!G1026="","",'[1]#source_data'!G1026))</f>
        <v/>
      </c>
      <c r="J1023" s="4" t="str">
        <f>IF('[1]#source_data'!A1026="","",IF(ISBLANK('[1]#source_data'!H1026),"",'[1]#source_data'!H1026))</f>
        <v/>
      </c>
      <c r="K1023" s="4" t="str">
        <f>IF('[1]#source_data'!A1026="","",IF('[1]#source_data'!I1026="","",TEXT('[1]#source_data'!I1026,"00000000")))</f>
        <v/>
      </c>
      <c r="L1023" s="4" t="str">
        <f>IF('[1]#source_data'!A1026="","",'[1]#fixed_data'!$B$5)</f>
        <v/>
      </c>
      <c r="M1023" s="4" t="str">
        <f>IF('[1]#source_data'!A1026="","",'[1]#fixed_data'!$B$6)</f>
        <v/>
      </c>
      <c r="N1023" s="4" t="str">
        <f>IF('[1]#source_data'!A1026="","",IF('[1]#source_data'!J1026="","",'[1]#source_data'!J1026))</f>
        <v/>
      </c>
      <c r="O1023" s="4" t="str">
        <f>IF('[1]#source_data'!A1026="","",IF('[1]#source_data'!K1026="","",'[1]#source_data'!K1026))</f>
        <v/>
      </c>
      <c r="P1023" s="4" t="str">
        <f>IF('[1]#source_data'!A1026="","",IF(O1023="","",VLOOKUP(O1023,[1]!Table2[#All],2,FALSE)))</f>
        <v/>
      </c>
      <c r="Q1023" s="4" t="str">
        <f>IF('[1]#source_data'!A1026="","",IF(O1023="","",VLOOKUP(O1023,[1]!Table2[#All],3,FALSE)))</f>
        <v/>
      </c>
      <c r="R1023" s="4" t="str">
        <f>IF('[1]#source_data'!A1026="","",IF('[1]#source_data'!L1026="","",'[1]#source_data'!L1026))</f>
        <v/>
      </c>
      <c r="S1023" s="4" t="str">
        <f>IF('[1]#source_data'!A1026="","",IF(R1023="","",VLOOKUP(R1023,[1]!Table2[#All],2,FALSE)))</f>
        <v/>
      </c>
      <c r="T1023" s="4" t="str">
        <f>IF('[1]#source_data'!A1026="","",IF(R1023="","",VLOOKUP(R1023,[1]!Table2[#All],3,FALSE)))</f>
        <v/>
      </c>
      <c r="U1023" s="4" t="str">
        <f>IF('[1]#source_data'!A1026="","",IF('[1]#source_data'!M1026="","",'[1]#source_data'!M1026))</f>
        <v/>
      </c>
      <c r="V1023" s="4" t="str">
        <f>IF('[1]#source_data'!A1026="","",IF(U1023="","",VLOOKUP(U1023,[1]!Table2[#All],2,FALSE)))</f>
        <v/>
      </c>
      <c r="W1023" s="4" t="str">
        <f>IF('[1]#source_data'!A1026="","",IF(U1023="","",VLOOKUP(U1023,[1]!Table2[#All],3,FALSE)))</f>
        <v/>
      </c>
      <c r="X1023" s="4" t="str">
        <f>IF('[1]#source_data'!A1026="","",IF('[1]#source_data'!N1026="","",'[1]#source_data'!N1026))</f>
        <v/>
      </c>
      <c r="Y1023" s="4" t="str">
        <f>IF('[1]#source_data'!A1026="","",IF(X1023="","",VLOOKUP(X1023,[1]!Table2[#All],2,FALSE)))</f>
        <v/>
      </c>
      <c r="Z1023" s="4" t="str">
        <f>IF('[1]#source_data'!A1026="","",IF(X1023="","",VLOOKUP(X1023,[1]!Table2[#All],3,FALSE)))</f>
        <v/>
      </c>
      <c r="AA1023" s="7" t="str">
        <f>IF('[1]#source_data'!A1026="","",'[1]#fixed_data'!$B$7)</f>
        <v/>
      </c>
      <c r="AB1023" s="4" t="str">
        <f>IF('[1]#source_data'!A1026="","",'[1]#fixed_data'!$B$8)</f>
        <v/>
      </c>
      <c r="AC1023" s="4" t="str">
        <f>IF('[1]#source_data'!A1026="","",IF('[1]#source_data'!O1026="","",'[1]#source_data'!O1026))</f>
        <v/>
      </c>
    </row>
    <row r="1024" spans="1:29" x14ac:dyDescent="0.25">
      <c r="A1024" s="4" t="str">
        <f>IF('[1]#source_data'!A1027="","",CONCATENATE('[1]#fixed_data'!$B$2&amp;'[1]#source_data'!A1027))</f>
        <v/>
      </c>
      <c r="B1024" s="4" t="str">
        <f>IF('[1]#source_data'!A1027="","",IF('[1]#source_data'!B1027="","",'[1]#source_data'!B1027))</f>
        <v/>
      </c>
      <c r="C1024" s="4" t="str">
        <f>IF('[1]#source_data'!A1027="","",IF('[1]#source_data'!C1027="","",'[1]#source_data'!C1027))</f>
        <v/>
      </c>
      <c r="D1024" s="4" t="str">
        <f>IF('[1]#source_data'!A1027="","",'[1]#fixed_data'!$B$3)</f>
        <v/>
      </c>
      <c r="E1024" s="5" t="str">
        <f>IF('[1]#source_data'!A1027="","",IF('[1]#source_data'!D1027="","",'[1]#source_data'!D1027))</f>
        <v/>
      </c>
      <c r="F1024" s="5" t="str">
        <f>IF('[1]#source_data'!A1027="","",IF('[1]#source_data'!F1027="","",'[1]#source_data'!F1027))</f>
        <v/>
      </c>
      <c r="G1024" s="6" t="str">
        <f>IF('[1]#source_data'!A1027="","",IF('[1]#source_data'!E1027="","",'[1]#source_data'!E1027))</f>
        <v/>
      </c>
      <c r="H1024" s="4" t="str">
        <f>IF('[1]#source_data'!A1027="","",IF(AND(J1024="",K1024=""),'[1]#fixed_data'!$B$4&amp;SUBSTITUTE(I1024," ","-"),IF(J1024="","GB-COH-"&amp;K1024,IF(LEFT(J1024,2)="SC","GB-SC-"&amp;J1024,IF(AND(LEFT(J1024,1)="1",LEN(J1024)=6),"GB-NIC-"&amp;J1024,IF(LEFT(J1024,3)="NIC","GB-NIC-"&amp;SUBSTITUTE(J1024,"NIC",""),IF(LEFT(J1024,1)="X","GB-REV-"&amp;J1024,"GB-CHC-"&amp;J1024)))))))</f>
        <v/>
      </c>
      <c r="I1024" s="4" t="str">
        <f>IF('[1]#source_data'!A1027="","",IF('[1]#source_data'!G1027="","",'[1]#source_data'!G1027))</f>
        <v/>
      </c>
      <c r="J1024" s="4" t="str">
        <f>IF('[1]#source_data'!A1027="","",IF(ISBLANK('[1]#source_data'!H1027),"",'[1]#source_data'!H1027))</f>
        <v/>
      </c>
      <c r="K1024" s="4" t="str">
        <f>IF('[1]#source_data'!A1027="","",IF('[1]#source_data'!I1027="","",TEXT('[1]#source_data'!I1027,"00000000")))</f>
        <v/>
      </c>
      <c r="L1024" s="4" t="str">
        <f>IF('[1]#source_data'!A1027="","",'[1]#fixed_data'!$B$5)</f>
        <v/>
      </c>
      <c r="M1024" s="4" t="str">
        <f>IF('[1]#source_data'!A1027="","",'[1]#fixed_data'!$B$6)</f>
        <v/>
      </c>
      <c r="N1024" s="4" t="str">
        <f>IF('[1]#source_data'!A1027="","",IF('[1]#source_data'!J1027="","",'[1]#source_data'!J1027))</f>
        <v/>
      </c>
      <c r="O1024" s="4" t="str">
        <f>IF('[1]#source_data'!A1027="","",IF('[1]#source_data'!K1027="","",'[1]#source_data'!K1027))</f>
        <v/>
      </c>
      <c r="P1024" s="4" t="str">
        <f>IF('[1]#source_data'!A1027="","",IF(O1024="","",VLOOKUP(O1024,[1]!Table2[#All],2,FALSE)))</f>
        <v/>
      </c>
      <c r="Q1024" s="4" t="str">
        <f>IF('[1]#source_data'!A1027="","",IF(O1024="","",VLOOKUP(O1024,[1]!Table2[#All],3,FALSE)))</f>
        <v/>
      </c>
      <c r="R1024" s="4" t="str">
        <f>IF('[1]#source_data'!A1027="","",IF('[1]#source_data'!L1027="","",'[1]#source_data'!L1027))</f>
        <v/>
      </c>
      <c r="S1024" s="4" t="str">
        <f>IF('[1]#source_data'!A1027="","",IF(R1024="","",VLOOKUP(R1024,[1]!Table2[#All],2,FALSE)))</f>
        <v/>
      </c>
      <c r="T1024" s="4" t="str">
        <f>IF('[1]#source_data'!A1027="","",IF(R1024="","",VLOOKUP(R1024,[1]!Table2[#All],3,FALSE)))</f>
        <v/>
      </c>
      <c r="U1024" s="4" t="str">
        <f>IF('[1]#source_data'!A1027="","",IF('[1]#source_data'!M1027="","",'[1]#source_data'!M1027))</f>
        <v/>
      </c>
      <c r="V1024" s="4" t="str">
        <f>IF('[1]#source_data'!A1027="","",IF(U1024="","",VLOOKUP(U1024,[1]!Table2[#All],2,FALSE)))</f>
        <v/>
      </c>
      <c r="W1024" s="4" t="str">
        <f>IF('[1]#source_data'!A1027="","",IF(U1024="","",VLOOKUP(U1024,[1]!Table2[#All],3,FALSE)))</f>
        <v/>
      </c>
      <c r="X1024" s="4" t="str">
        <f>IF('[1]#source_data'!A1027="","",IF('[1]#source_data'!N1027="","",'[1]#source_data'!N1027))</f>
        <v/>
      </c>
      <c r="Y1024" s="4" t="str">
        <f>IF('[1]#source_data'!A1027="","",IF(X1024="","",VLOOKUP(X1024,[1]!Table2[#All],2,FALSE)))</f>
        <v/>
      </c>
      <c r="Z1024" s="4" t="str">
        <f>IF('[1]#source_data'!A1027="","",IF(X1024="","",VLOOKUP(X1024,[1]!Table2[#All],3,FALSE)))</f>
        <v/>
      </c>
      <c r="AA1024" s="7" t="str">
        <f>IF('[1]#source_data'!A1027="","",'[1]#fixed_data'!$B$7)</f>
        <v/>
      </c>
      <c r="AB1024" s="4" t="str">
        <f>IF('[1]#source_data'!A1027="","",'[1]#fixed_data'!$B$8)</f>
        <v/>
      </c>
      <c r="AC1024" s="4" t="str">
        <f>IF('[1]#source_data'!A1027="","",IF('[1]#source_data'!O1027="","",'[1]#source_data'!O1027))</f>
        <v/>
      </c>
    </row>
    <row r="1025" spans="1:29" x14ac:dyDescent="0.25">
      <c r="A1025" s="4" t="str">
        <f>IF('[1]#source_data'!A1028="","",CONCATENATE('[1]#fixed_data'!$B$2&amp;'[1]#source_data'!A1028))</f>
        <v/>
      </c>
      <c r="B1025" s="4" t="str">
        <f>IF('[1]#source_data'!A1028="","",IF('[1]#source_data'!B1028="","",'[1]#source_data'!B1028))</f>
        <v/>
      </c>
      <c r="C1025" s="4" t="str">
        <f>IF('[1]#source_data'!A1028="","",IF('[1]#source_data'!C1028="","",'[1]#source_data'!C1028))</f>
        <v/>
      </c>
      <c r="D1025" s="4" t="str">
        <f>IF('[1]#source_data'!A1028="","",'[1]#fixed_data'!$B$3)</f>
        <v/>
      </c>
      <c r="E1025" s="5" t="str">
        <f>IF('[1]#source_data'!A1028="","",IF('[1]#source_data'!D1028="","",'[1]#source_data'!D1028))</f>
        <v/>
      </c>
      <c r="F1025" s="5" t="str">
        <f>IF('[1]#source_data'!A1028="","",IF('[1]#source_data'!F1028="","",'[1]#source_data'!F1028))</f>
        <v/>
      </c>
      <c r="G1025" s="6" t="str">
        <f>IF('[1]#source_data'!A1028="","",IF('[1]#source_data'!E1028="","",'[1]#source_data'!E1028))</f>
        <v/>
      </c>
      <c r="H1025" s="4" t="str">
        <f>IF('[1]#source_data'!A1028="","",IF(AND(J1025="",K1025=""),'[1]#fixed_data'!$B$4&amp;SUBSTITUTE(I1025," ","-"),IF(J1025="","GB-COH-"&amp;K1025,IF(LEFT(J1025,2)="SC","GB-SC-"&amp;J1025,IF(AND(LEFT(J1025,1)="1",LEN(J1025)=6),"GB-NIC-"&amp;J1025,IF(LEFT(J1025,3)="NIC","GB-NIC-"&amp;SUBSTITUTE(J1025,"NIC",""),IF(LEFT(J1025,1)="X","GB-REV-"&amp;J1025,"GB-CHC-"&amp;J1025)))))))</f>
        <v/>
      </c>
      <c r="I1025" s="4" t="str">
        <f>IF('[1]#source_data'!A1028="","",IF('[1]#source_data'!G1028="","",'[1]#source_data'!G1028))</f>
        <v/>
      </c>
      <c r="J1025" s="4" t="str">
        <f>IF('[1]#source_data'!A1028="","",IF(ISBLANK('[1]#source_data'!H1028),"",'[1]#source_data'!H1028))</f>
        <v/>
      </c>
      <c r="K1025" s="4" t="str">
        <f>IF('[1]#source_data'!A1028="","",IF('[1]#source_data'!I1028="","",TEXT('[1]#source_data'!I1028,"00000000")))</f>
        <v/>
      </c>
      <c r="L1025" s="4" t="str">
        <f>IF('[1]#source_data'!A1028="","",'[1]#fixed_data'!$B$5)</f>
        <v/>
      </c>
      <c r="M1025" s="4" t="str">
        <f>IF('[1]#source_data'!A1028="","",'[1]#fixed_data'!$B$6)</f>
        <v/>
      </c>
      <c r="N1025" s="4" t="str">
        <f>IF('[1]#source_data'!A1028="","",IF('[1]#source_data'!J1028="","",'[1]#source_data'!J1028))</f>
        <v/>
      </c>
      <c r="O1025" s="4" t="str">
        <f>IF('[1]#source_data'!A1028="","",IF('[1]#source_data'!K1028="","",'[1]#source_data'!K1028))</f>
        <v/>
      </c>
      <c r="P1025" s="4" t="str">
        <f>IF('[1]#source_data'!A1028="","",IF(O1025="","",VLOOKUP(O1025,[1]!Table2[#All],2,FALSE)))</f>
        <v/>
      </c>
      <c r="Q1025" s="4" t="str">
        <f>IF('[1]#source_data'!A1028="","",IF(O1025="","",VLOOKUP(O1025,[1]!Table2[#All],3,FALSE)))</f>
        <v/>
      </c>
      <c r="R1025" s="4" t="str">
        <f>IF('[1]#source_data'!A1028="","",IF('[1]#source_data'!L1028="","",'[1]#source_data'!L1028))</f>
        <v/>
      </c>
      <c r="S1025" s="4" t="str">
        <f>IF('[1]#source_data'!A1028="","",IF(R1025="","",VLOOKUP(R1025,[1]!Table2[#All],2,FALSE)))</f>
        <v/>
      </c>
      <c r="T1025" s="4" t="str">
        <f>IF('[1]#source_data'!A1028="","",IF(R1025="","",VLOOKUP(R1025,[1]!Table2[#All],3,FALSE)))</f>
        <v/>
      </c>
      <c r="U1025" s="4" t="str">
        <f>IF('[1]#source_data'!A1028="","",IF('[1]#source_data'!M1028="","",'[1]#source_data'!M1028))</f>
        <v/>
      </c>
      <c r="V1025" s="4" t="str">
        <f>IF('[1]#source_data'!A1028="","",IF(U1025="","",VLOOKUP(U1025,[1]!Table2[#All],2,FALSE)))</f>
        <v/>
      </c>
      <c r="W1025" s="4" t="str">
        <f>IF('[1]#source_data'!A1028="","",IF(U1025="","",VLOOKUP(U1025,[1]!Table2[#All],3,FALSE)))</f>
        <v/>
      </c>
      <c r="X1025" s="4" t="str">
        <f>IF('[1]#source_data'!A1028="","",IF('[1]#source_data'!N1028="","",'[1]#source_data'!N1028))</f>
        <v/>
      </c>
      <c r="Y1025" s="4" t="str">
        <f>IF('[1]#source_data'!A1028="","",IF(X1025="","",VLOOKUP(X1025,[1]!Table2[#All],2,FALSE)))</f>
        <v/>
      </c>
      <c r="Z1025" s="4" t="str">
        <f>IF('[1]#source_data'!A1028="","",IF(X1025="","",VLOOKUP(X1025,[1]!Table2[#All],3,FALSE)))</f>
        <v/>
      </c>
      <c r="AA1025" s="7" t="str">
        <f>IF('[1]#source_data'!A1028="","",'[1]#fixed_data'!$B$7)</f>
        <v/>
      </c>
      <c r="AB1025" s="4" t="str">
        <f>IF('[1]#source_data'!A1028="","",'[1]#fixed_data'!$B$8)</f>
        <v/>
      </c>
      <c r="AC1025" s="4" t="str">
        <f>IF('[1]#source_data'!A1028="","",IF('[1]#source_data'!O1028="","",'[1]#source_data'!O1028))</f>
        <v/>
      </c>
    </row>
    <row r="1026" spans="1:29" x14ac:dyDescent="0.25">
      <c r="A1026" s="4" t="str">
        <f>IF('[1]#source_data'!A1029="","",CONCATENATE('[1]#fixed_data'!$B$2&amp;'[1]#source_data'!A1029))</f>
        <v/>
      </c>
      <c r="B1026" s="4" t="str">
        <f>IF('[1]#source_data'!A1029="","",IF('[1]#source_data'!B1029="","",'[1]#source_data'!B1029))</f>
        <v/>
      </c>
      <c r="C1026" s="4" t="str">
        <f>IF('[1]#source_data'!A1029="","",IF('[1]#source_data'!C1029="","",'[1]#source_data'!C1029))</f>
        <v/>
      </c>
      <c r="D1026" s="4" t="str">
        <f>IF('[1]#source_data'!A1029="","",'[1]#fixed_data'!$B$3)</f>
        <v/>
      </c>
      <c r="E1026" s="5" t="str">
        <f>IF('[1]#source_data'!A1029="","",IF('[1]#source_data'!D1029="","",'[1]#source_data'!D1029))</f>
        <v/>
      </c>
      <c r="F1026" s="5" t="str">
        <f>IF('[1]#source_data'!A1029="","",IF('[1]#source_data'!F1029="","",'[1]#source_data'!F1029))</f>
        <v/>
      </c>
      <c r="G1026" s="6" t="str">
        <f>IF('[1]#source_data'!A1029="","",IF('[1]#source_data'!E1029="","",'[1]#source_data'!E1029))</f>
        <v/>
      </c>
      <c r="H1026" s="4" t="str">
        <f>IF('[1]#source_data'!A1029="","",IF(AND(J1026="",K1026=""),'[1]#fixed_data'!$B$4&amp;SUBSTITUTE(I1026," ","-"),IF(J1026="","GB-COH-"&amp;K1026,IF(LEFT(J1026,2)="SC","GB-SC-"&amp;J1026,IF(AND(LEFT(J1026,1)="1",LEN(J1026)=6),"GB-NIC-"&amp;J1026,IF(LEFT(J1026,3)="NIC","GB-NIC-"&amp;SUBSTITUTE(J1026,"NIC",""),IF(LEFT(J1026,1)="X","GB-REV-"&amp;J1026,"GB-CHC-"&amp;J1026)))))))</f>
        <v/>
      </c>
      <c r="I1026" s="4" t="str">
        <f>IF('[1]#source_data'!A1029="","",IF('[1]#source_data'!G1029="","",'[1]#source_data'!G1029))</f>
        <v/>
      </c>
      <c r="J1026" s="4" t="str">
        <f>IF('[1]#source_data'!A1029="","",IF(ISBLANK('[1]#source_data'!H1029),"",'[1]#source_data'!H1029))</f>
        <v/>
      </c>
      <c r="K1026" s="4" t="str">
        <f>IF('[1]#source_data'!A1029="","",IF('[1]#source_data'!I1029="","",TEXT('[1]#source_data'!I1029,"00000000")))</f>
        <v/>
      </c>
      <c r="L1026" s="4" t="str">
        <f>IF('[1]#source_data'!A1029="","",'[1]#fixed_data'!$B$5)</f>
        <v/>
      </c>
      <c r="M1026" s="4" t="str">
        <f>IF('[1]#source_data'!A1029="","",'[1]#fixed_data'!$B$6)</f>
        <v/>
      </c>
      <c r="N1026" s="4" t="str">
        <f>IF('[1]#source_data'!A1029="","",IF('[1]#source_data'!J1029="","",'[1]#source_data'!J1029))</f>
        <v/>
      </c>
      <c r="O1026" s="4" t="str">
        <f>IF('[1]#source_data'!A1029="","",IF('[1]#source_data'!K1029="","",'[1]#source_data'!K1029))</f>
        <v/>
      </c>
      <c r="P1026" s="4" t="str">
        <f>IF('[1]#source_data'!A1029="","",IF(O1026="","",VLOOKUP(O1026,[1]!Table2[#All],2,FALSE)))</f>
        <v/>
      </c>
      <c r="Q1026" s="4" t="str">
        <f>IF('[1]#source_data'!A1029="","",IF(O1026="","",VLOOKUP(O1026,[1]!Table2[#All],3,FALSE)))</f>
        <v/>
      </c>
      <c r="R1026" s="4" t="str">
        <f>IF('[1]#source_data'!A1029="","",IF('[1]#source_data'!L1029="","",'[1]#source_data'!L1029))</f>
        <v/>
      </c>
      <c r="S1026" s="4" t="str">
        <f>IF('[1]#source_data'!A1029="","",IF(R1026="","",VLOOKUP(R1026,[1]!Table2[#All],2,FALSE)))</f>
        <v/>
      </c>
      <c r="T1026" s="4" t="str">
        <f>IF('[1]#source_data'!A1029="","",IF(R1026="","",VLOOKUP(R1026,[1]!Table2[#All],3,FALSE)))</f>
        <v/>
      </c>
      <c r="U1026" s="4" t="str">
        <f>IF('[1]#source_data'!A1029="","",IF('[1]#source_data'!M1029="","",'[1]#source_data'!M1029))</f>
        <v/>
      </c>
      <c r="V1026" s="4" t="str">
        <f>IF('[1]#source_data'!A1029="","",IF(U1026="","",VLOOKUP(U1026,[1]!Table2[#All],2,FALSE)))</f>
        <v/>
      </c>
      <c r="W1026" s="4" t="str">
        <f>IF('[1]#source_data'!A1029="","",IF(U1026="","",VLOOKUP(U1026,[1]!Table2[#All],3,FALSE)))</f>
        <v/>
      </c>
      <c r="X1026" s="4" t="str">
        <f>IF('[1]#source_data'!A1029="","",IF('[1]#source_data'!N1029="","",'[1]#source_data'!N1029))</f>
        <v/>
      </c>
      <c r="Y1026" s="4" t="str">
        <f>IF('[1]#source_data'!A1029="","",IF(X1026="","",VLOOKUP(X1026,[1]!Table2[#All],2,FALSE)))</f>
        <v/>
      </c>
      <c r="Z1026" s="4" t="str">
        <f>IF('[1]#source_data'!A1029="","",IF(X1026="","",VLOOKUP(X1026,[1]!Table2[#All],3,FALSE)))</f>
        <v/>
      </c>
      <c r="AA1026" s="7" t="str">
        <f>IF('[1]#source_data'!A1029="","",'[1]#fixed_data'!$B$7)</f>
        <v/>
      </c>
      <c r="AB1026" s="4" t="str">
        <f>IF('[1]#source_data'!A1029="","",'[1]#fixed_data'!$B$8)</f>
        <v/>
      </c>
      <c r="AC1026" s="4" t="str">
        <f>IF('[1]#source_data'!A1029="","",IF('[1]#source_data'!O1029="","",'[1]#source_data'!O1029))</f>
        <v/>
      </c>
    </row>
    <row r="1027" spans="1:29" x14ac:dyDescent="0.25">
      <c r="A1027" s="4" t="str">
        <f>IF('[1]#source_data'!A1030="","",CONCATENATE('[1]#fixed_data'!$B$2&amp;'[1]#source_data'!A1030))</f>
        <v/>
      </c>
      <c r="B1027" s="4" t="str">
        <f>IF('[1]#source_data'!A1030="","",IF('[1]#source_data'!B1030="","",'[1]#source_data'!B1030))</f>
        <v/>
      </c>
      <c r="C1027" s="4" t="str">
        <f>IF('[1]#source_data'!A1030="","",IF('[1]#source_data'!C1030="","",'[1]#source_data'!C1030))</f>
        <v/>
      </c>
      <c r="D1027" s="4" t="str">
        <f>IF('[1]#source_data'!A1030="","",'[1]#fixed_data'!$B$3)</f>
        <v/>
      </c>
      <c r="E1027" s="5" t="str">
        <f>IF('[1]#source_data'!A1030="","",IF('[1]#source_data'!D1030="","",'[1]#source_data'!D1030))</f>
        <v/>
      </c>
      <c r="F1027" s="5" t="str">
        <f>IF('[1]#source_data'!A1030="","",IF('[1]#source_data'!F1030="","",'[1]#source_data'!F1030))</f>
        <v/>
      </c>
      <c r="G1027" s="6" t="str">
        <f>IF('[1]#source_data'!A1030="","",IF('[1]#source_data'!E1030="","",'[1]#source_data'!E1030))</f>
        <v/>
      </c>
      <c r="H1027" s="4" t="str">
        <f>IF('[1]#source_data'!A1030="","",IF(AND(J1027="",K1027=""),'[1]#fixed_data'!$B$4&amp;SUBSTITUTE(I1027," ","-"),IF(J1027="","GB-COH-"&amp;K1027,IF(LEFT(J1027,2)="SC","GB-SC-"&amp;J1027,IF(AND(LEFT(J1027,1)="1",LEN(J1027)=6),"GB-NIC-"&amp;J1027,IF(LEFT(J1027,3)="NIC","GB-NIC-"&amp;SUBSTITUTE(J1027,"NIC",""),IF(LEFT(J1027,1)="X","GB-REV-"&amp;J1027,"GB-CHC-"&amp;J1027)))))))</f>
        <v/>
      </c>
      <c r="I1027" s="4" t="str">
        <f>IF('[1]#source_data'!A1030="","",IF('[1]#source_data'!G1030="","",'[1]#source_data'!G1030))</f>
        <v/>
      </c>
      <c r="J1027" s="4" t="str">
        <f>IF('[1]#source_data'!A1030="","",IF(ISBLANK('[1]#source_data'!H1030),"",'[1]#source_data'!H1030))</f>
        <v/>
      </c>
      <c r="K1027" s="4" t="str">
        <f>IF('[1]#source_data'!A1030="","",IF('[1]#source_data'!I1030="","",TEXT('[1]#source_data'!I1030,"00000000")))</f>
        <v/>
      </c>
      <c r="L1027" s="4" t="str">
        <f>IF('[1]#source_data'!A1030="","",'[1]#fixed_data'!$B$5)</f>
        <v/>
      </c>
      <c r="M1027" s="4" t="str">
        <f>IF('[1]#source_data'!A1030="","",'[1]#fixed_data'!$B$6)</f>
        <v/>
      </c>
      <c r="N1027" s="4" t="str">
        <f>IF('[1]#source_data'!A1030="","",IF('[1]#source_data'!J1030="","",'[1]#source_data'!J1030))</f>
        <v/>
      </c>
      <c r="O1027" s="4" t="str">
        <f>IF('[1]#source_data'!A1030="","",IF('[1]#source_data'!K1030="","",'[1]#source_data'!K1030))</f>
        <v/>
      </c>
      <c r="P1027" s="4" t="str">
        <f>IF('[1]#source_data'!A1030="","",IF(O1027="","",VLOOKUP(O1027,[1]!Table2[#All],2,FALSE)))</f>
        <v/>
      </c>
      <c r="Q1027" s="4" t="str">
        <f>IF('[1]#source_data'!A1030="","",IF(O1027="","",VLOOKUP(O1027,[1]!Table2[#All],3,FALSE)))</f>
        <v/>
      </c>
      <c r="R1027" s="4" t="str">
        <f>IF('[1]#source_data'!A1030="","",IF('[1]#source_data'!L1030="","",'[1]#source_data'!L1030))</f>
        <v/>
      </c>
      <c r="S1027" s="4" t="str">
        <f>IF('[1]#source_data'!A1030="","",IF(R1027="","",VLOOKUP(R1027,[1]!Table2[#All],2,FALSE)))</f>
        <v/>
      </c>
      <c r="T1027" s="4" t="str">
        <f>IF('[1]#source_data'!A1030="","",IF(R1027="","",VLOOKUP(R1027,[1]!Table2[#All],3,FALSE)))</f>
        <v/>
      </c>
      <c r="U1027" s="4" t="str">
        <f>IF('[1]#source_data'!A1030="","",IF('[1]#source_data'!M1030="","",'[1]#source_data'!M1030))</f>
        <v/>
      </c>
      <c r="V1027" s="4" t="str">
        <f>IF('[1]#source_data'!A1030="","",IF(U1027="","",VLOOKUP(U1027,[1]!Table2[#All],2,FALSE)))</f>
        <v/>
      </c>
      <c r="W1027" s="4" t="str">
        <f>IF('[1]#source_data'!A1030="","",IF(U1027="","",VLOOKUP(U1027,[1]!Table2[#All],3,FALSE)))</f>
        <v/>
      </c>
      <c r="X1027" s="4" t="str">
        <f>IF('[1]#source_data'!A1030="","",IF('[1]#source_data'!N1030="","",'[1]#source_data'!N1030))</f>
        <v/>
      </c>
      <c r="Y1027" s="4" t="str">
        <f>IF('[1]#source_data'!A1030="","",IF(X1027="","",VLOOKUP(X1027,[1]!Table2[#All],2,FALSE)))</f>
        <v/>
      </c>
      <c r="Z1027" s="4" t="str">
        <f>IF('[1]#source_data'!A1030="","",IF(X1027="","",VLOOKUP(X1027,[1]!Table2[#All],3,FALSE)))</f>
        <v/>
      </c>
      <c r="AA1027" s="7" t="str">
        <f>IF('[1]#source_data'!A1030="","",'[1]#fixed_data'!$B$7)</f>
        <v/>
      </c>
      <c r="AB1027" s="4" t="str">
        <f>IF('[1]#source_data'!A1030="","",'[1]#fixed_data'!$B$8)</f>
        <v/>
      </c>
      <c r="AC1027" s="4" t="str">
        <f>IF('[1]#source_data'!A1030="","",IF('[1]#source_data'!O1030="","",'[1]#source_data'!O1030))</f>
        <v/>
      </c>
    </row>
    <row r="1028" spans="1:29" x14ac:dyDescent="0.25">
      <c r="A1028" s="4" t="str">
        <f>IF('[1]#source_data'!A1031="","",CONCATENATE('[1]#fixed_data'!$B$2&amp;'[1]#source_data'!A1031))</f>
        <v/>
      </c>
      <c r="B1028" s="4" t="str">
        <f>IF('[1]#source_data'!A1031="","",IF('[1]#source_data'!B1031="","",'[1]#source_data'!B1031))</f>
        <v/>
      </c>
      <c r="C1028" s="4" t="str">
        <f>IF('[1]#source_data'!A1031="","",IF('[1]#source_data'!C1031="","",'[1]#source_data'!C1031))</f>
        <v/>
      </c>
      <c r="D1028" s="4" t="str">
        <f>IF('[1]#source_data'!A1031="","",'[1]#fixed_data'!$B$3)</f>
        <v/>
      </c>
      <c r="E1028" s="5" t="str">
        <f>IF('[1]#source_data'!A1031="","",IF('[1]#source_data'!D1031="","",'[1]#source_data'!D1031))</f>
        <v/>
      </c>
      <c r="F1028" s="5" t="str">
        <f>IF('[1]#source_data'!A1031="","",IF('[1]#source_data'!F1031="","",'[1]#source_data'!F1031))</f>
        <v/>
      </c>
      <c r="G1028" s="6" t="str">
        <f>IF('[1]#source_data'!A1031="","",IF('[1]#source_data'!E1031="","",'[1]#source_data'!E1031))</f>
        <v/>
      </c>
      <c r="H1028" s="4" t="str">
        <f>IF('[1]#source_data'!A1031="","",IF(AND(J1028="",K1028=""),'[1]#fixed_data'!$B$4&amp;SUBSTITUTE(I1028," ","-"),IF(J1028="","GB-COH-"&amp;K1028,IF(LEFT(J1028,2)="SC","GB-SC-"&amp;J1028,IF(AND(LEFT(J1028,1)="1",LEN(J1028)=6),"GB-NIC-"&amp;J1028,IF(LEFT(J1028,3)="NIC","GB-NIC-"&amp;SUBSTITUTE(J1028,"NIC",""),IF(LEFT(J1028,1)="X","GB-REV-"&amp;J1028,"GB-CHC-"&amp;J1028)))))))</f>
        <v/>
      </c>
      <c r="I1028" s="4" t="str">
        <f>IF('[1]#source_data'!A1031="","",IF('[1]#source_data'!G1031="","",'[1]#source_data'!G1031))</f>
        <v/>
      </c>
      <c r="J1028" s="4" t="str">
        <f>IF('[1]#source_data'!A1031="","",IF(ISBLANK('[1]#source_data'!H1031),"",'[1]#source_data'!H1031))</f>
        <v/>
      </c>
      <c r="K1028" s="4" t="str">
        <f>IF('[1]#source_data'!A1031="","",IF('[1]#source_data'!I1031="","",TEXT('[1]#source_data'!I1031,"00000000")))</f>
        <v/>
      </c>
      <c r="L1028" s="4" t="str">
        <f>IF('[1]#source_data'!A1031="","",'[1]#fixed_data'!$B$5)</f>
        <v/>
      </c>
      <c r="M1028" s="4" t="str">
        <f>IF('[1]#source_data'!A1031="","",'[1]#fixed_data'!$B$6)</f>
        <v/>
      </c>
      <c r="N1028" s="4" t="str">
        <f>IF('[1]#source_data'!A1031="","",IF('[1]#source_data'!J1031="","",'[1]#source_data'!J1031))</f>
        <v/>
      </c>
      <c r="O1028" s="4" t="str">
        <f>IF('[1]#source_data'!A1031="","",IF('[1]#source_data'!K1031="","",'[1]#source_data'!K1031))</f>
        <v/>
      </c>
      <c r="P1028" s="4" t="str">
        <f>IF('[1]#source_data'!A1031="","",IF(O1028="","",VLOOKUP(O1028,[1]!Table2[#All],2,FALSE)))</f>
        <v/>
      </c>
      <c r="Q1028" s="4" t="str">
        <f>IF('[1]#source_data'!A1031="","",IF(O1028="","",VLOOKUP(O1028,[1]!Table2[#All],3,FALSE)))</f>
        <v/>
      </c>
      <c r="R1028" s="4" t="str">
        <f>IF('[1]#source_data'!A1031="","",IF('[1]#source_data'!L1031="","",'[1]#source_data'!L1031))</f>
        <v/>
      </c>
      <c r="S1028" s="4" t="str">
        <f>IF('[1]#source_data'!A1031="","",IF(R1028="","",VLOOKUP(R1028,[1]!Table2[#All],2,FALSE)))</f>
        <v/>
      </c>
      <c r="T1028" s="4" t="str">
        <f>IF('[1]#source_data'!A1031="","",IF(R1028="","",VLOOKUP(R1028,[1]!Table2[#All],3,FALSE)))</f>
        <v/>
      </c>
      <c r="U1028" s="4" t="str">
        <f>IF('[1]#source_data'!A1031="","",IF('[1]#source_data'!M1031="","",'[1]#source_data'!M1031))</f>
        <v/>
      </c>
      <c r="V1028" s="4" t="str">
        <f>IF('[1]#source_data'!A1031="","",IF(U1028="","",VLOOKUP(U1028,[1]!Table2[#All],2,FALSE)))</f>
        <v/>
      </c>
      <c r="W1028" s="4" t="str">
        <f>IF('[1]#source_data'!A1031="","",IF(U1028="","",VLOOKUP(U1028,[1]!Table2[#All],3,FALSE)))</f>
        <v/>
      </c>
      <c r="X1028" s="4" t="str">
        <f>IF('[1]#source_data'!A1031="","",IF('[1]#source_data'!N1031="","",'[1]#source_data'!N1031))</f>
        <v/>
      </c>
      <c r="Y1028" s="4" t="str">
        <f>IF('[1]#source_data'!A1031="","",IF(X1028="","",VLOOKUP(X1028,[1]!Table2[#All],2,FALSE)))</f>
        <v/>
      </c>
      <c r="Z1028" s="4" t="str">
        <f>IF('[1]#source_data'!A1031="","",IF(X1028="","",VLOOKUP(X1028,[1]!Table2[#All],3,FALSE)))</f>
        <v/>
      </c>
      <c r="AA1028" s="7" t="str">
        <f>IF('[1]#source_data'!A1031="","",'[1]#fixed_data'!$B$7)</f>
        <v/>
      </c>
      <c r="AB1028" s="4" t="str">
        <f>IF('[1]#source_data'!A1031="","",'[1]#fixed_data'!$B$8)</f>
        <v/>
      </c>
      <c r="AC1028" s="4" t="str">
        <f>IF('[1]#source_data'!A1031="","",IF('[1]#source_data'!O1031="","",'[1]#source_data'!O1031))</f>
        <v/>
      </c>
    </row>
    <row r="1029" spans="1:29" x14ac:dyDescent="0.25">
      <c r="A1029" s="4" t="str">
        <f>IF('[1]#source_data'!A1032="","",CONCATENATE('[1]#fixed_data'!$B$2&amp;'[1]#source_data'!A1032))</f>
        <v/>
      </c>
      <c r="B1029" s="4" t="str">
        <f>IF('[1]#source_data'!A1032="","",IF('[1]#source_data'!B1032="","",'[1]#source_data'!B1032))</f>
        <v/>
      </c>
      <c r="C1029" s="4" t="str">
        <f>IF('[1]#source_data'!A1032="","",IF('[1]#source_data'!C1032="","",'[1]#source_data'!C1032))</f>
        <v/>
      </c>
      <c r="D1029" s="4" t="str">
        <f>IF('[1]#source_data'!A1032="","",'[1]#fixed_data'!$B$3)</f>
        <v/>
      </c>
      <c r="E1029" s="5" t="str">
        <f>IF('[1]#source_data'!A1032="","",IF('[1]#source_data'!D1032="","",'[1]#source_data'!D1032))</f>
        <v/>
      </c>
      <c r="F1029" s="5" t="str">
        <f>IF('[1]#source_data'!A1032="","",IF('[1]#source_data'!F1032="","",'[1]#source_data'!F1032))</f>
        <v/>
      </c>
      <c r="G1029" s="6" t="str">
        <f>IF('[1]#source_data'!A1032="","",IF('[1]#source_data'!E1032="","",'[1]#source_data'!E1032))</f>
        <v/>
      </c>
      <c r="H1029" s="4" t="str">
        <f>IF('[1]#source_data'!A1032="","",IF(AND(J1029="",K1029=""),'[1]#fixed_data'!$B$4&amp;SUBSTITUTE(I1029," ","-"),IF(J1029="","GB-COH-"&amp;K1029,IF(LEFT(J1029,2)="SC","GB-SC-"&amp;J1029,IF(AND(LEFT(J1029,1)="1",LEN(J1029)=6),"GB-NIC-"&amp;J1029,IF(LEFT(J1029,3)="NIC","GB-NIC-"&amp;SUBSTITUTE(J1029,"NIC",""),IF(LEFT(J1029,1)="X","GB-REV-"&amp;J1029,"GB-CHC-"&amp;J1029)))))))</f>
        <v/>
      </c>
      <c r="I1029" s="4" t="str">
        <f>IF('[1]#source_data'!A1032="","",IF('[1]#source_data'!G1032="","",'[1]#source_data'!G1032))</f>
        <v/>
      </c>
      <c r="J1029" s="4" t="str">
        <f>IF('[1]#source_data'!A1032="","",IF(ISBLANK('[1]#source_data'!H1032),"",'[1]#source_data'!H1032))</f>
        <v/>
      </c>
      <c r="K1029" s="4" t="str">
        <f>IF('[1]#source_data'!A1032="","",IF('[1]#source_data'!I1032="","",TEXT('[1]#source_data'!I1032,"00000000")))</f>
        <v/>
      </c>
      <c r="L1029" s="4" t="str">
        <f>IF('[1]#source_data'!A1032="","",'[1]#fixed_data'!$B$5)</f>
        <v/>
      </c>
      <c r="M1029" s="4" t="str">
        <f>IF('[1]#source_data'!A1032="","",'[1]#fixed_data'!$B$6)</f>
        <v/>
      </c>
      <c r="N1029" s="4" t="str">
        <f>IF('[1]#source_data'!A1032="","",IF('[1]#source_data'!J1032="","",'[1]#source_data'!J1032))</f>
        <v/>
      </c>
      <c r="O1029" s="4" t="str">
        <f>IF('[1]#source_data'!A1032="","",IF('[1]#source_data'!K1032="","",'[1]#source_data'!K1032))</f>
        <v/>
      </c>
      <c r="P1029" s="4" t="str">
        <f>IF('[1]#source_data'!A1032="","",IF(O1029="","",VLOOKUP(O1029,[1]!Table2[#All],2,FALSE)))</f>
        <v/>
      </c>
      <c r="Q1029" s="4" t="str">
        <f>IF('[1]#source_data'!A1032="","",IF(O1029="","",VLOOKUP(O1029,[1]!Table2[#All],3,FALSE)))</f>
        <v/>
      </c>
      <c r="R1029" s="4" t="str">
        <f>IF('[1]#source_data'!A1032="","",IF('[1]#source_data'!L1032="","",'[1]#source_data'!L1032))</f>
        <v/>
      </c>
      <c r="S1029" s="4" t="str">
        <f>IF('[1]#source_data'!A1032="","",IF(R1029="","",VLOOKUP(R1029,[1]!Table2[#All],2,FALSE)))</f>
        <v/>
      </c>
      <c r="T1029" s="4" t="str">
        <f>IF('[1]#source_data'!A1032="","",IF(R1029="","",VLOOKUP(R1029,[1]!Table2[#All],3,FALSE)))</f>
        <v/>
      </c>
      <c r="U1029" s="4" t="str">
        <f>IF('[1]#source_data'!A1032="","",IF('[1]#source_data'!M1032="","",'[1]#source_data'!M1032))</f>
        <v/>
      </c>
      <c r="V1029" s="4" t="str">
        <f>IF('[1]#source_data'!A1032="","",IF(U1029="","",VLOOKUP(U1029,[1]!Table2[#All],2,FALSE)))</f>
        <v/>
      </c>
      <c r="W1029" s="4" t="str">
        <f>IF('[1]#source_data'!A1032="","",IF(U1029="","",VLOOKUP(U1029,[1]!Table2[#All],3,FALSE)))</f>
        <v/>
      </c>
      <c r="X1029" s="4" t="str">
        <f>IF('[1]#source_data'!A1032="","",IF('[1]#source_data'!N1032="","",'[1]#source_data'!N1032))</f>
        <v/>
      </c>
      <c r="Y1029" s="4" t="str">
        <f>IF('[1]#source_data'!A1032="","",IF(X1029="","",VLOOKUP(X1029,[1]!Table2[#All],2,FALSE)))</f>
        <v/>
      </c>
      <c r="Z1029" s="4" t="str">
        <f>IF('[1]#source_data'!A1032="","",IF(X1029="","",VLOOKUP(X1029,[1]!Table2[#All],3,FALSE)))</f>
        <v/>
      </c>
      <c r="AA1029" s="7" t="str">
        <f>IF('[1]#source_data'!A1032="","",'[1]#fixed_data'!$B$7)</f>
        <v/>
      </c>
      <c r="AB1029" s="4" t="str">
        <f>IF('[1]#source_data'!A1032="","",'[1]#fixed_data'!$B$8)</f>
        <v/>
      </c>
      <c r="AC1029" s="4" t="str">
        <f>IF('[1]#source_data'!A1032="","",IF('[1]#source_data'!O1032="","",'[1]#source_data'!O1032))</f>
        <v/>
      </c>
    </row>
    <row r="1030" spans="1:29" x14ac:dyDescent="0.25">
      <c r="A1030" s="4" t="str">
        <f>IF('[1]#source_data'!A1033="","",CONCATENATE('[1]#fixed_data'!$B$2&amp;'[1]#source_data'!A1033))</f>
        <v/>
      </c>
      <c r="B1030" s="4" t="str">
        <f>IF('[1]#source_data'!A1033="","",IF('[1]#source_data'!B1033="","",'[1]#source_data'!B1033))</f>
        <v/>
      </c>
      <c r="C1030" s="4" t="str">
        <f>IF('[1]#source_data'!A1033="","",IF('[1]#source_data'!C1033="","",'[1]#source_data'!C1033))</f>
        <v/>
      </c>
      <c r="D1030" s="4" t="str">
        <f>IF('[1]#source_data'!A1033="","",'[1]#fixed_data'!$B$3)</f>
        <v/>
      </c>
      <c r="E1030" s="5" t="str">
        <f>IF('[1]#source_data'!A1033="","",IF('[1]#source_data'!D1033="","",'[1]#source_data'!D1033))</f>
        <v/>
      </c>
      <c r="F1030" s="5" t="str">
        <f>IF('[1]#source_data'!A1033="","",IF('[1]#source_data'!F1033="","",'[1]#source_data'!F1033))</f>
        <v/>
      </c>
      <c r="G1030" s="6" t="str">
        <f>IF('[1]#source_data'!A1033="","",IF('[1]#source_data'!E1033="","",'[1]#source_data'!E1033))</f>
        <v/>
      </c>
      <c r="H1030" s="4" t="str">
        <f>IF('[1]#source_data'!A1033="","",IF(AND(J1030="",K1030=""),'[1]#fixed_data'!$B$4&amp;SUBSTITUTE(I1030," ","-"),IF(J1030="","GB-COH-"&amp;K1030,IF(LEFT(J1030,2)="SC","GB-SC-"&amp;J1030,IF(AND(LEFT(J1030,1)="1",LEN(J1030)=6),"GB-NIC-"&amp;J1030,IF(LEFT(J1030,3)="NIC","GB-NIC-"&amp;SUBSTITUTE(J1030,"NIC",""),IF(LEFT(J1030,1)="X","GB-REV-"&amp;J1030,"GB-CHC-"&amp;J1030)))))))</f>
        <v/>
      </c>
      <c r="I1030" s="4" t="str">
        <f>IF('[1]#source_data'!A1033="","",IF('[1]#source_data'!G1033="","",'[1]#source_data'!G1033))</f>
        <v/>
      </c>
      <c r="J1030" s="4" t="str">
        <f>IF('[1]#source_data'!A1033="","",IF(ISBLANK('[1]#source_data'!H1033),"",'[1]#source_data'!H1033))</f>
        <v/>
      </c>
      <c r="K1030" s="4" t="str">
        <f>IF('[1]#source_data'!A1033="","",IF('[1]#source_data'!I1033="","",TEXT('[1]#source_data'!I1033,"00000000")))</f>
        <v/>
      </c>
      <c r="L1030" s="4" t="str">
        <f>IF('[1]#source_data'!A1033="","",'[1]#fixed_data'!$B$5)</f>
        <v/>
      </c>
      <c r="M1030" s="4" t="str">
        <f>IF('[1]#source_data'!A1033="","",'[1]#fixed_data'!$B$6)</f>
        <v/>
      </c>
      <c r="N1030" s="4" t="str">
        <f>IF('[1]#source_data'!A1033="","",IF('[1]#source_data'!J1033="","",'[1]#source_data'!J1033))</f>
        <v/>
      </c>
      <c r="O1030" s="4" t="str">
        <f>IF('[1]#source_data'!A1033="","",IF('[1]#source_data'!K1033="","",'[1]#source_data'!K1033))</f>
        <v/>
      </c>
      <c r="P1030" s="4" t="str">
        <f>IF('[1]#source_data'!A1033="","",IF(O1030="","",VLOOKUP(O1030,[1]!Table2[#All],2,FALSE)))</f>
        <v/>
      </c>
      <c r="Q1030" s="4" t="str">
        <f>IF('[1]#source_data'!A1033="","",IF(O1030="","",VLOOKUP(O1030,[1]!Table2[#All],3,FALSE)))</f>
        <v/>
      </c>
      <c r="R1030" s="4" t="str">
        <f>IF('[1]#source_data'!A1033="","",IF('[1]#source_data'!L1033="","",'[1]#source_data'!L1033))</f>
        <v/>
      </c>
      <c r="S1030" s="4" t="str">
        <f>IF('[1]#source_data'!A1033="","",IF(R1030="","",VLOOKUP(R1030,[1]!Table2[#All],2,FALSE)))</f>
        <v/>
      </c>
      <c r="T1030" s="4" t="str">
        <f>IF('[1]#source_data'!A1033="","",IF(R1030="","",VLOOKUP(R1030,[1]!Table2[#All],3,FALSE)))</f>
        <v/>
      </c>
      <c r="U1030" s="4" t="str">
        <f>IF('[1]#source_data'!A1033="","",IF('[1]#source_data'!M1033="","",'[1]#source_data'!M1033))</f>
        <v/>
      </c>
      <c r="V1030" s="4" t="str">
        <f>IF('[1]#source_data'!A1033="","",IF(U1030="","",VLOOKUP(U1030,[1]!Table2[#All],2,FALSE)))</f>
        <v/>
      </c>
      <c r="W1030" s="4" t="str">
        <f>IF('[1]#source_data'!A1033="","",IF(U1030="","",VLOOKUP(U1030,[1]!Table2[#All],3,FALSE)))</f>
        <v/>
      </c>
      <c r="X1030" s="4" t="str">
        <f>IF('[1]#source_data'!A1033="","",IF('[1]#source_data'!N1033="","",'[1]#source_data'!N1033))</f>
        <v/>
      </c>
      <c r="Y1030" s="4" t="str">
        <f>IF('[1]#source_data'!A1033="","",IF(X1030="","",VLOOKUP(X1030,[1]!Table2[#All],2,FALSE)))</f>
        <v/>
      </c>
      <c r="Z1030" s="4" t="str">
        <f>IF('[1]#source_data'!A1033="","",IF(X1030="","",VLOOKUP(X1030,[1]!Table2[#All],3,FALSE)))</f>
        <v/>
      </c>
      <c r="AA1030" s="7" t="str">
        <f>IF('[1]#source_data'!A1033="","",'[1]#fixed_data'!$B$7)</f>
        <v/>
      </c>
      <c r="AB1030" s="4" t="str">
        <f>IF('[1]#source_data'!A1033="","",'[1]#fixed_data'!$B$8)</f>
        <v/>
      </c>
      <c r="AC1030" s="4" t="str">
        <f>IF('[1]#source_data'!A1033="","",IF('[1]#source_data'!O1033="","",'[1]#source_data'!O1033))</f>
        <v/>
      </c>
    </row>
    <row r="1031" spans="1:29" x14ac:dyDescent="0.25">
      <c r="A1031" s="4" t="str">
        <f>IF('[1]#source_data'!A1034="","",CONCATENATE('[1]#fixed_data'!$B$2&amp;'[1]#source_data'!A1034))</f>
        <v/>
      </c>
      <c r="B1031" s="4" t="str">
        <f>IF('[1]#source_data'!A1034="","",IF('[1]#source_data'!B1034="","",'[1]#source_data'!B1034))</f>
        <v/>
      </c>
      <c r="C1031" s="4" t="str">
        <f>IF('[1]#source_data'!A1034="","",IF('[1]#source_data'!C1034="","",'[1]#source_data'!C1034))</f>
        <v/>
      </c>
      <c r="D1031" s="4" t="str">
        <f>IF('[1]#source_data'!A1034="","",'[1]#fixed_data'!$B$3)</f>
        <v/>
      </c>
      <c r="E1031" s="5" t="str">
        <f>IF('[1]#source_data'!A1034="","",IF('[1]#source_data'!D1034="","",'[1]#source_data'!D1034))</f>
        <v/>
      </c>
      <c r="F1031" s="5" t="str">
        <f>IF('[1]#source_data'!A1034="","",IF('[1]#source_data'!F1034="","",'[1]#source_data'!F1034))</f>
        <v/>
      </c>
      <c r="G1031" s="6" t="str">
        <f>IF('[1]#source_data'!A1034="","",IF('[1]#source_data'!E1034="","",'[1]#source_data'!E1034))</f>
        <v/>
      </c>
      <c r="H1031" s="4" t="str">
        <f>IF('[1]#source_data'!A1034="","",IF(AND(J1031="",K1031=""),'[1]#fixed_data'!$B$4&amp;SUBSTITUTE(I1031," ","-"),IF(J1031="","GB-COH-"&amp;K1031,IF(LEFT(J1031,2)="SC","GB-SC-"&amp;J1031,IF(AND(LEFT(J1031,1)="1",LEN(J1031)=6),"GB-NIC-"&amp;J1031,IF(LEFT(J1031,3)="NIC","GB-NIC-"&amp;SUBSTITUTE(J1031,"NIC",""),IF(LEFT(J1031,1)="X","GB-REV-"&amp;J1031,"GB-CHC-"&amp;J1031)))))))</f>
        <v/>
      </c>
      <c r="I1031" s="4" t="str">
        <f>IF('[1]#source_data'!A1034="","",IF('[1]#source_data'!G1034="","",'[1]#source_data'!G1034))</f>
        <v/>
      </c>
      <c r="J1031" s="4" t="str">
        <f>IF('[1]#source_data'!A1034="","",IF(ISBLANK('[1]#source_data'!H1034),"",'[1]#source_data'!H1034))</f>
        <v/>
      </c>
      <c r="K1031" s="4" t="str">
        <f>IF('[1]#source_data'!A1034="","",IF('[1]#source_data'!I1034="","",TEXT('[1]#source_data'!I1034,"00000000")))</f>
        <v/>
      </c>
      <c r="L1031" s="4" t="str">
        <f>IF('[1]#source_data'!A1034="","",'[1]#fixed_data'!$B$5)</f>
        <v/>
      </c>
      <c r="M1031" s="4" t="str">
        <f>IF('[1]#source_data'!A1034="","",'[1]#fixed_data'!$B$6)</f>
        <v/>
      </c>
      <c r="N1031" s="4" t="str">
        <f>IF('[1]#source_data'!A1034="","",IF('[1]#source_data'!J1034="","",'[1]#source_data'!J1034))</f>
        <v/>
      </c>
      <c r="O1031" s="4" t="str">
        <f>IF('[1]#source_data'!A1034="","",IF('[1]#source_data'!K1034="","",'[1]#source_data'!K1034))</f>
        <v/>
      </c>
      <c r="P1031" s="4" t="str">
        <f>IF('[1]#source_data'!A1034="","",IF(O1031="","",VLOOKUP(O1031,[1]!Table2[#All],2,FALSE)))</f>
        <v/>
      </c>
      <c r="Q1031" s="4" t="str">
        <f>IF('[1]#source_data'!A1034="","",IF(O1031="","",VLOOKUP(O1031,[1]!Table2[#All],3,FALSE)))</f>
        <v/>
      </c>
      <c r="R1031" s="4" t="str">
        <f>IF('[1]#source_data'!A1034="","",IF('[1]#source_data'!L1034="","",'[1]#source_data'!L1034))</f>
        <v/>
      </c>
      <c r="S1031" s="4" t="str">
        <f>IF('[1]#source_data'!A1034="","",IF(R1031="","",VLOOKUP(R1031,[1]!Table2[#All],2,FALSE)))</f>
        <v/>
      </c>
      <c r="T1031" s="4" t="str">
        <f>IF('[1]#source_data'!A1034="","",IF(R1031="","",VLOOKUP(R1031,[1]!Table2[#All],3,FALSE)))</f>
        <v/>
      </c>
      <c r="U1031" s="4" t="str">
        <f>IF('[1]#source_data'!A1034="","",IF('[1]#source_data'!M1034="","",'[1]#source_data'!M1034))</f>
        <v/>
      </c>
      <c r="V1031" s="4" t="str">
        <f>IF('[1]#source_data'!A1034="","",IF(U1031="","",VLOOKUP(U1031,[1]!Table2[#All],2,FALSE)))</f>
        <v/>
      </c>
      <c r="W1031" s="4" t="str">
        <f>IF('[1]#source_data'!A1034="","",IF(U1031="","",VLOOKUP(U1031,[1]!Table2[#All],3,FALSE)))</f>
        <v/>
      </c>
      <c r="X1031" s="4" t="str">
        <f>IF('[1]#source_data'!A1034="","",IF('[1]#source_data'!N1034="","",'[1]#source_data'!N1034))</f>
        <v/>
      </c>
      <c r="Y1031" s="4" t="str">
        <f>IF('[1]#source_data'!A1034="","",IF(X1031="","",VLOOKUP(X1031,[1]!Table2[#All],2,FALSE)))</f>
        <v/>
      </c>
      <c r="Z1031" s="4" t="str">
        <f>IF('[1]#source_data'!A1034="","",IF(X1031="","",VLOOKUP(X1031,[1]!Table2[#All],3,FALSE)))</f>
        <v/>
      </c>
      <c r="AA1031" s="7" t="str">
        <f>IF('[1]#source_data'!A1034="","",'[1]#fixed_data'!$B$7)</f>
        <v/>
      </c>
      <c r="AB1031" s="4" t="str">
        <f>IF('[1]#source_data'!A1034="","",'[1]#fixed_data'!$B$8)</f>
        <v/>
      </c>
      <c r="AC1031" s="4" t="str">
        <f>IF('[1]#source_data'!A1034="","",IF('[1]#source_data'!O1034="","",'[1]#source_data'!O1034))</f>
        <v/>
      </c>
    </row>
    <row r="1032" spans="1:29" x14ac:dyDescent="0.25">
      <c r="A1032" s="4" t="str">
        <f>IF('[1]#source_data'!A1035="","",CONCATENATE('[1]#fixed_data'!$B$2&amp;'[1]#source_data'!A1035))</f>
        <v/>
      </c>
      <c r="B1032" s="4" t="str">
        <f>IF('[1]#source_data'!A1035="","",IF('[1]#source_data'!B1035="","",'[1]#source_data'!B1035))</f>
        <v/>
      </c>
      <c r="C1032" s="4" t="str">
        <f>IF('[1]#source_data'!A1035="","",IF('[1]#source_data'!C1035="","",'[1]#source_data'!C1035))</f>
        <v/>
      </c>
      <c r="D1032" s="4" t="str">
        <f>IF('[1]#source_data'!A1035="","",'[1]#fixed_data'!$B$3)</f>
        <v/>
      </c>
      <c r="E1032" s="5" t="str">
        <f>IF('[1]#source_data'!A1035="","",IF('[1]#source_data'!D1035="","",'[1]#source_data'!D1035))</f>
        <v/>
      </c>
      <c r="F1032" s="5" t="str">
        <f>IF('[1]#source_data'!A1035="","",IF('[1]#source_data'!F1035="","",'[1]#source_data'!F1035))</f>
        <v/>
      </c>
      <c r="G1032" s="6" t="str">
        <f>IF('[1]#source_data'!A1035="","",IF('[1]#source_data'!E1035="","",'[1]#source_data'!E1035))</f>
        <v/>
      </c>
      <c r="H1032" s="4" t="str">
        <f>IF('[1]#source_data'!A1035="","",IF(AND(J1032="",K1032=""),'[1]#fixed_data'!$B$4&amp;SUBSTITUTE(I1032," ","-"),IF(J1032="","GB-COH-"&amp;K1032,IF(LEFT(J1032,2)="SC","GB-SC-"&amp;J1032,IF(AND(LEFT(J1032,1)="1",LEN(J1032)=6),"GB-NIC-"&amp;J1032,IF(LEFT(J1032,3)="NIC","GB-NIC-"&amp;SUBSTITUTE(J1032,"NIC",""),IF(LEFT(J1032,1)="X","GB-REV-"&amp;J1032,"GB-CHC-"&amp;J1032)))))))</f>
        <v/>
      </c>
      <c r="I1032" s="4" t="str">
        <f>IF('[1]#source_data'!A1035="","",IF('[1]#source_data'!G1035="","",'[1]#source_data'!G1035))</f>
        <v/>
      </c>
      <c r="J1032" s="4" t="str">
        <f>IF('[1]#source_data'!A1035="","",IF(ISBLANK('[1]#source_data'!H1035),"",'[1]#source_data'!H1035))</f>
        <v/>
      </c>
      <c r="K1032" s="4" t="str">
        <f>IF('[1]#source_data'!A1035="","",IF('[1]#source_data'!I1035="","",TEXT('[1]#source_data'!I1035,"00000000")))</f>
        <v/>
      </c>
      <c r="L1032" s="4" t="str">
        <f>IF('[1]#source_data'!A1035="","",'[1]#fixed_data'!$B$5)</f>
        <v/>
      </c>
      <c r="M1032" s="4" t="str">
        <f>IF('[1]#source_data'!A1035="","",'[1]#fixed_data'!$B$6)</f>
        <v/>
      </c>
      <c r="N1032" s="4" t="str">
        <f>IF('[1]#source_data'!A1035="","",IF('[1]#source_data'!J1035="","",'[1]#source_data'!J1035))</f>
        <v/>
      </c>
      <c r="O1032" s="4" t="str">
        <f>IF('[1]#source_data'!A1035="","",IF('[1]#source_data'!K1035="","",'[1]#source_data'!K1035))</f>
        <v/>
      </c>
      <c r="P1032" s="4" t="str">
        <f>IF('[1]#source_data'!A1035="","",IF(O1032="","",VLOOKUP(O1032,[1]!Table2[#All],2,FALSE)))</f>
        <v/>
      </c>
      <c r="Q1032" s="4" t="str">
        <f>IF('[1]#source_data'!A1035="","",IF(O1032="","",VLOOKUP(O1032,[1]!Table2[#All],3,FALSE)))</f>
        <v/>
      </c>
      <c r="R1032" s="4" t="str">
        <f>IF('[1]#source_data'!A1035="","",IF('[1]#source_data'!L1035="","",'[1]#source_data'!L1035))</f>
        <v/>
      </c>
      <c r="S1032" s="4" t="str">
        <f>IF('[1]#source_data'!A1035="","",IF(R1032="","",VLOOKUP(R1032,[1]!Table2[#All],2,FALSE)))</f>
        <v/>
      </c>
      <c r="T1032" s="4" t="str">
        <f>IF('[1]#source_data'!A1035="","",IF(R1032="","",VLOOKUP(R1032,[1]!Table2[#All],3,FALSE)))</f>
        <v/>
      </c>
      <c r="U1032" s="4" t="str">
        <f>IF('[1]#source_data'!A1035="","",IF('[1]#source_data'!M1035="","",'[1]#source_data'!M1035))</f>
        <v/>
      </c>
      <c r="V1032" s="4" t="str">
        <f>IF('[1]#source_data'!A1035="","",IF(U1032="","",VLOOKUP(U1032,[1]!Table2[#All],2,FALSE)))</f>
        <v/>
      </c>
      <c r="W1032" s="4" t="str">
        <f>IF('[1]#source_data'!A1035="","",IF(U1032="","",VLOOKUP(U1032,[1]!Table2[#All],3,FALSE)))</f>
        <v/>
      </c>
      <c r="X1032" s="4" t="str">
        <f>IF('[1]#source_data'!A1035="","",IF('[1]#source_data'!N1035="","",'[1]#source_data'!N1035))</f>
        <v/>
      </c>
      <c r="Y1032" s="4" t="str">
        <f>IF('[1]#source_data'!A1035="","",IF(X1032="","",VLOOKUP(X1032,[1]!Table2[#All],2,FALSE)))</f>
        <v/>
      </c>
      <c r="Z1032" s="4" t="str">
        <f>IF('[1]#source_data'!A1035="","",IF(X1032="","",VLOOKUP(X1032,[1]!Table2[#All],3,FALSE)))</f>
        <v/>
      </c>
      <c r="AA1032" s="7" t="str">
        <f>IF('[1]#source_data'!A1035="","",'[1]#fixed_data'!$B$7)</f>
        <v/>
      </c>
      <c r="AB1032" s="4" t="str">
        <f>IF('[1]#source_data'!A1035="","",'[1]#fixed_data'!$B$8)</f>
        <v/>
      </c>
      <c r="AC1032" s="4" t="str">
        <f>IF('[1]#source_data'!A1035="","",IF('[1]#source_data'!O1035="","",'[1]#source_data'!O1035))</f>
        <v/>
      </c>
    </row>
    <row r="1033" spans="1:29" x14ac:dyDescent="0.25">
      <c r="A1033" s="4" t="str">
        <f>IF('[1]#source_data'!A1036="","",CONCATENATE('[1]#fixed_data'!$B$2&amp;'[1]#source_data'!A1036))</f>
        <v/>
      </c>
      <c r="B1033" s="4" t="str">
        <f>IF('[1]#source_data'!A1036="","",IF('[1]#source_data'!B1036="","",'[1]#source_data'!B1036))</f>
        <v/>
      </c>
      <c r="C1033" s="4" t="str">
        <f>IF('[1]#source_data'!A1036="","",IF('[1]#source_data'!C1036="","",'[1]#source_data'!C1036))</f>
        <v/>
      </c>
      <c r="D1033" s="4" t="str">
        <f>IF('[1]#source_data'!A1036="","",'[1]#fixed_data'!$B$3)</f>
        <v/>
      </c>
      <c r="E1033" s="5" t="str">
        <f>IF('[1]#source_data'!A1036="","",IF('[1]#source_data'!D1036="","",'[1]#source_data'!D1036))</f>
        <v/>
      </c>
      <c r="F1033" s="5" t="str">
        <f>IF('[1]#source_data'!A1036="","",IF('[1]#source_data'!F1036="","",'[1]#source_data'!F1036))</f>
        <v/>
      </c>
      <c r="G1033" s="6" t="str">
        <f>IF('[1]#source_data'!A1036="","",IF('[1]#source_data'!E1036="","",'[1]#source_data'!E1036))</f>
        <v/>
      </c>
      <c r="H1033" s="4" t="str">
        <f>IF('[1]#source_data'!A1036="","",IF(AND(J1033="",K1033=""),'[1]#fixed_data'!$B$4&amp;SUBSTITUTE(I1033," ","-"),IF(J1033="","GB-COH-"&amp;K1033,IF(LEFT(J1033,2)="SC","GB-SC-"&amp;J1033,IF(AND(LEFT(J1033,1)="1",LEN(J1033)=6),"GB-NIC-"&amp;J1033,IF(LEFT(J1033,3)="NIC","GB-NIC-"&amp;SUBSTITUTE(J1033,"NIC",""),IF(LEFT(J1033,1)="X","GB-REV-"&amp;J1033,"GB-CHC-"&amp;J1033)))))))</f>
        <v/>
      </c>
      <c r="I1033" s="4" t="str">
        <f>IF('[1]#source_data'!A1036="","",IF('[1]#source_data'!G1036="","",'[1]#source_data'!G1036))</f>
        <v/>
      </c>
      <c r="J1033" s="4" t="str">
        <f>IF('[1]#source_data'!A1036="","",IF(ISBLANK('[1]#source_data'!H1036),"",'[1]#source_data'!H1036))</f>
        <v/>
      </c>
      <c r="K1033" s="4" t="str">
        <f>IF('[1]#source_data'!A1036="","",IF('[1]#source_data'!I1036="","",TEXT('[1]#source_data'!I1036,"00000000")))</f>
        <v/>
      </c>
      <c r="L1033" s="4" t="str">
        <f>IF('[1]#source_data'!A1036="","",'[1]#fixed_data'!$B$5)</f>
        <v/>
      </c>
      <c r="M1033" s="4" t="str">
        <f>IF('[1]#source_data'!A1036="","",'[1]#fixed_data'!$B$6)</f>
        <v/>
      </c>
      <c r="N1033" s="4" t="str">
        <f>IF('[1]#source_data'!A1036="","",IF('[1]#source_data'!J1036="","",'[1]#source_data'!J1036))</f>
        <v/>
      </c>
      <c r="O1033" s="4" t="str">
        <f>IF('[1]#source_data'!A1036="","",IF('[1]#source_data'!K1036="","",'[1]#source_data'!K1036))</f>
        <v/>
      </c>
      <c r="P1033" s="4" t="str">
        <f>IF('[1]#source_data'!A1036="","",IF(O1033="","",VLOOKUP(O1033,[1]!Table2[#All],2,FALSE)))</f>
        <v/>
      </c>
      <c r="Q1033" s="4" t="str">
        <f>IF('[1]#source_data'!A1036="","",IF(O1033="","",VLOOKUP(O1033,[1]!Table2[#All],3,FALSE)))</f>
        <v/>
      </c>
      <c r="R1033" s="4" t="str">
        <f>IF('[1]#source_data'!A1036="","",IF('[1]#source_data'!L1036="","",'[1]#source_data'!L1036))</f>
        <v/>
      </c>
      <c r="S1033" s="4" t="str">
        <f>IF('[1]#source_data'!A1036="","",IF(R1033="","",VLOOKUP(R1033,[1]!Table2[#All],2,FALSE)))</f>
        <v/>
      </c>
      <c r="T1033" s="4" t="str">
        <f>IF('[1]#source_data'!A1036="","",IF(R1033="","",VLOOKUP(R1033,[1]!Table2[#All],3,FALSE)))</f>
        <v/>
      </c>
      <c r="U1033" s="4" t="str">
        <f>IF('[1]#source_data'!A1036="","",IF('[1]#source_data'!M1036="","",'[1]#source_data'!M1036))</f>
        <v/>
      </c>
      <c r="V1033" s="4" t="str">
        <f>IF('[1]#source_data'!A1036="","",IF(U1033="","",VLOOKUP(U1033,[1]!Table2[#All],2,FALSE)))</f>
        <v/>
      </c>
      <c r="W1033" s="4" t="str">
        <f>IF('[1]#source_data'!A1036="","",IF(U1033="","",VLOOKUP(U1033,[1]!Table2[#All],3,FALSE)))</f>
        <v/>
      </c>
      <c r="X1033" s="4" t="str">
        <f>IF('[1]#source_data'!A1036="","",IF('[1]#source_data'!N1036="","",'[1]#source_data'!N1036))</f>
        <v/>
      </c>
      <c r="Y1033" s="4" t="str">
        <f>IF('[1]#source_data'!A1036="","",IF(X1033="","",VLOOKUP(X1033,[1]!Table2[#All],2,FALSE)))</f>
        <v/>
      </c>
      <c r="Z1033" s="4" t="str">
        <f>IF('[1]#source_data'!A1036="","",IF(X1033="","",VLOOKUP(X1033,[1]!Table2[#All],3,FALSE)))</f>
        <v/>
      </c>
      <c r="AA1033" s="7" t="str">
        <f>IF('[1]#source_data'!A1036="","",'[1]#fixed_data'!$B$7)</f>
        <v/>
      </c>
      <c r="AB1033" s="4" t="str">
        <f>IF('[1]#source_data'!A1036="","",'[1]#fixed_data'!$B$8)</f>
        <v/>
      </c>
      <c r="AC1033" s="4" t="str">
        <f>IF('[1]#source_data'!A1036="","",IF('[1]#source_data'!O1036="","",'[1]#source_data'!O1036))</f>
        <v/>
      </c>
    </row>
    <row r="1034" spans="1:29" x14ac:dyDescent="0.25">
      <c r="A1034" s="4" t="str">
        <f>IF('[1]#source_data'!A1037="","",CONCATENATE('[1]#fixed_data'!$B$2&amp;'[1]#source_data'!A1037))</f>
        <v/>
      </c>
      <c r="B1034" s="4" t="str">
        <f>IF('[1]#source_data'!A1037="","",IF('[1]#source_data'!B1037="","",'[1]#source_data'!B1037))</f>
        <v/>
      </c>
      <c r="C1034" s="4" t="str">
        <f>IF('[1]#source_data'!A1037="","",IF('[1]#source_data'!C1037="","",'[1]#source_data'!C1037))</f>
        <v/>
      </c>
      <c r="D1034" s="4" t="str">
        <f>IF('[1]#source_data'!A1037="","",'[1]#fixed_data'!$B$3)</f>
        <v/>
      </c>
      <c r="E1034" s="5" t="str">
        <f>IF('[1]#source_data'!A1037="","",IF('[1]#source_data'!D1037="","",'[1]#source_data'!D1037))</f>
        <v/>
      </c>
      <c r="F1034" s="5" t="str">
        <f>IF('[1]#source_data'!A1037="","",IF('[1]#source_data'!F1037="","",'[1]#source_data'!F1037))</f>
        <v/>
      </c>
      <c r="G1034" s="6" t="str">
        <f>IF('[1]#source_data'!A1037="","",IF('[1]#source_data'!E1037="","",'[1]#source_data'!E1037))</f>
        <v/>
      </c>
      <c r="H1034" s="4" t="str">
        <f>IF('[1]#source_data'!A1037="","",IF(AND(J1034="",K1034=""),'[1]#fixed_data'!$B$4&amp;SUBSTITUTE(I1034," ","-"),IF(J1034="","GB-COH-"&amp;K1034,IF(LEFT(J1034,2)="SC","GB-SC-"&amp;J1034,IF(AND(LEFT(J1034,1)="1",LEN(J1034)=6),"GB-NIC-"&amp;J1034,IF(LEFT(J1034,3)="NIC","GB-NIC-"&amp;SUBSTITUTE(J1034,"NIC",""),IF(LEFT(J1034,1)="X","GB-REV-"&amp;J1034,"GB-CHC-"&amp;J1034)))))))</f>
        <v/>
      </c>
      <c r="I1034" s="4" t="str">
        <f>IF('[1]#source_data'!A1037="","",IF('[1]#source_data'!G1037="","",'[1]#source_data'!G1037))</f>
        <v/>
      </c>
      <c r="J1034" s="4" t="str">
        <f>IF('[1]#source_data'!A1037="","",IF(ISBLANK('[1]#source_data'!H1037),"",'[1]#source_data'!H1037))</f>
        <v/>
      </c>
      <c r="K1034" s="4" t="str">
        <f>IF('[1]#source_data'!A1037="","",IF('[1]#source_data'!I1037="","",TEXT('[1]#source_data'!I1037,"00000000")))</f>
        <v/>
      </c>
      <c r="L1034" s="4" t="str">
        <f>IF('[1]#source_data'!A1037="","",'[1]#fixed_data'!$B$5)</f>
        <v/>
      </c>
      <c r="M1034" s="4" t="str">
        <f>IF('[1]#source_data'!A1037="","",'[1]#fixed_data'!$B$6)</f>
        <v/>
      </c>
      <c r="N1034" s="4" t="str">
        <f>IF('[1]#source_data'!A1037="","",IF('[1]#source_data'!J1037="","",'[1]#source_data'!J1037))</f>
        <v/>
      </c>
      <c r="O1034" s="4" t="str">
        <f>IF('[1]#source_data'!A1037="","",IF('[1]#source_data'!K1037="","",'[1]#source_data'!K1037))</f>
        <v/>
      </c>
      <c r="P1034" s="4" t="str">
        <f>IF('[1]#source_data'!A1037="","",IF(O1034="","",VLOOKUP(O1034,[1]!Table2[#All],2,FALSE)))</f>
        <v/>
      </c>
      <c r="Q1034" s="4" t="str">
        <f>IF('[1]#source_data'!A1037="","",IF(O1034="","",VLOOKUP(O1034,[1]!Table2[#All],3,FALSE)))</f>
        <v/>
      </c>
      <c r="R1034" s="4" t="str">
        <f>IF('[1]#source_data'!A1037="","",IF('[1]#source_data'!L1037="","",'[1]#source_data'!L1037))</f>
        <v/>
      </c>
      <c r="S1034" s="4" t="str">
        <f>IF('[1]#source_data'!A1037="","",IF(R1034="","",VLOOKUP(R1034,[1]!Table2[#All],2,FALSE)))</f>
        <v/>
      </c>
      <c r="T1034" s="4" t="str">
        <f>IF('[1]#source_data'!A1037="","",IF(R1034="","",VLOOKUP(R1034,[1]!Table2[#All],3,FALSE)))</f>
        <v/>
      </c>
      <c r="U1034" s="4" t="str">
        <f>IF('[1]#source_data'!A1037="","",IF('[1]#source_data'!M1037="","",'[1]#source_data'!M1037))</f>
        <v/>
      </c>
      <c r="V1034" s="4" t="str">
        <f>IF('[1]#source_data'!A1037="","",IF(U1034="","",VLOOKUP(U1034,[1]!Table2[#All],2,FALSE)))</f>
        <v/>
      </c>
      <c r="W1034" s="4" t="str">
        <f>IF('[1]#source_data'!A1037="","",IF(U1034="","",VLOOKUP(U1034,[1]!Table2[#All],3,FALSE)))</f>
        <v/>
      </c>
      <c r="X1034" s="4" t="str">
        <f>IF('[1]#source_data'!A1037="","",IF('[1]#source_data'!N1037="","",'[1]#source_data'!N1037))</f>
        <v/>
      </c>
      <c r="Y1034" s="4" t="str">
        <f>IF('[1]#source_data'!A1037="","",IF(X1034="","",VLOOKUP(X1034,[1]!Table2[#All],2,FALSE)))</f>
        <v/>
      </c>
      <c r="Z1034" s="4" t="str">
        <f>IF('[1]#source_data'!A1037="","",IF(X1034="","",VLOOKUP(X1034,[1]!Table2[#All],3,FALSE)))</f>
        <v/>
      </c>
      <c r="AA1034" s="7" t="str">
        <f>IF('[1]#source_data'!A1037="","",'[1]#fixed_data'!$B$7)</f>
        <v/>
      </c>
      <c r="AB1034" s="4" t="str">
        <f>IF('[1]#source_data'!A1037="","",'[1]#fixed_data'!$B$8)</f>
        <v/>
      </c>
      <c r="AC1034" s="4" t="str">
        <f>IF('[1]#source_data'!A1037="","",IF('[1]#source_data'!O1037="","",'[1]#source_data'!O1037))</f>
        <v/>
      </c>
    </row>
    <row r="1035" spans="1:29" x14ac:dyDescent="0.25">
      <c r="A1035" s="4" t="str">
        <f>IF('[1]#source_data'!A1038="","",CONCATENATE('[1]#fixed_data'!$B$2&amp;'[1]#source_data'!A1038))</f>
        <v/>
      </c>
      <c r="B1035" s="4" t="str">
        <f>IF('[1]#source_data'!A1038="","",IF('[1]#source_data'!B1038="","",'[1]#source_data'!B1038))</f>
        <v/>
      </c>
      <c r="C1035" s="4" t="str">
        <f>IF('[1]#source_data'!A1038="","",IF('[1]#source_data'!C1038="","",'[1]#source_data'!C1038))</f>
        <v/>
      </c>
      <c r="D1035" s="4" t="str">
        <f>IF('[1]#source_data'!A1038="","",'[1]#fixed_data'!$B$3)</f>
        <v/>
      </c>
      <c r="E1035" s="5" t="str">
        <f>IF('[1]#source_data'!A1038="","",IF('[1]#source_data'!D1038="","",'[1]#source_data'!D1038))</f>
        <v/>
      </c>
      <c r="F1035" s="5" t="str">
        <f>IF('[1]#source_data'!A1038="","",IF('[1]#source_data'!F1038="","",'[1]#source_data'!F1038))</f>
        <v/>
      </c>
      <c r="G1035" s="6" t="str">
        <f>IF('[1]#source_data'!A1038="","",IF('[1]#source_data'!E1038="","",'[1]#source_data'!E1038))</f>
        <v/>
      </c>
      <c r="H1035" s="4" t="str">
        <f>IF('[1]#source_data'!A1038="","",IF(AND(J1035="",K1035=""),'[1]#fixed_data'!$B$4&amp;SUBSTITUTE(I1035," ","-"),IF(J1035="","GB-COH-"&amp;K1035,IF(LEFT(J1035,2)="SC","GB-SC-"&amp;J1035,IF(AND(LEFT(J1035,1)="1",LEN(J1035)=6),"GB-NIC-"&amp;J1035,IF(LEFT(J1035,3)="NIC","GB-NIC-"&amp;SUBSTITUTE(J1035,"NIC",""),IF(LEFT(J1035,1)="X","GB-REV-"&amp;J1035,"GB-CHC-"&amp;J1035)))))))</f>
        <v/>
      </c>
      <c r="I1035" s="4" t="str">
        <f>IF('[1]#source_data'!A1038="","",IF('[1]#source_data'!G1038="","",'[1]#source_data'!G1038))</f>
        <v/>
      </c>
      <c r="J1035" s="4" t="str">
        <f>IF('[1]#source_data'!A1038="","",IF(ISBLANK('[1]#source_data'!H1038),"",'[1]#source_data'!H1038))</f>
        <v/>
      </c>
      <c r="K1035" s="4" t="str">
        <f>IF('[1]#source_data'!A1038="","",IF('[1]#source_data'!I1038="","",TEXT('[1]#source_data'!I1038,"00000000")))</f>
        <v/>
      </c>
      <c r="L1035" s="4" t="str">
        <f>IF('[1]#source_data'!A1038="","",'[1]#fixed_data'!$B$5)</f>
        <v/>
      </c>
      <c r="M1035" s="4" t="str">
        <f>IF('[1]#source_data'!A1038="","",'[1]#fixed_data'!$B$6)</f>
        <v/>
      </c>
      <c r="N1035" s="4" t="str">
        <f>IF('[1]#source_data'!A1038="","",IF('[1]#source_data'!J1038="","",'[1]#source_data'!J1038))</f>
        <v/>
      </c>
      <c r="O1035" s="4" t="str">
        <f>IF('[1]#source_data'!A1038="","",IF('[1]#source_data'!K1038="","",'[1]#source_data'!K1038))</f>
        <v/>
      </c>
      <c r="P1035" s="4" t="str">
        <f>IF('[1]#source_data'!A1038="","",IF(O1035="","",VLOOKUP(O1035,[1]!Table2[#All],2,FALSE)))</f>
        <v/>
      </c>
      <c r="Q1035" s="4" t="str">
        <f>IF('[1]#source_data'!A1038="","",IF(O1035="","",VLOOKUP(O1035,[1]!Table2[#All],3,FALSE)))</f>
        <v/>
      </c>
      <c r="R1035" s="4" t="str">
        <f>IF('[1]#source_data'!A1038="","",IF('[1]#source_data'!L1038="","",'[1]#source_data'!L1038))</f>
        <v/>
      </c>
      <c r="S1035" s="4" t="str">
        <f>IF('[1]#source_data'!A1038="","",IF(R1035="","",VLOOKUP(R1035,[1]!Table2[#All],2,FALSE)))</f>
        <v/>
      </c>
      <c r="T1035" s="4" t="str">
        <f>IF('[1]#source_data'!A1038="","",IF(R1035="","",VLOOKUP(R1035,[1]!Table2[#All],3,FALSE)))</f>
        <v/>
      </c>
      <c r="U1035" s="4" t="str">
        <f>IF('[1]#source_data'!A1038="","",IF('[1]#source_data'!M1038="","",'[1]#source_data'!M1038))</f>
        <v/>
      </c>
      <c r="V1035" s="4" t="str">
        <f>IF('[1]#source_data'!A1038="","",IF(U1035="","",VLOOKUP(U1035,[1]!Table2[#All],2,FALSE)))</f>
        <v/>
      </c>
      <c r="W1035" s="4" t="str">
        <f>IF('[1]#source_data'!A1038="","",IF(U1035="","",VLOOKUP(U1035,[1]!Table2[#All],3,FALSE)))</f>
        <v/>
      </c>
      <c r="X1035" s="4" t="str">
        <f>IF('[1]#source_data'!A1038="","",IF('[1]#source_data'!N1038="","",'[1]#source_data'!N1038))</f>
        <v/>
      </c>
      <c r="Y1035" s="4" t="str">
        <f>IF('[1]#source_data'!A1038="","",IF(X1035="","",VLOOKUP(X1035,[1]!Table2[#All],2,FALSE)))</f>
        <v/>
      </c>
      <c r="Z1035" s="4" t="str">
        <f>IF('[1]#source_data'!A1038="","",IF(X1035="","",VLOOKUP(X1035,[1]!Table2[#All],3,FALSE)))</f>
        <v/>
      </c>
      <c r="AA1035" s="7" t="str">
        <f>IF('[1]#source_data'!A1038="","",'[1]#fixed_data'!$B$7)</f>
        <v/>
      </c>
      <c r="AB1035" s="4" t="str">
        <f>IF('[1]#source_data'!A1038="","",'[1]#fixed_data'!$B$8)</f>
        <v/>
      </c>
      <c r="AC1035" s="4" t="str">
        <f>IF('[1]#source_data'!A1038="","",IF('[1]#source_data'!O1038="","",'[1]#source_data'!O1038))</f>
        <v/>
      </c>
    </row>
    <row r="1036" spans="1:29" x14ac:dyDescent="0.25">
      <c r="A1036" s="4" t="str">
        <f>IF('[1]#source_data'!A1039="","",CONCATENATE('[1]#fixed_data'!$B$2&amp;'[1]#source_data'!A1039))</f>
        <v/>
      </c>
      <c r="B1036" s="4" t="str">
        <f>IF('[1]#source_data'!A1039="","",IF('[1]#source_data'!B1039="","",'[1]#source_data'!B1039))</f>
        <v/>
      </c>
      <c r="C1036" s="4" t="str">
        <f>IF('[1]#source_data'!A1039="","",IF('[1]#source_data'!C1039="","",'[1]#source_data'!C1039))</f>
        <v/>
      </c>
      <c r="D1036" s="4" t="str">
        <f>IF('[1]#source_data'!A1039="","",'[1]#fixed_data'!$B$3)</f>
        <v/>
      </c>
      <c r="E1036" s="5" t="str">
        <f>IF('[1]#source_data'!A1039="","",IF('[1]#source_data'!D1039="","",'[1]#source_data'!D1039))</f>
        <v/>
      </c>
      <c r="F1036" s="5" t="str">
        <f>IF('[1]#source_data'!A1039="","",IF('[1]#source_data'!F1039="","",'[1]#source_data'!F1039))</f>
        <v/>
      </c>
      <c r="G1036" s="6" t="str">
        <f>IF('[1]#source_data'!A1039="","",IF('[1]#source_data'!E1039="","",'[1]#source_data'!E1039))</f>
        <v/>
      </c>
      <c r="H1036" s="4" t="str">
        <f>IF('[1]#source_data'!A1039="","",IF(AND(J1036="",K1036=""),'[1]#fixed_data'!$B$4&amp;SUBSTITUTE(I1036," ","-"),IF(J1036="","GB-COH-"&amp;K1036,IF(LEFT(J1036,2)="SC","GB-SC-"&amp;J1036,IF(AND(LEFT(J1036,1)="1",LEN(J1036)=6),"GB-NIC-"&amp;J1036,IF(LEFT(J1036,3)="NIC","GB-NIC-"&amp;SUBSTITUTE(J1036,"NIC",""),IF(LEFT(J1036,1)="X","GB-REV-"&amp;J1036,"GB-CHC-"&amp;J1036)))))))</f>
        <v/>
      </c>
      <c r="I1036" s="4" t="str">
        <f>IF('[1]#source_data'!A1039="","",IF('[1]#source_data'!G1039="","",'[1]#source_data'!G1039))</f>
        <v/>
      </c>
      <c r="J1036" s="4" t="str">
        <f>IF('[1]#source_data'!A1039="","",IF(ISBLANK('[1]#source_data'!H1039),"",'[1]#source_data'!H1039))</f>
        <v/>
      </c>
      <c r="K1036" s="4" t="str">
        <f>IF('[1]#source_data'!A1039="","",IF('[1]#source_data'!I1039="","",TEXT('[1]#source_data'!I1039,"00000000")))</f>
        <v/>
      </c>
      <c r="L1036" s="4" t="str">
        <f>IF('[1]#source_data'!A1039="","",'[1]#fixed_data'!$B$5)</f>
        <v/>
      </c>
      <c r="M1036" s="4" t="str">
        <f>IF('[1]#source_data'!A1039="","",'[1]#fixed_data'!$B$6)</f>
        <v/>
      </c>
      <c r="N1036" s="4" t="str">
        <f>IF('[1]#source_data'!A1039="","",IF('[1]#source_data'!J1039="","",'[1]#source_data'!J1039))</f>
        <v/>
      </c>
      <c r="O1036" s="4" t="str">
        <f>IF('[1]#source_data'!A1039="","",IF('[1]#source_data'!K1039="","",'[1]#source_data'!K1039))</f>
        <v/>
      </c>
      <c r="P1036" s="4" t="str">
        <f>IF('[1]#source_data'!A1039="","",IF(O1036="","",VLOOKUP(O1036,[1]!Table2[#All],2,FALSE)))</f>
        <v/>
      </c>
      <c r="Q1036" s="4" t="str">
        <f>IF('[1]#source_data'!A1039="","",IF(O1036="","",VLOOKUP(O1036,[1]!Table2[#All],3,FALSE)))</f>
        <v/>
      </c>
      <c r="R1036" s="4" t="str">
        <f>IF('[1]#source_data'!A1039="","",IF('[1]#source_data'!L1039="","",'[1]#source_data'!L1039))</f>
        <v/>
      </c>
      <c r="S1036" s="4" t="str">
        <f>IF('[1]#source_data'!A1039="","",IF(R1036="","",VLOOKUP(R1036,[1]!Table2[#All],2,FALSE)))</f>
        <v/>
      </c>
      <c r="T1036" s="4" t="str">
        <f>IF('[1]#source_data'!A1039="","",IF(R1036="","",VLOOKUP(R1036,[1]!Table2[#All],3,FALSE)))</f>
        <v/>
      </c>
      <c r="U1036" s="4" t="str">
        <f>IF('[1]#source_data'!A1039="","",IF('[1]#source_data'!M1039="","",'[1]#source_data'!M1039))</f>
        <v/>
      </c>
      <c r="V1036" s="4" t="str">
        <f>IF('[1]#source_data'!A1039="","",IF(U1036="","",VLOOKUP(U1036,[1]!Table2[#All],2,FALSE)))</f>
        <v/>
      </c>
      <c r="W1036" s="4" t="str">
        <f>IF('[1]#source_data'!A1039="","",IF(U1036="","",VLOOKUP(U1036,[1]!Table2[#All],3,FALSE)))</f>
        <v/>
      </c>
      <c r="X1036" s="4" t="str">
        <f>IF('[1]#source_data'!A1039="","",IF('[1]#source_data'!N1039="","",'[1]#source_data'!N1039))</f>
        <v/>
      </c>
      <c r="Y1036" s="4" t="str">
        <f>IF('[1]#source_data'!A1039="","",IF(X1036="","",VLOOKUP(X1036,[1]!Table2[#All],2,FALSE)))</f>
        <v/>
      </c>
      <c r="Z1036" s="4" t="str">
        <f>IF('[1]#source_data'!A1039="","",IF(X1036="","",VLOOKUP(X1036,[1]!Table2[#All],3,FALSE)))</f>
        <v/>
      </c>
      <c r="AA1036" s="7" t="str">
        <f>IF('[1]#source_data'!A1039="","",'[1]#fixed_data'!$B$7)</f>
        <v/>
      </c>
      <c r="AB1036" s="4" t="str">
        <f>IF('[1]#source_data'!A1039="","",'[1]#fixed_data'!$B$8)</f>
        <v/>
      </c>
      <c r="AC1036" s="4" t="str">
        <f>IF('[1]#source_data'!A1039="","",IF('[1]#source_data'!O1039="","",'[1]#source_data'!O1039))</f>
        <v/>
      </c>
    </row>
    <row r="1037" spans="1:29" x14ac:dyDescent="0.25">
      <c r="A1037" s="4" t="str">
        <f>IF('[1]#source_data'!A1040="","",CONCATENATE('[1]#fixed_data'!$B$2&amp;'[1]#source_data'!A1040))</f>
        <v/>
      </c>
      <c r="B1037" s="4" t="str">
        <f>IF('[1]#source_data'!A1040="","",IF('[1]#source_data'!B1040="","",'[1]#source_data'!B1040))</f>
        <v/>
      </c>
      <c r="C1037" s="4" t="str">
        <f>IF('[1]#source_data'!A1040="","",IF('[1]#source_data'!C1040="","",'[1]#source_data'!C1040))</f>
        <v/>
      </c>
      <c r="D1037" s="4" t="str">
        <f>IF('[1]#source_data'!A1040="","",'[1]#fixed_data'!$B$3)</f>
        <v/>
      </c>
      <c r="E1037" s="5" t="str">
        <f>IF('[1]#source_data'!A1040="","",IF('[1]#source_data'!D1040="","",'[1]#source_data'!D1040))</f>
        <v/>
      </c>
      <c r="F1037" s="5" t="str">
        <f>IF('[1]#source_data'!A1040="","",IF('[1]#source_data'!F1040="","",'[1]#source_data'!F1040))</f>
        <v/>
      </c>
      <c r="G1037" s="6" t="str">
        <f>IF('[1]#source_data'!A1040="","",IF('[1]#source_data'!E1040="","",'[1]#source_data'!E1040))</f>
        <v/>
      </c>
      <c r="H1037" s="4" t="str">
        <f>IF('[1]#source_data'!A1040="","",IF(AND(J1037="",K1037=""),'[1]#fixed_data'!$B$4&amp;SUBSTITUTE(I1037," ","-"),IF(J1037="","GB-COH-"&amp;K1037,IF(LEFT(J1037,2)="SC","GB-SC-"&amp;J1037,IF(AND(LEFT(J1037,1)="1",LEN(J1037)=6),"GB-NIC-"&amp;J1037,IF(LEFT(J1037,3)="NIC","GB-NIC-"&amp;SUBSTITUTE(J1037,"NIC",""),IF(LEFT(J1037,1)="X","GB-REV-"&amp;J1037,"GB-CHC-"&amp;J1037)))))))</f>
        <v/>
      </c>
      <c r="I1037" s="4" t="str">
        <f>IF('[1]#source_data'!A1040="","",IF('[1]#source_data'!G1040="","",'[1]#source_data'!G1040))</f>
        <v/>
      </c>
      <c r="J1037" s="4" t="str">
        <f>IF('[1]#source_data'!A1040="","",IF(ISBLANK('[1]#source_data'!H1040),"",'[1]#source_data'!H1040))</f>
        <v/>
      </c>
      <c r="K1037" s="4" t="str">
        <f>IF('[1]#source_data'!A1040="","",IF('[1]#source_data'!I1040="","",TEXT('[1]#source_data'!I1040,"00000000")))</f>
        <v/>
      </c>
      <c r="L1037" s="4" t="str">
        <f>IF('[1]#source_data'!A1040="","",'[1]#fixed_data'!$B$5)</f>
        <v/>
      </c>
      <c r="M1037" s="4" t="str">
        <f>IF('[1]#source_data'!A1040="","",'[1]#fixed_data'!$B$6)</f>
        <v/>
      </c>
      <c r="N1037" s="4" t="str">
        <f>IF('[1]#source_data'!A1040="","",IF('[1]#source_data'!J1040="","",'[1]#source_data'!J1040))</f>
        <v/>
      </c>
      <c r="O1037" s="4" t="str">
        <f>IF('[1]#source_data'!A1040="","",IF('[1]#source_data'!K1040="","",'[1]#source_data'!K1040))</f>
        <v/>
      </c>
      <c r="P1037" s="4" t="str">
        <f>IF('[1]#source_data'!A1040="","",IF(O1037="","",VLOOKUP(O1037,[1]!Table2[#All],2,FALSE)))</f>
        <v/>
      </c>
      <c r="Q1037" s="4" t="str">
        <f>IF('[1]#source_data'!A1040="","",IF(O1037="","",VLOOKUP(O1037,[1]!Table2[#All],3,FALSE)))</f>
        <v/>
      </c>
      <c r="R1037" s="4" t="str">
        <f>IF('[1]#source_data'!A1040="","",IF('[1]#source_data'!L1040="","",'[1]#source_data'!L1040))</f>
        <v/>
      </c>
      <c r="S1037" s="4" t="str">
        <f>IF('[1]#source_data'!A1040="","",IF(R1037="","",VLOOKUP(R1037,[1]!Table2[#All],2,FALSE)))</f>
        <v/>
      </c>
      <c r="T1037" s="4" t="str">
        <f>IF('[1]#source_data'!A1040="","",IF(R1037="","",VLOOKUP(R1037,[1]!Table2[#All],3,FALSE)))</f>
        <v/>
      </c>
      <c r="U1037" s="4" t="str">
        <f>IF('[1]#source_data'!A1040="","",IF('[1]#source_data'!M1040="","",'[1]#source_data'!M1040))</f>
        <v/>
      </c>
      <c r="V1037" s="4" t="str">
        <f>IF('[1]#source_data'!A1040="","",IF(U1037="","",VLOOKUP(U1037,[1]!Table2[#All],2,FALSE)))</f>
        <v/>
      </c>
      <c r="W1037" s="4" t="str">
        <f>IF('[1]#source_data'!A1040="","",IF(U1037="","",VLOOKUP(U1037,[1]!Table2[#All],3,FALSE)))</f>
        <v/>
      </c>
      <c r="X1037" s="4" t="str">
        <f>IF('[1]#source_data'!A1040="","",IF('[1]#source_data'!N1040="","",'[1]#source_data'!N1040))</f>
        <v/>
      </c>
      <c r="Y1037" s="4" t="str">
        <f>IF('[1]#source_data'!A1040="","",IF(X1037="","",VLOOKUP(X1037,[1]!Table2[#All],2,FALSE)))</f>
        <v/>
      </c>
      <c r="Z1037" s="4" t="str">
        <f>IF('[1]#source_data'!A1040="","",IF(X1037="","",VLOOKUP(X1037,[1]!Table2[#All],3,FALSE)))</f>
        <v/>
      </c>
      <c r="AA1037" s="7" t="str">
        <f>IF('[1]#source_data'!A1040="","",'[1]#fixed_data'!$B$7)</f>
        <v/>
      </c>
      <c r="AB1037" s="4" t="str">
        <f>IF('[1]#source_data'!A1040="","",'[1]#fixed_data'!$B$8)</f>
        <v/>
      </c>
      <c r="AC1037" s="4" t="str">
        <f>IF('[1]#source_data'!A1040="","",IF('[1]#source_data'!O1040="","",'[1]#source_data'!O1040))</f>
        <v/>
      </c>
    </row>
    <row r="1038" spans="1:29" x14ac:dyDescent="0.25">
      <c r="A1038" s="4" t="str">
        <f>IF('[1]#source_data'!A1041="","",CONCATENATE('[1]#fixed_data'!$B$2&amp;'[1]#source_data'!A1041))</f>
        <v/>
      </c>
      <c r="B1038" s="4" t="str">
        <f>IF('[1]#source_data'!A1041="","",IF('[1]#source_data'!B1041="","",'[1]#source_data'!B1041))</f>
        <v/>
      </c>
      <c r="C1038" s="4" t="str">
        <f>IF('[1]#source_data'!A1041="","",IF('[1]#source_data'!C1041="","",'[1]#source_data'!C1041))</f>
        <v/>
      </c>
      <c r="D1038" s="4" t="str">
        <f>IF('[1]#source_data'!A1041="","",'[1]#fixed_data'!$B$3)</f>
        <v/>
      </c>
      <c r="E1038" s="5" t="str">
        <f>IF('[1]#source_data'!A1041="","",IF('[1]#source_data'!D1041="","",'[1]#source_data'!D1041))</f>
        <v/>
      </c>
      <c r="F1038" s="5" t="str">
        <f>IF('[1]#source_data'!A1041="","",IF('[1]#source_data'!F1041="","",'[1]#source_data'!F1041))</f>
        <v/>
      </c>
      <c r="G1038" s="6" t="str">
        <f>IF('[1]#source_data'!A1041="","",IF('[1]#source_data'!E1041="","",'[1]#source_data'!E1041))</f>
        <v/>
      </c>
      <c r="H1038" s="4" t="str">
        <f>IF('[1]#source_data'!A1041="","",IF(AND(J1038="",K1038=""),'[1]#fixed_data'!$B$4&amp;SUBSTITUTE(I1038," ","-"),IF(J1038="","GB-COH-"&amp;K1038,IF(LEFT(J1038,2)="SC","GB-SC-"&amp;J1038,IF(AND(LEFT(J1038,1)="1",LEN(J1038)=6),"GB-NIC-"&amp;J1038,IF(LEFT(J1038,3)="NIC","GB-NIC-"&amp;SUBSTITUTE(J1038,"NIC",""),IF(LEFT(J1038,1)="X","GB-REV-"&amp;J1038,"GB-CHC-"&amp;J1038)))))))</f>
        <v/>
      </c>
      <c r="I1038" s="4" t="str">
        <f>IF('[1]#source_data'!A1041="","",IF('[1]#source_data'!G1041="","",'[1]#source_data'!G1041))</f>
        <v/>
      </c>
      <c r="J1038" s="4" t="str">
        <f>IF('[1]#source_data'!A1041="","",IF(ISBLANK('[1]#source_data'!H1041),"",'[1]#source_data'!H1041))</f>
        <v/>
      </c>
      <c r="K1038" s="4" t="str">
        <f>IF('[1]#source_data'!A1041="","",IF('[1]#source_data'!I1041="","",TEXT('[1]#source_data'!I1041,"00000000")))</f>
        <v/>
      </c>
      <c r="L1038" s="4" t="str">
        <f>IF('[1]#source_data'!A1041="","",'[1]#fixed_data'!$B$5)</f>
        <v/>
      </c>
      <c r="M1038" s="4" t="str">
        <f>IF('[1]#source_data'!A1041="","",'[1]#fixed_data'!$B$6)</f>
        <v/>
      </c>
      <c r="N1038" s="4" t="str">
        <f>IF('[1]#source_data'!A1041="","",IF('[1]#source_data'!J1041="","",'[1]#source_data'!J1041))</f>
        <v/>
      </c>
      <c r="O1038" s="4" t="str">
        <f>IF('[1]#source_data'!A1041="","",IF('[1]#source_data'!K1041="","",'[1]#source_data'!K1041))</f>
        <v/>
      </c>
      <c r="P1038" s="4" t="str">
        <f>IF('[1]#source_data'!A1041="","",IF(O1038="","",VLOOKUP(O1038,[1]!Table2[#All],2,FALSE)))</f>
        <v/>
      </c>
      <c r="Q1038" s="4" t="str">
        <f>IF('[1]#source_data'!A1041="","",IF(O1038="","",VLOOKUP(O1038,[1]!Table2[#All],3,FALSE)))</f>
        <v/>
      </c>
      <c r="R1038" s="4" t="str">
        <f>IF('[1]#source_data'!A1041="","",IF('[1]#source_data'!L1041="","",'[1]#source_data'!L1041))</f>
        <v/>
      </c>
      <c r="S1038" s="4" t="str">
        <f>IF('[1]#source_data'!A1041="","",IF(R1038="","",VLOOKUP(R1038,[1]!Table2[#All],2,FALSE)))</f>
        <v/>
      </c>
      <c r="T1038" s="4" t="str">
        <f>IF('[1]#source_data'!A1041="","",IF(R1038="","",VLOOKUP(R1038,[1]!Table2[#All],3,FALSE)))</f>
        <v/>
      </c>
      <c r="U1038" s="4" t="str">
        <f>IF('[1]#source_data'!A1041="","",IF('[1]#source_data'!M1041="","",'[1]#source_data'!M1041))</f>
        <v/>
      </c>
      <c r="V1038" s="4" t="str">
        <f>IF('[1]#source_data'!A1041="","",IF(U1038="","",VLOOKUP(U1038,[1]!Table2[#All],2,FALSE)))</f>
        <v/>
      </c>
      <c r="W1038" s="4" t="str">
        <f>IF('[1]#source_data'!A1041="","",IF(U1038="","",VLOOKUP(U1038,[1]!Table2[#All],3,FALSE)))</f>
        <v/>
      </c>
      <c r="X1038" s="4" t="str">
        <f>IF('[1]#source_data'!A1041="","",IF('[1]#source_data'!N1041="","",'[1]#source_data'!N1041))</f>
        <v/>
      </c>
      <c r="Y1038" s="4" t="str">
        <f>IF('[1]#source_data'!A1041="","",IF(X1038="","",VLOOKUP(X1038,[1]!Table2[#All],2,FALSE)))</f>
        <v/>
      </c>
      <c r="Z1038" s="4" t="str">
        <f>IF('[1]#source_data'!A1041="","",IF(X1038="","",VLOOKUP(X1038,[1]!Table2[#All],3,FALSE)))</f>
        <v/>
      </c>
      <c r="AA1038" s="7" t="str">
        <f>IF('[1]#source_data'!A1041="","",'[1]#fixed_data'!$B$7)</f>
        <v/>
      </c>
      <c r="AB1038" s="4" t="str">
        <f>IF('[1]#source_data'!A1041="","",'[1]#fixed_data'!$B$8)</f>
        <v/>
      </c>
      <c r="AC1038" s="4" t="str">
        <f>IF('[1]#source_data'!A1041="","",IF('[1]#source_data'!O1041="","",'[1]#source_data'!O1041))</f>
        <v/>
      </c>
    </row>
    <row r="1039" spans="1:29" x14ac:dyDescent="0.25">
      <c r="A1039" s="4" t="str">
        <f>IF('[1]#source_data'!A1042="","",CONCATENATE('[1]#fixed_data'!$B$2&amp;'[1]#source_data'!A1042))</f>
        <v/>
      </c>
      <c r="B1039" s="4" t="str">
        <f>IF('[1]#source_data'!A1042="","",IF('[1]#source_data'!B1042="","",'[1]#source_data'!B1042))</f>
        <v/>
      </c>
      <c r="C1039" s="4" t="str">
        <f>IF('[1]#source_data'!A1042="","",IF('[1]#source_data'!C1042="","",'[1]#source_data'!C1042))</f>
        <v/>
      </c>
      <c r="D1039" s="4" t="str">
        <f>IF('[1]#source_data'!A1042="","",'[1]#fixed_data'!$B$3)</f>
        <v/>
      </c>
      <c r="E1039" s="5" t="str">
        <f>IF('[1]#source_data'!A1042="","",IF('[1]#source_data'!D1042="","",'[1]#source_data'!D1042))</f>
        <v/>
      </c>
      <c r="F1039" s="5" t="str">
        <f>IF('[1]#source_data'!A1042="","",IF('[1]#source_data'!F1042="","",'[1]#source_data'!F1042))</f>
        <v/>
      </c>
      <c r="G1039" s="6" t="str">
        <f>IF('[1]#source_data'!A1042="","",IF('[1]#source_data'!E1042="","",'[1]#source_data'!E1042))</f>
        <v/>
      </c>
      <c r="H1039" s="4" t="str">
        <f>IF('[1]#source_data'!A1042="","",IF(AND(J1039="",K1039=""),'[1]#fixed_data'!$B$4&amp;SUBSTITUTE(I1039," ","-"),IF(J1039="","GB-COH-"&amp;K1039,IF(LEFT(J1039,2)="SC","GB-SC-"&amp;J1039,IF(AND(LEFT(J1039,1)="1",LEN(J1039)=6),"GB-NIC-"&amp;J1039,IF(LEFT(J1039,3)="NIC","GB-NIC-"&amp;SUBSTITUTE(J1039,"NIC",""),IF(LEFT(J1039,1)="X","GB-REV-"&amp;J1039,"GB-CHC-"&amp;J1039)))))))</f>
        <v/>
      </c>
      <c r="I1039" s="4" t="str">
        <f>IF('[1]#source_data'!A1042="","",IF('[1]#source_data'!G1042="","",'[1]#source_data'!G1042))</f>
        <v/>
      </c>
      <c r="J1039" s="4" t="str">
        <f>IF('[1]#source_data'!A1042="","",IF(ISBLANK('[1]#source_data'!H1042),"",'[1]#source_data'!H1042))</f>
        <v/>
      </c>
      <c r="K1039" s="4" t="str">
        <f>IF('[1]#source_data'!A1042="","",IF('[1]#source_data'!I1042="","",TEXT('[1]#source_data'!I1042,"00000000")))</f>
        <v/>
      </c>
      <c r="L1039" s="4" t="str">
        <f>IF('[1]#source_data'!A1042="","",'[1]#fixed_data'!$B$5)</f>
        <v/>
      </c>
      <c r="M1039" s="4" t="str">
        <f>IF('[1]#source_data'!A1042="","",'[1]#fixed_data'!$B$6)</f>
        <v/>
      </c>
      <c r="N1039" s="4" t="str">
        <f>IF('[1]#source_data'!A1042="","",IF('[1]#source_data'!J1042="","",'[1]#source_data'!J1042))</f>
        <v/>
      </c>
      <c r="O1039" s="4" t="str">
        <f>IF('[1]#source_data'!A1042="","",IF('[1]#source_data'!K1042="","",'[1]#source_data'!K1042))</f>
        <v/>
      </c>
      <c r="P1039" s="4" t="str">
        <f>IF('[1]#source_data'!A1042="","",IF(O1039="","",VLOOKUP(O1039,[1]!Table2[#All],2,FALSE)))</f>
        <v/>
      </c>
      <c r="Q1039" s="4" t="str">
        <f>IF('[1]#source_data'!A1042="","",IF(O1039="","",VLOOKUP(O1039,[1]!Table2[#All],3,FALSE)))</f>
        <v/>
      </c>
      <c r="R1039" s="4" t="str">
        <f>IF('[1]#source_data'!A1042="","",IF('[1]#source_data'!L1042="","",'[1]#source_data'!L1042))</f>
        <v/>
      </c>
      <c r="S1039" s="4" t="str">
        <f>IF('[1]#source_data'!A1042="","",IF(R1039="","",VLOOKUP(R1039,[1]!Table2[#All],2,FALSE)))</f>
        <v/>
      </c>
      <c r="T1039" s="4" t="str">
        <f>IF('[1]#source_data'!A1042="","",IF(R1039="","",VLOOKUP(R1039,[1]!Table2[#All],3,FALSE)))</f>
        <v/>
      </c>
      <c r="U1039" s="4" t="str">
        <f>IF('[1]#source_data'!A1042="","",IF('[1]#source_data'!M1042="","",'[1]#source_data'!M1042))</f>
        <v/>
      </c>
      <c r="V1039" s="4" t="str">
        <f>IF('[1]#source_data'!A1042="","",IF(U1039="","",VLOOKUP(U1039,[1]!Table2[#All],2,FALSE)))</f>
        <v/>
      </c>
      <c r="W1039" s="4" t="str">
        <f>IF('[1]#source_data'!A1042="","",IF(U1039="","",VLOOKUP(U1039,[1]!Table2[#All],3,FALSE)))</f>
        <v/>
      </c>
      <c r="X1039" s="4" t="str">
        <f>IF('[1]#source_data'!A1042="","",IF('[1]#source_data'!N1042="","",'[1]#source_data'!N1042))</f>
        <v/>
      </c>
      <c r="Y1039" s="4" t="str">
        <f>IF('[1]#source_data'!A1042="","",IF(X1039="","",VLOOKUP(X1039,[1]!Table2[#All],2,FALSE)))</f>
        <v/>
      </c>
      <c r="Z1039" s="4" t="str">
        <f>IF('[1]#source_data'!A1042="","",IF(X1039="","",VLOOKUP(X1039,[1]!Table2[#All],3,FALSE)))</f>
        <v/>
      </c>
      <c r="AA1039" s="7" t="str">
        <f>IF('[1]#source_data'!A1042="","",'[1]#fixed_data'!$B$7)</f>
        <v/>
      </c>
      <c r="AB1039" s="4" t="str">
        <f>IF('[1]#source_data'!A1042="","",'[1]#fixed_data'!$B$8)</f>
        <v/>
      </c>
      <c r="AC1039" s="4" t="str">
        <f>IF('[1]#source_data'!A1042="","",IF('[1]#source_data'!O1042="","",'[1]#source_data'!O1042))</f>
        <v/>
      </c>
    </row>
    <row r="1040" spans="1:29" x14ac:dyDescent="0.25">
      <c r="A1040" s="4" t="str">
        <f>IF('[1]#source_data'!A1043="","",CONCATENATE('[1]#fixed_data'!$B$2&amp;'[1]#source_data'!A1043))</f>
        <v/>
      </c>
      <c r="B1040" s="4" t="str">
        <f>IF('[1]#source_data'!A1043="","",IF('[1]#source_data'!B1043="","",'[1]#source_data'!B1043))</f>
        <v/>
      </c>
      <c r="C1040" s="4" t="str">
        <f>IF('[1]#source_data'!A1043="","",IF('[1]#source_data'!C1043="","",'[1]#source_data'!C1043))</f>
        <v/>
      </c>
      <c r="D1040" s="4" t="str">
        <f>IF('[1]#source_data'!A1043="","",'[1]#fixed_data'!$B$3)</f>
        <v/>
      </c>
      <c r="E1040" s="5" t="str">
        <f>IF('[1]#source_data'!A1043="","",IF('[1]#source_data'!D1043="","",'[1]#source_data'!D1043))</f>
        <v/>
      </c>
      <c r="F1040" s="5" t="str">
        <f>IF('[1]#source_data'!A1043="","",IF('[1]#source_data'!F1043="","",'[1]#source_data'!F1043))</f>
        <v/>
      </c>
      <c r="G1040" s="6" t="str">
        <f>IF('[1]#source_data'!A1043="","",IF('[1]#source_data'!E1043="","",'[1]#source_data'!E1043))</f>
        <v/>
      </c>
      <c r="H1040" s="4" t="str">
        <f>IF('[1]#source_data'!A1043="","",IF(AND(J1040="",K1040=""),'[1]#fixed_data'!$B$4&amp;SUBSTITUTE(I1040," ","-"),IF(J1040="","GB-COH-"&amp;K1040,IF(LEFT(J1040,2)="SC","GB-SC-"&amp;J1040,IF(AND(LEFT(J1040,1)="1",LEN(J1040)=6),"GB-NIC-"&amp;J1040,IF(LEFT(J1040,3)="NIC","GB-NIC-"&amp;SUBSTITUTE(J1040,"NIC",""),IF(LEFT(J1040,1)="X","GB-REV-"&amp;J1040,"GB-CHC-"&amp;J1040)))))))</f>
        <v/>
      </c>
      <c r="I1040" s="4" t="str">
        <f>IF('[1]#source_data'!A1043="","",IF('[1]#source_data'!G1043="","",'[1]#source_data'!G1043))</f>
        <v/>
      </c>
      <c r="J1040" s="4" t="str">
        <f>IF('[1]#source_data'!A1043="","",IF(ISBLANK('[1]#source_data'!H1043),"",'[1]#source_data'!H1043))</f>
        <v/>
      </c>
      <c r="K1040" s="4" t="str">
        <f>IF('[1]#source_data'!A1043="","",IF('[1]#source_data'!I1043="","",TEXT('[1]#source_data'!I1043,"00000000")))</f>
        <v/>
      </c>
      <c r="L1040" s="4" t="str">
        <f>IF('[1]#source_data'!A1043="","",'[1]#fixed_data'!$B$5)</f>
        <v/>
      </c>
      <c r="M1040" s="4" t="str">
        <f>IF('[1]#source_data'!A1043="","",'[1]#fixed_data'!$B$6)</f>
        <v/>
      </c>
      <c r="N1040" s="4" t="str">
        <f>IF('[1]#source_data'!A1043="","",IF('[1]#source_data'!J1043="","",'[1]#source_data'!J1043))</f>
        <v/>
      </c>
      <c r="O1040" s="4" t="str">
        <f>IF('[1]#source_data'!A1043="","",IF('[1]#source_data'!K1043="","",'[1]#source_data'!K1043))</f>
        <v/>
      </c>
      <c r="P1040" s="4" t="str">
        <f>IF('[1]#source_data'!A1043="","",IF(O1040="","",VLOOKUP(O1040,[1]!Table2[#All],2,FALSE)))</f>
        <v/>
      </c>
      <c r="Q1040" s="4" t="str">
        <f>IF('[1]#source_data'!A1043="","",IF(O1040="","",VLOOKUP(O1040,[1]!Table2[#All],3,FALSE)))</f>
        <v/>
      </c>
      <c r="R1040" s="4" t="str">
        <f>IF('[1]#source_data'!A1043="","",IF('[1]#source_data'!L1043="","",'[1]#source_data'!L1043))</f>
        <v/>
      </c>
      <c r="S1040" s="4" t="str">
        <f>IF('[1]#source_data'!A1043="","",IF(R1040="","",VLOOKUP(R1040,[1]!Table2[#All],2,FALSE)))</f>
        <v/>
      </c>
      <c r="T1040" s="4" t="str">
        <f>IF('[1]#source_data'!A1043="","",IF(R1040="","",VLOOKUP(R1040,[1]!Table2[#All],3,FALSE)))</f>
        <v/>
      </c>
      <c r="U1040" s="4" t="str">
        <f>IF('[1]#source_data'!A1043="","",IF('[1]#source_data'!M1043="","",'[1]#source_data'!M1043))</f>
        <v/>
      </c>
      <c r="V1040" s="4" t="str">
        <f>IF('[1]#source_data'!A1043="","",IF(U1040="","",VLOOKUP(U1040,[1]!Table2[#All],2,FALSE)))</f>
        <v/>
      </c>
      <c r="W1040" s="4" t="str">
        <f>IF('[1]#source_data'!A1043="","",IF(U1040="","",VLOOKUP(U1040,[1]!Table2[#All],3,FALSE)))</f>
        <v/>
      </c>
      <c r="X1040" s="4" t="str">
        <f>IF('[1]#source_data'!A1043="","",IF('[1]#source_data'!N1043="","",'[1]#source_data'!N1043))</f>
        <v/>
      </c>
      <c r="Y1040" s="4" t="str">
        <f>IF('[1]#source_data'!A1043="","",IF(X1040="","",VLOOKUP(X1040,[1]!Table2[#All],2,FALSE)))</f>
        <v/>
      </c>
      <c r="Z1040" s="4" t="str">
        <f>IF('[1]#source_data'!A1043="","",IF(X1040="","",VLOOKUP(X1040,[1]!Table2[#All],3,FALSE)))</f>
        <v/>
      </c>
      <c r="AA1040" s="7" t="str">
        <f>IF('[1]#source_data'!A1043="","",'[1]#fixed_data'!$B$7)</f>
        <v/>
      </c>
      <c r="AB1040" s="4" t="str">
        <f>IF('[1]#source_data'!A1043="","",'[1]#fixed_data'!$B$8)</f>
        <v/>
      </c>
      <c r="AC1040" s="4" t="str">
        <f>IF('[1]#source_data'!A1043="","",IF('[1]#source_data'!O1043="","",'[1]#source_data'!O1043))</f>
        <v/>
      </c>
    </row>
    <row r="1041" spans="1:29" x14ac:dyDescent="0.25">
      <c r="A1041" s="4" t="str">
        <f>IF('[1]#source_data'!A1044="","",CONCATENATE('[1]#fixed_data'!$B$2&amp;'[1]#source_data'!A1044))</f>
        <v/>
      </c>
      <c r="B1041" s="4" t="str">
        <f>IF('[1]#source_data'!A1044="","",IF('[1]#source_data'!B1044="","",'[1]#source_data'!B1044))</f>
        <v/>
      </c>
      <c r="C1041" s="4" t="str">
        <f>IF('[1]#source_data'!A1044="","",IF('[1]#source_data'!C1044="","",'[1]#source_data'!C1044))</f>
        <v/>
      </c>
      <c r="D1041" s="4" t="str">
        <f>IF('[1]#source_data'!A1044="","",'[1]#fixed_data'!$B$3)</f>
        <v/>
      </c>
      <c r="E1041" s="5" t="str">
        <f>IF('[1]#source_data'!A1044="","",IF('[1]#source_data'!D1044="","",'[1]#source_data'!D1044))</f>
        <v/>
      </c>
      <c r="F1041" s="5" t="str">
        <f>IF('[1]#source_data'!A1044="","",IF('[1]#source_data'!F1044="","",'[1]#source_data'!F1044))</f>
        <v/>
      </c>
      <c r="G1041" s="6" t="str">
        <f>IF('[1]#source_data'!A1044="","",IF('[1]#source_data'!E1044="","",'[1]#source_data'!E1044))</f>
        <v/>
      </c>
      <c r="H1041" s="4" t="str">
        <f>IF('[1]#source_data'!A1044="","",IF(AND(J1041="",K1041=""),'[1]#fixed_data'!$B$4&amp;SUBSTITUTE(I1041," ","-"),IF(J1041="","GB-COH-"&amp;K1041,IF(LEFT(J1041,2)="SC","GB-SC-"&amp;J1041,IF(AND(LEFT(J1041,1)="1",LEN(J1041)=6),"GB-NIC-"&amp;J1041,IF(LEFT(J1041,3)="NIC","GB-NIC-"&amp;SUBSTITUTE(J1041,"NIC",""),IF(LEFT(J1041,1)="X","GB-REV-"&amp;J1041,"GB-CHC-"&amp;J1041)))))))</f>
        <v/>
      </c>
      <c r="I1041" s="4" t="str">
        <f>IF('[1]#source_data'!A1044="","",IF('[1]#source_data'!G1044="","",'[1]#source_data'!G1044))</f>
        <v/>
      </c>
      <c r="J1041" s="4" t="str">
        <f>IF('[1]#source_data'!A1044="","",IF(ISBLANK('[1]#source_data'!H1044),"",'[1]#source_data'!H1044))</f>
        <v/>
      </c>
      <c r="K1041" s="4" t="str">
        <f>IF('[1]#source_data'!A1044="","",IF('[1]#source_data'!I1044="","",TEXT('[1]#source_data'!I1044,"00000000")))</f>
        <v/>
      </c>
      <c r="L1041" s="4" t="str">
        <f>IF('[1]#source_data'!A1044="","",'[1]#fixed_data'!$B$5)</f>
        <v/>
      </c>
      <c r="M1041" s="4" t="str">
        <f>IF('[1]#source_data'!A1044="","",'[1]#fixed_data'!$B$6)</f>
        <v/>
      </c>
      <c r="N1041" s="4" t="str">
        <f>IF('[1]#source_data'!A1044="","",IF('[1]#source_data'!J1044="","",'[1]#source_data'!J1044))</f>
        <v/>
      </c>
      <c r="O1041" s="4" t="str">
        <f>IF('[1]#source_data'!A1044="","",IF('[1]#source_data'!K1044="","",'[1]#source_data'!K1044))</f>
        <v/>
      </c>
      <c r="P1041" s="4" t="str">
        <f>IF('[1]#source_data'!A1044="","",IF(O1041="","",VLOOKUP(O1041,[1]!Table2[#All],2,FALSE)))</f>
        <v/>
      </c>
      <c r="Q1041" s="4" t="str">
        <f>IF('[1]#source_data'!A1044="","",IF(O1041="","",VLOOKUP(O1041,[1]!Table2[#All],3,FALSE)))</f>
        <v/>
      </c>
      <c r="R1041" s="4" t="str">
        <f>IF('[1]#source_data'!A1044="","",IF('[1]#source_data'!L1044="","",'[1]#source_data'!L1044))</f>
        <v/>
      </c>
      <c r="S1041" s="4" t="str">
        <f>IF('[1]#source_data'!A1044="","",IF(R1041="","",VLOOKUP(R1041,[1]!Table2[#All],2,FALSE)))</f>
        <v/>
      </c>
      <c r="T1041" s="4" t="str">
        <f>IF('[1]#source_data'!A1044="","",IF(R1041="","",VLOOKUP(R1041,[1]!Table2[#All],3,FALSE)))</f>
        <v/>
      </c>
      <c r="U1041" s="4" t="str">
        <f>IF('[1]#source_data'!A1044="","",IF('[1]#source_data'!M1044="","",'[1]#source_data'!M1044))</f>
        <v/>
      </c>
      <c r="V1041" s="4" t="str">
        <f>IF('[1]#source_data'!A1044="","",IF(U1041="","",VLOOKUP(U1041,[1]!Table2[#All],2,FALSE)))</f>
        <v/>
      </c>
      <c r="W1041" s="4" t="str">
        <f>IF('[1]#source_data'!A1044="","",IF(U1041="","",VLOOKUP(U1041,[1]!Table2[#All],3,FALSE)))</f>
        <v/>
      </c>
      <c r="X1041" s="4" t="str">
        <f>IF('[1]#source_data'!A1044="","",IF('[1]#source_data'!N1044="","",'[1]#source_data'!N1044))</f>
        <v/>
      </c>
      <c r="Y1041" s="4" t="str">
        <f>IF('[1]#source_data'!A1044="","",IF(X1041="","",VLOOKUP(X1041,[1]!Table2[#All],2,FALSE)))</f>
        <v/>
      </c>
      <c r="Z1041" s="4" t="str">
        <f>IF('[1]#source_data'!A1044="","",IF(X1041="","",VLOOKUP(X1041,[1]!Table2[#All],3,FALSE)))</f>
        <v/>
      </c>
      <c r="AA1041" s="7" t="str">
        <f>IF('[1]#source_data'!A1044="","",'[1]#fixed_data'!$B$7)</f>
        <v/>
      </c>
      <c r="AB1041" s="4" t="str">
        <f>IF('[1]#source_data'!A1044="","",'[1]#fixed_data'!$B$8)</f>
        <v/>
      </c>
      <c r="AC1041" s="4" t="str">
        <f>IF('[1]#source_data'!A1044="","",IF('[1]#source_data'!O1044="","",'[1]#source_data'!O1044))</f>
        <v/>
      </c>
    </row>
    <row r="1042" spans="1:29" x14ac:dyDescent="0.25">
      <c r="A1042" s="4" t="str">
        <f>IF('[1]#source_data'!A1045="","",CONCATENATE('[1]#fixed_data'!$B$2&amp;'[1]#source_data'!A1045))</f>
        <v/>
      </c>
      <c r="B1042" s="4" t="str">
        <f>IF('[1]#source_data'!A1045="","",IF('[1]#source_data'!B1045="","",'[1]#source_data'!B1045))</f>
        <v/>
      </c>
      <c r="C1042" s="4" t="str">
        <f>IF('[1]#source_data'!A1045="","",IF('[1]#source_data'!C1045="","",'[1]#source_data'!C1045))</f>
        <v/>
      </c>
      <c r="D1042" s="4" t="str">
        <f>IF('[1]#source_data'!A1045="","",'[1]#fixed_data'!$B$3)</f>
        <v/>
      </c>
      <c r="E1042" s="5" t="str">
        <f>IF('[1]#source_data'!A1045="","",IF('[1]#source_data'!D1045="","",'[1]#source_data'!D1045))</f>
        <v/>
      </c>
      <c r="F1042" s="5" t="str">
        <f>IF('[1]#source_data'!A1045="","",IF('[1]#source_data'!F1045="","",'[1]#source_data'!F1045))</f>
        <v/>
      </c>
      <c r="G1042" s="6" t="str">
        <f>IF('[1]#source_data'!A1045="","",IF('[1]#source_data'!E1045="","",'[1]#source_data'!E1045))</f>
        <v/>
      </c>
      <c r="H1042" s="4" t="str">
        <f>IF('[1]#source_data'!A1045="","",IF(AND(J1042="",K1042=""),'[1]#fixed_data'!$B$4&amp;SUBSTITUTE(I1042," ","-"),IF(J1042="","GB-COH-"&amp;K1042,IF(LEFT(J1042,2)="SC","GB-SC-"&amp;J1042,IF(AND(LEFT(J1042,1)="1",LEN(J1042)=6),"GB-NIC-"&amp;J1042,IF(LEFT(J1042,3)="NIC","GB-NIC-"&amp;SUBSTITUTE(J1042,"NIC",""),IF(LEFT(J1042,1)="X","GB-REV-"&amp;J1042,"GB-CHC-"&amp;J1042)))))))</f>
        <v/>
      </c>
      <c r="I1042" s="4" t="str">
        <f>IF('[1]#source_data'!A1045="","",IF('[1]#source_data'!G1045="","",'[1]#source_data'!G1045))</f>
        <v/>
      </c>
      <c r="J1042" s="4" t="str">
        <f>IF('[1]#source_data'!A1045="","",IF(ISBLANK('[1]#source_data'!H1045),"",'[1]#source_data'!H1045))</f>
        <v/>
      </c>
      <c r="K1042" s="4" t="str">
        <f>IF('[1]#source_data'!A1045="","",IF('[1]#source_data'!I1045="","",TEXT('[1]#source_data'!I1045,"00000000")))</f>
        <v/>
      </c>
      <c r="L1042" s="4" t="str">
        <f>IF('[1]#source_data'!A1045="","",'[1]#fixed_data'!$B$5)</f>
        <v/>
      </c>
      <c r="M1042" s="4" t="str">
        <f>IF('[1]#source_data'!A1045="","",'[1]#fixed_data'!$B$6)</f>
        <v/>
      </c>
      <c r="N1042" s="4" t="str">
        <f>IF('[1]#source_data'!A1045="","",IF('[1]#source_data'!J1045="","",'[1]#source_data'!J1045))</f>
        <v/>
      </c>
      <c r="O1042" s="4" t="str">
        <f>IF('[1]#source_data'!A1045="","",IF('[1]#source_data'!K1045="","",'[1]#source_data'!K1045))</f>
        <v/>
      </c>
      <c r="P1042" s="4" t="str">
        <f>IF('[1]#source_data'!A1045="","",IF(O1042="","",VLOOKUP(O1042,[1]!Table2[#All],2,FALSE)))</f>
        <v/>
      </c>
      <c r="Q1042" s="4" t="str">
        <f>IF('[1]#source_data'!A1045="","",IF(O1042="","",VLOOKUP(O1042,[1]!Table2[#All],3,FALSE)))</f>
        <v/>
      </c>
      <c r="R1042" s="4" t="str">
        <f>IF('[1]#source_data'!A1045="","",IF('[1]#source_data'!L1045="","",'[1]#source_data'!L1045))</f>
        <v/>
      </c>
      <c r="S1042" s="4" t="str">
        <f>IF('[1]#source_data'!A1045="","",IF(R1042="","",VLOOKUP(R1042,[1]!Table2[#All],2,FALSE)))</f>
        <v/>
      </c>
      <c r="T1042" s="4" t="str">
        <f>IF('[1]#source_data'!A1045="","",IF(R1042="","",VLOOKUP(R1042,[1]!Table2[#All],3,FALSE)))</f>
        <v/>
      </c>
      <c r="U1042" s="4" t="str">
        <f>IF('[1]#source_data'!A1045="","",IF('[1]#source_data'!M1045="","",'[1]#source_data'!M1045))</f>
        <v/>
      </c>
      <c r="V1042" s="4" t="str">
        <f>IF('[1]#source_data'!A1045="","",IF(U1042="","",VLOOKUP(U1042,[1]!Table2[#All],2,FALSE)))</f>
        <v/>
      </c>
      <c r="W1042" s="4" t="str">
        <f>IF('[1]#source_data'!A1045="","",IF(U1042="","",VLOOKUP(U1042,[1]!Table2[#All],3,FALSE)))</f>
        <v/>
      </c>
      <c r="X1042" s="4" t="str">
        <f>IF('[1]#source_data'!A1045="","",IF('[1]#source_data'!N1045="","",'[1]#source_data'!N1045))</f>
        <v/>
      </c>
      <c r="Y1042" s="4" t="str">
        <f>IF('[1]#source_data'!A1045="","",IF(X1042="","",VLOOKUP(X1042,[1]!Table2[#All],2,FALSE)))</f>
        <v/>
      </c>
      <c r="Z1042" s="4" t="str">
        <f>IF('[1]#source_data'!A1045="","",IF(X1042="","",VLOOKUP(X1042,[1]!Table2[#All],3,FALSE)))</f>
        <v/>
      </c>
      <c r="AA1042" s="7" t="str">
        <f>IF('[1]#source_data'!A1045="","",'[1]#fixed_data'!$B$7)</f>
        <v/>
      </c>
      <c r="AB1042" s="4" t="str">
        <f>IF('[1]#source_data'!A1045="","",'[1]#fixed_data'!$B$8)</f>
        <v/>
      </c>
      <c r="AC1042" s="4" t="str">
        <f>IF('[1]#source_data'!A1045="","",IF('[1]#source_data'!O1045="","",'[1]#source_data'!O1045))</f>
        <v/>
      </c>
    </row>
    <row r="1043" spans="1:29" x14ac:dyDescent="0.25">
      <c r="A1043" s="4" t="str">
        <f>IF('[1]#source_data'!A1046="","",CONCATENATE('[1]#fixed_data'!$B$2&amp;'[1]#source_data'!A1046))</f>
        <v/>
      </c>
      <c r="B1043" s="4" t="str">
        <f>IF('[1]#source_data'!A1046="","",IF('[1]#source_data'!B1046="","",'[1]#source_data'!B1046))</f>
        <v/>
      </c>
      <c r="C1043" s="4" t="str">
        <f>IF('[1]#source_data'!A1046="","",IF('[1]#source_data'!C1046="","",'[1]#source_data'!C1046))</f>
        <v/>
      </c>
      <c r="D1043" s="4" t="str">
        <f>IF('[1]#source_data'!A1046="","",'[1]#fixed_data'!$B$3)</f>
        <v/>
      </c>
      <c r="E1043" s="5" t="str">
        <f>IF('[1]#source_data'!A1046="","",IF('[1]#source_data'!D1046="","",'[1]#source_data'!D1046))</f>
        <v/>
      </c>
      <c r="F1043" s="5" t="str">
        <f>IF('[1]#source_data'!A1046="","",IF('[1]#source_data'!F1046="","",'[1]#source_data'!F1046))</f>
        <v/>
      </c>
      <c r="G1043" s="6" t="str">
        <f>IF('[1]#source_data'!A1046="","",IF('[1]#source_data'!E1046="","",'[1]#source_data'!E1046))</f>
        <v/>
      </c>
      <c r="H1043" s="4" t="str">
        <f>IF('[1]#source_data'!A1046="","",IF(AND(J1043="",K1043=""),'[1]#fixed_data'!$B$4&amp;SUBSTITUTE(I1043," ","-"),IF(J1043="","GB-COH-"&amp;K1043,IF(LEFT(J1043,2)="SC","GB-SC-"&amp;J1043,IF(AND(LEFT(J1043,1)="1",LEN(J1043)=6),"GB-NIC-"&amp;J1043,IF(LEFT(J1043,3)="NIC","GB-NIC-"&amp;SUBSTITUTE(J1043,"NIC",""),IF(LEFT(J1043,1)="X","GB-REV-"&amp;J1043,"GB-CHC-"&amp;J1043)))))))</f>
        <v/>
      </c>
      <c r="I1043" s="4" t="str">
        <f>IF('[1]#source_data'!A1046="","",IF('[1]#source_data'!G1046="","",'[1]#source_data'!G1046))</f>
        <v/>
      </c>
      <c r="J1043" s="4" t="str">
        <f>IF('[1]#source_data'!A1046="","",IF(ISBLANK('[1]#source_data'!H1046),"",'[1]#source_data'!H1046))</f>
        <v/>
      </c>
      <c r="K1043" s="4" t="str">
        <f>IF('[1]#source_data'!A1046="","",IF('[1]#source_data'!I1046="","",TEXT('[1]#source_data'!I1046,"00000000")))</f>
        <v/>
      </c>
      <c r="L1043" s="4" t="str">
        <f>IF('[1]#source_data'!A1046="","",'[1]#fixed_data'!$B$5)</f>
        <v/>
      </c>
      <c r="M1043" s="4" t="str">
        <f>IF('[1]#source_data'!A1046="","",'[1]#fixed_data'!$B$6)</f>
        <v/>
      </c>
      <c r="N1043" s="4" t="str">
        <f>IF('[1]#source_data'!A1046="","",IF('[1]#source_data'!J1046="","",'[1]#source_data'!J1046))</f>
        <v/>
      </c>
      <c r="O1043" s="4" t="str">
        <f>IF('[1]#source_data'!A1046="","",IF('[1]#source_data'!K1046="","",'[1]#source_data'!K1046))</f>
        <v/>
      </c>
      <c r="P1043" s="4" t="str">
        <f>IF('[1]#source_data'!A1046="","",IF(O1043="","",VLOOKUP(O1043,[1]!Table2[#All],2,FALSE)))</f>
        <v/>
      </c>
      <c r="Q1043" s="4" t="str">
        <f>IF('[1]#source_data'!A1046="","",IF(O1043="","",VLOOKUP(O1043,[1]!Table2[#All],3,FALSE)))</f>
        <v/>
      </c>
      <c r="R1043" s="4" t="str">
        <f>IF('[1]#source_data'!A1046="","",IF('[1]#source_data'!L1046="","",'[1]#source_data'!L1046))</f>
        <v/>
      </c>
      <c r="S1043" s="4" t="str">
        <f>IF('[1]#source_data'!A1046="","",IF(R1043="","",VLOOKUP(R1043,[1]!Table2[#All],2,FALSE)))</f>
        <v/>
      </c>
      <c r="T1043" s="4" t="str">
        <f>IF('[1]#source_data'!A1046="","",IF(R1043="","",VLOOKUP(R1043,[1]!Table2[#All],3,FALSE)))</f>
        <v/>
      </c>
      <c r="U1043" s="4" t="str">
        <f>IF('[1]#source_data'!A1046="","",IF('[1]#source_data'!M1046="","",'[1]#source_data'!M1046))</f>
        <v/>
      </c>
      <c r="V1043" s="4" t="str">
        <f>IF('[1]#source_data'!A1046="","",IF(U1043="","",VLOOKUP(U1043,[1]!Table2[#All],2,FALSE)))</f>
        <v/>
      </c>
      <c r="W1043" s="4" t="str">
        <f>IF('[1]#source_data'!A1046="","",IF(U1043="","",VLOOKUP(U1043,[1]!Table2[#All],3,FALSE)))</f>
        <v/>
      </c>
      <c r="X1043" s="4" t="str">
        <f>IF('[1]#source_data'!A1046="","",IF('[1]#source_data'!N1046="","",'[1]#source_data'!N1046))</f>
        <v/>
      </c>
      <c r="Y1043" s="4" t="str">
        <f>IF('[1]#source_data'!A1046="","",IF(X1043="","",VLOOKUP(X1043,[1]!Table2[#All],2,FALSE)))</f>
        <v/>
      </c>
      <c r="Z1043" s="4" t="str">
        <f>IF('[1]#source_data'!A1046="","",IF(X1043="","",VLOOKUP(X1043,[1]!Table2[#All],3,FALSE)))</f>
        <v/>
      </c>
      <c r="AA1043" s="7" t="str">
        <f>IF('[1]#source_data'!A1046="","",'[1]#fixed_data'!$B$7)</f>
        <v/>
      </c>
      <c r="AB1043" s="4" t="str">
        <f>IF('[1]#source_data'!A1046="","",'[1]#fixed_data'!$B$8)</f>
        <v/>
      </c>
      <c r="AC1043" s="4" t="str">
        <f>IF('[1]#source_data'!A1046="","",IF('[1]#source_data'!O1046="","",'[1]#source_data'!O1046))</f>
        <v/>
      </c>
    </row>
    <row r="1044" spans="1:29" x14ac:dyDescent="0.25">
      <c r="A1044" s="4" t="str">
        <f>IF('[1]#source_data'!A1047="","",CONCATENATE('[1]#fixed_data'!$B$2&amp;'[1]#source_data'!A1047))</f>
        <v/>
      </c>
      <c r="B1044" s="4" t="str">
        <f>IF('[1]#source_data'!A1047="","",IF('[1]#source_data'!B1047="","",'[1]#source_data'!B1047))</f>
        <v/>
      </c>
      <c r="C1044" s="4" t="str">
        <f>IF('[1]#source_data'!A1047="","",IF('[1]#source_data'!C1047="","",'[1]#source_data'!C1047))</f>
        <v/>
      </c>
      <c r="D1044" s="4" t="str">
        <f>IF('[1]#source_data'!A1047="","",'[1]#fixed_data'!$B$3)</f>
        <v/>
      </c>
      <c r="E1044" s="5" t="str">
        <f>IF('[1]#source_data'!A1047="","",IF('[1]#source_data'!D1047="","",'[1]#source_data'!D1047))</f>
        <v/>
      </c>
      <c r="F1044" s="5" t="str">
        <f>IF('[1]#source_data'!A1047="","",IF('[1]#source_data'!F1047="","",'[1]#source_data'!F1047))</f>
        <v/>
      </c>
      <c r="G1044" s="6" t="str">
        <f>IF('[1]#source_data'!A1047="","",IF('[1]#source_data'!E1047="","",'[1]#source_data'!E1047))</f>
        <v/>
      </c>
      <c r="H1044" s="4" t="str">
        <f>IF('[1]#source_data'!A1047="","",IF(AND(J1044="",K1044=""),'[1]#fixed_data'!$B$4&amp;SUBSTITUTE(I1044," ","-"),IF(J1044="","GB-COH-"&amp;K1044,IF(LEFT(J1044,2)="SC","GB-SC-"&amp;J1044,IF(AND(LEFT(J1044,1)="1",LEN(J1044)=6),"GB-NIC-"&amp;J1044,IF(LEFT(J1044,3)="NIC","GB-NIC-"&amp;SUBSTITUTE(J1044,"NIC",""),IF(LEFT(J1044,1)="X","GB-REV-"&amp;J1044,"GB-CHC-"&amp;J1044)))))))</f>
        <v/>
      </c>
      <c r="I1044" s="4" t="str">
        <f>IF('[1]#source_data'!A1047="","",IF('[1]#source_data'!G1047="","",'[1]#source_data'!G1047))</f>
        <v/>
      </c>
      <c r="J1044" s="4" t="str">
        <f>IF('[1]#source_data'!A1047="","",IF(ISBLANK('[1]#source_data'!H1047),"",'[1]#source_data'!H1047))</f>
        <v/>
      </c>
      <c r="K1044" s="4" t="str">
        <f>IF('[1]#source_data'!A1047="","",IF('[1]#source_data'!I1047="","",TEXT('[1]#source_data'!I1047,"00000000")))</f>
        <v/>
      </c>
      <c r="L1044" s="4" t="str">
        <f>IF('[1]#source_data'!A1047="","",'[1]#fixed_data'!$B$5)</f>
        <v/>
      </c>
      <c r="M1044" s="4" t="str">
        <f>IF('[1]#source_data'!A1047="","",'[1]#fixed_data'!$B$6)</f>
        <v/>
      </c>
      <c r="N1044" s="4" t="str">
        <f>IF('[1]#source_data'!A1047="","",IF('[1]#source_data'!J1047="","",'[1]#source_data'!J1047))</f>
        <v/>
      </c>
      <c r="O1044" s="4" t="str">
        <f>IF('[1]#source_data'!A1047="","",IF('[1]#source_data'!K1047="","",'[1]#source_data'!K1047))</f>
        <v/>
      </c>
      <c r="P1044" s="4" t="str">
        <f>IF('[1]#source_data'!A1047="","",IF(O1044="","",VLOOKUP(O1044,[1]!Table2[#All],2,FALSE)))</f>
        <v/>
      </c>
      <c r="Q1044" s="4" t="str">
        <f>IF('[1]#source_data'!A1047="","",IF(O1044="","",VLOOKUP(O1044,[1]!Table2[#All],3,FALSE)))</f>
        <v/>
      </c>
      <c r="R1044" s="4" t="str">
        <f>IF('[1]#source_data'!A1047="","",IF('[1]#source_data'!L1047="","",'[1]#source_data'!L1047))</f>
        <v/>
      </c>
      <c r="S1044" s="4" t="str">
        <f>IF('[1]#source_data'!A1047="","",IF(R1044="","",VLOOKUP(R1044,[1]!Table2[#All],2,FALSE)))</f>
        <v/>
      </c>
      <c r="T1044" s="4" t="str">
        <f>IF('[1]#source_data'!A1047="","",IF(R1044="","",VLOOKUP(R1044,[1]!Table2[#All],3,FALSE)))</f>
        <v/>
      </c>
      <c r="U1044" s="4" t="str">
        <f>IF('[1]#source_data'!A1047="","",IF('[1]#source_data'!M1047="","",'[1]#source_data'!M1047))</f>
        <v/>
      </c>
      <c r="V1044" s="4" t="str">
        <f>IF('[1]#source_data'!A1047="","",IF(U1044="","",VLOOKUP(U1044,[1]!Table2[#All],2,FALSE)))</f>
        <v/>
      </c>
      <c r="W1044" s="4" t="str">
        <f>IF('[1]#source_data'!A1047="","",IF(U1044="","",VLOOKUP(U1044,[1]!Table2[#All],3,FALSE)))</f>
        <v/>
      </c>
      <c r="X1044" s="4" t="str">
        <f>IF('[1]#source_data'!A1047="","",IF('[1]#source_data'!N1047="","",'[1]#source_data'!N1047))</f>
        <v/>
      </c>
      <c r="Y1044" s="4" t="str">
        <f>IF('[1]#source_data'!A1047="","",IF(X1044="","",VLOOKUP(X1044,[1]!Table2[#All],2,FALSE)))</f>
        <v/>
      </c>
      <c r="Z1044" s="4" t="str">
        <f>IF('[1]#source_data'!A1047="","",IF(X1044="","",VLOOKUP(X1044,[1]!Table2[#All],3,FALSE)))</f>
        <v/>
      </c>
      <c r="AA1044" s="7" t="str">
        <f>IF('[1]#source_data'!A1047="","",'[1]#fixed_data'!$B$7)</f>
        <v/>
      </c>
      <c r="AB1044" s="4" t="str">
        <f>IF('[1]#source_data'!A1047="","",'[1]#fixed_data'!$B$8)</f>
        <v/>
      </c>
      <c r="AC1044" s="4" t="str">
        <f>IF('[1]#source_data'!A1047="","",IF('[1]#source_data'!O1047="","",'[1]#source_data'!O1047))</f>
        <v/>
      </c>
    </row>
    <row r="1045" spans="1:29" x14ac:dyDescent="0.25">
      <c r="A1045" s="4" t="str">
        <f>IF('[1]#source_data'!A1048="","",CONCATENATE('[1]#fixed_data'!$B$2&amp;'[1]#source_data'!A1048))</f>
        <v/>
      </c>
      <c r="B1045" s="4" t="str">
        <f>IF('[1]#source_data'!A1048="","",IF('[1]#source_data'!B1048="","",'[1]#source_data'!B1048))</f>
        <v/>
      </c>
      <c r="C1045" s="4" t="str">
        <f>IF('[1]#source_data'!A1048="","",IF('[1]#source_data'!C1048="","",'[1]#source_data'!C1048))</f>
        <v/>
      </c>
      <c r="D1045" s="4" t="str">
        <f>IF('[1]#source_data'!A1048="","",'[1]#fixed_data'!$B$3)</f>
        <v/>
      </c>
      <c r="E1045" s="5" t="str">
        <f>IF('[1]#source_data'!A1048="","",IF('[1]#source_data'!D1048="","",'[1]#source_data'!D1048))</f>
        <v/>
      </c>
      <c r="F1045" s="5" t="str">
        <f>IF('[1]#source_data'!A1048="","",IF('[1]#source_data'!F1048="","",'[1]#source_data'!F1048))</f>
        <v/>
      </c>
      <c r="G1045" s="6" t="str">
        <f>IF('[1]#source_data'!A1048="","",IF('[1]#source_data'!E1048="","",'[1]#source_data'!E1048))</f>
        <v/>
      </c>
      <c r="H1045" s="4" t="str">
        <f>IF('[1]#source_data'!A1048="","",IF(AND(J1045="",K1045=""),'[1]#fixed_data'!$B$4&amp;SUBSTITUTE(I1045," ","-"),IF(J1045="","GB-COH-"&amp;K1045,IF(LEFT(J1045,2)="SC","GB-SC-"&amp;J1045,IF(AND(LEFT(J1045,1)="1",LEN(J1045)=6),"GB-NIC-"&amp;J1045,IF(LEFT(J1045,3)="NIC","GB-NIC-"&amp;SUBSTITUTE(J1045,"NIC",""),IF(LEFT(J1045,1)="X","GB-REV-"&amp;J1045,"GB-CHC-"&amp;J1045)))))))</f>
        <v/>
      </c>
      <c r="I1045" s="4" t="str">
        <f>IF('[1]#source_data'!A1048="","",IF('[1]#source_data'!G1048="","",'[1]#source_data'!G1048))</f>
        <v/>
      </c>
      <c r="J1045" s="4" t="str">
        <f>IF('[1]#source_data'!A1048="","",IF(ISBLANK('[1]#source_data'!H1048),"",'[1]#source_data'!H1048))</f>
        <v/>
      </c>
      <c r="K1045" s="4" t="str">
        <f>IF('[1]#source_data'!A1048="","",IF('[1]#source_data'!I1048="","",TEXT('[1]#source_data'!I1048,"00000000")))</f>
        <v/>
      </c>
      <c r="L1045" s="4" t="str">
        <f>IF('[1]#source_data'!A1048="","",'[1]#fixed_data'!$B$5)</f>
        <v/>
      </c>
      <c r="M1045" s="4" t="str">
        <f>IF('[1]#source_data'!A1048="","",'[1]#fixed_data'!$B$6)</f>
        <v/>
      </c>
      <c r="N1045" s="4" t="str">
        <f>IF('[1]#source_data'!A1048="","",IF('[1]#source_data'!J1048="","",'[1]#source_data'!J1048))</f>
        <v/>
      </c>
      <c r="O1045" s="4" t="str">
        <f>IF('[1]#source_data'!A1048="","",IF('[1]#source_data'!K1048="","",'[1]#source_data'!K1048))</f>
        <v/>
      </c>
      <c r="P1045" s="4" t="str">
        <f>IF('[1]#source_data'!A1048="","",IF(O1045="","",VLOOKUP(O1045,[1]!Table2[#All],2,FALSE)))</f>
        <v/>
      </c>
      <c r="Q1045" s="4" t="str">
        <f>IF('[1]#source_data'!A1048="","",IF(O1045="","",VLOOKUP(O1045,[1]!Table2[#All],3,FALSE)))</f>
        <v/>
      </c>
      <c r="R1045" s="4" t="str">
        <f>IF('[1]#source_data'!A1048="","",IF('[1]#source_data'!L1048="","",'[1]#source_data'!L1048))</f>
        <v/>
      </c>
      <c r="S1045" s="4" t="str">
        <f>IF('[1]#source_data'!A1048="","",IF(R1045="","",VLOOKUP(R1045,[1]!Table2[#All],2,FALSE)))</f>
        <v/>
      </c>
      <c r="T1045" s="4" t="str">
        <f>IF('[1]#source_data'!A1048="","",IF(R1045="","",VLOOKUP(R1045,[1]!Table2[#All],3,FALSE)))</f>
        <v/>
      </c>
      <c r="U1045" s="4" t="str">
        <f>IF('[1]#source_data'!A1048="","",IF('[1]#source_data'!M1048="","",'[1]#source_data'!M1048))</f>
        <v/>
      </c>
      <c r="V1045" s="4" t="str">
        <f>IF('[1]#source_data'!A1048="","",IF(U1045="","",VLOOKUP(U1045,[1]!Table2[#All],2,FALSE)))</f>
        <v/>
      </c>
      <c r="W1045" s="4" t="str">
        <f>IF('[1]#source_data'!A1048="","",IF(U1045="","",VLOOKUP(U1045,[1]!Table2[#All],3,FALSE)))</f>
        <v/>
      </c>
      <c r="X1045" s="4" t="str">
        <f>IF('[1]#source_data'!A1048="","",IF('[1]#source_data'!N1048="","",'[1]#source_data'!N1048))</f>
        <v/>
      </c>
      <c r="Y1045" s="4" t="str">
        <f>IF('[1]#source_data'!A1048="","",IF(X1045="","",VLOOKUP(X1045,[1]!Table2[#All],2,FALSE)))</f>
        <v/>
      </c>
      <c r="Z1045" s="4" t="str">
        <f>IF('[1]#source_data'!A1048="","",IF(X1045="","",VLOOKUP(X1045,[1]!Table2[#All],3,FALSE)))</f>
        <v/>
      </c>
      <c r="AA1045" s="7" t="str">
        <f>IF('[1]#source_data'!A1048="","",'[1]#fixed_data'!$B$7)</f>
        <v/>
      </c>
      <c r="AB1045" s="4" t="str">
        <f>IF('[1]#source_data'!A1048="","",'[1]#fixed_data'!$B$8)</f>
        <v/>
      </c>
      <c r="AC1045" s="4" t="str">
        <f>IF('[1]#source_data'!A1048="","",IF('[1]#source_data'!O1048="","",'[1]#source_data'!O1048))</f>
        <v/>
      </c>
    </row>
    <row r="1046" spans="1:29" x14ac:dyDescent="0.25">
      <c r="A1046" s="4" t="str">
        <f>IF('[1]#source_data'!A1049="","",CONCATENATE('[1]#fixed_data'!$B$2&amp;'[1]#source_data'!A1049))</f>
        <v/>
      </c>
      <c r="B1046" s="4" t="str">
        <f>IF('[1]#source_data'!A1049="","",IF('[1]#source_data'!B1049="","",'[1]#source_data'!B1049))</f>
        <v/>
      </c>
      <c r="C1046" s="4" t="str">
        <f>IF('[1]#source_data'!A1049="","",IF('[1]#source_data'!C1049="","",'[1]#source_data'!C1049))</f>
        <v/>
      </c>
      <c r="D1046" s="4" t="str">
        <f>IF('[1]#source_data'!A1049="","",'[1]#fixed_data'!$B$3)</f>
        <v/>
      </c>
      <c r="E1046" s="5" t="str">
        <f>IF('[1]#source_data'!A1049="","",IF('[1]#source_data'!D1049="","",'[1]#source_data'!D1049))</f>
        <v/>
      </c>
      <c r="F1046" s="5" t="str">
        <f>IF('[1]#source_data'!A1049="","",IF('[1]#source_data'!F1049="","",'[1]#source_data'!F1049))</f>
        <v/>
      </c>
      <c r="G1046" s="6" t="str">
        <f>IF('[1]#source_data'!A1049="","",IF('[1]#source_data'!E1049="","",'[1]#source_data'!E1049))</f>
        <v/>
      </c>
      <c r="H1046" s="4" t="str">
        <f>IF('[1]#source_data'!A1049="","",IF(AND(J1046="",K1046=""),'[1]#fixed_data'!$B$4&amp;SUBSTITUTE(I1046," ","-"),IF(J1046="","GB-COH-"&amp;K1046,IF(LEFT(J1046,2)="SC","GB-SC-"&amp;J1046,IF(AND(LEFT(J1046,1)="1",LEN(J1046)=6),"GB-NIC-"&amp;J1046,IF(LEFT(J1046,3)="NIC","GB-NIC-"&amp;SUBSTITUTE(J1046,"NIC",""),IF(LEFT(J1046,1)="X","GB-REV-"&amp;J1046,"GB-CHC-"&amp;J1046)))))))</f>
        <v/>
      </c>
      <c r="I1046" s="4" t="str">
        <f>IF('[1]#source_data'!A1049="","",IF('[1]#source_data'!G1049="","",'[1]#source_data'!G1049))</f>
        <v/>
      </c>
      <c r="J1046" s="4" t="str">
        <f>IF('[1]#source_data'!A1049="","",IF(ISBLANK('[1]#source_data'!H1049),"",'[1]#source_data'!H1049))</f>
        <v/>
      </c>
      <c r="K1046" s="4" t="str">
        <f>IF('[1]#source_data'!A1049="","",IF('[1]#source_data'!I1049="","",TEXT('[1]#source_data'!I1049,"00000000")))</f>
        <v/>
      </c>
      <c r="L1046" s="4" t="str">
        <f>IF('[1]#source_data'!A1049="","",'[1]#fixed_data'!$B$5)</f>
        <v/>
      </c>
      <c r="M1046" s="4" t="str">
        <f>IF('[1]#source_data'!A1049="","",'[1]#fixed_data'!$B$6)</f>
        <v/>
      </c>
      <c r="N1046" s="4" t="str">
        <f>IF('[1]#source_data'!A1049="","",IF('[1]#source_data'!J1049="","",'[1]#source_data'!J1049))</f>
        <v/>
      </c>
      <c r="O1046" s="4" t="str">
        <f>IF('[1]#source_data'!A1049="","",IF('[1]#source_data'!K1049="","",'[1]#source_data'!K1049))</f>
        <v/>
      </c>
      <c r="P1046" s="4" t="str">
        <f>IF('[1]#source_data'!A1049="","",IF(O1046="","",VLOOKUP(O1046,[1]!Table2[#All],2,FALSE)))</f>
        <v/>
      </c>
      <c r="Q1046" s="4" t="str">
        <f>IF('[1]#source_data'!A1049="","",IF(O1046="","",VLOOKUP(O1046,[1]!Table2[#All],3,FALSE)))</f>
        <v/>
      </c>
      <c r="R1046" s="4" t="str">
        <f>IF('[1]#source_data'!A1049="","",IF('[1]#source_data'!L1049="","",'[1]#source_data'!L1049))</f>
        <v/>
      </c>
      <c r="S1046" s="4" t="str">
        <f>IF('[1]#source_data'!A1049="","",IF(R1046="","",VLOOKUP(R1046,[1]!Table2[#All],2,FALSE)))</f>
        <v/>
      </c>
      <c r="T1046" s="4" t="str">
        <f>IF('[1]#source_data'!A1049="","",IF(R1046="","",VLOOKUP(R1046,[1]!Table2[#All],3,FALSE)))</f>
        <v/>
      </c>
      <c r="U1046" s="4" t="str">
        <f>IF('[1]#source_data'!A1049="","",IF('[1]#source_data'!M1049="","",'[1]#source_data'!M1049))</f>
        <v/>
      </c>
      <c r="V1046" s="4" t="str">
        <f>IF('[1]#source_data'!A1049="","",IF(U1046="","",VLOOKUP(U1046,[1]!Table2[#All],2,FALSE)))</f>
        <v/>
      </c>
      <c r="W1046" s="4" t="str">
        <f>IF('[1]#source_data'!A1049="","",IF(U1046="","",VLOOKUP(U1046,[1]!Table2[#All],3,FALSE)))</f>
        <v/>
      </c>
      <c r="X1046" s="4" t="str">
        <f>IF('[1]#source_data'!A1049="","",IF('[1]#source_data'!N1049="","",'[1]#source_data'!N1049))</f>
        <v/>
      </c>
      <c r="Y1046" s="4" t="str">
        <f>IF('[1]#source_data'!A1049="","",IF(X1046="","",VLOOKUP(X1046,[1]!Table2[#All],2,FALSE)))</f>
        <v/>
      </c>
      <c r="Z1046" s="4" t="str">
        <f>IF('[1]#source_data'!A1049="","",IF(X1046="","",VLOOKUP(X1046,[1]!Table2[#All],3,FALSE)))</f>
        <v/>
      </c>
      <c r="AA1046" s="7" t="str">
        <f>IF('[1]#source_data'!A1049="","",'[1]#fixed_data'!$B$7)</f>
        <v/>
      </c>
      <c r="AB1046" s="4" t="str">
        <f>IF('[1]#source_data'!A1049="","",'[1]#fixed_data'!$B$8)</f>
        <v/>
      </c>
      <c r="AC1046" s="4" t="str">
        <f>IF('[1]#source_data'!A1049="","",IF('[1]#source_data'!O1049="","",'[1]#source_data'!O1049))</f>
        <v/>
      </c>
    </row>
    <row r="1047" spans="1:29" x14ac:dyDescent="0.25">
      <c r="A1047" s="4" t="str">
        <f>IF('[1]#source_data'!A1050="","",CONCATENATE('[1]#fixed_data'!$B$2&amp;'[1]#source_data'!A1050))</f>
        <v/>
      </c>
      <c r="B1047" s="4" t="str">
        <f>IF('[1]#source_data'!A1050="","",IF('[1]#source_data'!B1050="","",'[1]#source_data'!B1050))</f>
        <v/>
      </c>
      <c r="C1047" s="4" t="str">
        <f>IF('[1]#source_data'!A1050="","",IF('[1]#source_data'!C1050="","",'[1]#source_data'!C1050))</f>
        <v/>
      </c>
      <c r="D1047" s="4" t="str">
        <f>IF('[1]#source_data'!A1050="","",'[1]#fixed_data'!$B$3)</f>
        <v/>
      </c>
      <c r="E1047" s="5" t="str">
        <f>IF('[1]#source_data'!A1050="","",IF('[1]#source_data'!D1050="","",'[1]#source_data'!D1050))</f>
        <v/>
      </c>
      <c r="F1047" s="5" t="str">
        <f>IF('[1]#source_data'!A1050="","",IF('[1]#source_data'!F1050="","",'[1]#source_data'!F1050))</f>
        <v/>
      </c>
      <c r="G1047" s="6" t="str">
        <f>IF('[1]#source_data'!A1050="","",IF('[1]#source_data'!E1050="","",'[1]#source_data'!E1050))</f>
        <v/>
      </c>
      <c r="H1047" s="4" t="str">
        <f>IF('[1]#source_data'!A1050="","",IF(AND(J1047="",K1047=""),'[1]#fixed_data'!$B$4&amp;SUBSTITUTE(I1047," ","-"),IF(J1047="","GB-COH-"&amp;K1047,IF(LEFT(J1047,2)="SC","GB-SC-"&amp;J1047,IF(AND(LEFT(J1047,1)="1",LEN(J1047)=6),"GB-NIC-"&amp;J1047,IF(LEFT(J1047,3)="NIC","GB-NIC-"&amp;SUBSTITUTE(J1047,"NIC",""),IF(LEFT(J1047,1)="X","GB-REV-"&amp;J1047,"GB-CHC-"&amp;J1047)))))))</f>
        <v/>
      </c>
      <c r="I1047" s="4" t="str">
        <f>IF('[1]#source_data'!A1050="","",IF('[1]#source_data'!G1050="","",'[1]#source_data'!G1050))</f>
        <v/>
      </c>
      <c r="J1047" s="4" t="str">
        <f>IF('[1]#source_data'!A1050="","",IF(ISBLANK('[1]#source_data'!H1050),"",'[1]#source_data'!H1050))</f>
        <v/>
      </c>
      <c r="K1047" s="4" t="str">
        <f>IF('[1]#source_data'!A1050="","",IF('[1]#source_data'!I1050="","",TEXT('[1]#source_data'!I1050,"00000000")))</f>
        <v/>
      </c>
      <c r="L1047" s="4" t="str">
        <f>IF('[1]#source_data'!A1050="","",'[1]#fixed_data'!$B$5)</f>
        <v/>
      </c>
      <c r="M1047" s="4" t="str">
        <f>IF('[1]#source_data'!A1050="","",'[1]#fixed_data'!$B$6)</f>
        <v/>
      </c>
      <c r="N1047" s="4" t="str">
        <f>IF('[1]#source_data'!A1050="","",IF('[1]#source_data'!J1050="","",'[1]#source_data'!J1050))</f>
        <v/>
      </c>
      <c r="O1047" s="4" t="str">
        <f>IF('[1]#source_data'!A1050="","",IF('[1]#source_data'!K1050="","",'[1]#source_data'!K1050))</f>
        <v/>
      </c>
      <c r="P1047" s="4" t="str">
        <f>IF('[1]#source_data'!A1050="","",IF(O1047="","",VLOOKUP(O1047,[1]!Table2[#All],2,FALSE)))</f>
        <v/>
      </c>
      <c r="Q1047" s="4" t="str">
        <f>IF('[1]#source_data'!A1050="","",IF(O1047="","",VLOOKUP(O1047,[1]!Table2[#All],3,FALSE)))</f>
        <v/>
      </c>
      <c r="R1047" s="4" t="str">
        <f>IF('[1]#source_data'!A1050="","",IF('[1]#source_data'!L1050="","",'[1]#source_data'!L1050))</f>
        <v/>
      </c>
      <c r="S1047" s="4" t="str">
        <f>IF('[1]#source_data'!A1050="","",IF(R1047="","",VLOOKUP(R1047,[1]!Table2[#All],2,FALSE)))</f>
        <v/>
      </c>
      <c r="T1047" s="4" t="str">
        <f>IF('[1]#source_data'!A1050="","",IF(R1047="","",VLOOKUP(R1047,[1]!Table2[#All],3,FALSE)))</f>
        <v/>
      </c>
      <c r="U1047" s="4" t="str">
        <f>IF('[1]#source_data'!A1050="","",IF('[1]#source_data'!M1050="","",'[1]#source_data'!M1050))</f>
        <v/>
      </c>
      <c r="V1047" s="4" t="str">
        <f>IF('[1]#source_data'!A1050="","",IF(U1047="","",VLOOKUP(U1047,[1]!Table2[#All],2,FALSE)))</f>
        <v/>
      </c>
      <c r="W1047" s="4" t="str">
        <f>IF('[1]#source_data'!A1050="","",IF(U1047="","",VLOOKUP(U1047,[1]!Table2[#All],3,FALSE)))</f>
        <v/>
      </c>
      <c r="X1047" s="4" t="str">
        <f>IF('[1]#source_data'!A1050="","",IF('[1]#source_data'!N1050="","",'[1]#source_data'!N1050))</f>
        <v/>
      </c>
      <c r="Y1047" s="4" t="str">
        <f>IF('[1]#source_data'!A1050="","",IF(X1047="","",VLOOKUP(X1047,[1]!Table2[#All],2,FALSE)))</f>
        <v/>
      </c>
      <c r="Z1047" s="4" t="str">
        <f>IF('[1]#source_data'!A1050="","",IF(X1047="","",VLOOKUP(X1047,[1]!Table2[#All],3,FALSE)))</f>
        <v/>
      </c>
      <c r="AA1047" s="7" t="str">
        <f>IF('[1]#source_data'!A1050="","",'[1]#fixed_data'!$B$7)</f>
        <v/>
      </c>
      <c r="AB1047" s="4" t="str">
        <f>IF('[1]#source_data'!A1050="","",'[1]#fixed_data'!$B$8)</f>
        <v/>
      </c>
      <c r="AC1047" s="4" t="str">
        <f>IF('[1]#source_data'!A1050="","",IF('[1]#source_data'!O1050="","",'[1]#source_data'!O1050))</f>
        <v/>
      </c>
    </row>
    <row r="1048" spans="1:29" x14ac:dyDescent="0.25">
      <c r="A1048" s="4" t="str">
        <f>IF('[1]#source_data'!A1051="","",CONCATENATE('[1]#fixed_data'!$B$2&amp;'[1]#source_data'!A1051))</f>
        <v/>
      </c>
      <c r="B1048" s="4" t="str">
        <f>IF('[1]#source_data'!A1051="","",IF('[1]#source_data'!B1051="","",'[1]#source_data'!B1051))</f>
        <v/>
      </c>
      <c r="C1048" s="4" t="str">
        <f>IF('[1]#source_data'!A1051="","",IF('[1]#source_data'!C1051="","",'[1]#source_data'!C1051))</f>
        <v/>
      </c>
      <c r="D1048" s="4" t="str">
        <f>IF('[1]#source_data'!A1051="","",'[1]#fixed_data'!$B$3)</f>
        <v/>
      </c>
      <c r="E1048" s="5" t="str">
        <f>IF('[1]#source_data'!A1051="","",IF('[1]#source_data'!D1051="","",'[1]#source_data'!D1051))</f>
        <v/>
      </c>
      <c r="F1048" s="5" t="str">
        <f>IF('[1]#source_data'!A1051="","",IF('[1]#source_data'!F1051="","",'[1]#source_data'!F1051))</f>
        <v/>
      </c>
      <c r="G1048" s="6" t="str">
        <f>IF('[1]#source_data'!A1051="","",IF('[1]#source_data'!E1051="","",'[1]#source_data'!E1051))</f>
        <v/>
      </c>
      <c r="H1048" s="4" t="str">
        <f>IF('[1]#source_data'!A1051="","",IF(AND(J1048="",K1048=""),'[1]#fixed_data'!$B$4&amp;SUBSTITUTE(I1048," ","-"),IF(J1048="","GB-COH-"&amp;K1048,IF(LEFT(J1048,2)="SC","GB-SC-"&amp;J1048,IF(AND(LEFT(J1048,1)="1",LEN(J1048)=6),"GB-NIC-"&amp;J1048,IF(LEFT(J1048,3)="NIC","GB-NIC-"&amp;SUBSTITUTE(J1048,"NIC",""),IF(LEFT(J1048,1)="X","GB-REV-"&amp;J1048,"GB-CHC-"&amp;J1048)))))))</f>
        <v/>
      </c>
      <c r="I1048" s="4" t="str">
        <f>IF('[1]#source_data'!A1051="","",IF('[1]#source_data'!G1051="","",'[1]#source_data'!G1051))</f>
        <v/>
      </c>
      <c r="J1048" s="4" t="str">
        <f>IF('[1]#source_data'!A1051="","",IF(ISBLANK('[1]#source_data'!H1051),"",'[1]#source_data'!H1051))</f>
        <v/>
      </c>
      <c r="K1048" s="4" t="str">
        <f>IF('[1]#source_data'!A1051="","",IF('[1]#source_data'!I1051="","",TEXT('[1]#source_data'!I1051,"00000000")))</f>
        <v/>
      </c>
      <c r="L1048" s="4" t="str">
        <f>IF('[1]#source_data'!A1051="","",'[1]#fixed_data'!$B$5)</f>
        <v/>
      </c>
      <c r="M1048" s="4" t="str">
        <f>IF('[1]#source_data'!A1051="","",'[1]#fixed_data'!$B$6)</f>
        <v/>
      </c>
      <c r="N1048" s="4" t="str">
        <f>IF('[1]#source_data'!A1051="","",IF('[1]#source_data'!J1051="","",'[1]#source_data'!J1051))</f>
        <v/>
      </c>
      <c r="O1048" s="4" t="str">
        <f>IF('[1]#source_data'!A1051="","",IF('[1]#source_data'!K1051="","",'[1]#source_data'!K1051))</f>
        <v/>
      </c>
      <c r="P1048" s="4" t="str">
        <f>IF('[1]#source_data'!A1051="","",IF(O1048="","",VLOOKUP(O1048,[1]!Table2[#All],2,FALSE)))</f>
        <v/>
      </c>
      <c r="Q1048" s="4" t="str">
        <f>IF('[1]#source_data'!A1051="","",IF(O1048="","",VLOOKUP(O1048,[1]!Table2[#All],3,FALSE)))</f>
        <v/>
      </c>
      <c r="R1048" s="4" t="str">
        <f>IF('[1]#source_data'!A1051="","",IF('[1]#source_data'!L1051="","",'[1]#source_data'!L1051))</f>
        <v/>
      </c>
      <c r="S1048" s="4" t="str">
        <f>IF('[1]#source_data'!A1051="","",IF(R1048="","",VLOOKUP(R1048,[1]!Table2[#All],2,FALSE)))</f>
        <v/>
      </c>
      <c r="T1048" s="4" t="str">
        <f>IF('[1]#source_data'!A1051="","",IF(R1048="","",VLOOKUP(R1048,[1]!Table2[#All],3,FALSE)))</f>
        <v/>
      </c>
      <c r="U1048" s="4" t="str">
        <f>IF('[1]#source_data'!A1051="","",IF('[1]#source_data'!M1051="","",'[1]#source_data'!M1051))</f>
        <v/>
      </c>
      <c r="V1048" s="4" t="str">
        <f>IF('[1]#source_data'!A1051="","",IF(U1048="","",VLOOKUP(U1048,[1]!Table2[#All],2,FALSE)))</f>
        <v/>
      </c>
      <c r="W1048" s="4" t="str">
        <f>IF('[1]#source_data'!A1051="","",IF(U1048="","",VLOOKUP(U1048,[1]!Table2[#All],3,FALSE)))</f>
        <v/>
      </c>
      <c r="X1048" s="4" t="str">
        <f>IF('[1]#source_data'!A1051="","",IF('[1]#source_data'!N1051="","",'[1]#source_data'!N1051))</f>
        <v/>
      </c>
      <c r="Y1048" s="4" t="str">
        <f>IF('[1]#source_data'!A1051="","",IF(X1048="","",VLOOKUP(X1048,[1]!Table2[#All],2,FALSE)))</f>
        <v/>
      </c>
      <c r="Z1048" s="4" t="str">
        <f>IF('[1]#source_data'!A1051="","",IF(X1048="","",VLOOKUP(X1048,[1]!Table2[#All],3,FALSE)))</f>
        <v/>
      </c>
      <c r="AA1048" s="7" t="str">
        <f>IF('[1]#source_data'!A1051="","",'[1]#fixed_data'!$B$7)</f>
        <v/>
      </c>
      <c r="AB1048" s="4" t="str">
        <f>IF('[1]#source_data'!A1051="","",'[1]#fixed_data'!$B$8)</f>
        <v/>
      </c>
      <c r="AC1048" s="4" t="str">
        <f>IF('[1]#source_data'!A1051="","",IF('[1]#source_data'!O1051="","",'[1]#source_data'!O1051))</f>
        <v/>
      </c>
    </row>
    <row r="1049" spans="1:29" x14ac:dyDescent="0.25">
      <c r="A1049" s="4" t="str">
        <f>IF('[1]#source_data'!A1052="","",CONCATENATE('[1]#fixed_data'!$B$2&amp;'[1]#source_data'!A1052))</f>
        <v/>
      </c>
      <c r="B1049" s="4" t="str">
        <f>IF('[1]#source_data'!A1052="","",IF('[1]#source_data'!B1052="","",'[1]#source_data'!B1052))</f>
        <v/>
      </c>
      <c r="C1049" s="4" t="str">
        <f>IF('[1]#source_data'!A1052="","",IF('[1]#source_data'!C1052="","",'[1]#source_data'!C1052))</f>
        <v/>
      </c>
      <c r="D1049" s="4" t="str">
        <f>IF('[1]#source_data'!A1052="","",'[1]#fixed_data'!$B$3)</f>
        <v/>
      </c>
      <c r="E1049" s="5" t="str">
        <f>IF('[1]#source_data'!A1052="","",IF('[1]#source_data'!D1052="","",'[1]#source_data'!D1052))</f>
        <v/>
      </c>
      <c r="F1049" s="5" t="str">
        <f>IF('[1]#source_data'!A1052="","",IF('[1]#source_data'!F1052="","",'[1]#source_data'!F1052))</f>
        <v/>
      </c>
      <c r="G1049" s="6" t="str">
        <f>IF('[1]#source_data'!A1052="","",IF('[1]#source_data'!E1052="","",'[1]#source_data'!E1052))</f>
        <v/>
      </c>
      <c r="H1049" s="4" t="str">
        <f>IF('[1]#source_data'!A1052="","",IF(AND(J1049="",K1049=""),'[1]#fixed_data'!$B$4&amp;SUBSTITUTE(I1049," ","-"),IF(J1049="","GB-COH-"&amp;K1049,IF(LEFT(J1049,2)="SC","GB-SC-"&amp;J1049,IF(AND(LEFT(J1049,1)="1",LEN(J1049)=6),"GB-NIC-"&amp;J1049,IF(LEFT(J1049,3)="NIC","GB-NIC-"&amp;SUBSTITUTE(J1049,"NIC",""),IF(LEFT(J1049,1)="X","GB-REV-"&amp;J1049,"GB-CHC-"&amp;J1049)))))))</f>
        <v/>
      </c>
      <c r="I1049" s="4" t="str">
        <f>IF('[1]#source_data'!A1052="","",IF('[1]#source_data'!G1052="","",'[1]#source_data'!G1052))</f>
        <v/>
      </c>
      <c r="J1049" s="4" t="str">
        <f>IF('[1]#source_data'!A1052="","",IF(ISBLANK('[1]#source_data'!H1052),"",'[1]#source_data'!H1052))</f>
        <v/>
      </c>
      <c r="K1049" s="4" t="str">
        <f>IF('[1]#source_data'!A1052="","",IF('[1]#source_data'!I1052="","",TEXT('[1]#source_data'!I1052,"00000000")))</f>
        <v/>
      </c>
      <c r="L1049" s="4" t="str">
        <f>IF('[1]#source_data'!A1052="","",'[1]#fixed_data'!$B$5)</f>
        <v/>
      </c>
      <c r="M1049" s="4" t="str">
        <f>IF('[1]#source_data'!A1052="","",'[1]#fixed_data'!$B$6)</f>
        <v/>
      </c>
      <c r="N1049" s="4" t="str">
        <f>IF('[1]#source_data'!A1052="","",IF('[1]#source_data'!J1052="","",'[1]#source_data'!J1052))</f>
        <v/>
      </c>
      <c r="O1049" s="4" t="str">
        <f>IF('[1]#source_data'!A1052="","",IF('[1]#source_data'!K1052="","",'[1]#source_data'!K1052))</f>
        <v/>
      </c>
      <c r="P1049" s="4" t="str">
        <f>IF('[1]#source_data'!A1052="","",IF(O1049="","",VLOOKUP(O1049,[1]!Table2[#All],2,FALSE)))</f>
        <v/>
      </c>
      <c r="Q1049" s="4" t="str">
        <f>IF('[1]#source_data'!A1052="","",IF(O1049="","",VLOOKUP(O1049,[1]!Table2[#All],3,FALSE)))</f>
        <v/>
      </c>
      <c r="R1049" s="4" t="str">
        <f>IF('[1]#source_data'!A1052="","",IF('[1]#source_data'!L1052="","",'[1]#source_data'!L1052))</f>
        <v/>
      </c>
      <c r="S1049" s="4" t="str">
        <f>IF('[1]#source_data'!A1052="","",IF(R1049="","",VLOOKUP(R1049,[1]!Table2[#All],2,FALSE)))</f>
        <v/>
      </c>
      <c r="T1049" s="4" t="str">
        <f>IF('[1]#source_data'!A1052="","",IF(R1049="","",VLOOKUP(R1049,[1]!Table2[#All],3,FALSE)))</f>
        <v/>
      </c>
      <c r="U1049" s="4" t="str">
        <f>IF('[1]#source_data'!A1052="","",IF('[1]#source_data'!M1052="","",'[1]#source_data'!M1052))</f>
        <v/>
      </c>
      <c r="V1049" s="4" t="str">
        <f>IF('[1]#source_data'!A1052="","",IF(U1049="","",VLOOKUP(U1049,[1]!Table2[#All],2,FALSE)))</f>
        <v/>
      </c>
      <c r="W1049" s="4" t="str">
        <f>IF('[1]#source_data'!A1052="","",IF(U1049="","",VLOOKUP(U1049,[1]!Table2[#All],3,FALSE)))</f>
        <v/>
      </c>
      <c r="X1049" s="4" t="str">
        <f>IF('[1]#source_data'!A1052="","",IF('[1]#source_data'!N1052="","",'[1]#source_data'!N1052))</f>
        <v/>
      </c>
      <c r="Y1049" s="4" t="str">
        <f>IF('[1]#source_data'!A1052="","",IF(X1049="","",VLOOKUP(X1049,[1]!Table2[#All],2,FALSE)))</f>
        <v/>
      </c>
      <c r="Z1049" s="4" t="str">
        <f>IF('[1]#source_data'!A1052="","",IF(X1049="","",VLOOKUP(X1049,[1]!Table2[#All],3,FALSE)))</f>
        <v/>
      </c>
      <c r="AA1049" s="7" t="str">
        <f>IF('[1]#source_data'!A1052="","",'[1]#fixed_data'!$B$7)</f>
        <v/>
      </c>
      <c r="AB1049" s="4" t="str">
        <f>IF('[1]#source_data'!A1052="","",'[1]#fixed_data'!$B$8)</f>
        <v/>
      </c>
      <c r="AC1049" s="4" t="str">
        <f>IF('[1]#source_data'!A1052="","",IF('[1]#source_data'!O1052="","",'[1]#source_data'!O1052))</f>
        <v/>
      </c>
    </row>
    <row r="1050" spans="1:29" x14ac:dyDescent="0.25">
      <c r="A1050" s="4" t="str">
        <f>IF('[1]#source_data'!A1053="","",CONCATENATE('[1]#fixed_data'!$B$2&amp;'[1]#source_data'!A1053))</f>
        <v/>
      </c>
      <c r="B1050" s="4" t="str">
        <f>IF('[1]#source_data'!A1053="","",IF('[1]#source_data'!B1053="","",'[1]#source_data'!B1053))</f>
        <v/>
      </c>
      <c r="C1050" s="4" t="str">
        <f>IF('[1]#source_data'!A1053="","",IF('[1]#source_data'!C1053="","",'[1]#source_data'!C1053))</f>
        <v/>
      </c>
      <c r="D1050" s="4" t="str">
        <f>IF('[1]#source_data'!A1053="","",'[1]#fixed_data'!$B$3)</f>
        <v/>
      </c>
      <c r="E1050" s="5" t="str">
        <f>IF('[1]#source_data'!A1053="","",IF('[1]#source_data'!D1053="","",'[1]#source_data'!D1053))</f>
        <v/>
      </c>
      <c r="F1050" s="5" t="str">
        <f>IF('[1]#source_data'!A1053="","",IF('[1]#source_data'!F1053="","",'[1]#source_data'!F1053))</f>
        <v/>
      </c>
      <c r="G1050" s="6" t="str">
        <f>IF('[1]#source_data'!A1053="","",IF('[1]#source_data'!E1053="","",'[1]#source_data'!E1053))</f>
        <v/>
      </c>
      <c r="H1050" s="4" t="str">
        <f>IF('[1]#source_data'!A1053="","",IF(AND(J1050="",K1050=""),'[1]#fixed_data'!$B$4&amp;SUBSTITUTE(I1050," ","-"),IF(J1050="","GB-COH-"&amp;K1050,IF(LEFT(J1050,2)="SC","GB-SC-"&amp;J1050,IF(AND(LEFT(J1050,1)="1",LEN(J1050)=6),"GB-NIC-"&amp;J1050,IF(LEFT(J1050,3)="NIC","GB-NIC-"&amp;SUBSTITUTE(J1050,"NIC",""),IF(LEFT(J1050,1)="X","GB-REV-"&amp;J1050,"GB-CHC-"&amp;J1050)))))))</f>
        <v/>
      </c>
      <c r="I1050" s="4" t="str">
        <f>IF('[1]#source_data'!A1053="","",IF('[1]#source_data'!G1053="","",'[1]#source_data'!G1053))</f>
        <v/>
      </c>
      <c r="J1050" s="4" t="str">
        <f>IF('[1]#source_data'!A1053="","",IF(ISBLANK('[1]#source_data'!H1053),"",'[1]#source_data'!H1053))</f>
        <v/>
      </c>
      <c r="K1050" s="4" t="str">
        <f>IF('[1]#source_data'!A1053="","",IF('[1]#source_data'!I1053="","",TEXT('[1]#source_data'!I1053,"00000000")))</f>
        <v/>
      </c>
      <c r="L1050" s="4" t="str">
        <f>IF('[1]#source_data'!A1053="","",'[1]#fixed_data'!$B$5)</f>
        <v/>
      </c>
      <c r="M1050" s="4" t="str">
        <f>IF('[1]#source_data'!A1053="","",'[1]#fixed_data'!$B$6)</f>
        <v/>
      </c>
      <c r="N1050" s="4" t="str">
        <f>IF('[1]#source_data'!A1053="","",IF('[1]#source_data'!J1053="","",'[1]#source_data'!J1053))</f>
        <v/>
      </c>
      <c r="O1050" s="4" t="str">
        <f>IF('[1]#source_data'!A1053="","",IF('[1]#source_data'!K1053="","",'[1]#source_data'!K1053))</f>
        <v/>
      </c>
      <c r="P1050" s="4" t="str">
        <f>IF('[1]#source_data'!A1053="","",IF(O1050="","",VLOOKUP(O1050,[1]!Table2[#All],2,FALSE)))</f>
        <v/>
      </c>
      <c r="Q1050" s="4" t="str">
        <f>IF('[1]#source_data'!A1053="","",IF(O1050="","",VLOOKUP(O1050,[1]!Table2[#All],3,FALSE)))</f>
        <v/>
      </c>
      <c r="R1050" s="4" t="str">
        <f>IF('[1]#source_data'!A1053="","",IF('[1]#source_data'!L1053="","",'[1]#source_data'!L1053))</f>
        <v/>
      </c>
      <c r="S1050" s="4" t="str">
        <f>IF('[1]#source_data'!A1053="","",IF(R1050="","",VLOOKUP(R1050,[1]!Table2[#All],2,FALSE)))</f>
        <v/>
      </c>
      <c r="T1050" s="4" t="str">
        <f>IF('[1]#source_data'!A1053="","",IF(R1050="","",VLOOKUP(R1050,[1]!Table2[#All],3,FALSE)))</f>
        <v/>
      </c>
      <c r="U1050" s="4" t="str">
        <f>IF('[1]#source_data'!A1053="","",IF('[1]#source_data'!M1053="","",'[1]#source_data'!M1053))</f>
        <v/>
      </c>
      <c r="V1050" s="4" t="str">
        <f>IF('[1]#source_data'!A1053="","",IF(U1050="","",VLOOKUP(U1050,[1]!Table2[#All],2,FALSE)))</f>
        <v/>
      </c>
      <c r="W1050" s="4" t="str">
        <f>IF('[1]#source_data'!A1053="","",IF(U1050="","",VLOOKUP(U1050,[1]!Table2[#All],3,FALSE)))</f>
        <v/>
      </c>
      <c r="X1050" s="4" t="str">
        <f>IF('[1]#source_data'!A1053="","",IF('[1]#source_data'!N1053="","",'[1]#source_data'!N1053))</f>
        <v/>
      </c>
      <c r="Y1050" s="4" t="str">
        <f>IF('[1]#source_data'!A1053="","",IF(X1050="","",VLOOKUP(X1050,[1]!Table2[#All],2,FALSE)))</f>
        <v/>
      </c>
      <c r="Z1050" s="4" t="str">
        <f>IF('[1]#source_data'!A1053="","",IF(X1050="","",VLOOKUP(X1050,[1]!Table2[#All],3,FALSE)))</f>
        <v/>
      </c>
      <c r="AA1050" s="7" t="str">
        <f>IF('[1]#source_data'!A1053="","",'[1]#fixed_data'!$B$7)</f>
        <v/>
      </c>
      <c r="AB1050" s="4" t="str">
        <f>IF('[1]#source_data'!A1053="","",'[1]#fixed_data'!$B$8)</f>
        <v/>
      </c>
      <c r="AC1050" s="4" t="str">
        <f>IF('[1]#source_data'!A1053="","",IF('[1]#source_data'!O1053="","",'[1]#source_data'!O1053))</f>
        <v/>
      </c>
    </row>
    <row r="1051" spans="1:29" x14ac:dyDescent="0.25">
      <c r="A1051" s="4" t="str">
        <f>IF('[1]#source_data'!A1054="","",CONCATENATE('[1]#fixed_data'!$B$2&amp;'[1]#source_data'!A1054))</f>
        <v/>
      </c>
      <c r="B1051" s="4" t="str">
        <f>IF('[1]#source_data'!A1054="","",IF('[1]#source_data'!B1054="","",'[1]#source_data'!B1054))</f>
        <v/>
      </c>
      <c r="C1051" s="4" t="str">
        <f>IF('[1]#source_data'!A1054="","",IF('[1]#source_data'!C1054="","",'[1]#source_data'!C1054))</f>
        <v/>
      </c>
      <c r="D1051" s="4" t="str">
        <f>IF('[1]#source_data'!A1054="","",'[1]#fixed_data'!$B$3)</f>
        <v/>
      </c>
      <c r="E1051" s="5" t="str">
        <f>IF('[1]#source_data'!A1054="","",IF('[1]#source_data'!D1054="","",'[1]#source_data'!D1054))</f>
        <v/>
      </c>
      <c r="F1051" s="5" t="str">
        <f>IF('[1]#source_data'!A1054="","",IF('[1]#source_data'!F1054="","",'[1]#source_data'!F1054))</f>
        <v/>
      </c>
      <c r="G1051" s="6" t="str">
        <f>IF('[1]#source_data'!A1054="","",IF('[1]#source_data'!E1054="","",'[1]#source_data'!E1054))</f>
        <v/>
      </c>
      <c r="H1051" s="4" t="str">
        <f>IF('[1]#source_data'!A1054="","",IF(AND(J1051="",K1051=""),'[1]#fixed_data'!$B$4&amp;SUBSTITUTE(I1051," ","-"),IF(J1051="","GB-COH-"&amp;K1051,IF(LEFT(J1051,2)="SC","GB-SC-"&amp;J1051,IF(AND(LEFT(J1051,1)="1",LEN(J1051)=6),"GB-NIC-"&amp;J1051,IF(LEFT(J1051,3)="NIC","GB-NIC-"&amp;SUBSTITUTE(J1051,"NIC",""),IF(LEFT(J1051,1)="X","GB-REV-"&amp;J1051,"GB-CHC-"&amp;J1051)))))))</f>
        <v/>
      </c>
      <c r="I1051" s="4" t="str">
        <f>IF('[1]#source_data'!A1054="","",IF('[1]#source_data'!G1054="","",'[1]#source_data'!G1054))</f>
        <v/>
      </c>
      <c r="J1051" s="4" t="str">
        <f>IF('[1]#source_data'!A1054="","",IF(ISBLANK('[1]#source_data'!H1054),"",'[1]#source_data'!H1054))</f>
        <v/>
      </c>
      <c r="K1051" s="4" t="str">
        <f>IF('[1]#source_data'!A1054="","",IF('[1]#source_data'!I1054="","",TEXT('[1]#source_data'!I1054,"00000000")))</f>
        <v/>
      </c>
      <c r="L1051" s="4" t="str">
        <f>IF('[1]#source_data'!A1054="","",'[1]#fixed_data'!$B$5)</f>
        <v/>
      </c>
      <c r="M1051" s="4" t="str">
        <f>IF('[1]#source_data'!A1054="","",'[1]#fixed_data'!$B$6)</f>
        <v/>
      </c>
      <c r="N1051" s="4" t="str">
        <f>IF('[1]#source_data'!A1054="","",IF('[1]#source_data'!J1054="","",'[1]#source_data'!J1054))</f>
        <v/>
      </c>
      <c r="O1051" s="4" t="str">
        <f>IF('[1]#source_data'!A1054="","",IF('[1]#source_data'!K1054="","",'[1]#source_data'!K1054))</f>
        <v/>
      </c>
      <c r="P1051" s="4" t="str">
        <f>IF('[1]#source_data'!A1054="","",IF(O1051="","",VLOOKUP(O1051,[1]!Table2[#All],2,FALSE)))</f>
        <v/>
      </c>
      <c r="Q1051" s="4" t="str">
        <f>IF('[1]#source_data'!A1054="","",IF(O1051="","",VLOOKUP(O1051,[1]!Table2[#All],3,FALSE)))</f>
        <v/>
      </c>
      <c r="R1051" s="4" t="str">
        <f>IF('[1]#source_data'!A1054="","",IF('[1]#source_data'!L1054="","",'[1]#source_data'!L1054))</f>
        <v/>
      </c>
      <c r="S1051" s="4" t="str">
        <f>IF('[1]#source_data'!A1054="","",IF(R1051="","",VLOOKUP(R1051,[1]!Table2[#All],2,FALSE)))</f>
        <v/>
      </c>
      <c r="T1051" s="4" t="str">
        <f>IF('[1]#source_data'!A1054="","",IF(R1051="","",VLOOKUP(R1051,[1]!Table2[#All],3,FALSE)))</f>
        <v/>
      </c>
      <c r="U1051" s="4" t="str">
        <f>IF('[1]#source_data'!A1054="","",IF('[1]#source_data'!M1054="","",'[1]#source_data'!M1054))</f>
        <v/>
      </c>
      <c r="V1051" s="4" t="str">
        <f>IF('[1]#source_data'!A1054="","",IF(U1051="","",VLOOKUP(U1051,[1]!Table2[#All],2,FALSE)))</f>
        <v/>
      </c>
      <c r="W1051" s="4" t="str">
        <f>IF('[1]#source_data'!A1054="","",IF(U1051="","",VLOOKUP(U1051,[1]!Table2[#All],3,FALSE)))</f>
        <v/>
      </c>
      <c r="X1051" s="4" t="str">
        <f>IF('[1]#source_data'!A1054="","",IF('[1]#source_data'!N1054="","",'[1]#source_data'!N1054))</f>
        <v/>
      </c>
      <c r="Y1051" s="4" t="str">
        <f>IF('[1]#source_data'!A1054="","",IF(X1051="","",VLOOKUP(X1051,[1]!Table2[#All],2,FALSE)))</f>
        <v/>
      </c>
      <c r="Z1051" s="4" t="str">
        <f>IF('[1]#source_data'!A1054="","",IF(X1051="","",VLOOKUP(X1051,[1]!Table2[#All],3,FALSE)))</f>
        <v/>
      </c>
      <c r="AA1051" s="7" t="str">
        <f>IF('[1]#source_data'!A1054="","",'[1]#fixed_data'!$B$7)</f>
        <v/>
      </c>
      <c r="AB1051" s="4" t="str">
        <f>IF('[1]#source_data'!A1054="","",'[1]#fixed_data'!$B$8)</f>
        <v/>
      </c>
      <c r="AC1051" s="4" t="str">
        <f>IF('[1]#source_data'!A1054="","",IF('[1]#source_data'!O1054="","",'[1]#source_data'!O1054))</f>
        <v/>
      </c>
    </row>
    <row r="1052" spans="1:29" x14ac:dyDescent="0.25">
      <c r="A1052" s="4" t="str">
        <f>IF('[1]#source_data'!A1055="","",CONCATENATE('[1]#fixed_data'!$B$2&amp;'[1]#source_data'!A1055))</f>
        <v/>
      </c>
      <c r="B1052" s="4" t="str">
        <f>IF('[1]#source_data'!A1055="","",IF('[1]#source_data'!B1055="","",'[1]#source_data'!B1055))</f>
        <v/>
      </c>
      <c r="C1052" s="4" t="str">
        <f>IF('[1]#source_data'!A1055="","",IF('[1]#source_data'!C1055="","",'[1]#source_data'!C1055))</f>
        <v/>
      </c>
      <c r="D1052" s="4" t="str">
        <f>IF('[1]#source_data'!A1055="","",'[1]#fixed_data'!$B$3)</f>
        <v/>
      </c>
      <c r="E1052" s="5" t="str">
        <f>IF('[1]#source_data'!A1055="","",IF('[1]#source_data'!D1055="","",'[1]#source_data'!D1055))</f>
        <v/>
      </c>
      <c r="F1052" s="5" t="str">
        <f>IF('[1]#source_data'!A1055="","",IF('[1]#source_data'!F1055="","",'[1]#source_data'!F1055))</f>
        <v/>
      </c>
      <c r="G1052" s="6" t="str">
        <f>IF('[1]#source_data'!A1055="","",IF('[1]#source_data'!E1055="","",'[1]#source_data'!E1055))</f>
        <v/>
      </c>
      <c r="H1052" s="4" t="str">
        <f>IF('[1]#source_data'!A1055="","",IF(AND(J1052="",K1052=""),'[1]#fixed_data'!$B$4&amp;SUBSTITUTE(I1052," ","-"),IF(J1052="","GB-COH-"&amp;K1052,IF(LEFT(J1052,2)="SC","GB-SC-"&amp;J1052,IF(AND(LEFT(J1052,1)="1",LEN(J1052)=6),"GB-NIC-"&amp;J1052,IF(LEFT(J1052,3)="NIC","GB-NIC-"&amp;SUBSTITUTE(J1052,"NIC",""),IF(LEFT(J1052,1)="X","GB-REV-"&amp;J1052,"GB-CHC-"&amp;J1052)))))))</f>
        <v/>
      </c>
      <c r="I1052" s="4" t="str">
        <f>IF('[1]#source_data'!A1055="","",IF('[1]#source_data'!G1055="","",'[1]#source_data'!G1055))</f>
        <v/>
      </c>
      <c r="J1052" s="4" t="str">
        <f>IF('[1]#source_data'!A1055="","",IF(ISBLANK('[1]#source_data'!H1055),"",'[1]#source_data'!H1055))</f>
        <v/>
      </c>
      <c r="K1052" s="4" t="str">
        <f>IF('[1]#source_data'!A1055="","",IF('[1]#source_data'!I1055="","",TEXT('[1]#source_data'!I1055,"00000000")))</f>
        <v/>
      </c>
      <c r="L1052" s="4" t="str">
        <f>IF('[1]#source_data'!A1055="","",'[1]#fixed_data'!$B$5)</f>
        <v/>
      </c>
      <c r="M1052" s="4" t="str">
        <f>IF('[1]#source_data'!A1055="","",'[1]#fixed_data'!$B$6)</f>
        <v/>
      </c>
      <c r="N1052" s="4" t="str">
        <f>IF('[1]#source_data'!A1055="","",IF('[1]#source_data'!J1055="","",'[1]#source_data'!J1055))</f>
        <v/>
      </c>
      <c r="O1052" s="4" t="str">
        <f>IF('[1]#source_data'!A1055="","",IF('[1]#source_data'!K1055="","",'[1]#source_data'!K1055))</f>
        <v/>
      </c>
      <c r="P1052" s="4" t="str">
        <f>IF('[1]#source_data'!A1055="","",IF(O1052="","",VLOOKUP(O1052,[1]!Table2[#All],2,FALSE)))</f>
        <v/>
      </c>
      <c r="Q1052" s="4" t="str">
        <f>IF('[1]#source_data'!A1055="","",IF(O1052="","",VLOOKUP(O1052,[1]!Table2[#All],3,FALSE)))</f>
        <v/>
      </c>
      <c r="R1052" s="4" t="str">
        <f>IF('[1]#source_data'!A1055="","",IF('[1]#source_data'!L1055="","",'[1]#source_data'!L1055))</f>
        <v/>
      </c>
      <c r="S1052" s="4" t="str">
        <f>IF('[1]#source_data'!A1055="","",IF(R1052="","",VLOOKUP(R1052,[1]!Table2[#All],2,FALSE)))</f>
        <v/>
      </c>
      <c r="T1052" s="4" t="str">
        <f>IF('[1]#source_data'!A1055="","",IF(R1052="","",VLOOKUP(R1052,[1]!Table2[#All],3,FALSE)))</f>
        <v/>
      </c>
      <c r="U1052" s="4" t="str">
        <f>IF('[1]#source_data'!A1055="","",IF('[1]#source_data'!M1055="","",'[1]#source_data'!M1055))</f>
        <v/>
      </c>
      <c r="V1052" s="4" t="str">
        <f>IF('[1]#source_data'!A1055="","",IF(U1052="","",VLOOKUP(U1052,[1]!Table2[#All],2,FALSE)))</f>
        <v/>
      </c>
      <c r="W1052" s="4" t="str">
        <f>IF('[1]#source_data'!A1055="","",IF(U1052="","",VLOOKUP(U1052,[1]!Table2[#All],3,FALSE)))</f>
        <v/>
      </c>
      <c r="X1052" s="4" t="str">
        <f>IF('[1]#source_data'!A1055="","",IF('[1]#source_data'!N1055="","",'[1]#source_data'!N1055))</f>
        <v/>
      </c>
      <c r="Y1052" s="4" t="str">
        <f>IF('[1]#source_data'!A1055="","",IF(X1052="","",VLOOKUP(X1052,[1]!Table2[#All],2,FALSE)))</f>
        <v/>
      </c>
      <c r="Z1052" s="4" t="str">
        <f>IF('[1]#source_data'!A1055="","",IF(X1052="","",VLOOKUP(X1052,[1]!Table2[#All],3,FALSE)))</f>
        <v/>
      </c>
      <c r="AA1052" s="7" t="str">
        <f>IF('[1]#source_data'!A1055="","",'[1]#fixed_data'!$B$7)</f>
        <v/>
      </c>
      <c r="AB1052" s="4" t="str">
        <f>IF('[1]#source_data'!A1055="","",'[1]#fixed_data'!$B$8)</f>
        <v/>
      </c>
      <c r="AC1052" s="4" t="str">
        <f>IF('[1]#source_data'!A1055="","",IF('[1]#source_data'!O1055="","",'[1]#source_data'!O1055))</f>
        <v/>
      </c>
    </row>
    <row r="1053" spans="1:29" x14ac:dyDescent="0.25">
      <c r="A1053" s="4" t="str">
        <f>IF('[1]#source_data'!A1056="","",CONCATENATE('[1]#fixed_data'!$B$2&amp;'[1]#source_data'!A1056))</f>
        <v/>
      </c>
      <c r="B1053" s="4" t="str">
        <f>IF('[1]#source_data'!A1056="","",IF('[1]#source_data'!B1056="","",'[1]#source_data'!B1056))</f>
        <v/>
      </c>
      <c r="C1053" s="4" t="str">
        <f>IF('[1]#source_data'!A1056="","",IF('[1]#source_data'!C1056="","",'[1]#source_data'!C1056))</f>
        <v/>
      </c>
      <c r="D1053" s="4" t="str">
        <f>IF('[1]#source_data'!A1056="","",'[1]#fixed_data'!$B$3)</f>
        <v/>
      </c>
      <c r="E1053" s="5" t="str">
        <f>IF('[1]#source_data'!A1056="","",IF('[1]#source_data'!D1056="","",'[1]#source_data'!D1056))</f>
        <v/>
      </c>
      <c r="F1053" s="5" t="str">
        <f>IF('[1]#source_data'!A1056="","",IF('[1]#source_data'!F1056="","",'[1]#source_data'!F1056))</f>
        <v/>
      </c>
      <c r="G1053" s="6" t="str">
        <f>IF('[1]#source_data'!A1056="","",IF('[1]#source_data'!E1056="","",'[1]#source_data'!E1056))</f>
        <v/>
      </c>
      <c r="H1053" s="4" t="str">
        <f>IF('[1]#source_data'!A1056="","",IF(AND(J1053="",K1053=""),'[1]#fixed_data'!$B$4&amp;SUBSTITUTE(I1053," ","-"),IF(J1053="","GB-COH-"&amp;K1053,IF(LEFT(J1053,2)="SC","GB-SC-"&amp;J1053,IF(AND(LEFT(J1053,1)="1",LEN(J1053)=6),"GB-NIC-"&amp;J1053,IF(LEFT(J1053,3)="NIC","GB-NIC-"&amp;SUBSTITUTE(J1053,"NIC",""),IF(LEFT(J1053,1)="X","GB-REV-"&amp;J1053,"GB-CHC-"&amp;J1053)))))))</f>
        <v/>
      </c>
      <c r="I1053" s="4" t="str">
        <f>IF('[1]#source_data'!A1056="","",IF('[1]#source_data'!G1056="","",'[1]#source_data'!G1056))</f>
        <v/>
      </c>
      <c r="J1053" s="4" t="str">
        <f>IF('[1]#source_data'!A1056="","",IF(ISBLANK('[1]#source_data'!H1056),"",'[1]#source_data'!H1056))</f>
        <v/>
      </c>
      <c r="K1053" s="4" t="str">
        <f>IF('[1]#source_data'!A1056="","",IF('[1]#source_data'!I1056="","",TEXT('[1]#source_data'!I1056,"00000000")))</f>
        <v/>
      </c>
      <c r="L1053" s="4" t="str">
        <f>IF('[1]#source_data'!A1056="","",'[1]#fixed_data'!$B$5)</f>
        <v/>
      </c>
      <c r="M1053" s="4" t="str">
        <f>IF('[1]#source_data'!A1056="","",'[1]#fixed_data'!$B$6)</f>
        <v/>
      </c>
      <c r="N1053" s="4" t="str">
        <f>IF('[1]#source_data'!A1056="","",IF('[1]#source_data'!J1056="","",'[1]#source_data'!J1056))</f>
        <v/>
      </c>
      <c r="O1053" s="4" t="str">
        <f>IF('[1]#source_data'!A1056="","",IF('[1]#source_data'!K1056="","",'[1]#source_data'!K1056))</f>
        <v/>
      </c>
      <c r="P1053" s="4" t="str">
        <f>IF('[1]#source_data'!A1056="","",IF(O1053="","",VLOOKUP(O1053,[1]!Table2[#All],2,FALSE)))</f>
        <v/>
      </c>
      <c r="Q1053" s="4" t="str">
        <f>IF('[1]#source_data'!A1056="","",IF(O1053="","",VLOOKUP(O1053,[1]!Table2[#All],3,FALSE)))</f>
        <v/>
      </c>
      <c r="R1053" s="4" t="str">
        <f>IF('[1]#source_data'!A1056="","",IF('[1]#source_data'!L1056="","",'[1]#source_data'!L1056))</f>
        <v/>
      </c>
      <c r="S1053" s="4" t="str">
        <f>IF('[1]#source_data'!A1056="","",IF(R1053="","",VLOOKUP(R1053,[1]!Table2[#All],2,FALSE)))</f>
        <v/>
      </c>
      <c r="T1053" s="4" t="str">
        <f>IF('[1]#source_data'!A1056="","",IF(R1053="","",VLOOKUP(R1053,[1]!Table2[#All],3,FALSE)))</f>
        <v/>
      </c>
      <c r="U1053" s="4" t="str">
        <f>IF('[1]#source_data'!A1056="","",IF('[1]#source_data'!M1056="","",'[1]#source_data'!M1056))</f>
        <v/>
      </c>
      <c r="V1053" s="4" t="str">
        <f>IF('[1]#source_data'!A1056="","",IF(U1053="","",VLOOKUP(U1053,[1]!Table2[#All],2,FALSE)))</f>
        <v/>
      </c>
      <c r="W1053" s="4" t="str">
        <f>IF('[1]#source_data'!A1056="","",IF(U1053="","",VLOOKUP(U1053,[1]!Table2[#All],3,FALSE)))</f>
        <v/>
      </c>
      <c r="X1053" s="4" t="str">
        <f>IF('[1]#source_data'!A1056="","",IF('[1]#source_data'!N1056="","",'[1]#source_data'!N1056))</f>
        <v/>
      </c>
      <c r="Y1053" s="4" t="str">
        <f>IF('[1]#source_data'!A1056="","",IF(X1053="","",VLOOKUP(X1053,[1]!Table2[#All],2,FALSE)))</f>
        <v/>
      </c>
      <c r="Z1053" s="4" t="str">
        <f>IF('[1]#source_data'!A1056="","",IF(X1053="","",VLOOKUP(X1053,[1]!Table2[#All],3,FALSE)))</f>
        <v/>
      </c>
      <c r="AA1053" s="7" t="str">
        <f>IF('[1]#source_data'!A1056="","",'[1]#fixed_data'!$B$7)</f>
        <v/>
      </c>
      <c r="AB1053" s="4" t="str">
        <f>IF('[1]#source_data'!A1056="","",'[1]#fixed_data'!$B$8)</f>
        <v/>
      </c>
      <c r="AC1053" s="4" t="str">
        <f>IF('[1]#source_data'!A1056="","",IF('[1]#source_data'!O1056="","",'[1]#source_data'!O1056))</f>
        <v/>
      </c>
    </row>
    <row r="1054" spans="1:29" x14ac:dyDescent="0.25">
      <c r="A1054" s="4" t="str">
        <f>IF('[1]#source_data'!A1057="","",CONCATENATE('[1]#fixed_data'!$B$2&amp;'[1]#source_data'!A1057))</f>
        <v/>
      </c>
      <c r="B1054" s="4" t="str">
        <f>IF('[1]#source_data'!A1057="","",IF('[1]#source_data'!B1057="","",'[1]#source_data'!B1057))</f>
        <v/>
      </c>
      <c r="C1054" s="4" t="str">
        <f>IF('[1]#source_data'!A1057="","",IF('[1]#source_data'!C1057="","",'[1]#source_data'!C1057))</f>
        <v/>
      </c>
      <c r="D1054" s="4" t="str">
        <f>IF('[1]#source_data'!A1057="","",'[1]#fixed_data'!$B$3)</f>
        <v/>
      </c>
      <c r="E1054" s="5" t="str">
        <f>IF('[1]#source_data'!A1057="","",IF('[1]#source_data'!D1057="","",'[1]#source_data'!D1057))</f>
        <v/>
      </c>
      <c r="F1054" s="5" t="str">
        <f>IF('[1]#source_data'!A1057="","",IF('[1]#source_data'!F1057="","",'[1]#source_data'!F1057))</f>
        <v/>
      </c>
      <c r="G1054" s="6" t="str">
        <f>IF('[1]#source_data'!A1057="","",IF('[1]#source_data'!E1057="","",'[1]#source_data'!E1057))</f>
        <v/>
      </c>
      <c r="H1054" s="4" t="str">
        <f>IF('[1]#source_data'!A1057="","",IF(AND(J1054="",K1054=""),'[1]#fixed_data'!$B$4&amp;SUBSTITUTE(I1054," ","-"),IF(J1054="","GB-COH-"&amp;K1054,IF(LEFT(J1054,2)="SC","GB-SC-"&amp;J1054,IF(AND(LEFT(J1054,1)="1",LEN(J1054)=6),"GB-NIC-"&amp;J1054,IF(LEFT(J1054,3)="NIC","GB-NIC-"&amp;SUBSTITUTE(J1054,"NIC",""),IF(LEFT(J1054,1)="X","GB-REV-"&amp;J1054,"GB-CHC-"&amp;J1054)))))))</f>
        <v/>
      </c>
      <c r="I1054" s="4" t="str">
        <f>IF('[1]#source_data'!A1057="","",IF('[1]#source_data'!G1057="","",'[1]#source_data'!G1057))</f>
        <v/>
      </c>
      <c r="J1054" s="4" t="str">
        <f>IF('[1]#source_data'!A1057="","",IF(ISBLANK('[1]#source_data'!H1057),"",'[1]#source_data'!H1057))</f>
        <v/>
      </c>
      <c r="K1054" s="4" t="str">
        <f>IF('[1]#source_data'!A1057="","",IF('[1]#source_data'!I1057="","",TEXT('[1]#source_data'!I1057,"00000000")))</f>
        <v/>
      </c>
      <c r="L1054" s="4" t="str">
        <f>IF('[1]#source_data'!A1057="","",'[1]#fixed_data'!$B$5)</f>
        <v/>
      </c>
      <c r="M1054" s="4" t="str">
        <f>IF('[1]#source_data'!A1057="","",'[1]#fixed_data'!$B$6)</f>
        <v/>
      </c>
      <c r="N1054" s="4" t="str">
        <f>IF('[1]#source_data'!A1057="","",IF('[1]#source_data'!J1057="","",'[1]#source_data'!J1057))</f>
        <v/>
      </c>
      <c r="O1054" s="4" t="str">
        <f>IF('[1]#source_data'!A1057="","",IF('[1]#source_data'!K1057="","",'[1]#source_data'!K1057))</f>
        <v/>
      </c>
      <c r="P1054" s="4" t="str">
        <f>IF('[1]#source_data'!A1057="","",IF(O1054="","",VLOOKUP(O1054,[1]!Table2[#All],2,FALSE)))</f>
        <v/>
      </c>
      <c r="Q1054" s="4" t="str">
        <f>IF('[1]#source_data'!A1057="","",IF(O1054="","",VLOOKUP(O1054,[1]!Table2[#All],3,FALSE)))</f>
        <v/>
      </c>
      <c r="R1054" s="4" t="str">
        <f>IF('[1]#source_data'!A1057="","",IF('[1]#source_data'!L1057="","",'[1]#source_data'!L1057))</f>
        <v/>
      </c>
      <c r="S1054" s="4" t="str">
        <f>IF('[1]#source_data'!A1057="","",IF(R1054="","",VLOOKUP(R1054,[1]!Table2[#All],2,FALSE)))</f>
        <v/>
      </c>
      <c r="T1054" s="4" t="str">
        <f>IF('[1]#source_data'!A1057="","",IF(R1054="","",VLOOKUP(R1054,[1]!Table2[#All],3,FALSE)))</f>
        <v/>
      </c>
      <c r="U1054" s="4" t="str">
        <f>IF('[1]#source_data'!A1057="","",IF('[1]#source_data'!M1057="","",'[1]#source_data'!M1057))</f>
        <v/>
      </c>
      <c r="V1054" s="4" t="str">
        <f>IF('[1]#source_data'!A1057="","",IF(U1054="","",VLOOKUP(U1054,[1]!Table2[#All],2,FALSE)))</f>
        <v/>
      </c>
      <c r="W1054" s="4" t="str">
        <f>IF('[1]#source_data'!A1057="","",IF(U1054="","",VLOOKUP(U1054,[1]!Table2[#All],3,FALSE)))</f>
        <v/>
      </c>
      <c r="X1054" s="4" t="str">
        <f>IF('[1]#source_data'!A1057="","",IF('[1]#source_data'!N1057="","",'[1]#source_data'!N1057))</f>
        <v/>
      </c>
      <c r="Y1054" s="4" t="str">
        <f>IF('[1]#source_data'!A1057="","",IF(X1054="","",VLOOKUP(X1054,[1]!Table2[#All],2,FALSE)))</f>
        <v/>
      </c>
      <c r="Z1054" s="4" t="str">
        <f>IF('[1]#source_data'!A1057="","",IF(X1054="","",VLOOKUP(X1054,[1]!Table2[#All],3,FALSE)))</f>
        <v/>
      </c>
      <c r="AA1054" s="7" t="str">
        <f>IF('[1]#source_data'!A1057="","",'[1]#fixed_data'!$B$7)</f>
        <v/>
      </c>
      <c r="AB1054" s="4" t="str">
        <f>IF('[1]#source_data'!A1057="","",'[1]#fixed_data'!$B$8)</f>
        <v/>
      </c>
      <c r="AC1054" s="4" t="str">
        <f>IF('[1]#source_data'!A1057="","",IF('[1]#source_data'!O1057="","",'[1]#source_data'!O1057))</f>
        <v/>
      </c>
    </row>
    <row r="1055" spans="1:29" x14ac:dyDescent="0.25">
      <c r="A1055" s="4" t="str">
        <f>IF('[1]#source_data'!A1058="","",CONCATENATE('[1]#fixed_data'!$B$2&amp;'[1]#source_data'!A1058))</f>
        <v/>
      </c>
      <c r="B1055" s="4" t="str">
        <f>IF('[1]#source_data'!A1058="","",IF('[1]#source_data'!B1058="","",'[1]#source_data'!B1058))</f>
        <v/>
      </c>
      <c r="C1055" s="4" t="str">
        <f>IF('[1]#source_data'!A1058="","",IF('[1]#source_data'!C1058="","",'[1]#source_data'!C1058))</f>
        <v/>
      </c>
      <c r="D1055" s="4" t="str">
        <f>IF('[1]#source_data'!A1058="","",'[1]#fixed_data'!$B$3)</f>
        <v/>
      </c>
      <c r="E1055" s="5" t="str">
        <f>IF('[1]#source_data'!A1058="","",IF('[1]#source_data'!D1058="","",'[1]#source_data'!D1058))</f>
        <v/>
      </c>
      <c r="F1055" s="5" t="str">
        <f>IF('[1]#source_data'!A1058="","",IF('[1]#source_data'!F1058="","",'[1]#source_data'!F1058))</f>
        <v/>
      </c>
      <c r="G1055" s="6" t="str">
        <f>IF('[1]#source_data'!A1058="","",IF('[1]#source_data'!E1058="","",'[1]#source_data'!E1058))</f>
        <v/>
      </c>
      <c r="H1055" s="4" t="str">
        <f>IF('[1]#source_data'!A1058="","",IF(AND(J1055="",K1055=""),'[1]#fixed_data'!$B$4&amp;SUBSTITUTE(I1055," ","-"),IF(J1055="","GB-COH-"&amp;K1055,IF(LEFT(J1055,2)="SC","GB-SC-"&amp;J1055,IF(AND(LEFT(J1055,1)="1",LEN(J1055)=6),"GB-NIC-"&amp;J1055,IF(LEFT(J1055,3)="NIC","GB-NIC-"&amp;SUBSTITUTE(J1055,"NIC",""),IF(LEFT(J1055,1)="X","GB-REV-"&amp;J1055,"GB-CHC-"&amp;J1055)))))))</f>
        <v/>
      </c>
      <c r="I1055" s="4" t="str">
        <f>IF('[1]#source_data'!A1058="","",IF('[1]#source_data'!G1058="","",'[1]#source_data'!G1058))</f>
        <v/>
      </c>
      <c r="J1055" s="4" t="str">
        <f>IF('[1]#source_data'!A1058="","",IF(ISBLANK('[1]#source_data'!H1058),"",'[1]#source_data'!H1058))</f>
        <v/>
      </c>
      <c r="K1055" s="4" t="str">
        <f>IF('[1]#source_data'!A1058="","",IF('[1]#source_data'!I1058="","",TEXT('[1]#source_data'!I1058,"00000000")))</f>
        <v/>
      </c>
      <c r="L1055" s="4" t="str">
        <f>IF('[1]#source_data'!A1058="","",'[1]#fixed_data'!$B$5)</f>
        <v/>
      </c>
      <c r="M1055" s="4" t="str">
        <f>IF('[1]#source_data'!A1058="","",'[1]#fixed_data'!$B$6)</f>
        <v/>
      </c>
      <c r="N1055" s="4" t="str">
        <f>IF('[1]#source_data'!A1058="","",IF('[1]#source_data'!J1058="","",'[1]#source_data'!J1058))</f>
        <v/>
      </c>
      <c r="O1055" s="4" t="str">
        <f>IF('[1]#source_data'!A1058="","",IF('[1]#source_data'!K1058="","",'[1]#source_data'!K1058))</f>
        <v/>
      </c>
      <c r="P1055" s="4" t="str">
        <f>IF('[1]#source_data'!A1058="","",IF(O1055="","",VLOOKUP(O1055,[1]!Table2[#All],2,FALSE)))</f>
        <v/>
      </c>
      <c r="Q1055" s="4" t="str">
        <f>IF('[1]#source_data'!A1058="","",IF(O1055="","",VLOOKUP(O1055,[1]!Table2[#All],3,FALSE)))</f>
        <v/>
      </c>
      <c r="R1055" s="4" t="str">
        <f>IF('[1]#source_data'!A1058="","",IF('[1]#source_data'!L1058="","",'[1]#source_data'!L1058))</f>
        <v/>
      </c>
      <c r="S1055" s="4" t="str">
        <f>IF('[1]#source_data'!A1058="","",IF(R1055="","",VLOOKUP(R1055,[1]!Table2[#All],2,FALSE)))</f>
        <v/>
      </c>
      <c r="T1055" s="4" t="str">
        <f>IF('[1]#source_data'!A1058="","",IF(R1055="","",VLOOKUP(R1055,[1]!Table2[#All],3,FALSE)))</f>
        <v/>
      </c>
      <c r="U1055" s="4" t="str">
        <f>IF('[1]#source_data'!A1058="","",IF('[1]#source_data'!M1058="","",'[1]#source_data'!M1058))</f>
        <v/>
      </c>
      <c r="V1055" s="4" t="str">
        <f>IF('[1]#source_data'!A1058="","",IF(U1055="","",VLOOKUP(U1055,[1]!Table2[#All],2,FALSE)))</f>
        <v/>
      </c>
      <c r="W1055" s="4" t="str">
        <f>IF('[1]#source_data'!A1058="","",IF(U1055="","",VLOOKUP(U1055,[1]!Table2[#All],3,FALSE)))</f>
        <v/>
      </c>
      <c r="X1055" s="4" t="str">
        <f>IF('[1]#source_data'!A1058="","",IF('[1]#source_data'!N1058="","",'[1]#source_data'!N1058))</f>
        <v/>
      </c>
      <c r="Y1055" s="4" t="str">
        <f>IF('[1]#source_data'!A1058="","",IF(X1055="","",VLOOKUP(X1055,[1]!Table2[#All],2,FALSE)))</f>
        <v/>
      </c>
      <c r="Z1055" s="4" t="str">
        <f>IF('[1]#source_data'!A1058="","",IF(X1055="","",VLOOKUP(X1055,[1]!Table2[#All],3,FALSE)))</f>
        <v/>
      </c>
      <c r="AA1055" s="7" t="str">
        <f>IF('[1]#source_data'!A1058="","",'[1]#fixed_data'!$B$7)</f>
        <v/>
      </c>
      <c r="AB1055" s="4" t="str">
        <f>IF('[1]#source_data'!A1058="","",'[1]#fixed_data'!$B$8)</f>
        <v/>
      </c>
      <c r="AC1055" s="4" t="str">
        <f>IF('[1]#source_data'!A1058="","",IF('[1]#source_data'!O1058="","",'[1]#source_data'!O1058))</f>
        <v/>
      </c>
    </row>
    <row r="1056" spans="1:29" x14ac:dyDescent="0.25">
      <c r="A1056" s="4" t="str">
        <f>IF('[1]#source_data'!A1059="","",CONCATENATE('[1]#fixed_data'!$B$2&amp;'[1]#source_data'!A1059))</f>
        <v/>
      </c>
      <c r="B1056" s="4" t="str">
        <f>IF('[1]#source_data'!A1059="","",IF('[1]#source_data'!B1059="","",'[1]#source_data'!B1059))</f>
        <v/>
      </c>
      <c r="C1056" s="4" t="str">
        <f>IF('[1]#source_data'!A1059="","",IF('[1]#source_data'!C1059="","",'[1]#source_data'!C1059))</f>
        <v/>
      </c>
      <c r="D1056" s="4" t="str">
        <f>IF('[1]#source_data'!A1059="","",'[1]#fixed_data'!$B$3)</f>
        <v/>
      </c>
      <c r="E1056" s="5" t="str">
        <f>IF('[1]#source_data'!A1059="","",IF('[1]#source_data'!D1059="","",'[1]#source_data'!D1059))</f>
        <v/>
      </c>
      <c r="F1056" s="5" t="str">
        <f>IF('[1]#source_data'!A1059="","",IF('[1]#source_data'!F1059="","",'[1]#source_data'!F1059))</f>
        <v/>
      </c>
      <c r="G1056" s="6" t="str">
        <f>IF('[1]#source_data'!A1059="","",IF('[1]#source_data'!E1059="","",'[1]#source_data'!E1059))</f>
        <v/>
      </c>
      <c r="H1056" s="4" t="str">
        <f>IF('[1]#source_data'!A1059="","",IF(AND(J1056="",K1056=""),'[1]#fixed_data'!$B$4&amp;SUBSTITUTE(I1056," ","-"),IF(J1056="","GB-COH-"&amp;K1056,IF(LEFT(J1056,2)="SC","GB-SC-"&amp;J1056,IF(AND(LEFT(J1056,1)="1",LEN(J1056)=6),"GB-NIC-"&amp;J1056,IF(LEFT(J1056,3)="NIC","GB-NIC-"&amp;SUBSTITUTE(J1056,"NIC",""),IF(LEFT(J1056,1)="X","GB-REV-"&amp;J1056,"GB-CHC-"&amp;J1056)))))))</f>
        <v/>
      </c>
      <c r="I1056" s="4" t="str">
        <f>IF('[1]#source_data'!A1059="","",IF('[1]#source_data'!G1059="","",'[1]#source_data'!G1059))</f>
        <v/>
      </c>
      <c r="J1056" s="4" t="str">
        <f>IF('[1]#source_data'!A1059="","",IF(ISBLANK('[1]#source_data'!H1059),"",'[1]#source_data'!H1059))</f>
        <v/>
      </c>
      <c r="K1056" s="4" t="str">
        <f>IF('[1]#source_data'!A1059="","",IF('[1]#source_data'!I1059="","",TEXT('[1]#source_data'!I1059,"00000000")))</f>
        <v/>
      </c>
      <c r="L1056" s="4" t="str">
        <f>IF('[1]#source_data'!A1059="","",'[1]#fixed_data'!$B$5)</f>
        <v/>
      </c>
      <c r="M1056" s="4" t="str">
        <f>IF('[1]#source_data'!A1059="","",'[1]#fixed_data'!$B$6)</f>
        <v/>
      </c>
      <c r="N1056" s="4" t="str">
        <f>IF('[1]#source_data'!A1059="","",IF('[1]#source_data'!J1059="","",'[1]#source_data'!J1059))</f>
        <v/>
      </c>
      <c r="O1056" s="4" t="str">
        <f>IF('[1]#source_data'!A1059="","",IF('[1]#source_data'!K1059="","",'[1]#source_data'!K1059))</f>
        <v/>
      </c>
      <c r="P1056" s="4" t="str">
        <f>IF('[1]#source_data'!A1059="","",IF(O1056="","",VLOOKUP(O1056,[1]!Table2[#All],2,FALSE)))</f>
        <v/>
      </c>
      <c r="Q1056" s="4" t="str">
        <f>IF('[1]#source_data'!A1059="","",IF(O1056="","",VLOOKUP(O1056,[1]!Table2[#All],3,FALSE)))</f>
        <v/>
      </c>
      <c r="R1056" s="4" t="str">
        <f>IF('[1]#source_data'!A1059="","",IF('[1]#source_data'!L1059="","",'[1]#source_data'!L1059))</f>
        <v/>
      </c>
      <c r="S1056" s="4" t="str">
        <f>IF('[1]#source_data'!A1059="","",IF(R1056="","",VLOOKUP(R1056,[1]!Table2[#All],2,FALSE)))</f>
        <v/>
      </c>
      <c r="T1056" s="4" t="str">
        <f>IF('[1]#source_data'!A1059="","",IF(R1056="","",VLOOKUP(R1056,[1]!Table2[#All],3,FALSE)))</f>
        <v/>
      </c>
      <c r="U1056" s="4" t="str">
        <f>IF('[1]#source_data'!A1059="","",IF('[1]#source_data'!M1059="","",'[1]#source_data'!M1059))</f>
        <v/>
      </c>
      <c r="V1056" s="4" t="str">
        <f>IF('[1]#source_data'!A1059="","",IF(U1056="","",VLOOKUP(U1056,[1]!Table2[#All],2,FALSE)))</f>
        <v/>
      </c>
      <c r="W1056" s="4" t="str">
        <f>IF('[1]#source_data'!A1059="","",IF(U1056="","",VLOOKUP(U1056,[1]!Table2[#All],3,FALSE)))</f>
        <v/>
      </c>
      <c r="X1056" s="4" t="str">
        <f>IF('[1]#source_data'!A1059="","",IF('[1]#source_data'!N1059="","",'[1]#source_data'!N1059))</f>
        <v/>
      </c>
      <c r="Y1056" s="4" t="str">
        <f>IF('[1]#source_data'!A1059="","",IF(X1056="","",VLOOKUP(X1056,[1]!Table2[#All],2,FALSE)))</f>
        <v/>
      </c>
      <c r="Z1056" s="4" t="str">
        <f>IF('[1]#source_data'!A1059="","",IF(X1056="","",VLOOKUP(X1056,[1]!Table2[#All],3,FALSE)))</f>
        <v/>
      </c>
      <c r="AA1056" s="7" t="str">
        <f>IF('[1]#source_data'!A1059="","",'[1]#fixed_data'!$B$7)</f>
        <v/>
      </c>
      <c r="AB1056" s="4" t="str">
        <f>IF('[1]#source_data'!A1059="","",'[1]#fixed_data'!$B$8)</f>
        <v/>
      </c>
      <c r="AC1056" s="4" t="str">
        <f>IF('[1]#source_data'!A1059="","",IF('[1]#source_data'!O1059="","",'[1]#source_data'!O1059))</f>
        <v/>
      </c>
    </row>
    <row r="1057" spans="1:29" x14ac:dyDescent="0.25">
      <c r="A1057" s="4" t="str">
        <f>IF('[1]#source_data'!A1060="","",CONCATENATE('[1]#fixed_data'!$B$2&amp;'[1]#source_data'!A1060))</f>
        <v/>
      </c>
      <c r="B1057" s="4" t="str">
        <f>IF('[1]#source_data'!A1060="","",IF('[1]#source_data'!B1060="","",'[1]#source_data'!B1060))</f>
        <v/>
      </c>
      <c r="C1057" s="4" t="str">
        <f>IF('[1]#source_data'!A1060="","",IF('[1]#source_data'!C1060="","",'[1]#source_data'!C1060))</f>
        <v/>
      </c>
      <c r="D1057" s="4" t="str">
        <f>IF('[1]#source_data'!A1060="","",'[1]#fixed_data'!$B$3)</f>
        <v/>
      </c>
      <c r="E1057" s="5" t="str">
        <f>IF('[1]#source_data'!A1060="","",IF('[1]#source_data'!D1060="","",'[1]#source_data'!D1060))</f>
        <v/>
      </c>
      <c r="F1057" s="5" t="str">
        <f>IF('[1]#source_data'!A1060="","",IF('[1]#source_data'!F1060="","",'[1]#source_data'!F1060))</f>
        <v/>
      </c>
      <c r="G1057" s="6" t="str">
        <f>IF('[1]#source_data'!A1060="","",IF('[1]#source_data'!E1060="","",'[1]#source_data'!E1060))</f>
        <v/>
      </c>
      <c r="H1057" s="4" t="str">
        <f>IF('[1]#source_data'!A1060="","",IF(AND(J1057="",K1057=""),'[1]#fixed_data'!$B$4&amp;SUBSTITUTE(I1057," ","-"),IF(J1057="","GB-COH-"&amp;K1057,IF(LEFT(J1057,2)="SC","GB-SC-"&amp;J1057,IF(AND(LEFT(J1057,1)="1",LEN(J1057)=6),"GB-NIC-"&amp;J1057,IF(LEFT(J1057,3)="NIC","GB-NIC-"&amp;SUBSTITUTE(J1057,"NIC",""),IF(LEFT(J1057,1)="X","GB-REV-"&amp;J1057,"GB-CHC-"&amp;J1057)))))))</f>
        <v/>
      </c>
      <c r="I1057" s="4" t="str">
        <f>IF('[1]#source_data'!A1060="","",IF('[1]#source_data'!G1060="","",'[1]#source_data'!G1060))</f>
        <v/>
      </c>
      <c r="J1057" s="4" t="str">
        <f>IF('[1]#source_data'!A1060="","",IF(ISBLANK('[1]#source_data'!H1060),"",'[1]#source_data'!H1060))</f>
        <v/>
      </c>
      <c r="K1057" s="4" t="str">
        <f>IF('[1]#source_data'!A1060="","",IF('[1]#source_data'!I1060="","",TEXT('[1]#source_data'!I1060,"00000000")))</f>
        <v/>
      </c>
      <c r="L1057" s="4" t="str">
        <f>IF('[1]#source_data'!A1060="","",'[1]#fixed_data'!$B$5)</f>
        <v/>
      </c>
      <c r="M1057" s="4" t="str">
        <f>IF('[1]#source_data'!A1060="","",'[1]#fixed_data'!$B$6)</f>
        <v/>
      </c>
      <c r="N1057" s="4" t="str">
        <f>IF('[1]#source_data'!A1060="","",IF('[1]#source_data'!J1060="","",'[1]#source_data'!J1060))</f>
        <v/>
      </c>
      <c r="O1057" s="4" t="str">
        <f>IF('[1]#source_data'!A1060="","",IF('[1]#source_data'!K1060="","",'[1]#source_data'!K1060))</f>
        <v/>
      </c>
      <c r="P1057" s="4" t="str">
        <f>IF('[1]#source_data'!A1060="","",IF(O1057="","",VLOOKUP(O1057,[1]!Table2[#All],2,FALSE)))</f>
        <v/>
      </c>
      <c r="Q1057" s="4" t="str">
        <f>IF('[1]#source_data'!A1060="","",IF(O1057="","",VLOOKUP(O1057,[1]!Table2[#All],3,FALSE)))</f>
        <v/>
      </c>
      <c r="R1057" s="4" t="str">
        <f>IF('[1]#source_data'!A1060="","",IF('[1]#source_data'!L1060="","",'[1]#source_data'!L1060))</f>
        <v/>
      </c>
      <c r="S1057" s="4" t="str">
        <f>IF('[1]#source_data'!A1060="","",IF(R1057="","",VLOOKUP(R1057,[1]!Table2[#All],2,FALSE)))</f>
        <v/>
      </c>
      <c r="T1057" s="4" t="str">
        <f>IF('[1]#source_data'!A1060="","",IF(R1057="","",VLOOKUP(R1057,[1]!Table2[#All],3,FALSE)))</f>
        <v/>
      </c>
      <c r="U1057" s="4" t="str">
        <f>IF('[1]#source_data'!A1060="","",IF('[1]#source_data'!M1060="","",'[1]#source_data'!M1060))</f>
        <v/>
      </c>
      <c r="V1057" s="4" t="str">
        <f>IF('[1]#source_data'!A1060="","",IF(U1057="","",VLOOKUP(U1057,[1]!Table2[#All],2,FALSE)))</f>
        <v/>
      </c>
      <c r="W1057" s="4" t="str">
        <f>IF('[1]#source_data'!A1060="","",IF(U1057="","",VLOOKUP(U1057,[1]!Table2[#All],3,FALSE)))</f>
        <v/>
      </c>
      <c r="X1057" s="4" t="str">
        <f>IF('[1]#source_data'!A1060="","",IF('[1]#source_data'!N1060="","",'[1]#source_data'!N1060))</f>
        <v/>
      </c>
      <c r="Y1057" s="4" t="str">
        <f>IF('[1]#source_data'!A1060="","",IF(X1057="","",VLOOKUP(X1057,[1]!Table2[#All],2,FALSE)))</f>
        <v/>
      </c>
      <c r="Z1057" s="4" t="str">
        <f>IF('[1]#source_data'!A1060="","",IF(X1057="","",VLOOKUP(X1057,[1]!Table2[#All],3,FALSE)))</f>
        <v/>
      </c>
      <c r="AA1057" s="7" t="str">
        <f>IF('[1]#source_data'!A1060="","",'[1]#fixed_data'!$B$7)</f>
        <v/>
      </c>
      <c r="AB1057" s="4" t="str">
        <f>IF('[1]#source_data'!A1060="","",'[1]#fixed_data'!$B$8)</f>
        <v/>
      </c>
      <c r="AC1057" s="4" t="str">
        <f>IF('[1]#source_data'!A1060="","",IF('[1]#source_data'!O1060="","",'[1]#source_data'!O1060))</f>
        <v/>
      </c>
    </row>
    <row r="1058" spans="1:29" x14ac:dyDescent="0.25">
      <c r="A1058" s="4" t="str">
        <f>IF('[1]#source_data'!A1061="","",CONCATENATE('[1]#fixed_data'!$B$2&amp;'[1]#source_data'!A1061))</f>
        <v/>
      </c>
      <c r="B1058" s="4" t="str">
        <f>IF('[1]#source_data'!A1061="","",IF('[1]#source_data'!B1061="","",'[1]#source_data'!B1061))</f>
        <v/>
      </c>
      <c r="C1058" s="4" t="str">
        <f>IF('[1]#source_data'!A1061="","",IF('[1]#source_data'!C1061="","",'[1]#source_data'!C1061))</f>
        <v/>
      </c>
      <c r="D1058" s="4" t="str">
        <f>IF('[1]#source_data'!A1061="","",'[1]#fixed_data'!$B$3)</f>
        <v/>
      </c>
      <c r="E1058" s="5" t="str">
        <f>IF('[1]#source_data'!A1061="","",IF('[1]#source_data'!D1061="","",'[1]#source_data'!D1061))</f>
        <v/>
      </c>
      <c r="F1058" s="5" t="str">
        <f>IF('[1]#source_data'!A1061="","",IF('[1]#source_data'!F1061="","",'[1]#source_data'!F1061))</f>
        <v/>
      </c>
      <c r="G1058" s="6" t="str">
        <f>IF('[1]#source_data'!A1061="","",IF('[1]#source_data'!E1061="","",'[1]#source_data'!E1061))</f>
        <v/>
      </c>
      <c r="H1058" s="4" t="str">
        <f>IF('[1]#source_data'!A1061="","",IF(AND(J1058="",K1058=""),'[1]#fixed_data'!$B$4&amp;SUBSTITUTE(I1058," ","-"),IF(J1058="","GB-COH-"&amp;K1058,IF(LEFT(J1058,2)="SC","GB-SC-"&amp;J1058,IF(AND(LEFT(J1058,1)="1",LEN(J1058)=6),"GB-NIC-"&amp;J1058,IF(LEFT(J1058,3)="NIC","GB-NIC-"&amp;SUBSTITUTE(J1058,"NIC",""),IF(LEFT(J1058,1)="X","GB-REV-"&amp;J1058,"GB-CHC-"&amp;J1058)))))))</f>
        <v/>
      </c>
      <c r="I1058" s="4" t="str">
        <f>IF('[1]#source_data'!A1061="","",IF('[1]#source_data'!G1061="","",'[1]#source_data'!G1061))</f>
        <v/>
      </c>
      <c r="J1058" s="4" t="str">
        <f>IF('[1]#source_data'!A1061="","",IF(ISBLANK('[1]#source_data'!H1061),"",'[1]#source_data'!H1061))</f>
        <v/>
      </c>
      <c r="K1058" s="4" t="str">
        <f>IF('[1]#source_data'!A1061="","",IF('[1]#source_data'!I1061="","",TEXT('[1]#source_data'!I1061,"00000000")))</f>
        <v/>
      </c>
      <c r="L1058" s="4" t="str">
        <f>IF('[1]#source_data'!A1061="","",'[1]#fixed_data'!$B$5)</f>
        <v/>
      </c>
      <c r="M1058" s="4" t="str">
        <f>IF('[1]#source_data'!A1061="","",'[1]#fixed_data'!$B$6)</f>
        <v/>
      </c>
      <c r="N1058" s="4" t="str">
        <f>IF('[1]#source_data'!A1061="","",IF('[1]#source_data'!J1061="","",'[1]#source_data'!J1061))</f>
        <v/>
      </c>
      <c r="O1058" s="4" t="str">
        <f>IF('[1]#source_data'!A1061="","",IF('[1]#source_data'!K1061="","",'[1]#source_data'!K1061))</f>
        <v/>
      </c>
      <c r="P1058" s="4" t="str">
        <f>IF('[1]#source_data'!A1061="","",IF(O1058="","",VLOOKUP(O1058,[1]!Table2[#All],2,FALSE)))</f>
        <v/>
      </c>
      <c r="Q1058" s="4" t="str">
        <f>IF('[1]#source_data'!A1061="","",IF(O1058="","",VLOOKUP(O1058,[1]!Table2[#All],3,FALSE)))</f>
        <v/>
      </c>
      <c r="R1058" s="4" t="str">
        <f>IF('[1]#source_data'!A1061="","",IF('[1]#source_data'!L1061="","",'[1]#source_data'!L1061))</f>
        <v/>
      </c>
      <c r="S1058" s="4" t="str">
        <f>IF('[1]#source_data'!A1061="","",IF(R1058="","",VLOOKUP(R1058,[1]!Table2[#All],2,FALSE)))</f>
        <v/>
      </c>
      <c r="T1058" s="4" t="str">
        <f>IF('[1]#source_data'!A1061="","",IF(R1058="","",VLOOKUP(R1058,[1]!Table2[#All],3,FALSE)))</f>
        <v/>
      </c>
      <c r="U1058" s="4" t="str">
        <f>IF('[1]#source_data'!A1061="","",IF('[1]#source_data'!M1061="","",'[1]#source_data'!M1061))</f>
        <v/>
      </c>
      <c r="V1058" s="4" t="str">
        <f>IF('[1]#source_data'!A1061="","",IF(U1058="","",VLOOKUP(U1058,[1]!Table2[#All],2,FALSE)))</f>
        <v/>
      </c>
      <c r="W1058" s="4" t="str">
        <f>IF('[1]#source_data'!A1061="","",IF(U1058="","",VLOOKUP(U1058,[1]!Table2[#All],3,FALSE)))</f>
        <v/>
      </c>
      <c r="X1058" s="4" t="str">
        <f>IF('[1]#source_data'!A1061="","",IF('[1]#source_data'!N1061="","",'[1]#source_data'!N1061))</f>
        <v/>
      </c>
      <c r="Y1058" s="4" t="str">
        <f>IF('[1]#source_data'!A1061="","",IF(X1058="","",VLOOKUP(X1058,[1]!Table2[#All],2,FALSE)))</f>
        <v/>
      </c>
      <c r="Z1058" s="4" t="str">
        <f>IF('[1]#source_data'!A1061="","",IF(X1058="","",VLOOKUP(X1058,[1]!Table2[#All],3,FALSE)))</f>
        <v/>
      </c>
      <c r="AA1058" s="7" t="str">
        <f>IF('[1]#source_data'!A1061="","",'[1]#fixed_data'!$B$7)</f>
        <v/>
      </c>
      <c r="AB1058" s="4" t="str">
        <f>IF('[1]#source_data'!A1061="","",'[1]#fixed_data'!$B$8)</f>
        <v/>
      </c>
      <c r="AC1058" s="4" t="str">
        <f>IF('[1]#source_data'!A1061="","",IF('[1]#source_data'!O1061="","",'[1]#source_data'!O1061))</f>
        <v/>
      </c>
    </row>
    <row r="1059" spans="1:29" x14ac:dyDescent="0.25">
      <c r="A1059" s="4" t="str">
        <f>IF('[1]#source_data'!A1062="","",CONCATENATE('[1]#fixed_data'!$B$2&amp;'[1]#source_data'!A1062))</f>
        <v/>
      </c>
      <c r="B1059" s="4" t="str">
        <f>IF('[1]#source_data'!A1062="","",IF('[1]#source_data'!B1062="","",'[1]#source_data'!B1062))</f>
        <v/>
      </c>
      <c r="C1059" s="4" t="str">
        <f>IF('[1]#source_data'!A1062="","",IF('[1]#source_data'!C1062="","",'[1]#source_data'!C1062))</f>
        <v/>
      </c>
      <c r="D1059" s="4" t="str">
        <f>IF('[1]#source_data'!A1062="","",'[1]#fixed_data'!$B$3)</f>
        <v/>
      </c>
      <c r="E1059" s="5" t="str">
        <f>IF('[1]#source_data'!A1062="","",IF('[1]#source_data'!D1062="","",'[1]#source_data'!D1062))</f>
        <v/>
      </c>
      <c r="F1059" s="5" t="str">
        <f>IF('[1]#source_data'!A1062="","",IF('[1]#source_data'!F1062="","",'[1]#source_data'!F1062))</f>
        <v/>
      </c>
      <c r="G1059" s="6" t="str">
        <f>IF('[1]#source_data'!A1062="","",IF('[1]#source_data'!E1062="","",'[1]#source_data'!E1062))</f>
        <v/>
      </c>
      <c r="H1059" s="4" t="str">
        <f>IF('[1]#source_data'!A1062="","",IF(AND(J1059="",K1059=""),'[1]#fixed_data'!$B$4&amp;SUBSTITUTE(I1059," ","-"),IF(J1059="","GB-COH-"&amp;K1059,IF(LEFT(J1059,2)="SC","GB-SC-"&amp;J1059,IF(AND(LEFT(J1059,1)="1",LEN(J1059)=6),"GB-NIC-"&amp;J1059,IF(LEFT(J1059,3)="NIC","GB-NIC-"&amp;SUBSTITUTE(J1059,"NIC",""),IF(LEFT(J1059,1)="X","GB-REV-"&amp;J1059,"GB-CHC-"&amp;J1059)))))))</f>
        <v/>
      </c>
      <c r="I1059" s="4" t="str">
        <f>IF('[1]#source_data'!A1062="","",IF('[1]#source_data'!G1062="","",'[1]#source_data'!G1062))</f>
        <v/>
      </c>
      <c r="J1059" s="4" t="str">
        <f>IF('[1]#source_data'!A1062="","",IF(ISBLANK('[1]#source_data'!H1062),"",'[1]#source_data'!H1062))</f>
        <v/>
      </c>
      <c r="K1059" s="4" t="str">
        <f>IF('[1]#source_data'!A1062="","",IF('[1]#source_data'!I1062="","",TEXT('[1]#source_data'!I1062,"00000000")))</f>
        <v/>
      </c>
      <c r="L1059" s="4" t="str">
        <f>IF('[1]#source_data'!A1062="","",'[1]#fixed_data'!$B$5)</f>
        <v/>
      </c>
      <c r="M1059" s="4" t="str">
        <f>IF('[1]#source_data'!A1062="","",'[1]#fixed_data'!$B$6)</f>
        <v/>
      </c>
      <c r="N1059" s="4" t="str">
        <f>IF('[1]#source_data'!A1062="","",IF('[1]#source_data'!J1062="","",'[1]#source_data'!J1062))</f>
        <v/>
      </c>
      <c r="O1059" s="4" t="str">
        <f>IF('[1]#source_data'!A1062="","",IF('[1]#source_data'!K1062="","",'[1]#source_data'!K1062))</f>
        <v/>
      </c>
      <c r="P1059" s="4" t="str">
        <f>IF('[1]#source_data'!A1062="","",IF(O1059="","",VLOOKUP(O1059,[1]!Table2[#All],2,FALSE)))</f>
        <v/>
      </c>
      <c r="Q1059" s="4" t="str">
        <f>IF('[1]#source_data'!A1062="","",IF(O1059="","",VLOOKUP(O1059,[1]!Table2[#All],3,FALSE)))</f>
        <v/>
      </c>
      <c r="R1059" s="4" t="str">
        <f>IF('[1]#source_data'!A1062="","",IF('[1]#source_data'!L1062="","",'[1]#source_data'!L1062))</f>
        <v/>
      </c>
      <c r="S1059" s="4" t="str">
        <f>IF('[1]#source_data'!A1062="","",IF(R1059="","",VLOOKUP(R1059,[1]!Table2[#All],2,FALSE)))</f>
        <v/>
      </c>
      <c r="T1059" s="4" t="str">
        <f>IF('[1]#source_data'!A1062="","",IF(R1059="","",VLOOKUP(R1059,[1]!Table2[#All],3,FALSE)))</f>
        <v/>
      </c>
      <c r="U1059" s="4" t="str">
        <f>IF('[1]#source_data'!A1062="","",IF('[1]#source_data'!M1062="","",'[1]#source_data'!M1062))</f>
        <v/>
      </c>
      <c r="V1059" s="4" t="str">
        <f>IF('[1]#source_data'!A1062="","",IF(U1059="","",VLOOKUP(U1059,[1]!Table2[#All],2,FALSE)))</f>
        <v/>
      </c>
      <c r="W1059" s="4" t="str">
        <f>IF('[1]#source_data'!A1062="","",IF(U1059="","",VLOOKUP(U1059,[1]!Table2[#All],3,FALSE)))</f>
        <v/>
      </c>
      <c r="X1059" s="4" t="str">
        <f>IF('[1]#source_data'!A1062="","",IF('[1]#source_data'!N1062="","",'[1]#source_data'!N1062))</f>
        <v/>
      </c>
      <c r="Y1059" s="4" t="str">
        <f>IF('[1]#source_data'!A1062="","",IF(X1059="","",VLOOKUP(X1059,[1]!Table2[#All],2,FALSE)))</f>
        <v/>
      </c>
      <c r="Z1059" s="4" t="str">
        <f>IF('[1]#source_data'!A1062="","",IF(X1059="","",VLOOKUP(X1059,[1]!Table2[#All],3,FALSE)))</f>
        <v/>
      </c>
      <c r="AA1059" s="7" t="str">
        <f>IF('[1]#source_data'!A1062="","",'[1]#fixed_data'!$B$7)</f>
        <v/>
      </c>
      <c r="AB1059" s="4" t="str">
        <f>IF('[1]#source_data'!A1062="","",'[1]#fixed_data'!$B$8)</f>
        <v/>
      </c>
      <c r="AC1059" s="4" t="str">
        <f>IF('[1]#source_data'!A1062="","",IF('[1]#source_data'!O1062="","",'[1]#source_data'!O1062))</f>
        <v/>
      </c>
    </row>
    <row r="1060" spans="1:29" x14ac:dyDescent="0.25">
      <c r="A1060" s="4" t="str">
        <f>IF('[1]#source_data'!A1063="","",CONCATENATE('[1]#fixed_data'!$B$2&amp;'[1]#source_data'!A1063))</f>
        <v/>
      </c>
      <c r="B1060" s="4" t="str">
        <f>IF('[1]#source_data'!A1063="","",IF('[1]#source_data'!B1063="","",'[1]#source_data'!B1063))</f>
        <v/>
      </c>
      <c r="C1060" s="4" t="str">
        <f>IF('[1]#source_data'!A1063="","",IF('[1]#source_data'!C1063="","",'[1]#source_data'!C1063))</f>
        <v/>
      </c>
      <c r="D1060" s="4" t="str">
        <f>IF('[1]#source_data'!A1063="","",'[1]#fixed_data'!$B$3)</f>
        <v/>
      </c>
      <c r="E1060" s="5" t="str">
        <f>IF('[1]#source_data'!A1063="","",IF('[1]#source_data'!D1063="","",'[1]#source_data'!D1063))</f>
        <v/>
      </c>
      <c r="F1060" s="5" t="str">
        <f>IF('[1]#source_data'!A1063="","",IF('[1]#source_data'!F1063="","",'[1]#source_data'!F1063))</f>
        <v/>
      </c>
      <c r="G1060" s="6" t="str">
        <f>IF('[1]#source_data'!A1063="","",IF('[1]#source_data'!E1063="","",'[1]#source_data'!E1063))</f>
        <v/>
      </c>
      <c r="H1060" s="4" t="str">
        <f>IF('[1]#source_data'!A1063="","",IF(AND(J1060="",K1060=""),'[1]#fixed_data'!$B$4&amp;SUBSTITUTE(I1060," ","-"),IF(J1060="","GB-COH-"&amp;K1060,IF(LEFT(J1060,2)="SC","GB-SC-"&amp;J1060,IF(AND(LEFT(J1060,1)="1",LEN(J1060)=6),"GB-NIC-"&amp;J1060,IF(LEFT(J1060,3)="NIC","GB-NIC-"&amp;SUBSTITUTE(J1060,"NIC",""),IF(LEFT(J1060,1)="X","GB-REV-"&amp;J1060,"GB-CHC-"&amp;J1060)))))))</f>
        <v/>
      </c>
      <c r="I1060" s="4" t="str">
        <f>IF('[1]#source_data'!A1063="","",IF('[1]#source_data'!G1063="","",'[1]#source_data'!G1063))</f>
        <v/>
      </c>
      <c r="J1060" s="4" t="str">
        <f>IF('[1]#source_data'!A1063="","",IF(ISBLANK('[1]#source_data'!H1063),"",'[1]#source_data'!H1063))</f>
        <v/>
      </c>
      <c r="K1060" s="4" t="str">
        <f>IF('[1]#source_data'!A1063="","",IF('[1]#source_data'!I1063="","",TEXT('[1]#source_data'!I1063,"00000000")))</f>
        <v/>
      </c>
      <c r="L1060" s="4" t="str">
        <f>IF('[1]#source_data'!A1063="","",'[1]#fixed_data'!$B$5)</f>
        <v/>
      </c>
      <c r="M1060" s="4" t="str">
        <f>IF('[1]#source_data'!A1063="","",'[1]#fixed_data'!$B$6)</f>
        <v/>
      </c>
      <c r="N1060" s="4" t="str">
        <f>IF('[1]#source_data'!A1063="","",IF('[1]#source_data'!J1063="","",'[1]#source_data'!J1063))</f>
        <v/>
      </c>
      <c r="O1060" s="4" t="str">
        <f>IF('[1]#source_data'!A1063="","",IF('[1]#source_data'!K1063="","",'[1]#source_data'!K1063))</f>
        <v/>
      </c>
      <c r="P1060" s="4" t="str">
        <f>IF('[1]#source_data'!A1063="","",IF(O1060="","",VLOOKUP(O1060,[1]!Table2[#All],2,FALSE)))</f>
        <v/>
      </c>
      <c r="Q1060" s="4" t="str">
        <f>IF('[1]#source_data'!A1063="","",IF(O1060="","",VLOOKUP(O1060,[1]!Table2[#All],3,FALSE)))</f>
        <v/>
      </c>
      <c r="R1060" s="4" t="str">
        <f>IF('[1]#source_data'!A1063="","",IF('[1]#source_data'!L1063="","",'[1]#source_data'!L1063))</f>
        <v/>
      </c>
      <c r="S1060" s="4" t="str">
        <f>IF('[1]#source_data'!A1063="","",IF(R1060="","",VLOOKUP(R1060,[1]!Table2[#All],2,FALSE)))</f>
        <v/>
      </c>
      <c r="T1060" s="4" t="str">
        <f>IF('[1]#source_data'!A1063="","",IF(R1060="","",VLOOKUP(R1060,[1]!Table2[#All],3,FALSE)))</f>
        <v/>
      </c>
      <c r="U1060" s="4" t="str">
        <f>IF('[1]#source_data'!A1063="","",IF('[1]#source_data'!M1063="","",'[1]#source_data'!M1063))</f>
        <v/>
      </c>
      <c r="V1060" s="4" t="str">
        <f>IF('[1]#source_data'!A1063="","",IF(U1060="","",VLOOKUP(U1060,[1]!Table2[#All],2,FALSE)))</f>
        <v/>
      </c>
      <c r="W1060" s="4" t="str">
        <f>IF('[1]#source_data'!A1063="","",IF(U1060="","",VLOOKUP(U1060,[1]!Table2[#All],3,FALSE)))</f>
        <v/>
      </c>
      <c r="X1060" s="4" t="str">
        <f>IF('[1]#source_data'!A1063="","",IF('[1]#source_data'!N1063="","",'[1]#source_data'!N1063))</f>
        <v/>
      </c>
      <c r="Y1060" s="4" t="str">
        <f>IF('[1]#source_data'!A1063="","",IF(X1060="","",VLOOKUP(X1060,[1]!Table2[#All],2,FALSE)))</f>
        <v/>
      </c>
      <c r="Z1060" s="4" t="str">
        <f>IF('[1]#source_data'!A1063="","",IF(X1060="","",VLOOKUP(X1060,[1]!Table2[#All],3,FALSE)))</f>
        <v/>
      </c>
      <c r="AA1060" s="7" t="str">
        <f>IF('[1]#source_data'!A1063="","",'[1]#fixed_data'!$B$7)</f>
        <v/>
      </c>
      <c r="AB1060" s="4" t="str">
        <f>IF('[1]#source_data'!A1063="","",'[1]#fixed_data'!$B$8)</f>
        <v/>
      </c>
      <c r="AC1060" s="4" t="str">
        <f>IF('[1]#source_data'!A1063="","",IF('[1]#source_data'!O1063="","",'[1]#source_data'!O1063))</f>
        <v/>
      </c>
    </row>
    <row r="1061" spans="1:29" x14ac:dyDescent="0.25">
      <c r="A1061" s="4" t="str">
        <f>IF('[1]#source_data'!A1064="","",CONCATENATE('[1]#fixed_data'!$B$2&amp;'[1]#source_data'!A1064))</f>
        <v/>
      </c>
      <c r="B1061" s="4" t="str">
        <f>IF('[1]#source_data'!A1064="","",IF('[1]#source_data'!B1064="","",'[1]#source_data'!B1064))</f>
        <v/>
      </c>
      <c r="C1061" s="4" t="str">
        <f>IF('[1]#source_data'!A1064="","",IF('[1]#source_data'!C1064="","",'[1]#source_data'!C1064))</f>
        <v/>
      </c>
      <c r="D1061" s="4" t="str">
        <f>IF('[1]#source_data'!A1064="","",'[1]#fixed_data'!$B$3)</f>
        <v/>
      </c>
      <c r="E1061" s="5" t="str">
        <f>IF('[1]#source_data'!A1064="","",IF('[1]#source_data'!D1064="","",'[1]#source_data'!D1064))</f>
        <v/>
      </c>
      <c r="F1061" s="5" t="str">
        <f>IF('[1]#source_data'!A1064="","",IF('[1]#source_data'!F1064="","",'[1]#source_data'!F1064))</f>
        <v/>
      </c>
      <c r="G1061" s="6" t="str">
        <f>IF('[1]#source_data'!A1064="","",IF('[1]#source_data'!E1064="","",'[1]#source_data'!E1064))</f>
        <v/>
      </c>
      <c r="H1061" s="4" t="str">
        <f>IF('[1]#source_data'!A1064="","",IF(AND(J1061="",K1061=""),'[1]#fixed_data'!$B$4&amp;SUBSTITUTE(I1061," ","-"),IF(J1061="","GB-COH-"&amp;K1061,IF(LEFT(J1061,2)="SC","GB-SC-"&amp;J1061,IF(AND(LEFT(J1061,1)="1",LEN(J1061)=6),"GB-NIC-"&amp;J1061,IF(LEFT(J1061,3)="NIC","GB-NIC-"&amp;SUBSTITUTE(J1061,"NIC",""),IF(LEFT(J1061,1)="X","GB-REV-"&amp;J1061,"GB-CHC-"&amp;J1061)))))))</f>
        <v/>
      </c>
      <c r="I1061" s="4" t="str">
        <f>IF('[1]#source_data'!A1064="","",IF('[1]#source_data'!G1064="","",'[1]#source_data'!G1064))</f>
        <v/>
      </c>
      <c r="J1061" s="4" t="str">
        <f>IF('[1]#source_data'!A1064="","",IF(ISBLANK('[1]#source_data'!H1064),"",'[1]#source_data'!H1064))</f>
        <v/>
      </c>
      <c r="K1061" s="4" t="str">
        <f>IF('[1]#source_data'!A1064="","",IF('[1]#source_data'!I1064="","",TEXT('[1]#source_data'!I1064,"00000000")))</f>
        <v/>
      </c>
      <c r="L1061" s="4" t="str">
        <f>IF('[1]#source_data'!A1064="","",'[1]#fixed_data'!$B$5)</f>
        <v/>
      </c>
      <c r="M1061" s="4" t="str">
        <f>IF('[1]#source_data'!A1064="","",'[1]#fixed_data'!$B$6)</f>
        <v/>
      </c>
      <c r="N1061" s="4" t="str">
        <f>IF('[1]#source_data'!A1064="","",IF('[1]#source_data'!J1064="","",'[1]#source_data'!J1064))</f>
        <v/>
      </c>
      <c r="O1061" s="4" t="str">
        <f>IF('[1]#source_data'!A1064="","",IF('[1]#source_data'!K1064="","",'[1]#source_data'!K1064))</f>
        <v/>
      </c>
      <c r="P1061" s="4" t="str">
        <f>IF('[1]#source_data'!A1064="","",IF(O1061="","",VLOOKUP(O1061,[1]!Table2[#All],2,FALSE)))</f>
        <v/>
      </c>
      <c r="Q1061" s="4" t="str">
        <f>IF('[1]#source_data'!A1064="","",IF(O1061="","",VLOOKUP(O1061,[1]!Table2[#All],3,FALSE)))</f>
        <v/>
      </c>
      <c r="R1061" s="4" t="str">
        <f>IF('[1]#source_data'!A1064="","",IF('[1]#source_data'!L1064="","",'[1]#source_data'!L1064))</f>
        <v/>
      </c>
      <c r="S1061" s="4" t="str">
        <f>IF('[1]#source_data'!A1064="","",IF(R1061="","",VLOOKUP(R1061,[1]!Table2[#All],2,FALSE)))</f>
        <v/>
      </c>
      <c r="T1061" s="4" t="str">
        <f>IF('[1]#source_data'!A1064="","",IF(R1061="","",VLOOKUP(R1061,[1]!Table2[#All],3,FALSE)))</f>
        <v/>
      </c>
      <c r="U1061" s="4" t="str">
        <f>IF('[1]#source_data'!A1064="","",IF('[1]#source_data'!M1064="","",'[1]#source_data'!M1064))</f>
        <v/>
      </c>
      <c r="V1061" s="4" t="str">
        <f>IF('[1]#source_data'!A1064="","",IF(U1061="","",VLOOKUP(U1061,[1]!Table2[#All],2,FALSE)))</f>
        <v/>
      </c>
      <c r="W1061" s="4" t="str">
        <f>IF('[1]#source_data'!A1064="","",IF(U1061="","",VLOOKUP(U1061,[1]!Table2[#All],3,FALSE)))</f>
        <v/>
      </c>
      <c r="X1061" s="4" t="str">
        <f>IF('[1]#source_data'!A1064="","",IF('[1]#source_data'!N1064="","",'[1]#source_data'!N1064))</f>
        <v/>
      </c>
      <c r="Y1061" s="4" t="str">
        <f>IF('[1]#source_data'!A1064="","",IF(X1061="","",VLOOKUP(X1061,[1]!Table2[#All],2,FALSE)))</f>
        <v/>
      </c>
      <c r="Z1061" s="4" t="str">
        <f>IF('[1]#source_data'!A1064="","",IF(X1061="","",VLOOKUP(X1061,[1]!Table2[#All],3,FALSE)))</f>
        <v/>
      </c>
      <c r="AA1061" s="7" t="str">
        <f>IF('[1]#source_data'!A1064="","",'[1]#fixed_data'!$B$7)</f>
        <v/>
      </c>
      <c r="AB1061" s="4" t="str">
        <f>IF('[1]#source_data'!A1064="","",'[1]#fixed_data'!$B$8)</f>
        <v/>
      </c>
      <c r="AC1061" s="4" t="str">
        <f>IF('[1]#source_data'!A1064="","",IF('[1]#source_data'!O1064="","",'[1]#source_data'!O1064))</f>
        <v/>
      </c>
    </row>
    <row r="1062" spans="1:29" x14ac:dyDescent="0.25">
      <c r="A1062" s="4" t="str">
        <f>IF('[1]#source_data'!A1065="","",CONCATENATE('[1]#fixed_data'!$B$2&amp;'[1]#source_data'!A1065))</f>
        <v/>
      </c>
      <c r="B1062" s="4" t="str">
        <f>IF('[1]#source_data'!A1065="","",IF('[1]#source_data'!B1065="","",'[1]#source_data'!B1065))</f>
        <v/>
      </c>
      <c r="C1062" s="4" t="str">
        <f>IF('[1]#source_data'!A1065="","",IF('[1]#source_data'!C1065="","",'[1]#source_data'!C1065))</f>
        <v/>
      </c>
      <c r="D1062" s="4" t="str">
        <f>IF('[1]#source_data'!A1065="","",'[1]#fixed_data'!$B$3)</f>
        <v/>
      </c>
      <c r="E1062" s="5" t="str">
        <f>IF('[1]#source_data'!A1065="","",IF('[1]#source_data'!D1065="","",'[1]#source_data'!D1065))</f>
        <v/>
      </c>
      <c r="F1062" s="5" t="str">
        <f>IF('[1]#source_data'!A1065="","",IF('[1]#source_data'!F1065="","",'[1]#source_data'!F1065))</f>
        <v/>
      </c>
      <c r="G1062" s="6" t="str">
        <f>IF('[1]#source_data'!A1065="","",IF('[1]#source_data'!E1065="","",'[1]#source_data'!E1065))</f>
        <v/>
      </c>
      <c r="H1062" s="4" t="str">
        <f>IF('[1]#source_data'!A1065="","",IF(AND(J1062="",K1062=""),'[1]#fixed_data'!$B$4&amp;SUBSTITUTE(I1062," ","-"),IF(J1062="","GB-COH-"&amp;K1062,IF(LEFT(J1062,2)="SC","GB-SC-"&amp;J1062,IF(AND(LEFT(J1062,1)="1",LEN(J1062)=6),"GB-NIC-"&amp;J1062,IF(LEFT(J1062,3)="NIC","GB-NIC-"&amp;SUBSTITUTE(J1062,"NIC",""),IF(LEFT(J1062,1)="X","GB-REV-"&amp;J1062,"GB-CHC-"&amp;J1062)))))))</f>
        <v/>
      </c>
      <c r="I1062" s="4" t="str">
        <f>IF('[1]#source_data'!A1065="","",IF('[1]#source_data'!G1065="","",'[1]#source_data'!G1065))</f>
        <v/>
      </c>
      <c r="J1062" s="4" t="str">
        <f>IF('[1]#source_data'!A1065="","",IF(ISBLANK('[1]#source_data'!H1065),"",'[1]#source_data'!H1065))</f>
        <v/>
      </c>
      <c r="K1062" s="4" t="str">
        <f>IF('[1]#source_data'!A1065="","",IF('[1]#source_data'!I1065="","",TEXT('[1]#source_data'!I1065,"00000000")))</f>
        <v/>
      </c>
      <c r="L1062" s="4" t="str">
        <f>IF('[1]#source_data'!A1065="","",'[1]#fixed_data'!$B$5)</f>
        <v/>
      </c>
      <c r="M1062" s="4" t="str">
        <f>IF('[1]#source_data'!A1065="","",'[1]#fixed_data'!$B$6)</f>
        <v/>
      </c>
      <c r="N1062" s="4" t="str">
        <f>IF('[1]#source_data'!A1065="","",IF('[1]#source_data'!J1065="","",'[1]#source_data'!J1065))</f>
        <v/>
      </c>
      <c r="O1062" s="4" t="str">
        <f>IF('[1]#source_data'!A1065="","",IF('[1]#source_data'!K1065="","",'[1]#source_data'!K1065))</f>
        <v/>
      </c>
      <c r="P1062" s="4" t="str">
        <f>IF('[1]#source_data'!A1065="","",IF(O1062="","",VLOOKUP(O1062,[1]!Table2[#All],2,FALSE)))</f>
        <v/>
      </c>
      <c r="Q1062" s="4" t="str">
        <f>IF('[1]#source_data'!A1065="","",IF(O1062="","",VLOOKUP(O1062,[1]!Table2[#All],3,FALSE)))</f>
        <v/>
      </c>
      <c r="R1062" s="4" t="str">
        <f>IF('[1]#source_data'!A1065="","",IF('[1]#source_data'!L1065="","",'[1]#source_data'!L1065))</f>
        <v/>
      </c>
      <c r="S1062" s="4" t="str">
        <f>IF('[1]#source_data'!A1065="","",IF(R1062="","",VLOOKUP(R1062,[1]!Table2[#All],2,FALSE)))</f>
        <v/>
      </c>
      <c r="T1062" s="4" t="str">
        <f>IF('[1]#source_data'!A1065="","",IF(R1062="","",VLOOKUP(R1062,[1]!Table2[#All],3,FALSE)))</f>
        <v/>
      </c>
      <c r="U1062" s="4" t="str">
        <f>IF('[1]#source_data'!A1065="","",IF('[1]#source_data'!M1065="","",'[1]#source_data'!M1065))</f>
        <v/>
      </c>
      <c r="V1062" s="4" t="str">
        <f>IF('[1]#source_data'!A1065="","",IF(U1062="","",VLOOKUP(U1062,[1]!Table2[#All],2,FALSE)))</f>
        <v/>
      </c>
      <c r="W1062" s="4" t="str">
        <f>IF('[1]#source_data'!A1065="","",IF(U1062="","",VLOOKUP(U1062,[1]!Table2[#All],3,FALSE)))</f>
        <v/>
      </c>
      <c r="X1062" s="4" t="str">
        <f>IF('[1]#source_data'!A1065="","",IF('[1]#source_data'!N1065="","",'[1]#source_data'!N1065))</f>
        <v/>
      </c>
      <c r="Y1062" s="4" t="str">
        <f>IF('[1]#source_data'!A1065="","",IF(X1062="","",VLOOKUP(X1062,[1]!Table2[#All],2,FALSE)))</f>
        <v/>
      </c>
      <c r="Z1062" s="4" t="str">
        <f>IF('[1]#source_data'!A1065="","",IF(X1062="","",VLOOKUP(X1062,[1]!Table2[#All],3,FALSE)))</f>
        <v/>
      </c>
      <c r="AA1062" s="7" t="str">
        <f>IF('[1]#source_data'!A1065="","",'[1]#fixed_data'!$B$7)</f>
        <v/>
      </c>
      <c r="AB1062" s="4" t="str">
        <f>IF('[1]#source_data'!A1065="","",'[1]#fixed_data'!$B$8)</f>
        <v/>
      </c>
      <c r="AC1062" s="4" t="str">
        <f>IF('[1]#source_data'!A1065="","",IF('[1]#source_data'!O1065="","",'[1]#source_data'!O1065))</f>
        <v/>
      </c>
    </row>
    <row r="1063" spans="1:29" x14ac:dyDescent="0.25">
      <c r="A1063" s="4" t="str">
        <f>IF('[1]#source_data'!A1066="","",CONCATENATE('[1]#fixed_data'!$B$2&amp;'[1]#source_data'!A1066))</f>
        <v/>
      </c>
      <c r="B1063" s="4" t="str">
        <f>IF('[1]#source_data'!A1066="","",IF('[1]#source_data'!B1066="","",'[1]#source_data'!B1066))</f>
        <v/>
      </c>
      <c r="C1063" s="4" t="str">
        <f>IF('[1]#source_data'!A1066="","",IF('[1]#source_data'!C1066="","",'[1]#source_data'!C1066))</f>
        <v/>
      </c>
      <c r="D1063" s="4" t="str">
        <f>IF('[1]#source_data'!A1066="","",'[1]#fixed_data'!$B$3)</f>
        <v/>
      </c>
      <c r="E1063" s="5" t="str">
        <f>IF('[1]#source_data'!A1066="","",IF('[1]#source_data'!D1066="","",'[1]#source_data'!D1066))</f>
        <v/>
      </c>
      <c r="F1063" s="5" t="str">
        <f>IF('[1]#source_data'!A1066="","",IF('[1]#source_data'!F1066="","",'[1]#source_data'!F1066))</f>
        <v/>
      </c>
      <c r="G1063" s="6" t="str">
        <f>IF('[1]#source_data'!A1066="","",IF('[1]#source_data'!E1066="","",'[1]#source_data'!E1066))</f>
        <v/>
      </c>
      <c r="H1063" s="4" t="str">
        <f>IF('[1]#source_data'!A1066="","",IF(AND(J1063="",K1063=""),'[1]#fixed_data'!$B$4&amp;SUBSTITUTE(I1063," ","-"),IF(J1063="","GB-COH-"&amp;K1063,IF(LEFT(J1063,2)="SC","GB-SC-"&amp;J1063,IF(AND(LEFT(J1063,1)="1",LEN(J1063)=6),"GB-NIC-"&amp;J1063,IF(LEFT(J1063,3)="NIC","GB-NIC-"&amp;SUBSTITUTE(J1063,"NIC",""),IF(LEFT(J1063,1)="X","GB-REV-"&amp;J1063,"GB-CHC-"&amp;J1063)))))))</f>
        <v/>
      </c>
      <c r="I1063" s="4" t="str">
        <f>IF('[1]#source_data'!A1066="","",IF('[1]#source_data'!G1066="","",'[1]#source_data'!G1066))</f>
        <v/>
      </c>
      <c r="J1063" s="4" t="str">
        <f>IF('[1]#source_data'!A1066="","",IF(ISBLANK('[1]#source_data'!H1066),"",'[1]#source_data'!H1066))</f>
        <v/>
      </c>
      <c r="K1063" s="4" t="str">
        <f>IF('[1]#source_data'!A1066="","",IF('[1]#source_data'!I1066="","",TEXT('[1]#source_data'!I1066,"00000000")))</f>
        <v/>
      </c>
      <c r="L1063" s="4" t="str">
        <f>IF('[1]#source_data'!A1066="","",'[1]#fixed_data'!$B$5)</f>
        <v/>
      </c>
      <c r="M1063" s="4" t="str">
        <f>IF('[1]#source_data'!A1066="","",'[1]#fixed_data'!$B$6)</f>
        <v/>
      </c>
      <c r="N1063" s="4" t="str">
        <f>IF('[1]#source_data'!A1066="","",IF('[1]#source_data'!J1066="","",'[1]#source_data'!J1066))</f>
        <v/>
      </c>
      <c r="O1063" s="4" t="str">
        <f>IF('[1]#source_data'!A1066="","",IF('[1]#source_data'!K1066="","",'[1]#source_data'!K1066))</f>
        <v/>
      </c>
      <c r="P1063" s="4" t="str">
        <f>IF('[1]#source_data'!A1066="","",IF(O1063="","",VLOOKUP(O1063,[1]!Table2[#All],2,FALSE)))</f>
        <v/>
      </c>
      <c r="Q1063" s="4" t="str">
        <f>IF('[1]#source_data'!A1066="","",IF(O1063="","",VLOOKUP(O1063,[1]!Table2[#All],3,FALSE)))</f>
        <v/>
      </c>
      <c r="R1063" s="4" t="str">
        <f>IF('[1]#source_data'!A1066="","",IF('[1]#source_data'!L1066="","",'[1]#source_data'!L1066))</f>
        <v/>
      </c>
      <c r="S1063" s="4" t="str">
        <f>IF('[1]#source_data'!A1066="","",IF(R1063="","",VLOOKUP(R1063,[1]!Table2[#All],2,FALSE)))</f>
        <v/>
      </c>
      <c r="T1063" s="4" t="str">
        <f>IF('[1]#source_data'!A1066="","",IF(R1063="","",VLOOKUP(R1063,[1]!Table2[#All],3,FALSE)))</f>
        <v/>
      </c>
      <c r="U1063" s="4" t="str">
        <f>IF('[1]#source_data'!A1066="","",IF('[1]#source_data'!M1066="","",'[1]#source_data'!M1066))</f>
        <v/>
      </c>
      <c r="V1063" s="4" t="str">
        <f>IF('[1]#source_data'!A1066="","",IF(U1063="","",VLOOKUP(U1063,[1]!Table2[#All],2,FALSE)))</f>
        <v/>
      </c>
      <c r="W1063" s="4" t="str">
        <f>IF('[1]#source_data'!A1066="","",IF(U1063="","",VLOOKUP(U1063,[1]!Table2[#All],3,FALSE)))</f>
        <v/>
      </c>
      <c r="X1063" s="4" t="str">
        <f>IF('[1]#source_data'!A1066="","",IF('[1]#source_data'!N1066="","",'[1]#source_data'!N1066))</f>
        <v/>
      </c>
      <c r="Y1063" s="4" t="str">
        <f>IF('[1]#source_data'!A1066="","",IF(X1063="","",VLOOKUP(X1063,[1]!Table2[#All],2,FALSE)))</f>
        <v/>
      </c>
      <c r="Z1063" s="4" t="str">
        <f>IF('[1]#source_data'!A1066="","",IF(X1063="","",VLOOKUP(X1063,[1]!Table2[#All],3,FALSE)))</f>
        <v/>
      </c>
      <c r="AA1063" s="7" t="str">
        <f>IF('[1]#source_data'!A1066="","",'[1]#fixed_data'!$B$7)</f>
        <v/>
      </c>
      <c r="AB1063" s="4" t="str">
        <f>IF('[1]#source_data'!A1066="","",'[1]#fixed_data'!$B$8)</f>
        <v/>
      </c>
      <c r="AC1063" s="4" t="str">
        <f>IF('[1]#source_data'!A1066="","",IF('[1]#source_data'!O1066="","",'[1]#source_data'!O1066))</f>
        <v/>
      </c>
    </row>
    <row r="1064" spans="1:29" x14ac:dyDescent="0.25">
      <c r="A1064" s="4" t="str">
        <f>IF('[1]#source_data'!A1067="","",CONCATENATE('[1]#fixed_data'!$B$2&amp;'[1]#source_data'!A1067))</f>
        <v/>
      </c>
      <c r="B1064" s="4" t="str">
        <f>IF('[1]#source_data'!A1067="","",IF('[1]#source_data'!B1067="","",'[1]#source_data'!B1067))</f>
        <v/>
      </c>
      <c r="C1064" s="4" t="str">
        <f>IF('[1]#source_data'!A1067="","",IF('[1]#source_data'!C1067="","",'[1]#source_data'!C1067))</f>
        <v/>
      </c>
      <c r="D1064" s="4" t="str">
        <f>IF('[1]#source_data'!A1067="","",'[1]#fixed_data'!$B$3)</f>
        <v/>
      </c>
      <c r="E1064" s="5" t="str">
        <f>IF('[1]#source_data'!A1067="","",IF('[1]#source_data'!D1067="","",'[1]#source_data'!D1067))</f>
        <v/>
      </c>
      <c r="F1064" s="5" t="str">
        <f>IF('[1]#source_data'!A1067="","",IF('[1]#source_data'!F1067="","",'[1]#source_data'!F1067))</f>
        <v/>
      </c>
      <c r="G1064" s="6" t="str">
        <f>IF('[1]#source_data'!A1067="","",IF('[1]#source_data'!E1067="","",'[1]#source_data'!E1067))</f>
        <v/>
      </c>
      <c r="H1064" s="4" t="str">
        <f>IF('[1]#source_data'!A1067="","",IF(AND(J1064="",K1064=""),'[1]#fixed_data'!$B$4&amp;SUBSTITUTE(I1064," ","-"),IF(J1064="","GB-COH-"&amp;K1064,IF(LEFT(J1064,2)="SC","GB-SC-"&amp;J1064,IF(AND(LEFT(J1064,1)="1",LEN(J1064)=6),"GB-NIC-"&amp;J1064,IF(LEFT(J1064,3)="NIC","GB-NIC-"&amp;SUBSTITUTE(J1064,"NIC",""),IF(LEFT(J1064,1)="X","GB-REV-"&amp;J1064,"GB-CHC-"&amp;J1064)))))))</f>
        <v/>
      </c>
      <c r="I1064" s="4" t="str">
        <f>IF('[1]#source_data'!A1067="","",IF('[1]#source_data'!G1067="","",'[1]#source_data'!G1067))</f>
        <v/>
      </c>
      <c r="J1064" s="4" t="str">
        <f>IF('[1]#source_data'!A1067="","",IF(ISBLANK('[1]#source_data'!H1067),"",'[1]#source_data'!H1067))</f>
        <v/>
      </c>
      <c r="K1064" s="4" t="str">
        <f>IF('[1]#source_data'!A1067="","",IF('[1]#source_data'!I1067="","",TEXT('[1]#source_data'!I1067,"00000000")))</f>
        <v/>
      </c>
      <c r="L1064" s="4" t="str">
        <f>IF('[1]#source_data'!A1067="","",'[1]#fixed_data'!$B$5)</f>
        <v/>
      </c>
      <c r="M1064" s="4" t="str">
        <f>IF('[1]#source_data'!A1067="","",'[1]#fixed_data'!$B$6)</f>
        <v/>
      </c>
      <c r="N1064" s="4" t="str">
        <f>IF('[1]#source_data'!A1067="","",IF('[1]#source_data'!J1067="","",'[1]#source_data'!J1067))</f>
        <v/>
      </c>
      <c r="O1064" s="4" t="str">
        <f>IF('[1]#source_data'!A1067="","",IF('[1]#source_data'!K1067="","",'[1]#source_data'!K1067))</f>
        <v/>
      </c>
      <c r="P1064" s="4" t="str">
        <f>IF('[1]#source_data'!A1067="","",IF(O1064="","",VLOOKUP(O1064,[1]!Table2[#All],2,FALSE)))</f>
        <v/>
      </c>
      <c r="Q1064" s="4" t="str">
        <f>IF('[1]#source_data'!A1067="","",IF(O1064="","",VLOOKUP(O1064,[1]!Table2[#All],3,FALSE)))</f>
        <v/>
      </c>
      <c r="R1064" s="4" t="str">
        <f>IF('[1]#source_data'!A1067="","",IF('[1]#source_data'!L1067="","",'[1]#source_data'!L1067))</f>
        <v/>
      </c>
      <c r="S1064" s="4" t="str">
        <f>IF('[1]#source_data'!A1067="","",IF(R1064="","",VLOOKUP(R1064,[1]!Table2[#All],2,FALSE)))</f>
        <v/>
      </c>
      <c r="T1064" s="4" t="str">
        <f>IF('[1]#source_data'!A1067="","",IF(R1064="","",VLOOKUP(R1064,[1]!Table2[#All],3,FALSE)))</f>
        <v/>
      </c>
      <c r="U1064" s="4" t="str">
        <f>IF('[1]#source_data'!A1067="","",IF('[1]#source_data'!M1067="","",'[1]#source_data'!M1067))</f>
        <v/>
      </c>
      <c r="V1064" s="4" t="str">
        <f>IF('[1]#source_data'!A1067="","",IF(U1064="","",VLOOKUP(U1064,[1]!Table2[#All],2,FALSE)))</f>
        <v/>
      </c>
      <c r="W1064" s="4" t="str">
        <f>IF('[1]#source_data'!A1067="","",IF(U1064="","",VLOOKUP(U1064,[1]!Table2[#All],3,FALSE)))</f>
        <v/>
      </c>
      <c r="X1064" s="4" t="str">
        <f>IF('[1]#source_data'!A1067="","",IF('[1]#source_data'!N1067="","",'[1]#source_data'!N1067))</f>
        <v/>
      </c>
      <c r="Y1064" s="4" t="str">
        <f>IF('[1]#source_data'!A1067="","",IF(X1064="","",VLOOKUP(X1064,[1]!Table2[#All],2,FALSE)))</f>
        <v/>
      </c>
      <c r="Z1064" s="4" t="str">
        <f>IF('[1]#source_data'!A1067="","",IF(X1064="","",VLOOKUP(X1064,[1]!Table2[#All],3,FALSE)))</f>
        <v/>
      </c>
      <c r="AA1064" s="7" t="str">
        <f>IF('[1]#source_data'!A1067="","",'[1]#fixed_data'!$B$7)</f>
        <v/>
      </c>
      <c r="AB1064" s="4" t="str">
        <f>IF('[1]#source_data'!A1067="","",'[1]#fixed_data'!$B$8)</f>
        <v/>
      </c>
      <c r="AC1064" s="4" t="str">
        <f>IF('[1]#source_data'!A1067="","",IF('[1]#source_data'!O1067="","",'[1]#source_data'!O1067))</f>
        <v/>
      </c>
    </row>
    <row r="1065" spans="1:29" x14ac:dyDescent="0.25">
      <c r="A1065" s="4" t="str">
        <f>IF('[1]#source_data'!A1068="","",CONCATENATE('[1]#fixed_data'!$B$2&amp;'[1]#source_data'!A1068))</f>
        <v/>
      </c>
      <c r="B1065" s="4" t="str">
        <f>IF('[1]#source_data'!A1068="","",IF('[1]#source_data'!B1068="","",'[1]#source_data'!B1068))</f>
        <v/>
      </c>
      <c r="C1065" s="4" t="str">
        <f>IF('[1]#source_data'!A1068="","",IF('[1]#source_data'!C1068="","",'[1]#source_data'!C1068))</f>
        <v/>
      </c>
      <c r="D1065" s="4" t="str">
        <f>IF('[1]#source_data'!A1068="","",'[1]#fixed_data'!$B$3)</f>
        <v/>
      </c>
      <c r="E1065" s="5" t="str">
        <f>IF('[1]#source_data'!A1068="","",IF('[1]#source_data'!D1068="","",'[1]#source_data'!D1068))</f>
        <v/>
      </c>
      <c r="F1065" s="5" t="str">
        <f>IF('[1]#source_data'!A1068="","",IF('[1]#source_data'!F1068="","",'[1]#source_data'!F1068))</f>
        <v/>
      </c>
      <c r="G1065" s="6" t="str">
        <f>IF('[1]#source_data'!A1068="","",IF('[1]#source_data'!E1068="","",'[1]#source_data'!E1068))</f>
        <v/>
      </c>
      <c r="H1065" s="4" t="str">
        <f>IF('[1]#source_data'!A1068="","",IF(AND(J1065="",K1065=""),'[1]#fixed_data'!$B$4&amp;SUBSTITUTE(I1065," ","-"),IF(J1065="","GB-COH-"&amp;K1065,IF(LEFT(J1065,2)="SC","GB-SC-"&amp;J1065,IF(AND(LEFT(J1065,1)="1",LEN(J1065)=6),"GB-NIC-"&amp;J1065,IF(LEFT(J1065,3)="NIC","GB-NIC-"&amp;SUBSTITUTE(J1065,"NIC",""),IF(LEFT(J1065,1)="X","GB-REV-"&amp;J1065,"GB-CHC-"&amp;J1065)))))))</f>
        <v/>
      </c>
      <c r="I1065" s="4" t="str">
        <f>IF('[1]#source_data'!A1068="","",IF('[1]#source_data'!G1068="","",'[1]#source_data'!G1068))</f>
        <v/>
      </c>
      <c r="J1065" s="4" t="str">
        <f>IF('[1]#source_data'!A1068="","",IF(ISBLANK('[1]#source_data'!H1068),"",'[1]#source_data'!H1068))</f>
        <v/>
      </c>
      <c r="K1065" s="4" t="str">
        <f>IF('[1]#source_data'!A1068="","",IF('[1]#source_data'!I1068="","",TEXT('[1]#source_data'!I1068,"00000000")))</f>
        <v/>
      </c>
      <c r="L1065" s="4" t="str">
        <f>IF('[1]#source_data'!A1068="","",'[1]#fixed_data'!$B$5)</f>
        <v/>
      </c>
      <c r="M1065" s="4" t="str">
        <f>IF('[1]#source_data'!A1068="","",'[1]#fixed_data'!$B$6)</f>
        <v/>
      </c>
      <c r="N1065" s="4" t="str">
        <f>IF('[1]#source_data'!A1068="","",IF('[1]#source_data'!J1068="","",'[1]#source_data'!J1068))</f>
        <v/>
      </c>
      <c r="O1065" s="4" t="str">
        <f>IF('[1]#source_data'!A1068="","",IF('[1]#source_data'!K1068="","",'[1]#source_data'!K1068))</f>
        <v/>
      </c>
      <c r="P1065" s="4" t="str">
        <f>IF('[1]#source_data'!A1068="","",IF(O1065="","",VLOOKUP(O1065,[1]!Table2[#All],2,FALSE)))</f>
        <v/>
      </c>
      <c r="Q1065" s="4" t="str">
        <f>IF('[1]#source_data'!A1068="","",IF(O1065="","",VLOOKUP(O1065,[1]!Table2[#All],3,FALSE)))</f>
        <v/>
      </c>
      <c r="R1065" s="4" t="str">
        <f>IF('[1]#source_data'!A1068="","",IF('[1]#source_data'!L1068="","",'[1]#source_data'!L1068))</f>
        <v/>
      </c>
      <c r="S1065" s="4" t="str">
        <f>IF('[1]#source_data'!A1068="","",IF(R1065="","",VLOOKUP(R1065,[1]!Table2[#All],2,FALSE)))</f>
        <v/>
      </c>
      <c r="T1065" s="4" t="str">
        <f>IF('[1]#source_data'!A1068="","",IF(R1065="","",VLOOKUP(R1065,[1]!Table2[#All],3,FALSE)))</f>
        <v/>
      </c>
      <c r="U1065" s="4" t="str">
        <f>IF('[1]#source_data'!A1068="","",IF('[1]#source_data'!M1068="","",'[1]#source_data'!M1068))</f>
        <v/>
      </c>
      <c r="V1065" s="4" t="str">
        <f>IF('[1]#source_data'!A1068="","",IF(U1065="","",VLOOKUP(U1065,[1]!Table2[#All],2,FALSE)))</f>
        <v/>
      </c>
      <c r="W1065" s="4" t="str">
        <f>IF('[1]#source_data'!A1068="","",IF(U1065="","",VLOOKUP(U1065,[1]!Table2[#All],3,FALSE)))</f>
        <v/>
      </c>
      <c r="X1065" s="4" t="str">
        <f>IF('[1]#source_data'!A1068="","",IF('[1]#source_data'!N1068="","",'[1]#source_data'!N1068))</f>
        <v/>
      </c>
      <c r="Y1065" s="4" t="str">
        <f>IF('[1]#source_data'!A1068="","",IF(X1065="","",VLOOKUP(X1065,[1]!Table2[#All],2,FALSE)))</f>
        <v/>
      </c>
      <c r="Z1065" s="4" t="str">
        <f>IF('[1]#source_data'!A1068="","",IF(X1065="","",VLOOKUP(X1065,[1]!Table2[#All],3,FALSE)))</f>
        <v/>
      </c>
      <c r="AA1065" s="7" t="str">
        <f>IF('[1]#source_data'!A1068="","",'[1]#fixed_data'!$B$7)</f>
        <v/>
      </c>
      <c r="AB1065" s="4" t="str">
        <f>IF('[1]#source_data'!A1068="","",'[1]#fixed_data'!$B$8)</f>
        <v/>
      </c>
      <c r="AC1065" s="4" t="str">
        <f>IF('[1]#source_data'!A1068="","",IF('[1]#source_data'!O1068="","",'[1]#source_data'!O1068))</f>
        <v/>
      </c>
    </row>
    <row r="1066" spans="1:29" x14ac:dyDescent="0.25">
      <c r="A1066" s="4" t="str">
        <f>IF('[1]#source_data'!A1069="","",CONCATENATE('[1]#fixed_data'!$B$2&amp;'[1]#source_data'!A1069))</f>
        <v/>
      </c>
      <c r="B1066" s="4" t="str">
        <f>IF('[1]#source_data'!A1069="","",IF('[1]#source_data'!B1069="","",'[1]#source_data'!B1069))</f>
        <v/>
      </c>
      <c r="C1066" s="4" t="str">
        <f>IF('[1]#source_data'!A1069="","",IF('[1]#source_data'!C1069="","",'[1]#source_data'!C1069))</f>
        <v/>
      </c>
      <c r="D1066" s="4" t="str">
        <f>IF('[1]#source_data'!A1069="","",'[1]#fixed_data'!$B$3)</f>
        <v/>
      </c>
      <c r="E1066" s="5" t="str">
        <f>IF('[1]#source_data'!A1069="","",IF('[1]#source_data'!D1069="","",'[1]#source_data'!D1069))</f>
        <v/>
      </c>
      <c r="F1066" s="5" t="str">
        <f>IF('[1]#source_data'!A1069="","",IF('[1]#source_data'!F1069="","",'[1]#source_data'!F1069))</f>
        <v/>
      </c>
      <c r="G1066" s="6" t="str">
        <f>IF('[1]#source_data'!A1069="","",IF('[1]#source_data'!E1069="","",'[1]#source_data'!E1069))</f>
        <v/>
      </c>
      <c r="H1066" s="4" t="str">
        <f>IF('[1]#source_data'!A1069="","",IF(AND(J1066="",K1066=""),'[1]#fixed_data'!$B$4&amp;SUBSTITUTE(I1066," ","-"),IF(J1066="","GB-COH-"&amp;K1066,IF(LEFT(J1066,2)="SC","GB-SC-"&amp;J1066,IF(AND(LEFT(J1066,1)="1",LEN(J1066)=6),"GB-NIC-"&amp;J1066,IF(LEFT(J1066,3)="NIC","GB-NIC-"&amp;SUBSTITUTE(J1066,"NIC",""),IF(LEFT(J1066,1)="X","GB-REV-"&amp;J1066,"GB-CHC-"&amp;J1066)))))))</f>
        <v/>
      </c>
      <c r="I1066" s="4" t="str">
        <f>IF('[1]#source_data'!A1069="","",IF('[1]#source_data'!G1069="","",'[1]#source_data'!G1069))</f>
        <v/>
      </c>
      <c r="J1066" s="4" t="str">
        <f>IF('[1]#source_data'!A1069="","",IF(ISBLANK('[1]#source_data'!H1069),"",'[1]#source_data'!H1069))</f>
        <v/>
      </c>
      <c r="K1066" s="4" t="str">
        <f>IF('[1]#source_data'!A1069="","",IF('[1]#source_data'!I1069="","",TEXT('[1]#source_data'!I1069,"00000000")))</f>
        <v/>
      </c>
      <c r="L1066" s="4" t="str">
        <f>IF('[1]#source_data'!A1069="","",'[1]#fixed_data'!$B$5)</f>
        <v/>
      </c>
      <c r="M1066" s="4" t="str">
        <f>IF('[1]#source_data'!A1069="","",'[1]#fixed_data'!$B$6)</f>
        <v/>
      </c>
      <c r="N1066" s="4" t="str">
        <f>IF('[1]#source_data'!A1069="","",IF('[1]#source_data'!J1069="","",'[1]#source_data'!J1069))</f>
        <v/>
      </c>
      <c r="O1066" s="4" t="str">
        <f>IF('[1]#source_data'!A1069="","",IF('[1]#source_data'!K1069="","",'[1]#source_data'!K1069))</f>
        <v/>
      </c>
      <c r="P1066" s="4" t="str">
        <f>IF('[1]#source_data'!A1069="","",IF(O1066="","",VLOOKUP(O1066,[1]!Table2[#All],2,FALSE)))</f>
        <v/>
      </c>
      <c r="Q1066" s="4" t="str">
        <f>IF('[1]#source_data'!A1069="","",IF(O1066="","",VLOOKUP(O1066,[1]!Table2[#All],3,FALSE)))</f>
        <v/>
      </c>
      <c r="R1066" s="4" t="str">
        <f>IF('[1]#source_data'!A1069="","",IF('[1]#source_data'!L1069="","",'[1]#source_data'!L1069))</f>
        <v/>
      </c>
      <c r="S1066" s="4" t="str">
        <f>IF('[1]#source_data'!A1069="","",IF(R1066="","",VLOOKUP(R1066,[1]!Table2[#All],2,FALSE)))</f>
        <v/>
      </c>
      <c r="T1066" s="4" t="str">
        <f>IF('[1]#source_data'!A1069="","",IF(R1066="","",VLOOKUP(R1066,[1]!Table2[#All],3,FALSE)))</f>
        <v/>
      </c>
      <c r="U1066" s="4" t="str">
        <f>IF('[1]#source_data'!A1069="","",IF('[1]#source_data'!M1069="","",'[1]#source_data'!M1069))</f>
        <v/>
      </c>
      <c r="V1066" s="4" t="str">
        <f>IF('[1]#source_data'!A1069="","",IF(U1066="","",VLOOKUP(U1066,[1]!Table2[#All],2,FALSE)))</f>
        <v/>
      </c>
      <c r="W1066" s="4" t="str">
        <f>IF('[1]#source_data'!A1069="","",IF(U1066="","",VLOOKUP(U1066,[1]!Table2[#All],3,FALSE)))</f>
        <v/>
      </c>
      <c r="X1066" s="4" t="str">
        <f>IF('[1]#source_data'!A1069="","",IF('[1]#source_data'!N1069="","",'[1]#source_data'!N1069))</f>
        <v/>
      </c>
      <c r="Y1066" s="4" t="str">
        <f>IF('[1]#source_data'!A1069="","",IF(X1066="","",VLOOKUP(X1066,[1]!Table2[#All],2,FALSE)))</f>
        <v/>
      </c>
      <c r="Z1066" s="4" t="str">
        <f>IF('[1]#source_data'!A1069="","",IF(X1066="","",VLOOKUP(X1066,[1]!Table2[#All],3,FALSE)))</f>
        <v/>
      </c>
      <c r="AA1066" s="7" t="str">
        <f>IF('[1]#source_data'!A1069="","",'[1]#fixed_data'!$B$7)</f>
        <v/>
      </c>
      <c r="AB1066" s="4" t="str">
        <f>IF('[1]#source_data'!A1069="","",'[1]#fixed_data'!$B$8)</f>
        <v/>
      </c>
      <c r="AC1066" s="4" t="str">
        <f>IF('[1]#source_data'!A1069="","",IF('[1]#source_data'!O1069="","",'[1]#source_data'!O1069))</f>
        <v/>
      </c>
    </row>
    <row r="1067" spans="1:29" x14ac:dyDescent="0.25">
      <c r="A1067" s="4" t="str">
        <f>IF('[1]#source_data'!A1070="","",CONCATENATE('[1]#fixed_data'!$B$2&amp;'[1]#source_data'!A1070))</f>
        <v/>
      </c>
      <c r="B1067" s="4" t="str">
        <f>IF('[1]#source_data'!A1070="","",IF('[1]#source_data'!B1070="","",'[1]#source_data'!B1070))</f>
        <v/>
      </c>
      <c r="C1067" s="4" t="str">
        <f>IF('[1]#source_data'!A1070="","",IF('[1]#source_data'!C1070="","",'[1]#source_data'!C1070))</f>
        <v/>
      </c>
      <c r="D1067" s="4" t="str">
        <f>IF('[1]#source_data'!A1070="","",'[1]#fixed_data'!$B$3)</f>
        <v/>
      </c>
      <c r="E1067" s="5" t="str">
        <f>IF('[1]#source_data'!A1070="","",IF('[1]#source_data'!D1070="","",'[1]#source_data'!D1070))</f>
        <v/>
      </c>
      <c r="F1067" s="5" t="str">
        <f>IF('[1]#source_data'!A1070="","",IF('[1]#source_data'!F1070="","",'[1]#source_data'!F1070))</f>
        <v/>
      </c>
      <c r="G1067" s="6" t="str">
        <f>IF('[1]#source_data'!A1070="","",IF('[1]#source_data'!E1070="","",'[1]#source_data'!E1070))</f>
        <v/>
      </c>
      <c r="H1067" s="4" t="str">
        <f>IF('[1]#source_data'!A1070="","",IF(AND(J1067="",K1067=""),'[1]#fixed_data'!$B$4&amp;SUBSTITUTE(I1067," ","-"),IF(J1067="","GB-COH-"&amp;K1067,IF(LEFT(J1067,2)="SC","GB-SC-"&amp;J1067,IF(AND(LEFT(J1067,1)="1",LEN(J1067)=6),"GB-NIC-"&amp;J1067,IF(LEFT(J1067,3)="NIC","GB-NIC-"&amp;SUBSTITUTE(J1067,"NIC",""),IF(LEFT(J1067,1)="X","GB-REV-"&amp;J1067,"GB-CHC-"&amp;J1067)))))))</f>
        <v/>
      </c>
      <c r="I1067" s="4" t="str">
        <f>IF('[1]#source_data'!A1070="","",IF('[1]#source_data'!G1070="","",'[1]#source_data'!G1070))</f>
        <v/>
      </c>
      <c r="J1067" s="4" t="str">
        <f>IF('[1]#source_data'!A1070="","",IF(ISBLANK('[1]#source_data'!H1070),"",'[1]#source_data'!H1070))</f>
        <v/>
      </c>
      <c r="K1067" s="4" t="str">
        <f>IF('[1]#source_data'!A1070="","",IF('[1]#source_data'!I1070="","",TEXT('[1]#source_data'!I1070,"00000000")))</f>
        <v/>
      </c>
      <c r="L1067" s="4" t="str">
        <f>IF('[1]#source_data'!A1070="","",'[1]#fixed_data'!$B$5)</f>
        <v/>
      </c>
      <c r="M1067" s="4" t="str">
        <f>IF('[1]#source_data'!A1070="","",'[1]#fixed_data'!$B$6)</f>
        <v/>
      </c>
      <c r="N1067" s="4" t="str">
        <f>IF('[1]#source_data'!A1070="","",IF('[1]#source_data'!J1070="","",'[1]#source_data'!J1070))</f>
        <v/>
      </c>
      <c r="O1067" s="4" t="str">
        <f>IF('[1]#source_data'!A1070="","",IF('[1]#source_data'!K1070="","",'[1]#source_data'!K1070))</f>
        <v/>
      </c>
      <c r="P1067" s="4" t="str">
        <f>IF('[1]#source_data'!A1070="","",IF(O1067="","",VLOOKUP(O1067,[1]!Table2[#All],2,FALSE)))</f>
        <v/>
      </c>
      <c r="Q1067" s="4" t="str">
        <f>IF('[1]#source_data'!A1070="","",IF(O1067="","",VLOOKUP(O1067,[1]!Table2[#All],3,FALSE)))</f>
        <v/>
      </c>
      <c r="R1067" s="4" t="str">
        <f>IF('[1]#source_data'!A1070="","",IF('[1]#source_data'!L1070="","",'[1]#source_data'!L1070))</f>
        <v/>
      </c>
      <c r="S1067" s="4" t="str">
        <f>IF('[1]#source_data'!A1070="","",IF(R1067="","",VLOOKUP(R1067,[1]!Table2[#All],2,FALSE)))</f>
        <v/>
      </c>
      <c r="T1067" s="4" t="str">
        <f>IF('[1]#source_data'!A1070="","",IF(R1067="","",VLOOKUP(R1067,[1]!Table2[#All],3,FALSE)))</f>
        <v/>
      </c>
      <c r="U1067" s="4" t="str">
        <f>IF('[1]#source_data'!A1070="","",IF('[1]#source_data'!M1070="","",'[1]#source_data'!M1070))</f>
        <v/>
      </c>
      <c r="V1067" s="4" t="str">
        <f>IF('[1]#source_data'!A1070="","",IF(U1067="","",VLOOKUP(U1067,[1]!Table2[#All],2,FALSE)))</f>
        <v/>
      </c>
      <c r="W1067" s="4" t="str">
        <f>IF('[1]#source_data'!A1070="","",IF(U1067="","",VLOOKUP(U1067,[1]!Table2[#All],3,FALSE)))</f>
        <v/>
      </c>
      <c r="X1067" s="4" t="str">
        <f>IF('[1]#source_data'!A1070="","",IF('[1]#source_data'!N1070="","",'[1]#source_data'!N1070))</f>
        <v/>
      </c>
      <c r="Y1067" s="4" t="str">
        <f>IF('[1]#source_data'!A1070="","",IF(X1067="","",VLOOKUP(X1067,[1]!Table2[#All],2,FALSE)))</f>
        <v/>
      </c>
      <c r="Z1067" s="4" t="str">
        <f>IF('[1]#source_data'!A1070="","",IF(X1067="","",VLOOKUP(X1067,[1]!Table2[#All],3,FALSE)))</f>
        <v/>
      </c>
      <c r="AA1067" s="7" t="str">
        <f>IF('[1]#source_data'!A1070="","",'[1]#fixed_data'!$B$7)</f>
        <v/>
      </c>
      <c r="AB1067" s="4" t="str">
        <f>IF('[1]#source_data'!A1070="","",'[1]#fixed_data'!$B$8)</f>
        <v/>
      </c>
      <c r="AC1067" s="4" t="str">
        <f>IF('[1]#source_data'!A1070="","",IF('[1]#source_data'!O1070="","",'[1]#source_data'!O1070))</f>
        <v/>
      </c>
    </row>
    <row r="1068" spans="1:29" x14ac:dyDescent="0.25">
      <c r="A1068" s="4" t="str">
        <f>IF('[1]#source_data'!A1071="","",CONCATENATE('[1]#fixed_data'!$B$2&amp;'[1]#source_data'!A1071))</f>
        <v/>
      </c>
      <c r="B1068" s="4" t="str">
        <f>IF('[1]#source_data'!A1071="","",IF('[1]#source_data'!B1071="","",'[1]#source_data'!B1071))</f>
        <v/>
      </c>
      <c r="C1068" s="4" t="str">
        <f>IF('[1]#source_data'!A1071="","",IF('[1]#source_data'!C1071="","",'[1]#source_data'!C1071))</f>
        <v/>
      </c>
      <c r="D1068" s="4" t="str">
        <f>IF('[1]#source_data'!A1071="","",'[1]#fixed_data'!$B$3)</f>
        <v/>
      </c>
      <c r="E1068" s="5" t="str">
        <f>IF('[1]#source_data'!A1071="","",IF('[1]#source_data'!D1071="","",'[1]#source_data'!D1071))</f>
        <v/>
      </c>
      <c r="F1068" s="5" t="str">
        <f>IF('[1]#source_data'!A1071="","",IF('[1]#source_data'!F1071="","",'[1]#source_data'!F1071))</f>
        <v/>
      </c>
      <c r="G1068" s="6" t="str">
        <f>IF('[1]#source_data'!A1071="","",IF('[1]#source_data'!E1071="","",'[1]#source_data'!E1071))</f>
        <v/>
      </c>
      <c r="H1068" s="4" t="str">
        <f>IF('[1]#source_data'!A1071="","",IF(AND(J1068="",K1068=""),'[1]#fixed_data'!$B$4&amp;SUBSTITUTE(I1068," ","-"),IF(J1068="","GB-COH-"&amp;K1068,IF(LEFT(J1068,2)="SC","GB-SC-"&amp;J1068,IF(AND(LEFT(J1068,1)="1",LEN(J1068)=6),"GB-NIC-"&amp;J1068,IF(LEFT(J1068,3)="NIC","GB-NIC-"&amp;SUBSTITUTE(J1068,"NIC",""),IF(LEFT(J1068,1)="X","GB-REV-"&amp;J1068,"GB-CHC-"&amp;J1068)))))))</f>
        <v/>
      </c>
      <c r="I1068" s="4" t="str">
        <f>IF('[1]#source_data'!A1071="","",IF('[1]#source_data'!G1071="","",'[1]#source_data'!G1071))</f>
        <v/>
      </c>
      <c r="J1068" s="4" t="str">
        <f>IF('[1]#source_data'!A1071="","",IF(ISBLANK('[1]#source_data'!H1071),"",'[1]#source_data'!H1071))</f>
        <v/>
      </c>
      <c r="K1068" s="4" t="str">
        <f>IF('[1]#source_data'!A1071="","",IF('[1]#source_data'!I1071="","",TEXT('[1]#source_data'!I1071,"00000000")))</f>
        <v/>
      </c>
      <c r="L1068" s="4" t="str">
        <f>IF('[1]#source_data'!A1071="","",'[1]#fixed_data'!$B$5)</f>
        <v/>
      </c>
      <c r="M1068" s="4" t="str">
        <f>IF('[1]#source_data'!A1071="","",'[1]#fixed_data'!$B$6)</f>
        <v/>
      </c>
      <c r="N1068" s="4" t="str">
        <f>IF('[1]#source_data'!A1071="","",IF('[1]#source_data'!J1071="","",'[1]#source_data'!J1071))</f>
        <v/>
      </c>
      <c r="O1068" s="4" t="str">
        <f>IF('[1]#source_data'!A1071="","",IF('[1]#source_data'!K1071="","",'[1]#source_data'!K1071))</f>
        <v/>
      </c>
      <c r="P1068" s="4" t="str">
        <f>IF('[1]#source_data'!A1071="","",IF(O1068="","",VLOOKUP(O1068,[1]!Table2[#All],2,FALSE)))</f>
        <v/>
      </c>
      <c r="Q1068" s="4" t="str">
        <f>IF('[1]#source_data'!A1071="","",IF(O1068="","",VLOOKUP(O1068,[1]!Table2[#All],3,FALSE)))</f>
        <v/>
      </c>
      <c r="R1068" s="4" t="str">
        <f>IF('[1]#source_data'!A1071="","",IF('[1]#source_data'!L1071="","",'[1]#source_data'!L1071))</f>
        <v/>
      </c>
      <c r="S1068" s="4" t="str">
        <f>IF('[1]#source_data'!A1071="","",IF(R1068="","",VLOOKUP(R1068,[1]!Table2[#All],2,FALSE)))</f>
        <v/>
      </c>
      <c r="T1068" s="4" t="str">
        <f>IF('[1]#source_data'!A1071="","",IF(R1068="","",VLOOKUP(R1068,[1]!Table2[#All],3,FALSE)))</f>
        <v/>
      </c>
      <c r="U1068" s="4" t="str">
        <f>IF('[1]#source_data'!A1071="","",IF('[1]#source_data'!M1071="","",'[1]#source_data'!M1071))</f>
        <v/>
      </c>
      <c r="V1068" s="4" t="str">
        <f>IF('[1]#source_data'!A1071="","",IF(U1068="","",VLOOKUP(U1068,[1]!Table2[#All],2,FALSE)))</f>
        <v/>
      </c>
      <c r="W1068" s="4" t="str">
        <f>IF('[1]#source_data'!A1071="","",IF(U1068="","",VLOOKUP(U1068,[1]!Table2[#All],3,FALSE)))</f>
        <v/>
      </c>
      <c r="X1068" s="4" t="str">
        <f>IF('[1]#source_data'!A1071="","",IF('[1]#source_data'!N1071="","",'[1]#source_data'!N1071))</f>
        <v/>
      </c>
      <c r="Y1068" s="4" t="str">
        <f>IF('[1]#source_data'!A1071="","",IF(X1068="","",VLOOKUP(X1068,[1]!Table2[#All],2,FALSE)))</f>
        <v/>
      </c>
      <c r="Z1068" s="4" t="str">
        <f>IF('[1]#source_data'!A1071="","",IF(X1068="","",VLOOKUP(X1068,[1]!Table2[#All],3,FALSE)))</f>
        <v/>
      </c>
      <c r="AA1068" s="7" t="str">
        <f>IF('[1]#source_data'!A1071="","",'[1]#fixed_data'!$B$7)</f>
        <v/>
      </c>
      <c r="AB1068" s="4" t="str">
        <f>IF('[1]#source_data'!A1071="","",'[1]#fixed_data'!$B$8)</f>
        <v/>
      </c>
      <c r="AC1068" s="4" t="str">
        <f>IF('[1]#source_data'!A1071="","",IF('[1]#source_data'!O1071="","",'[1]#source_data'!O1071))</f>
        <v/>
      </c>
    </row>
    <row r="1069" spans="1:29" x14ac:dyDescent="0.25">
      <c r="A1069" s="4" t="str">
        <f>IF('[1]#source_data'!A1072="","",CONCATENATE('[1]#fixed_data'!$B$2&amp;'[1]#source_data'!A1072))</f>
        <v/>
      </c>
      <c r="B1069" s="4" t="str">
        <f>IF('[1]#source_data'!A1072="","",IF('[1]#source_data'!B1072="","",'[1]#source_data'!B1072))</f>
        <v/>
      </c>
      <c r="C1069" s="4" t="str">
        <f>IF('[1]#source_data'!A1072="","",IF('[1]#source_data'!C1072="","",'[1]#source_data'!C1072))</f>
        <v/>
      </c>
      <c r="D1069" s="4" t="str">
        <f>IF('[1]#source_data'!A1072="","",'[1]#fixed_data'!$B$3)</f>
        <v/>
      </c>
      <c r="E1069" s="5" t="str">
        <f>IF('[1]#source_data'!A1072="","",IF('[1]#source_data'!D1072="","",'[1]#source_data'!D1072))</f>
        <v/>
      </c>
      <c r="F1069" s="5" t="str">
        <f>IF('[1]#source_data'!A1072="","",IF('[1]#source_data'!F1072="","",'[1]#source_data'!F1072))</f>
        <v/>
      </c>
      <c r="G1069" s="6" t="str">
        <f>IF('[1]#source_data'!A1072="","",IF('[1]#source_data'!E1072="","",'[1]#source_data'!E1072))</f>
        <v/>
      </c>
      <c r="H1069" s="4" t="str">
        <f>IF('[1]#source_data'!A1072="","",IF(AND(J1069="",K1069=""),'[1]#fixed_data'!$B$4&amp;SUBSTITUTE(I1069," ","-"),IF(J1069="","GB-COH-"&amp;K1069,IF(LEFT(J1069,2)="SC","GB-SC-"&amp;J1069,IF(AND(LEFT(J1069,1)="1",LEN(J1069)=6),"GB-NIC-"&amp;J1069,IF(LEFT(J1069,3)="NIC","GB-NIC-"&amp;SUBSTITUTE(J1069,"NIC",""),IF(LEFT(J1069,1)="X","GB-REV-"&amp;J1069,"GB-CHC-"&amp;J1069)))))))</f>
        <v/>
      </c>
      <c r="I1069" s="4" t="str">
        <f>IF('[1]#source_data'!A1072="","",IF('[1]#source_data'!G1072="","",'[1]#source_data'!G1072))</f>
        <v/>
      </c>
      <c r="J1069" s="4" t="str">
        <f>IF('[1]#source_data'!A1072="","",IF(ISBLANK('[1]#source_data'!H1072),"",'[1]#source_data'!H1072))</f>
        <v/>
      </c>
      <c r="K1069" s="4" t="str">
        <f>IF('[1]#source_data'!A1072="","",IF('[1]#source_data'!I1072="","",TEXT('[1]#source_data'!I1072,"00000000")))</f>
        <v/>
      </c>
      <c r="L1069" s="4" t="str">
        <f>IF('[1]#source_data'!A1072="","",'[1]#fixed_data'!$B$5)</f>
        <v/>
      </c>
      <c r="M1069" s="4" t="str">
        <f>IF('[1]#source_data'!A1072="","",'[1]#fixed_data'!$B$6)</f>
        <v/>
      </c>
      <c r="N1069" s="4" t="str">
        <f>IF('[1]#source_data'!A1072="","",IF('[1]#source_data'!J1072="","",'[1]#source_data'!J1072))</f>
        <v/>
      </c>
      <c r="O1069" s="4" t="str">
        <f>IF('[1]#source_data'!A1072="","",IF('[1]#source_data'!K1072="","",'[1]#source_data'!K1072))</f>
        <v/>
      </c>
      <c r="P1069" s="4" t="str">
        <f>IF('[1]#source_data'!A1072="","",IF(O1069="","",VLOOKUP(O1069,[1]!Table2[#All],2,FALSE)))</f>
        <v/>
      </c>
      <c r="Q1069" s="4" t="str">
        <f>IF('[1]#source_data'!A1072="","",IF(O1069="","",VLOOKUP(O1069,[1]!Table2[#All],3,FALSE)))</f>
        <v/>
      </c>
      <c r="R1069" s="4" t="str">
        <f>IF('[1]#source_data'!A1072="","",IF('[1]#source_data'!L1072="","",'[1]#source_data'!L1072))</f>
        <v/>
      </c>
      <c r="S1069" s="4" t="str">
        <f>IF('[1]#source_data'!A1072="","",IF(R1069="","",VLOOKUP(R1069,[1]!Table2[#All],2,FALSE)))</f>
        <v/>
      </c>
      <c r="T1069" s="4" t="str">
        <f>IF('[1]#source_data'!A1072="","",IF(R1069="","",VLOOKUP(R1069,[1]!Table2[#All],3,FALSE)))</f>
        <v/>
      </c>
      <c r="U1069" s="4" t="str">
        <f>IF('[1]#source_data'!A1072="","",IF('[1]#source_data'!M1072="","",'[1]#source_data'!M1072))</f>
        <v/>
      </c>
      <c r="V1069" s="4" t="str">
        <f>IF('[1]#source_data'!A1072="","",IF(U1069="","",VLOOKUP(U1069,[1]!Table2[#All],2,FALSE)))</f>
        <v/>
      </c>
      <c r="W1069" s="4" t="str">
        <f>IF('[1]#source_data'!A1072="","",IF(U1069="","",VLOOKUP(U1069,[1]!Table2[#All],3,FALSE)))</f>
        <v/>
      </c>
      <c r="X1069" s="4" t="str">
        <f>IF('[1]#source_data'!A1072="","",IF('[1]#source_data'!N1072="","",'[1]#source_data'!N1072))</f>
        <v/>
      </c>
      <c r="Y1069" s="4" t="str">
        <f>IF('[1]#source_data'!A1072="","",IF(X1069="","",VLOOKUP(X1069,[1]!Table2[#All],2,FALSE)))</f>
        <v/>
      </c>
      <c r="Z1069" s="4" t="str">
        <f>IF('[1]#source_data'!A1072="","",IF(X1069="","",VLOOKUP(X1069,[1]!Table2[#All],3,FALSE)))</f>
        <v/>
      </c>
      <c r="AA1069" s="7" t="str">
        <f>IF('[1]#source_data'!A1072="","",'[1]#fixed_data'!$B$7)</f>
        <v/>
      </c>
      <c r="AB1069" s="4" t="str">
        <f>IF('[1]#source_data'!A1072="","",'[1]#fixed_data'!$B$8)</f>
        <v/>
      </c>
      <c r="AC1069" s="4" t="str">
        <f>IF('[1]#source_data'!A1072="","",IF('[1]#source_data'!O1072="","",'[1]#source_data'!O1072))</f>
        <v/>
      </c>
    </row>
    <row r="1070" spans="1:29" x14ac:dyDescent="0.25">
      <c r="A1070" s="4" t="str">
        <f>IF('[1]#source_data'!A1073="","",CONCATENATE('[1]#fixed_data'!$B$2&amp;'[1]#source_data'!A1073))</f>
        <v/>
      </c>
      <c r="B1070" s="4" t="str">
        <f>IF('[1]#source_data'!A1073="","",IF('[1]#source_data'!B1073="","",'[1]#source_data'!B1073))</f>
        <v/>
      </c>
      <c r="C1070" s="4" t="str">
        <f>IF('[1]#source_data'!A1073="","",IF('[1]#source_data'!C1073="","",'[1]#source_data'!C1073))</f>
        <v/>
      </c>
      <c r="D1070" s="4" t="str">
        <f>IF('[1]#source_data'!A1073="","",'[1]#fixed_data'!$B$3)</f>
        <v/>
      </c>
      <c r="E1070" s="5" t="str">
        <f>IF('[1]#source_data'!A1073="","",IF('[1]#source_data'!D1073="","",'[1]#source_data'!D1073))</f>
        <v/>
      </c>
      <c r="F1070" s="5" t="str">
        <f>IF('[1]#source_data'!A1073="","",IF('[1]#source_data'!F1073="","",'[1]#source_data'!F1073))</f>
        <v/>
      </c>
      <c r="G1070" s="6" t="str">
        <f>IF('[1]#source_data'!A1073="","",IF('[1]#source_data'!E1073="","",'[1]#source_data'!E1073))</f>
        <v/>
      </c>
      <c r="H1070" s="4" t="str">
        <f>IF('[1]#source_data'!A1073="","",IF(AND(J1070="",K1070=""),'[1]#fixed_data'!$B$4&amp;SUBSTITUTE(I1070," ","-"),IF(J1070="","GB-COH-"&amp;K1070,IF(LEFT(J1070,2)="SC","GB-SC-"&amp;J1070,IF(AND(LEFT(J1070,1)="1",LEN(J1070)=6),"GB-NIC-"&amp;J1070,IF(LEFT(J1070,3)="NIC","GB-NIC-"&amp;SUBSTITUTE(J1070,"NIC",""),IF(LEFT(J1070,1)="X","GB-REV-"&amp;J1070,"GB-CHC-"&amp;J1070)))))))</f>
        <v/>
      </c>
      <c r="I1070" s="4" t="str">
        <f>IF('[1]#source_data'!A1073="","",IF('[1]#source_data'!G1073="","",'[1]#source_data'!G1073))</f>
        <v/>
      </c>
      <c r="J1070" s="4" t="str">
        <f>IF('[1]#source_data'!A1073="","",IF(ISBLANK('[1]#source_data'!H1073),"",'[1]#source_data'!H1073))</f>
        <v/>
      </c>
      <c r="K1070" s="4" t="str">
        <f>IF('[1]#source_data'!A1073="","",IF('[1]#source_data'!I1073="","",TEXT('[1]#source_data'!I1073,"00000000")))</f>
        <v/>
      </c>
      <c r="L1070" s="4" t="str">
        <f>IF('[1]#source_data'!A1073="","",'[1]#fixed_data'!$B$5)</f>
        <v/>
      </c>
      <c r="M1070" s="4" t="str">
        <f>IF('[1]#source_data'!A1073="","",'[1]#fixed_data'!$B$6)</f>
        <v/>
      </c>
      <c r="N1070" s="4" t="str">
        <f>IF('[1]#source_data'!A1073="","",IF('[1]#source_data'!J1073="","",'[1]#source_data'!J1073))</f>
        <v/>
      </c>
      <c r="O1070" s="4" t="str">
        <f>IF('[1]#source_data'!A1073="","",IF('[1]#source_data'!K1073="","",'[1]#source_data'!K1073))</f>
        <v/>
      </c>
      <c r="P1070" s="4" t="str">
        <f>IF('[1]#source_data'!A1073="","",IF(O1070="","",VLOOKUP(O1070,[1]!Table2[#All],2,FALSE)))</f>
        <v/>
      </c>
      <c r="Q1070" s="4" t="str">
        <f>IF('[1]#source_data'!A1073="","",IF(O1070="","",VLOOKUP(O1070,[1]!Table2[#All],3,FALSE)))</f>
        <v/>
      </c>
      <c r="R1070" s="4" t="str">
        <f>IF('[1]#source_data'!A1073="","",IF('[1]#source_data'!L1073="","",'[1]#source_data'!L1073))</f>
        <v/>
      </c>
      <c r="S1070" s="4" t="str">
        <f>IF('[1]#source_data'!A1073="","",IF(R1070="","",VLOOKUP(R1070,[1]!Table2[#All],2,FALSE)))</f>
        <v/>
      </c>
      <c r="T1070" s="4" t="str">
        <f>IF('[1]#source_data'!A1073="","",IF(R1070="","",VLOOKUP(R1070,[1]!Table2[#All],3,FALSE)))</f>
        <v/>
      </c>
      <c r="U1070" s="4" t="str">
        <f>IF('[1]#source_data'!A1073="","",IF('[1]#source_data'!M1073="","",'[1]#source_data'!M1073))</f>
        <v/>
      </c>
      <c r="V1070" s="4" t="str">
        <f>IF('[1]#source_data'!A1073="","",IF(U1070="","",VLOOKUP(U1070,[1]!Table2[#All],2,FALSE)))</f>
        <v/>
      </c>
      <c r="W1070" s="4" t="str">
        <f>IF('[1]#source_data'!A1073="","",IF(U1070="","",VLOOKUP(U1070,[1]!Table2[#All],3,FALSE)))</f>
        <v/>
      </c>
      <c r="X1070" s="4" t="str">
        <f>IF('[1]#source_data'!A1073="","",IF('[1]#source_data'!N1073="","",'[1]#source_data'!N1073))</f>
        <v/>
      </c>
      <c r="Y1070" s="4" t="str">
        <f>IF('[1]#source_data'!A1073="","",IF(X1070="","",VLOOKUP(X1070,[1]!Table2[#All],2,FALSE)))</f>
        <v/>
      </c>
      <c r="Z1070" s="4" t="str">
        <f>IF('[1]#source_data'!A1073="","",IF(X1070="","",VLOOKUP(X1070,[1]!Table2[#All],3,FALSE)))</f>
        <v/>
      </c>
      <c r="AA1070" s="7" t="str">
        <f>IF('[1]#source_data'!A1073="","",'[1]#fixed_data'!$B$7)</f>
        <v/>
      </c>
      <c r="AB1070" s="4" t="str">
        <f>IF('[1]#source_data'!A1073="","",'[1]#fixed_data'!$B$8)</f>
        <v/>
      </c>
      <c r="AC1070" s="4" t="str">
        <f>IF('[1]#source_data'!A1073="","",IF('[1]#source_data'!O1073="","",'[1]#source_data'!O1073))</f>
        <v/>
      </c>
    </row>
    <row r="1071" spans="1:29" x14ac:dyDescent="0.25">
      <c r="A1071" s="4" t="str">
        <f>IF('[1]#source_data'!A1074="","",CONCATENATE('[1]#fixed_data'!$B$2&amp;'[1]#source_data'!A1074))</f>
        <v/>
      </c>
      <c r="B1071" s="4" t="str">
        <f>IF('[1]#source_data'!A1074="","",IF('[1]#source_data'!B1074="","",'[1]#source_data'!B1074))</f>
        <v/>
      </c>
      <c r="C1071" s="4" t="str">
        <f>IF('[1]#source_data'!A1074="","",IF('[1]#source_data'!C1074="","",'[1]#source_data'!C1074))</f>
        <v/>
      </c>
      <c r="D1071" s="4" t="str">
        <f>IF('[1]#source_data'!A1074="","",'[1]#fixed_data'!$B$3)</f>
        <v/>
      </c>
      <c r="E1071" s="5" t="str">
        <f>IF('[1]#source_data'!A1074="","",IF('[1]#source_data'!D1074="","",'[1]#source_data'!D1074))</f>
        <v/>
      </c>
      <c r="F1071" s="5" t="str">
        <f>IF('[1]#source_data'!A1074="","",IF('[1]#source_data'!F1074="","",'[1]#source_data'!F1074))</f>
        <v/>
      </c>
      <c r="G1071" s="6" t="str">
        <f>IF('[1]#source_data'!A1074="","",IF('[1]#source_data'!E1074="","",'[1]#source_data'!E1074))</f>
        <v/>
      </c>
      <c r="H1071" s="4" t="str">
        <f>IF('[1]#source_data'!A1074="","",IF(AND(J1071="",K1071=""),'[1]#fixed_data'!$B$4&amp;SUBSTITUTE(I1071," ","-"),IF(J1071="","GB-COH-"&amp;K1071,IF(LEFT(J1071,2)="SC","GB-SC-"&amp;J1071,IF(AND(LEFT(J1071,1)="1",LEN(J1071)=6),"GB-NIC-"&amp;J1071,IF(LEFT(J1071,3)="NIC","GB-NIC-"&amp;SUBSTITUTE(J1071,"NIC",""),IF(LEFT(J1071,1)="X","GB-REV-"&amp;J1071,"GB-CHC-"&amp;J1071)))))))</f>
        <v/>
      </c>
      <c r="I1071" s="4" t="str">
        <f>IF('[1]#source_data'!A1074="","",IF('[1]#source_data'!G1074="","",'[1]#source_data'!G1074))</f>
        <v/>
      </c>
      <c r="J1071" s="4" t="str">
        <f>IF('[1]#source_data'!A1074="","",IF(ISBLANK('[1]#source_data'!H1074),"",'[1]#source_data'!H1074))</f>
        <v/>
      </c>
      <c r="K1071" s="4" t="str">
        <f>IF('[1]#source_data'!A1074="","",IF('[1]#source_data'!I1074="","",TEXT('[1]#source_data'!I1074,"00000000")))</f>
        <v/>
      </c>
      <c r="L1071" s="4" t="str">
        <f>IF('[1]#source_data'!A1074="","",'[1]#fixed_data'!$B$5)</f>
        <v/>
      </c>
      <c r="M1071" s="4" t="str">
        <f>IF('[1]#source_data'!A1074="","",'[1]#fixed_data'!$B$6)</f>
        <v/>
      </c>
      <c r="N1071" s="4" t="str">
        <f>IF('[1]#source_data'!A1074="","",IF('[1]#source_data'!J1074="","",'[1]#source_data'!J1074))</f>
        <v/>
      </c>
      <c r="O1071" s="4" t="str">
        <f>IF('[1]#source_data'!A1074="","",IF('[1]#source_data'!K1074="","",'[1]#source_data'!K1074))</f>
        <v/>
      </c>
      <c r="P1071" s="4" t="str">
        <f>IF('[1]#source_data'!A1074="","",IF(O1071="","",VLOOKUP(O1071,[1]!Table2[#All],2,FALSE)))</f>
        <v/>
      </c>
      <c r="Q1071" s="4" t="str">
        <f>IF('[1]#source_data'!A1074="","",IF(O1071="","",VLOOKUP(O1071,[1]!Table2[#All],3,FALSE)))</f>
        <v/>
      </c>
      <c r="R1071" s="4" t="str">
        <f>IF('[1]#source_data'!A1074="","",IF('[1]#source_data'!L1074="","",'[1]#source_data'!L1074))</f>
        <v/>
      </c>
      <c r="S1071" s="4" t="str">
        <f>IF('[1]#source_data'!A1074="","",IF(R1071="","",VLOOKUP(R1071,[1]!Table2[#All],2,FALSE)))</f>
        <v/>
      </c>
      <c r="T1071" s="4" t="str">
        <f>IF('[1]#source_data'!A1074="","",IF(R1071="","",VLOOKUP(R1071,[1]!Table2[#All],3,FALSE)))</f>
        <v/>
      </c>
      <c r="U1071" s="4" t="str">
        <f>IF('[1]#source_data'!A1074="","",IF('[1]#source_data'!M1074="","",'[1]#source_data'!M1074))</f>
        <v/>
      </c>
      <c r="V1071" s="4" t="str">
        <f>IF('[1]#source_data'!A1074="","",IF(U1071="","",VLOOKUP(U1071,[1]!Table2[#All],2,FALSE)))</f>
        <v/>
      </c>
      <c r="W1071" s="4" t="str">
        <f>IF('[1]#source_data'!A1074="","",IF(U1071="","",VLOOKUP(U1071,[1]!Table2[#All],3,FALSE)))</f>
        <v/>
      </c>
      <c r="X1071" s="4" t="str">
        <f>IF('[1]#source_data'!A1074="","",IF('[1]#source_data'!N1074="","",'[1]#source_data'!N1074))</f>
        <v/>
      </c>
      <c r="Y1071" s="4" t="str">
        <f>IF('[1]#source_data'!A1074="","",IF(X1071="","",VLOOKUP(X1071,[1]!Table2[#All],2,FALSE)))</f>
        <v/>
      </c>
      <c r="Z1071" s="4" t="str">
        <f>IF('[1]#source_data'!A1074="","",IF(X1071="","",VLOOKUP(X1071,[1]!Table2[#All],3,FALSE)))</f>
        <v/>
      </c>
      <c r="AA1071" s="7" t="str">
        <f>IF('[1]#source_data'!A1074="","",'[1]#fixed_data'!$B$7)</f>
        <v/>
      </c>
      <c r="AB1071" s="4" t="str">
        <f>IF('[1]#source_data'!A1074="","",'[1]#fixed_data'!$B$8)</f>
        <v/>
      </c>
      <c r="AC1071" s="4" t="str">
        <f>IF('[1]#source_data'!A1074="","",IF('[1]#source_data'!O1074="","",'[1]#source_data'!O1074))</f>
        <v/>
      </c>
    </row>
    <row r="1072" spans="1:29" x14ac:dyDescent="0.25">
      <c r="A1072" s="4" t="str">
        <f>IF('[1]#source_data'!A1075="","",CONCATENATE('[1]#fixed_data'!$B$2&amp;'[1]#source_data'!A1075))</f>
        <v/>
      </c>
      <c r="B1072" s="4" t="str">
        <f>IF('[1]#source_data'!A1075="","",IF('[1]#source_data'!B1075="","",'[1]#source_data'!B1075))</f>
        <v/>
      </c>
      <c r="C1072" s="4" t="str">
        <f>IF('[1]#source_data'!A1075="","",IF('[1]#source_data'!C1075="","",'[1]#source_data'!C1075))</f>
        <v/>
      </c>
      <c r="D1072" s="4" t="str">
        <f>IF('[1]#source_data'!A1075="","",'[1]#fixed_data'!$B$3)</f>
        <v/>
      </c>
      <c r="E1072" s="5" t="str">
        <f>IF('[1]#source_data'!A1075="","",IF('[1]#source_data'!D1075="","",'[1]#source_data'!D1075))</f>
        <v/>
      </c>
      <c r="F1072" s="5" t="str">
        <f>IF('[1]#source_data'!A1075="","",IF('[1]#source_data'!F1075="","",'[1]#source_data'!F1075))</f>
        <v/>
      </c>
      <c r="G1072" s="6" t="str">
        <f>IF('[1]#source_data'!A1075="","",IF('[1]#source_data'!E1075="","",'[1]#source_data'!E1075))</f>
        <v/>
      </c>
      <c r="H1072" s="4" t="str">
        <f>IF('[1]#source_data'!A1075="","",IF(AND(J1072="",K1072=""),'[1]#fixed_data'!$B$4&amp;SUBSTITUTE(I1072," ","-"),IF(J1072="","GB-COH-"&amp;K1072,IF(LEFT(J1072,2)="SC","GB-SC-"&amp;J1072,IF(AND(LEFT(J1072,1)="1",LEN(J1072)=6),"GB-NIC-"&amp;J1072,IF(LEFT(J1072,3)="NIC","GB-NIC-"&amp;SUBSTITUTE(J1072,"NIC",""),IF(LEFT(J1072,1)="X","GB-REV-"&amp;J1072,"GB-CHC-"&amp;J1072)))))))</f>
        <v/>
      </c>
      <c r="I1072" s="4" t="str">
        <f>IF('[1]#source_data'!A1075="","",IF('[1]#source_data'!G1075="","",'[1]#source_data'!G1075))</f>
        <v/>
      </c>
      <c r="J1072" s="4" t="str">
        <f>IF('[1]#source_data'!A1075="","",IF(ISBLANK('[1]#source_data'!H1075),"",'[1]#source_data'!H1075))</f>
        <v/>
      </c>
      <c r="K1072" s="4" t="str">
        <f>IF('[1]#source_data'!A1075="","",IF('[1]#source_data'!I1075="","",TEXT('[1]#source_data'!I1075,"00000000")))</f>
        <v/>
      </c>
      <c r="L1072" s="4" t="str">
        <f>IF('[1]#source_data'!A1075="","",'[1]#fixed_data'!$B$5)</f>
        <v/>
      </c>
      <c r="M1072" s="4" t="str">
        <f>IF('[1]#source_data'!A1075="","",'[1]#fixed_data'!$B$6)</f>
        <v/>
      </c>
      <c r="N1072" s="4" t="str">
        <f>IF('[1]#source_data'!A1075="","",IF('[1]#source_data'!J1075="","",'[1]#source_data'!J1075))</f>
        <v/>
      </c>
      <c r="O1072" s="4" t="str">
        <f>IF('[1]#source_data'!A1075="","",IF('[1]#source_data'!K1075="","",'[1]#source_data'!K1075))</f>
        <v/>
      </c>
      <c r="P1072" s="4" t="str">
        <f>IF('[1]#source_data'!A1075="","",IF(O1072="","",VLOOKUP(O1072,[1]!Table2[#All],2,FALSE)))</f>
        <v/>
      </c>
      <c r="Q1072" s="4" t="str">
        <f>IF('[1]#source_data'!A1075="","",IF(O1072="","",VLOOKUP(O1072,[1]!Table2[#All],3,FALSE)))</f>
        <v/>
      </c>
      <c r="R1072" s="4" t="str">
        <f>IF('[1]#source_data'!A1075="","",IF('[1]#source_data'!L1075="","",'[1]#source_data'!L1075))</f>
        <v/>
      </c>
      <c r="S1072" s="4" t="str">
        <f>IF('[1]#source_data'!A1075="","",IF(R1072="","",VLOOKUP(R1072,[1]!Table2[#All],2,FALSE)))</f>
        <v/>
      </c>
      <c r="T1072" s="4" t="str">
        <f>IF('[1]#source_data'!A1075="","",IF(R1072="","",VLOOKUP(R1072,[1]!Table2[#All],3,FALSE)))</f>
        <v/>
      </c>
      <c r="U1072" s="4" t="str">
        <f>IF('[1]#source_data'!A1075="","",IF('[1]#source_data'!M1075="","",'[1]#source_data'!M1075))</f>
        <v/>
      </c>
      <c r="V1072" s="4" t="str">
        <f>IF('[1]#source_data'!A1075="","",IF(U1072="","",VLOOKUP(U1072,[1]!Table2[#All],2,FALSE)))</f>
        <v/>
      </c>
      <c r="W1072" s="4" t="str">
        <f>IF('[1]#source_data'!A1075="","",IF(U1072="","",VLOOKUP(U1072,[1]!Table2[#All],3,FALSE)))</f>
        <v/>
      </c>
      <c r="X1072" s="4" t="str">
        <f>IF('[1]#source_data'!A1075="","",IF('[1]#source_data'!N1075="","",'[1]#source_data'!N1075))</f>
        <v/>
      </c>
      <c r="Y1072" s="4" t="str">
        <f>IF('[1]#source_data'!A1075="","",IF(X1072="","",VLOOKUP(X1072,[1]!Table2[#All],2,FALSE)))</f>
        <v/>
      </c>
      <c r="Z1072" s="4" t="str">
        <f>IF('[1]#source_data'!A1075="","",IF(X1072="","",VLOOKUP(X1072,[1]!Table2[#All],3,FALSE)))</f>
        <v/>
      </c>
      <c r="AA1072" s="7" t="str">
        <f>IF('[1]#source_data'!A1075="","",'[1]#fixed_data'!$B$7)</f>
        <v/>
      </c>
      <c r="AB1072" s="4" t="str">
        <f>IF('[1]#source_data'!A1075="","",'[1]#fixed_data'!$B$8)</f>
        <v/>
      </c>
      <c r="AC1072" s="4" t="str">
        <f>IF('[1]#source_data'!A1075="","",IF('[1]#source_data'!O1075="","",'[1]#source_data'!O1075))</f>
        <v/>
      </c>
    </row>
    <row r="1073" spans="1:29" x14ac:dyDescent="0.25">
      <c r="A1073" s="4" t="str">
        <f>IF('[1]#source_data'!A1076="","",CONCATENATE('[1]#fixed_data'!$B$2&amp;'[1]#source_data'!A1076))</f>
        <v/>
      </c>
      <c r="B1073" s="4" t="str">
        <f>IF('[1]#source_data'!A1076="","",IF('[1]#source_data'!B1076="","",'[1]#source_data'!B1076))</f>
        <v/>
      </c>
      <c r="C1073" s="4" t="str">
        <f>IF('[1]#source_data'!A1076="","",IF('[1]#source_data'!C1076="","",'[1]#source_data'!C1076))</f>
        <v/>
      </c>
      <c r="D1073" s="4" t="str">
        <f>IF('[1]#source_data'!A1076="","",'[1]#fixed_data'!$B$3)</f>
        <v/>
      </c>
      <c r="E1073" s="5" t="str">
        <f>IF('[1]#source_data'!A1076="","",IF('[1]#source_data'!D1076="","",'[1]#source_data'!D1076))</f>
        <v/>
      </c>
      <c r="F1073" s="5" t="str">
        <f>IF('[1]#source_data'!A1076="","",IF('[1]#source_data'!F1076="","",'[1]#source_data'!F1076))</f>
        <v/>
      </c>
      <c r="G1073" s="6" t="str">
        <f>IF('[1]#source_data'!A1076="","",IF('[1]#source_data'!E1076="","",'[1]#source_data'!E1076))</f>
        <v/>
      </c>
      <c r="H1073" s="4" t="str">
        <f>IF('[1]#source_data'!A1076="","",IF(AND(J1073="",K1073=""),'[1]#fixed_data'!$B$4&amp;SUBSTITUTE(I1073," ","-"),IF(J1073="","GB-COH-"&amp;K1073,IF(LEFT(J1073,2)="SC","GB-SC-"&amp;J1073,IF(AND(LEFT(J1073,1)="1",LEN(J1073)=6),"GB-NIC-"&amp;J1073,IF(LEFT(J1073,3)="NIC","GB-NIC-"&amp;SUBSTITUTE(J1073,"NIC",""),IF(LEFT(J1073,1)="X","GB-REV-"&amp;J1073,"GB-CHC-"&amp;J1073)))))))</f>
        <v/>
      </c>
      <c r="I1073" s="4" t="str">
        <f>IF('[1]#source_data'!A1076="","",IF('[1]#source_data'!G1076="","",'[1]#source_data'!G1076))</f>
        <v/>
      </c>
      <c r="J1073" s="4" t="str">
        <f>IF('[1]#source_data'!A1076="","",IF(ISBLANK('[1]#source_data'!H1076),"",'[1]#source_data'!H1076))</f>
        <v/>
      </c>
      <c r="K1073" s="4" t="str">
        <f>IF('[1]#source_data'!A1076="","",IF('[1]#source_data'!I1076="","",TEXT('[1]#source_data'!I1076,"00000000")))</f>
        <v/>
      </c>
      <c r="L1073" s="4" t="str">
        <f>IF('[1]#source_data'!A1076="","",'[1]#fixed_data'!$B$5)</f>
        <v/>
      </c>
      <c r="M1073" s="4" t="str">
        <f>IF('[1]#source_data'!A1076="","",'[1]#fixed_data'!$B$6)</f>
        <v/>
      </c>
      <c r="N1073" s="4" t="str">
        <f>IF('[1]#source_data'!A1076="","",IF('[1]#source_data'!J1076="","",'[1]#source_data'!J1076))</f>
        <v/>
      </c>
      <c r="O1073" s="4" t="str">
        <f>IF('[1]#source_data'!A1076="","",IF('[1]#source_data'!K1076="","",'[1]#source_data'!K1076))</f>
        <v/>
      </c>
      <c r="P1073" s="4" t="str">
        <f>IF('[1]#source_data'!A1076="","",IF(O1073="","",VLOOKUP(O1073,[1]!Table2[#All],2,FALSE)))</f>
        <v/>
      </c>
      <c r="Q1073" s="4" t="str">
        <f>IF('[1]#source_data'!A1076="","",IF(O1073="","",VLOOKUP(O1073,[1]!Table2[#All],3,FALSE)))</f>
        <v/>
      </c>
      <c r="R1073" s="4" t="str">
        <f>IF('[1]#source_data'!A1076="","",IF('[1]#source_data'!L1076="","",'[1]#source_data'!L1076))</f>
        <v/>
      </c>
      <c r="S1073" s="4" t="str">
        <f>IF('[1]#source_data'!A1076="","",IF(R1073="","",VLOOKUP(R1073,[1]!Table2[#All],2,FALSE)))</f>
        <v/>
      </c>
      <c r="T1073" s="4" t="str">
        <f>IF('[1]#source_data'!A1076="","",IF(R1073="","",VLOOKUP(R1073,[1]!Table2[#All],3,FALSE)))</f>
        <v/>
      </c>
      <c r="U1073" s="4" t="str">
        <f>IF('[1]#source_data'!A1076="","",IF('[1]#source_data'!M1076="","",'[1]#source_data'!M1076))</f>
        <v/>
      </c>
      <c r="V1073" s="4" t="str">
        <f>IF('[1]#source_data'!A1076="","",IF(U1073="","",VLOOKUP(U1073,[1]!Table2[#All],2,FALSE)))</f>
        <v/>
      </c>
      <c r="W1073" s="4" t="str">
        <f>IF('[1]#source_data'!A1076="","",IF(U1073="","",VLOOKUP(U1073,[1]!Table2[#All],3,FALSE)))</f>
        <v/>
      </c>
      <c r="X1073" s="4" t="str">
        <f>IF('[1]#source_data'!A1076="","",IF('[1]#source_data'!N1076="","",'[1]#source_data'!N1076))</f>
        <v/>
      </c>
      <c r="Y1073" s="4" t="str">
        <f>IF('[1]#source_data'!A1076="","",IF(X1073="","",VLOOKUP(X1073,[1]!Table2[#All],2,FALSE)))</f>
        <v/>
      </c>
      <c r="Z1073" s="4" t="str">
        <f>IF('[1]#source_data'!A1076="","",IF(X1073="","",VLOOKUP(X1073,[1]!Table2[#All],3,FALSE)))</f>
        <v/>
      </c>
      <c r="AA1073" s="7" t="str">
        <f>IF('[1]#source_data'!A1076="","",'[1]#fixed_data'!$B$7)</f>
        <v/>
      </c>
      <c r="AB1073" s="4" t="str">
        <f>IF('[1]#source_data'!A1076="","",'[1]#fixed_data'!$B$8)</f>
        <v/>
      </c>
      <c r="AC1073" s="4" t="str">
        <f>IF('[1]#source_data'!A1076="","",IF('[1]#source_data'!O1076="","",'[1]#source_data'!O1076))</f>
        <v/>
      </c>
    </row>
    <row r="1074" spans="1:29" x14ac:dyDescent="0.25">
      <c r="A1074" s="4" t="str">
        <f>IF('[1]#source_data'!A1077="","",CONCATENATE('[1]#fixed_data'!$B$2&amp;'[1]#source_data'!A1077))</f>
        <v/>
      </c>
      <c r="B1074" s="4" t="str">
        <f>IF('[1]#source_data'!A1077="","",IF('[1]#source_data'!B1077="","",'[1]#source_data'!B1077))</f>
        <v/>
      </c>
      <c r="C1074" s="4" t="str">
        <f>IF('[1]#source_data'!A1077="","",IF('[1]#source_data'!C1077="","",'[1]#source_data'!C1077))</f>
        <v/>
      </c>
      <c r="D1074" s="4" t="str">
        <f>IF('[1]#source_data'!A1077="","",'[1]#fixed_data'!$B$3)</f>
        <v/>
      </c>
      <c r="E1074" s="5" t="str">
        <f>IF('[1]#source_data'!A1077="","",IF('[1]#source_data'!D1077="","",'[1]#source_data'!D1077))</f>
        <v/>
      </c>
      <c r="F1074" s="5" t="str">
        <f>IF('[1]#source_data'!A1077="","",IF('[1]#source_data'!F1077="","",'[1]#source_data'!F1077))</f>
        <v/>
      </c>
      <c r="G1074" s="6" t="str">
        <f>IF('[1]#source_data'!A1077="","",IF('[1]#source_data'!E1077="","",'[1]#source_data'!E1077))</f>
        <v/>
      </c>
      <c r="H1074" s="4" t="str">
        <f>IF('[1]#source_data'!A1077="","",IF(AND(J1074="",K1074=""),'[1]#fixed_data'!$B$4&amp;SUBSTITUTE(I1074," ","-"),IF(J1074="","GB-COH-"&amp;K1074,IF(LEFT(J1074,2)="SC","GB-SC-"&amp;J1074,IF(AND(LEFT(J1074,1)="1",LEN(J1074)=6),"GB-NIC-"&amp;J1074,IF(LEFT(J1074,3)="NIC","GB-NIC-"&amp;SUBSTITUTE(J1074,"NIC",""),IF(LEFT(J1074,1)="X","GB-REV-"&amp;J1074,"GB-CHC-"&amp;J1074)))))))</f>
        <v/>
      </c>
      <c r="I1074" s="4" t="str">
        <f>IF('[1]#source_data'!A1077="","",IF('[1]#source_data'!G1077="","",'[1]#source_data'!G1077))</f>
        <v/>
      </c>
      <c r="J1074" s="4" t="str">
        <f>IF('[1]#source_data'!A1077="","",IF(ISBLANK('[1]#source_data'!H1077),"",'[1]#source_data'!H1077))</f>
        <v/>
      </c>
      <c r="K1074" s="4" t="str">
        <f>IF('[1]#source_data'!A1077="","",IF('[1]#source_data'!I1077="","",TEXT('[1]#source_data'!I1077,"00000000")))</f>
        <v/>
      </c>
      <c r="L1074" s="4" t="str">
        <f>IF('[1]#source_data'!A1077="","",'[1]#fixed_data'!$B$5)</f>
        <v/>
      </c>
      <c r="M1074" s="4" t="str">
        <f>IF('[1]#source_data'!A1077="","",'[1]#fixed_data'!$B$6)</f>
        <v/>
      </c>
      <c r="N1074" s="4" t="str">
        <f>IF('[1]#source_data'!A1077="","",IF('[1]#source_data'!J1077="","",'[1]#source_data'!J1077))</f>
        <v/>
      </c>
      <c r="O1074" s="4" t="str">
        <f>IF('[1]#source_data'!A1077="","",IF('[1]#source_data'!K1077="","",'[1]#source_data'!K1077))</f>
        <v/>
      </c>
      <c r="P1074" s="4" t="str">
        <f>IF('[1]#source_data'!A1077="","",IF(O1074="","",VLOOKUP(O1074,[1]!Table2[#All],2,FALSE)))</f>
        <v/>
      </c>
      <c r="Q1074" s="4" t="str">
        <f>IF('[1]#source_data'!A1077="","",IF(O1074="","",VLOOKUP(O1074,[1]!Table2[#All],3,FALSE)))</f>
        <v/>
      </c>
      <c r="R1074" s="4" t="str">
        <f>IF('[1]#source_data'!A1077="","",IF('[1]#source_data'!L1077="","",'[1]#source_data'!L1077))</f>
        <v/>
      </c>
      <c r="S1074" s="4" t="str">
        <f>IF('[1]#source_data'!A1077="","",IF(R1074="","",VLOOKUP(R1074,[1]!Table2[#All],2,FALSE)))</f>
        <v/>
      </c>
      <c r="T1074" s="4" t="str">
        <f>IF('[1]#source_data'!A1077="","",IF(R1074="","",VLOOKUP(R1074,[1]!Table2[#All],3,FALSE)))</f>
        <v/>
      </c>
      <c r="U1074" s="4" t="str">
        <f>IF('[1]#source_data'!A1077="","",IF('[1]#source_data'!M1077="","",'[1]#source_data'!M1077))</f>
        <v/>
      </c>
      <c r="V1074" s="4" t="str">
        <f>IF('[1]#source_data'!A1077="","",IF(U1074="","",VLOOKUP(U1074,[1]!Table2[#All],2,FALSE)))</f>
        <v/>
      </c>
      <c r="W1074" s="4" t="str">
        <f>IF('[1]#source_data'!A1077="","",IF(U1074="","",VLOOKUP(U1074,[1]!Table2[#All],3,FALSE)))</f>
        <v/>
      </c>
      <c r="X1074" s="4" t="str">
        <f>IF('[1]#source_data'!A1077="","",IF('[1]#source_data'!N1077="","",'[1]#source_data'!N1077))</f>
        <v/>
      </c>
      <c r="Y1074" s="4" t="str">
        <f>IF('[1]#source_data'!A1077="","",IF(X1074="","",VLOOKUP(X1074,[1]!Table2[#All],2,FALSE)))</f>
        <v/>
      </c>
      <c r="Z1074" s="4" t="str">
        <f>IF('[1]#source_data'!A1077="","",IF(X1074="","",VLOOKUP(X1074,[1]!Table2[#All],3,FALSE)))</f>
        <v/>
      </c>
      <c r="AA1074" s="7" t="str">
        <f>IF('[1]#source_data'!A1077="","",'[1]#fixed_data'!$B$7)</f>
        <v/>
      </c>
      <c r="AB1074" s="4" t="str">
        <f>IF('[1]#source_data'!A1077="","",'[1]#fixed_data'!$B$8)</f>
        <v/>
      </c>
      <c r="AC1074" s="4" t="str">
        <f>IF('[1]#source_data'!A1077="","",IF('[1]#source_data'!O1077="","",'[1]#source_data'!O1077))</f>
        <v/>
      </c>
    </row>
    <row r="1075" spans="1:29" x14ac:dyDescent="0.25">
      <c r="A1075" s="4" t="str">
        <f>IF('[1]#source_data'!A1078="","",CONCATENATE('[1]#fixed_data'!$B$2&amp;'[1]#source_data'!A1078))</f>
        <v/>
      </c>
      <c r="B1075" s="4" t="str">
        <f>IF('[1]#source_data'!A1078="","",IF('[1]#source_data'!B1078="","",'[1]#source_data'!B1078))</f>
        <v/>
      </c>
      <c r="C1075" s="4" t="str">
        <f>IF('[1]#source_data'!A1078="","",IF('[1]#source_data'!C1078="","",'[1]#source_data'!C1078))</f>
        <v/>
      </c>
      <c r="D1075" s="4" t="str">
        <f>IF('[1]#source_data'!A1078="","",'[1]#fixed_data'!$B$3)</f>
        <v/>
      </c>
      <c r="E1075" s="5" t="str">
        <f>IF('[1]#source_data'!A1078="","",IF('[1]#source_data'!D1078="","",'[1]#source_data'!D1078))</f>
        <v/>
      </c>
      <c r="F1075" s="5" t="str">
        <f>IF('[1]#source_data'!A1078="","",IF('[1]#source_data'!F1078="","",'[1]#source_data'!F1078))</f>
        <v/>
      </c>
      <c r="G1075" s="6" t="str">
        <f>IF('[1]#source_data'!A1078="","",IF('[1]#source_data'!E1078="","",'[1]#source_data'!E1078))</f>
        <v/>
      </c>
      <c r="H1075" s="4" t="str">
        <f>IF('[1]#source_data'!A1078="","",IF(AND(J1075="",K1075=""),'[1]#fixed_data'!$B$4&amp;SUBSTITUTE(I1075," ","-"),IF(J1075="","GB-COH-"&amp;K1075,IF(LEFT(J1075,2)="SC","GB-SC-"&amp;J1075,IF(AND(LEFT(J1075,1)="1",LEN(J1075)=6),"GB-NIC-"&amp;J1075,IF(LEFT(J1075,3)="NIC","GB-NIC-"&amp;SUBSTITUTE(J1075,"NIC",""),IF(LEFT(J1075,1)="X","GB-REV-"&amp;J1075,"GB-CHC-"&amp;J1075)))))))</f>
        <v/>
      </c>
      <c r="I1075" s="4" t="str">
        <f>IF('[1]#source_data'!A1078="","",IF('[1]#source_data'!G1078="","",'[1]#source_data'!G1078))</f>
        <v/>
      </c>
      <c r="J1075" s="4" t="str">
        <f>IF('[1]#source_data'!A1078="","",IF(ISBLANK('[1]#source_data'!H1078),"",'[1]#source_data'!H1078))</f>
        <v/>
      </c>
      <c r="K1075" s="4" t="str">
        <f>IF('[1]#source_data'!A1078="","",IF('[1]#source_data'!I1078="","",TEXT('[1]#source_data'!I1078,"00000000")))</f>
        <v/>
      </c>
      <c r="L1075" s="4" t="str">
        <f>IF('[1]#source_data'!A1078="","",'[1]#fixed_data'!$B$5)</f>
        <v/>
      </c>
      <c r="M1075" s="4" t="str">
        <f>IF('[1]#source_data'!A1078="","",'[1]#fixed_data'!$B$6)</f>
        <v/>
      </c>
      <c r="N1075" s="4" t="str">
        <f>IF('[1]#source_data'!A1078="","",IF('[1]#source_data'!J1078="","",'[1]#source_data'!J1078))</f>
        <v/>
      </c>
      <c r="O1075" s="4" t="str">
        <f>IF('[1]#source_data'!A1078="","",IF('[1]#source_data'!K1078="","",'[1]#source_data'!K1078))</f>
        <v/>
      </c>
      <c r="P1075" s="4" t="str">
        <f>IF('[1]#source_data'!A1078="","",IF(O1075="","",VLOOKUP(O1075,[1]!Table2[#All],2,FALSE)))</f>
        <v/>
      </c>
      <c r="Q1075" s="4" t="str">
        <f>IF('[1]#source_data'!A1078="","",IF(O1075="","",VLOOKUP(O1075,[1]!Table2[#All],3,FALSE)))</f>
        <v/>
      </c>
      <c r="R1075" s="4" t="str">
        <f>IF('[1]#source_data'!A1078="","",IF('[1]#source_data'!L1078="","",'[1]#source_data'!L1078))</f>
        <v/>
      </c>
      <c r="S1075" s="4" t="str">
        <f>IF('[1]#source_data'!A1078="","",IF(R1075="","",VLOOKUP(R1075,[1]!Table2[#All],2,FALSE)))</f>
        <v/>
      </c>
      <c r="T1075" s="4" t="str">
        <f>IF('[1]#source_data'!A1078="","",IF(R1075="","",VLOOKUP(R1075,[1]!Table2[#All],3,FALSE)))</f>
        <v/>
      </c>
      <c r="U1075" s="4" t="str">
        <f>IF('[1]#source_data'!A1078="","",IF('[1]#source_data'!M1078="","",'[1]#source_data'!M1078))</f>
        <v/>
      </c>
      <c r="V1075" s="4" t="str">
        <f>IF('[1]#source_data'!A1078="","",IF(U1075="","",VLOOKUP(U1075,[1]!Table2[#All],2,FALSE)))</f>
        <v/>
      </c>
      <c r="W1075" s="4" t="str">
        <f>IF('[1]#source_data'!A1078="","",IF(U1075="","",VLOOKUP(U1075,[1]!Table2[#All],3,FALSE)))</f>
        <v/>
      </c>
      <c r="X1075" s="4" t="str">
        <f>IF('[1]#source_data'!A1078="","",IF('[1]#source_data'!N1078="","",'[1]#source_data'!N1078))</f>
        <v/>
      </c>
      <c r="Y1075" s="4" t="str">
        <f>IF('[1]#source_data'!A1078="","",IF(X1075="","",VLOOKUP(X1075,[1]!Table2[#All],2,FALSE)))</f>
        <v/>
      </c>
      <c r="Z1075" s="4" t="str">
        <f>IF('[1]#source_data'!A1078="","",IF(X1075="","",VLOOKUP(X1075,[1]!Table2[#All],3,FALSE)))</f>
        <v/>
      </c>
      <c r="AA1075" s="7" t="str">
        <f>IF('[1]#source_data'!A1078="","",'[1]#fixed_data'!$B$7)</f>
        <v/>
      </c>
      <c r="AB1075" s="4" t="str">
        <f>IF('[1]#source_data'!A1078="","",'[1]#fixed_data'!$B$8)</f>
        <v/>
      </c>
      <c r="AC1075" s="4" t="str">
        <f>IF('[1]#source_data'!A1078="","",IF('[1]#source_data'!O1078="","",'[1]#source_data'!O1078))</f>
        <v/>
      </c>
    </row>
    <row r="1076" spans="1:29" x14ac:dyDescent="0.25">
      <c r="A1076" s="4" t="str">
        <f>IF('[1]#source_data'!A1079="","",CONCATENATE('[1]#fixed_data'!$B$2&amp;'[1]#source_data'!A1079))</f>
        <v/>
      </c>
      <c r="B1076" s="4" t="str">
        <f>IF('[1]#source_data'!A1079="","",IF('[1]#source_data'!B1079="","",'[1]#source_data'!B1079))</f>
        <v/>
      </c>
      <c r="C1076" s="4" t="str">
        <f>IF('[1]#source_data'!A1079="","",IF('[1]#source_data'!C1079="","",'[1]#source_data'!C1079))</f>
        <v/>
      </c>
      <c r="D1076" s="4" t="str">
        <f>IF('[1]#source_data'!A1079="","",'[1]#fixed_data'!$B$3)</f>
        <v/>
      </c>
      <c r="E1076" s="5" t="str">
        <f>IF('[1]#source_data'!A1079="","",IF('[1]#source_data'!D1079="","",'[1]#source_data'!D1079))</f>
        <v/>
      </c>
      <c r="F1076" s="5" t="str">
        <f>IF('[1]#source_data'!A1079="","",IF('[1]#source_data'!F1079="","",'[1]#source_data'!F1079))</f>
        <v/>
      </c>
      <c r="G1076" s="6" t="str">
        <f>IF('[1]#source_data'!A1079="","",IF('[1]#source_data'!E1079="","",'[1]#source_data'!E1079))</f>
        <v/>
      </c>
      <c r="H1076" s="4" t="str">
        <f>IF('[1]#source_data'!A1079="","",IF(AND(J1076="",K1076=""),'[1]#fixed_data'!$B$4&amp;SUBSTITUTE(I1076," ","-"),IF(J1076="","GB-COH-"&amp;K1076,IF(LEFT(J1076,2)="SC","GB-SC-"&amp;J1076,IF(AND(LEFT(J1076,1)="1",LEN(J1076)=6),"GB-NIC-"&amp;J1076,IF(LEFT(J1076,3)="NIC","GB-NIC-"&amp;SUBSTITUTE(J1076,"NIC",""),IF(LEFT(J1076,1)="X","GB-REV-"&amp;J1076,"GB-CHC-"&amp;J1076)))))))</f>
        <v/>
      </c>
      <c r="I1076" s="4" t="str">
        <f>IF('[1]#source_data'!A1079="","",IF('[1]#source_data'!G1079="","",'[1]#source_data'!G1079))</f>
        <v/>
      </c>
      <c r="J1076" s="4" t="str">
        <f>IF('[1]#source_data'!A1079="","",IF(ISBLANK('[1]#source_data'!H1079),"",'[1]#source_data'!H1079))</f>
        <v/>
      </c>
      <c r="K1076" s="4" t="str">
        <f>IF('[1]#source_data'!A1079="","",IF('[1]#source_data'!I1079="","",TEXT('[1]#source_data'!I1079,"00000000")))</f>
        <v/>
      </c>
      <c r="L1076" s="4" t="str">
        <f>IF('[1]#source_data'!A1079="","",'[1]#fixed_data'!$B$5)</f>
        <v/>
      </c>
      <c r="M1076" s="4" t="str">
        <f>IF('[1]#source_data'!A1079="","",'[1]#fixed_data'!$B$6)</f>
        <v/>
      </c>
      <c r="N1076" s="4" t="str">
        <f>IF('[1]#source_data'!A1079="","",IF('[1]#source_data'!J1079="","",'[1]#source_data'!J1079))</f>
        <v/>
      </c>
      <c r="O1076" s="4" t="str">
        <f>IF('[1]#source_data'!A1079="","",IF('[1]#source_data'!K1079="","",'[1]#source_data'!K1079))</f>
        <v/>
      </c>
      <c r="P1076" s="4" t="str">
        <f>IF('[1]#source_data'!A1079="","",IF(O1076="","",VLOOKUP(O1076,[1]!Table2[#All],2,FALSE)))</f>
        <v/>
      </c>
      <c r="Q1076" s="4" t="str">
        <f>IF('[1]#source_data'!A1079="","",IF(O1076="","",VLOOKUP(O1076,[1]!Table2[#All],3,FALSE)))</f>
        <v/>
      </c>
      <c r="R1076" s="4" t="str">
        <f>IF('[1]#source_data'!A1079="","",IF('[1]#source_data'!L1079="","",'[1]#source_data'!L1079))</f>
        <v/>
      </c>
      <c r="S1076" s="4" t="str">
        <f>IF('[1]#source_data'!A1079="","",IF(R1076="","",VLOOKUP(R1076,[1]!Table2[#All],2,FALSE)))</f>
        <v/>
      </c>
      <c r="T1076" s="4" t="str">
        <f>IF('[1]#source_data'!A1079="","",IF(R1076="","",VLOOKUP(R1076,[1]!Table2[#All],3,FALSE)))</f>
        <v/>
      </c>
      <c r="U1076" s="4" t="str">
        <f>IF('[1]#source_data'!A1079="","",IF('[1]#source_data'!M1079="","",'[1]#source_data'!M1079))</f>
        <v/>
      </c>
      <c r="V1076" s="4" t="str">
        <f>IF('[1]#source_data'!A1079="","",IF(U1076="","",VLOOKUP(U1076,[1]!Table2[#All],2,FALSE)))</f>
        <v/>
      </c>
      <c r="W1076" s="4" t="str">
        <f>IF('[1]#source_data'!A1079="","",IF(U1076="","",VLOOKUP(U1076,[1]!Table2[#All],3,FALSE)))</f>
        <v/>
      </c>
      <c r="X1076" s="4" t="str">
        <f>IF('[1]#source_data'!A1079="","",IF('[1]#source_data'!N1079="","",'[1]#source_data'!N1079))</f>
        <v/>
      </c>
      <c r="Y1076" s="4" t="str">
        <f>IF('[1]#source_data'!A1079="","",IF(X1076="","",VLOOKUP(X1076,[1]!Table2[#All],2,FALSE)))</f>
        <v/>
      </c>
      <c r="Z1076" s="4" t="str">
        <f>IF('[1]#source_data'!A1079="","",IF(X1076="","",VLOOKUP(X1076,[1]!Table2[#All],3,FALSE)))</f>
        <v/>
      </c>
      <c r="AA1076" s="7" t="str">
        <f>IF('[1]#source_data'!A1079="","",'[1]#fixed_data'!$B$7)</f>
        <v/>
      </c>
      <c r="AB1076" s="4" t="str">
        <f>IF('[1]#source_data'!A1079="","",'[1]#fixed_data'!$B$8)</f>
        <v/>
      </c>
      <c r="AC1076" s="4" t="str">
        <f>IF('[1]#source_data'!A1079="","",IF('[1]#source_data'!O1079="","",'[1]#source_data'!O1079))</f>
        <v/>
      </c>
    </row>
    <row r="1077" spans="1:29" x14ac:dyDescent="0.25">
      <c r="A1077" s="4" t="str">
        <f>IF('[1]#source_data'!A1080="","",CONCATENATE('[1]#fixed_data'!$B$2&amp;'[1]#source_data'!A1080))</f>
        <v/>
      </c>
      <c r="B1077" s="4" t="str">
        <f>IF('[1]#source_data'!A1080="","",IF('[1]#source_data'!B1080="","",'[1]#source_data'!B1080))</f>
        <v/>
      </c>
      <c r="C1077" s="4" t="str">
        <f>IF('[1]#source_data'!A1080="","",IF('[1]#source_data'!C1080="","",'[1]#source_data'!C1080))</f>
        <v/>
      </c>
      <c r="D1077" s="4" t="str">
        <f>IF('[1]#source_data'!A1080="","",'[1]#fixed_data'!$B$3)</f>
        <v/>
      </c>
      <c r="E1077" s="5" t="str">
        <f>IF('[1]#source_data'!A1080="","",IF('[1]#source_data'!D1080="","",'[1]#source_data'!D1080))</f>
        <v/>
      </c>
      <c r="F1077" s="5" t="str">
        <f>IF('[1]#source_data'!A1080="","",IF('[1]#source_data'!F1080="","",'[1]#source_data'!F1080))</f>
        <v/>
      </c>
      <c r="G1077" s="6" t="str">
        <f>IF('[1]#source_data'!A1080="","",IF('[1]#source_data'!E1080="","",'[1]#source_data'!E1080))</f>
        <v/>
      </c>
      <c r="H1077" s="4" t="str">
        <f>IF('[1]#source_data'!A1080="","",IF(AND(J1077="",K1077=""),'[1]#fixed_data'!$B$4&amp;SUBSTITUTE(I1077," ","-"),IF(J1077="","GB-COH-"&amp;K1077,IF(LEFT(J1077,2)="SC","GB-SC-"&amp;J1077,IF(AND(LEFT(J1077,1)="1",LEN(J1077)=6),"GB-NIC-"&amp;J1077,IF(LEFT(J1077,3)="NIC","GB-NIC-"&amp;SUBSTITUTE(J1077,"NIC",""),IF(LEFT(J1077,1)="X","GB-REV-"&amp;J1077,"GB-CHC-"&amp;J1077)))))))</f>
        <v/>
      </c>
      <c r="I1077" s="4" t="str">
        <f>IF('[1]#source_data'!A1080="","",IF('[1]#source_data'!G1080="","",'[1]#source_data'!G1080))</f>
        <v/>
      </c>
      <c r="J1077" s="4" t="str">
        <f>IF('[1]#source_data'!A1080="","",IF(ISBLANK('[1]#source_data'!H1080),"",'[1]#source_data'!H1080))</f>
        <v/>
      </c>
      <c r="K1077" s="4" t="str">
        <f>IF('[1]#source_data'!A1080="","",IF('[1]#source_data'!I1080="","",TEXT('[1]#source_data'!I1080,"00000000")))</f>
        <v/>
      </c>
      <c r="L1077" s="4" t="str">
        <f>IF('[1]#source_data'!A1080="","",'[1]#fixed_data'!$B$5)</f>
        <v/>
      </c>
      <c r="M1077" s="4" t="str">
        <f>IF('[1]#source_data'!A1080="","",'[1]#fixed_data'!$B$6)</f>
        <v/>
      </c>
      <c r="N1077" s="4" t="str">
        <f>IF('[1]#source_data'!A1080="","",IF('[1]#source_data'!J1080="","",'[1]#source_data'!J1080))</f>
        <v/>
      </c>
      <c r="O1077" s="4" t="str">
        <f>IF('[1]#source_data'!A1080="","",IF('[1]#source_data'!K1080="","",'[1]#source_data'!K1080))</f>
        <v/>
      </c>
      <c r="P1077" s="4" t="str">
        <f>IF('[1]#source_data'!A1080="","",IF(O1077="","",VLOOKUP(O1077,[1]!Table2[#All],2,FALSE)))</f>
        <v/>
      </c>
      <c r="Q1077" s="4" t="str">
        <f>IF('[1]#source_data'!A1080="","",IF(O1077="","",VLOOKUP(O1077,[1]!Table2[#All],3,FALSE)))</f>
        <v/>
      </c>
      <c r="R1077" s="4" t="str">
        <f>IF('[1]#source_data'!A1080="","",IF('[1]#source_data'!L1080="","",'[1]#source_data'!L1080))</f>
        <v/>
      </c>
      <c r="S1077" s="4" t="str">
        <f>IF('[1]#source_data'!A1080="","",IF(R1077="","",VLOOKUP(R1077,[1]!Table2[#All],2,FALSE)))</f>
        <v/>
      </c>
      <c r="T1077" s="4" t="str">
        <f>IF('[1]#source_data'!A1080="","",IF(R1077="","",VLOOKUP(R1077,[1]!Table2[#All],3,FALSE)))</f>
        <v/>
      </c>
      <c r="U1077" s="4" t="str">
        <f>IF('[1]#source_data'!A1080="","",IF('[1]#source_data'!M1080="","",'[1]#source_data'!M1080))</f>
        <v/>
      </c>
      <c r="V1077" s="4" t="str">
        <f>IF('[1]#source_data'!A1080="","",IF(U1077="","",VLOOKUP(U1077,[1]!Table2[#All],2,FALSE)))</f>
        <v/>
      </c>
      <c r="W1077" s="4" t="str">
        <f>IF('[1]#source_data'!A1080="","",IF(U1077="","",VLOOKUP(U1077,[1]!Table2[#All],3,FALSE)))</f>
        <v/>
      </c>
      <c r="X1077" s="4" t="str">
        <f>IF('[1]#source_data'!A1080="","",IF('[1]#source_data'!N1080="","",'[1]#source_data'!N1080))</f>
        <v/>
      </c>
      <c r="Y1077" s="4" t="str">
        <f>IF('[1]#source_data'!A1080="","",IF(X1077="","",VLOOKUP(X1077,[1]!Table2[#All],2,FALSE)))</f>
        <v/>
      </c>
      <c r="Z1077" s="4" t="str">
        <f>IF('[1]#source_data'!A1080="","",IF(X1077="","",VLOOKUP(X1077,[1]!Table2[#All],3,FALSE)))</f>
        <v/>
      </c>
      <c r="AA1077" s="7" t="str">
        <f>IF('[1]#source_data'!A1080="","",'[1]#fixed_data'!$B$7)</f>
        <v/>
      </c>
      <c r="AB1077" s="4" t="str">
        <f>IF('[1]#source_data'!A1080="","",'[1]#fixed_data'!$B$8)</f>
        <v/>
      </c>
      <c r="AC1077" s="4" t="str">
        <f>IF('[1]#source_data'!A1080="","",IF('[1]#source_data'!O1080="","",'[1]#source_data'!O1080))</f>
        <v/>
      </c>
    </row>
    <row r="1078" spans="1:29" x14ac:dyDescent="0.25">
      <c r="A1078" s="4" t="str">
        <f>IF('[1]#source_data'!A1081="","",CONCATENATE('[1]#fixed_data'!$B$2&amp;'[1]#source_data'!A1081))</f>
        <v/>
      </c>
      <c r="B1078" s="4" t="str">
        <f>IF('[1]#source_data'!A1081="","",IF('[1]#source_data'!B1081="","",'[1]#source_data'!B1081))</f>
        <v/>
      </c>
      <c r="C1078" s="4" t="str">
        <f>IF('[1]#source_data'!A1081="","",IF('[1]#source_data'!C1081="","",'[1]#source_data'!C1081))</f>
        <v/>
      </c>
      <c r="D1078" s="4" t="str">
        <f>IF('[1]#source_data'!A1081="","",'[1]#fixed_data'!$B$3)</f>
        <v/>
      </c>
      <c r="E1078" s="5" t="str">
        <f>IF('[1]#source_data'!A1081="","",IF('[1]#source_data'!D1081="","",'[1]#source_data'!D1081))</f>
        <v/>
      </c>
      <c r="F1078" s="5" t="str">
        <f>IF('[1]#source_data'!A1081="","",IF('[1]#source_data'!F1081="","",'[1]#source_data'!F1081))</f>
        <v/>
      </c>
      <c r="G1078" s="6" t="str">
        <f>IF('[1]#source_data'!A1081="","",IF('[1]#source_data'!E1081="","",'[1]#source_data'!E1081))</f>
        <v/>
      </c>
      <c r="H1078" s="4" t="str">
        <f>IF('[1]#source_data'!A1081="","",IF(AND(J1078="",K1078=""),'[1]#fixed_data'!$B$4&amp;SUBSTITUTE(I1078," ","-"),IF(J1078="","GB-COH-"&amp;K1078,IF(LEFT(J1078,2)="SC","GB-SC-"&amp;J1078,IF(AND(LEFT(J1078,1)="1",LEN(J1078)=6),"GB-NIC-"&amp;J1078,IF(LEFT(J1078,3)="NIC","GB-NIC-"&amp;SUBSTITUTE(J1078,"NIC",""),IF(LEFT(J1078,1)="X","GB-REV-"&amp;J1078,"GB-CHC-"&amp;J1078)))))))</f>
        <v/>
      </c>
      <c r="I1078" s="4" t="str">
        <f>IF('[1]#source_data'!A1081="","",IF('[1]#source_data'!G1081="","",'[1]#source_data'!G1081))</f>
        <v/>
      </c>
      <c r="J1078" s="4" t="str">
        <f>IF('[1]#source_data'!A1081="","",IF(ISBLANK('[1]#source_data'!H1081),"",'[1]#source_data'!H1081))</f>
        <v/>
      </c>
      <c r="K1078" s="4" t="str">
        <f>IF('[1]#source_data'!A1081="","",IF('[1]#source_data'!I1081="","",TEXT('[1]#source_data'!I1081,"00000000")))</f>
        <v/>
      </c>
      <c r="L1078" s="4" t="str">
        <f>IF('[1]#source_data'!A1081="","",'[1]#fixed_data'!$B$5)</f>
        <v/>
      </c>
      <c r="M1078" s="4" t="str">
        <f>IF('[1]#source_data'!A1081="","",'[1]#fixed_data'!$B$6)</f>
        <v/>
      </c>
      <c r="N1078" s="4" t="str">
        <f>IF('[1]#source_data'!A1081="","",IF('[1]#source_data'!J1081="","",'[1]#source_data'!J1081))</f>
        <v/>
      </c>
      <c r="O1078" s="4" t="str">
        <f>IF('[1]#source_data'!A1081="","",IF('[1]#source_data'!K1081="","",'[1]#source_data'!K1081))</f>
        <v/>
      </c>
      <c r="P1078" s="4" t="str">
        <f>IF('[1]#source_data'!A1081="","",IF(O1078="","",VLOOKUP(O1078,[1]!Table2[#All],2,FALSE)))</f>
        <v/>
      </c>
      <c r="Q1078" s="4" t="str">
        <f>IF('[1]#source_data'!A1081="","",IF(O1078="","",VLOOKUP(O1078,[1]!Table2[#All],3,FALSE)))</f>
        <v/>
      </c>
      <c r="R1078" s="4" t="str">
        <f>IF('[1]#source_data'!A1081="","",IF('[1]#source_data'!L1081="","",'[1]#source_data'!L1081))</f>
        <v/>
      </c>
      <c r="S1078" s="4" t="str">
        <f>IF('[1]#source_data'!A1081="","",IF(R1078="","",VLOOKUP(R1078,[1]!Table2[#All],2,FALSE)))</f>
        <v/>
      </c>
      <c r="T1078" s="4" t="str">
        <f>IF('[1]#source_data'!A1081="","",IF(R1078="","",VLOOKUP(R1078,[1]!Table2[#All],3,FALSE)))</f>
        <v/>
      </c>
      <c r="U1078" s="4" t="str">
        <f>IF('[1]#source_data'!A1081="","",IF('[1]#source_data'!M1081="","",'[1]#source_data'!M1081))</f>
        <v/>
      </c>
      <c r="V1078" s="4" t="str">
        <f>IF('[1]#source_data'!A1081="","",IF(U1078="","",VLOOKUP(U1078,[1]!Table2[#All],2,FALSE)))</f>
        <v/>
      </c>
      <c r="W1078" s="4" t="str">
        <f>IF('[1]#source_data'!A1081="","",IF(U1078="","",VLOOKUP(U1078,[1]!Table2[#All],3,FALSE)))</f>
        <v/>
      </c>
      <c r="X1078" s="4" t="str">
        <f>IF('[1]#source_data'!A1081="","",IF('[1]#source_data'!N1081="","",'[1]#source_data'!N1081))</f>
        <v/>
      </c>
      <c r="Y1078" s="4" t="str">
        <f>IF('[1]#source_data'!A1081="","",IF(X1078="","",VLOOKUP(X1078,[1]!Table2[#All],2,FALSE)))</f>
        <v/>
      </c>
      <c r="Z1078" s="4" t="str">
        <f>IF('[1]#source_data'!A1081="","",IF(X1078="","",VLOOKUP(X1078,[1]!Table2[#All],3,FALSE)))</f>
        <v/>
      </c>
      <c r="AA1078" s="7" t="str">
        <f>IF('[1]#source_data'!A1081="","",'[1]#fixed_data'!$B$7)</f>
        <v/>
      </c>
      <c r="AB1078" s="4" t="str">
        <f>IF('[1]#source_data'!A1081="","",'[1]#fixed_data'!$B$8)</f>
        <v/>
      </c>
      <c r="AC1078" s="4" t="str">
        <f>IF('[1]#source_data'!A1081="","",IF('[1]#source_data'!O1081="","",'[1]#source_data'!O1081))</f>
        <v/>
      </c>
    </row>
    <row r="1079" spans="1:29" x14ac:dyDescent="0.25">
      <c r="A1079" s="4" t="str">
        <f>IF('[1]#source_data'!A1082="","",CONCATENATE('[1]#fixed_data'!$B$2&amp;'[1]#source_data'!A1082))</f>
        <v/>
      </c>
      <c r="B1079" s="4" t="str">
        <f>IF('[1]#source_data'!A1082="","",IF('[1]#source_data'!B1082="","",'[1]#source_data'!B1082))</f>
        <v/>
      </c>
      <c r="C1079" s="4" t="str">
        <f>IF('[1]#source_data'!A1082="","",IF('[1]#source_data'!C1082="","",'[1]#source_data'!C1082))</f>
        <v/>
      </c>
      <c r="D1079" s="4" t="str">
        <f>IF('[1]#source_data'!A1082="","",'[1]#fixed_data'!$B$3)</f>
        <v/>
      </c>
      <c r="E1079" s="5" t="str">
        <f>IF('[1]#source_data'!A1082="","",IF('[1]#source_data'!D1082="","",'[1]#source_data'!D1082))</f>
        <v/>
      </c>
      <c r="F1079" s="5" t="str">
        <f>IF('[1]#source_data'!A1082="","",IF('[1]#source_data'!F1082="","",'[1]#source_data'!F1082))</f>
        <v/>
      </c>
      <c r="G1079" s="6" t="str">
        <f>IF('[1]#source_data'!A1082="","",IF('[1]#source_data'!E1082="","",'[1]#source_data'!E1082))</f>
        <v/>
      </c>
      <c r="H1079" s="4" t="str">
        <f>IF('[1]#source_data'!A1082="","",IF(AND(J1079="",K1079=""),'[1]#fixed_data'!$B$4&amp;SUBSTITUTE(I1079," ","-"),IF(J1079="","GB-COH-"&amp;K1079,IF(LEFT(J1079,2)="SC","GB-SC-"&amp;J1079,IF(AND(LEFT(J1079,1)="1",LEN(J1079)=6),"GB-NIC-"&amp;J1079,IF(LEFT(J1079,3)="NIC","GB-NIC-"&amp;SUBSTITUTE(J1079,"NIC",""),IF(LEFT(J1079,1)="X","GB-REV-"&amp;J1079,"GB-CHC-"&amp;J1079)))))))</f>
        <v/>
      </c>
      <c r="I1079" s="4" t="str">
        <f>IF('[1]#source_data'!A1082="","",IF('[1]#source_data'!G1082="","",'[1]#source_data'!G1082))</f>
        <v/>
      </c>
      <c r="J1079" s="4" t="str">
        <f>IF('[1]#source_data'!A1082="","",IF(ISBLANK('[1]#source_data'!H1082),"",'[1]#source_data'!H1082))</f>
        <v/>
      </c>
      <c r="K1079" s="4" t="str">
        <f>IF('[1]#source_data'!A1082="","",IF('[1]#source_data'!I1082="","",TEXT('[1]#source_data'!I1082,"00000000")))</f>
        <v/>
      </c>
      <c r="L1079" s="4" t="str">
        <f>IF('[1]#source_data'!A1082="","",'[1]#fixed_data'!$B$5)</f>
        <v/>
      </c>
      <c r="M1079" s="4" t="str">
        <f>IF('[1]#source_data'!A1082="","",'[1]#fixed_data'!$B$6)</f>
        <v/>
      </c>
      <c r="N1079" s="4" t="str">
        <f>IF('[1]#source_data'!A1082="","",IF('[1]#source_data'!J1082="","",'[1]#source_data'!J1082))</f>
        <v/>
      </c>
      <c r="O1079" s="4" t="str">
        <f>IF('[1]#source_data'!A1082="","",IF('[1]#source_data'!K1082="","",'[1]#source_data'!K1082))</f>
        <v/>
      </c>
      <c r="P1079" s="4" t="str">
        <f>IF('[1]#source_data'!A1082="","",IF(O1079="","",VLOOKUP(O1079,[1]!Table2[#All],2,FALSE)))</f>
        <v/>
      </c>
      <c r="Q1079" s="4" t="str">
        <f>IF('[1]#source_data'!A1082="","",IF(O1079="","",VLOOKUP(O1079,[1]!Table2[#All],3,FALSE)))</f>
        <v/>
      </c>
      <c r="R1079" s="4" t="str">
        <f>IF('[1]#source_data'!A1082="","",IF('[1]#source_data'!L1082="","",'[1]#source_data'!L1082))</f>
        <v/>
      </c>
      <c r="S1079" s="4" t="str">
        <f>IF('[1]#source_data'!A1082="","",IF(R1079="","",VLOOKUP(R1079,[1]!Table2[#All],2,FALSE)))</f>
        <v/>
      </c>
      <c r="T1079" s="4" t="str">
        <f>IF('[1]#source_data'!A1082="","",IF(R1079="","",VLOOKUP(R1079,[1]!Table2[#All],3,FALSE)))</f>
        <v/>
      </c>
      <c r="U1079" s="4" t="str">
        <f>IF('[1]#source_data'!A1082="","",IF('[1]#source_data'!M1082="","",'[1]#source_data'!M1082))</f>
        <v/>
      </c>
      <c r="V1079" s="4" t="str">
        <f>IF('[1]#source_data'!A1082="","",IF(U1079="","",VLOOKUP(U1079,[1]!Table2[#All],2,FALSE)))</f>
        <v/>
      </c>
      <c r="W1079" s="4" t="str">
        <f>IF('[1]#source_data'!A1082="","",IF(U1079="","",VLOOKUP(U1079,[1]!Table2[#All],3,FALSE)))</f>
        <v/>
      </c>
      <c r="X1079" s="4" t="str">
        <f>IF('[1]#source_data'!A1082="","",IF('[1]#source_data'!N1082="","",'[1]#source_data'!N1082))</f>
        <v/>
      </c>
      <c r="Y1079" s="4" t="str">
        <f>IF('[1]#source_data'!A1082="","",IF(X1079="","",VLOOKUP(X1079,[1]!Table2[#All],2,FALSE)))</f>
        <v/>
      </c>
      <c r="Z1079" s="4" t="str">
        <f>IF('[1]#source_data'!A1082="","",IF(X1079="","",VLOOKUP(X1079,[1]!Table2[#All],3,FALSE)))</f>
        <v/>
      </c>
      <c r="AA1079" s="7" t="str">
        <f>IF('[1]#source_data'!A1082="","",'[1]#fixed_data'!$B$7)</f>
        <v/>
      </c>
      <c r="AB1079" s="4" t="str">
        <f>IF('[1]#source_data'!A1082="","",'[1]#fixed_data'!$B$8)</f>
        <v/>
      </c>
      <c r="AC1079" s="4" t="str">
        <f>IF('[1]#source_data'!A1082="","",IF('[1]#source_data'!O1082="","",'[1]#source_data'!O1082))</f>
        <v/>
      </c>
    </row>
    <row r="1080" spans="1:29" x14ac:dyDescent="0.25">
      <c r="A1080" s="4" t="str">
        <f>IF('[1]#source_data'!A1083="","",CONCATENATE('[1]#fixed_data'!$B$2&amp;'[1]#source_data'!A1083))</f>
        <v/>
      </c>
      <c r="B1080" s="4" t="str">
        <f>IF('[1]#source_data'!A1083="","",IF('[1]#source_data'!B1083="","",'[1]#source_data'!B1083))</f>
        <v/>
      </c>
      <c r="C1080" s="4" t="str">
        <f>IF('[1]#source_data'!A1083="","",IF('[1]#source_data'!C1083="","",'[1]#source_data'!C1083))</f>
        <v/>
      </c>
      <c r="D1080" s="4" t="str">
        <f>IF('[1]#source_data'!A1083="","",'[1]#fixed_data'!$B$3)</f>
        <v/>
      </c>
      <c r="E1080" s="5" t="str">
        <f>IF('[1]#source_data'!A1083="","",IF('[1]#source_data'!D1083="","",'[1]#source_data'!D1083))</f>
        <v/>
      </c>
      <c r="F1080" s="5" t="str">
        <f>IF('[1]#source_data'!A1083="","",IF('[1]#source_data'!F1083="","",'[1]#source_data'!F1083))</f>
        <v/>
      </c>
      <c r="G1080" s="6" t="str">
        <f>IF('[1]#source_data'!A1083="","",IF('[1]#source_data'!E1083="","",'[1]#source_data'!E1083))</f>
        <v/>
      </c>
      <c r="H1080" s="4" t="str">
        <f>IF('[1]#source_data'!A1083="","",IF(AND(J1080="",K1080=""),'[1]#fixed_data'!$B$4&amp;SUBSTITUTE(I1080," ","-"),IF(J1080="","GB-COH-"&amp;K1080,IF(LEFT(J1080,2)="SC","GB-SC-"&amp;J1080,IF(AND(LEFT(J1080,1)="1",LEN(J1080)=6),"GB-NIC-"&amp;J1080,IF(LEFT(J1080,3)="NIC","GB-NIC-"&amp;SUBSTITUTE(J1080,"NIC",""),IF(LEFT(J1080,1)="X","GB-REV-"&amp;J1080,"GB-CHC-"&amp;J1080)))))))</f>
        <v/>
      </c>
      <c r="I1080" s="4" t="str">
        <f>IF('[1]#source_data'!A1083="","",IF('[1]#source_data'!G1083="","",'[1]#source_data'!G1083))</f>
        <v/>
      </c>
      <c r="J1080" s="4" t="str">
        <f>IF('[1]#source_data'!A1083="","",IF(ISBLANK('[1]#source_data'!H1083),"",'[1]#source_data'!H1083))</f>
        <v/>
      </c>
      <c r="K1080" s="4" t="str">
        <f>IF('[1]#source_data'!A1083="","",IF('[1]#source_data'!I1083="","",TEXT('[1]#source_data'!I1083,"00000000")))</f>
        <v/>
      </c>
      <c r="L1080" s="4" t="str">
        <f>IF('[1]#source_data'!A1083="","",'[1]#fixed_data'!$B$5)</f>
        <v/>
      </c>
      <c r="M1080" s="4" t="str">
        <f>IF('[1]#source_data'!A1083="","",'[1]#fixed_data'!$B$6)</f>
        <v/>
      </c>
      <c r="N1080" s="4" t="str">
        <f>IF('[1]#source_data'!A1083="","",IF('[1]#source_data'!J1083="","",'[1]#source_data'!J1083))</f>
        <v/>
      </c>
      <c r="O1080" s="4" t="str">
        <f>IF('[1]#source_data'!A1083="","",IF('[1]#source_data'!K1083="","",'[1]#source_data'!K1083))</f>
        <v/>
      </c>
      <c r="P1080" s="4" t="str">
        <f>IF('[1]#source_data'!A1083="","",IF(O1080="","",VLOOKUP(O1080,[1]!Table2[#All],2,FALSE)))</f>
        <v/>
      </c>
      <c r="Q1080" s="4" t="str">
        <f>IF('[1]#source_data'!A1083="","",IF(O1080="","",VLOOKUP(O1080,[1]!Table2[#All],3,FALSE)))</f>
        <v/>
      </c>
      <c r="R1080" s="4" t="str">
        <f>IF('[1]#source_data'!A1083="","",IF('[1]#source_data'!L1083="","",'[1]#source_data'!L1083))</f>
        <v/>
      </c>
      <c r="S1080" s="4" t="str">
        <f>IF('[1]#source_data'!A1083="","",IF(R1080="","",VLOOKUP(R1080,[1]!Table2[#All],2,FALSE)))</f>
        <v/>
      </c>
      <c r="T1080" s="4" t="str">
        <f>IF('[1]#source_data'!A1083="","",IF(R1080="","",VLOOKUP(R1080,[1]!Table2[#All],3,FALSE)))</f>
        <v/>
      </c>
      <c r="U1080" s="4" t="str">
        <f>IF('[1]#source_data'!A1083="","",IF('[1]#source_data'!M1083="","",'[1]#source_data'!M1083))</f>
        <v/>
      </c>
      <c r="V1080" s="4" t="str">
        <f>IF('[1]#source_data'!A1083="","",IF(U1080="","",VLOOKUP(U1080,[1]!Table2[#All],2,FALSE)))</f>
        <v/>
      </c>
      <c r="W1080" s="4" t="str">
        <f>IF('[1]#source_data'!A1083="","",IF(U1080="","",VLOOKUP(U1080,[1]!Table2[#All],3,FALSE)))</f>
        <v/>
      </c>
      <c r="X1080" s="4" t="str">
        <f>IF('[1]#source_data'!A1083="","",IF('[1]#source_data'!N1083="","",'[1]#source_data'!N1083))</f>
        <v/>
      </c>
      <c r="Y1080" s="4" t="str">
        <f>IF('[1]#source_data'!A1083="","",IF(X1080="","",VLOOKUP(X1080,[1]!Table2[#All],2,FALSE)))</f>
        <v/>
      </c>
      <c r="Z1080" s="4" t="str">
        <f>IF('[1]#source_data'!A1083="","",IF(X1080="","",VLOOKUP(X1080,[1]!Table2[#All],3,FALSE)))</f>
        <v/>
      </c>
      <c r="AA1080" s="7" t="str">
        <f>IF('[1]#source_data'!A1083="","",'[1]#fixed_data'!$B$7)</f>
        <v/>
      </c>
      <c r="AB1080" s="4" t="str">
        <f>IF('[1]#source_data'!A1083="","",'[1]#fixed_data'!$B$8)</f>
        <v/>
      </c>
      <c r="AC1080" s="4" t="str">
        <f>IF('[1]#source_data'!A1083="","",IF('[1]#source_data'!O1083="","",'[1]#source_data'!O1083))</f>
        <v/>
      </c>
    </row>
    <row r="1081" spans="1:29" x14ac:dyDescent="0.25">
      <c r="A1081" s="4" t="str">
        <f>IF('[1]#source_data'!A1084="","",CONCATENATE('[1]#fixed_data'!$B$2&amp;'[1]#source_data'!A1084))</f>
        <v/>
      </c>
      <c r="B1081" s="4" t="str">
        <f>IF('[1]#source_data'!A1084="","",IF('[1]#source_data'!B1084="","",'[1]#source_data'!B1084))</f>
        <v/>
      </c>
      <c r="C1081" s="4" t="str">
        <f>IF('[1]#source_data'!A1084="","",IF('[1]#source_data'!C1084="","",'[1]#source_data'!C1084))</f>
        <v/>
      </c>
      <c r="D1081" s="4" t="str">
        <f>IF('[1]#source_data'!A1084="","",'[1]#fixed_data'!$B$3)</f>
        <v/>
      </c>
      <c r="E1081" s="5" t="str">
        <f>IF('[1]#source_data'!A1084="","",IF('[1]#source_data'!D1084="","",'[1]#source_data'!D1084))</f>
        <v/>
      </c>
      <c r="F1081" s="5" t="str">
        <f>IF('[1]#source_data'!A1084="","",IF('[1]#source_data'!F1084="","",'[1]#source_data'!F1084))</f>
        <v/>
      </c>
      <c r="G1081" s="6" t="str">
        <f>IF('[1]#source_data'!A1084="","",IF('[1]#source_data'!E1084="","",'[1]#source_data'!E1084))</f>
        <v/>
      </c>
      <c r="H1081" s="4" t="str">
        <f>IF('[1]#source_data'!A1084="","",IF(AND(J1081="",K1081=""),'[1]#fixed_data'!$B$4&amp;SUBSTITUTE(I1081," ","-"),IF(J1081="","GB-COH-"&amp;K1081,IF(LEFT(J1081,2)="SC","GB-SC-"&amp;J1081,IF(AND(LEFT(J1081,1)="1",LEN(J1081)=6),"GB-NIC-"&amp;J1081,IF(LEFT(J1081,3)="NIC","GB-NIC-"&amp;SUBSTITUTE(J1081,"NIC",""),IF(LEFT(J1081,1)="X","GB-REV-"&amp;J1081,"GB-CHC-"&amp;J1081)))))))</f>
        <v/>
      </c>
      <c r="I1081" s="4" t="str">
        <f>IF('[1]#source_data'!A1084="","",IF('[1]#source_data'!G1084="","",'[1]#source_data'!G1084))</f>
        <v/>
      </c>
      <c r="J1081" s="4" t="str">
        <f>IF('[1]#source_data'!A1084="","",IF(ISBLANK('[1]#source_data'!H1084),"",'[1]#source_data'!H1084))</f>
        <v/>
      </c>
      <c r="K1081" s="4" t="str">
        <f>IF('[1]#source_data'!A1084="","",IF('[1]#source_data'!I1084="","",TEXT('[1]#source_data'!I1084,"00000000")))</f>
        <v/>
      </c>
      <c r="L1081" s="4" t="str">
        <f>IF('[1]#source_data'!A1084="","",'[1]#fixed_data'!$B$5)</f>
        <v/>
      </c>
      <c r="M1081" s="4" t="str">
        <f>IF('[1]#source_data'!A1084="","",'[1]#fixed_data'!$B$6)</f>
        <v/>
      </c>
      <c r="N1081" s="4" t="str">
        <f>IF('[1]#source_data'!A1084="","",IF('[1]#source_data'!J1084="","",'[1]#source_data'!J1084))</f>
        <v/>
      </c>
      <c r="O1081" s="4" t="str">
        <f>IF('[1]#source_data'!A1084="","",IF('[1]#source_data'!K1084="","",'[1]#source_data'!K1084))</f>
        <v/>
      </c>
      <c r="P1081" s="4" t="str">
        <f>IF('[1]#source_data'!A1084="","",IF(O1081="","",VLOOKUP(O1081,[1]!Table2[#All],2,FALSE)))</f>
        <v/>
      </c>
      <c r="Q1081" s="4" t="str">
        <f>IF('[1]#source_data'!A1084="","",IF(O1081="","",VLOOKUP(O1081,[1]!Table2[#All],3,FALSE)))</f>
        <v/>
      </c>
      <c r="R1081" s="4" t="str">
        <f>IF('[1]#source_data'!A1084="","",IF('[1]#source_data'!L1084="","",'[1]#source_data'!L1084))</f>
        <v/>
      </c>
      <c r="S1081" s="4" t="str">
        <f>IF('[1]#source_data'!A1084="","",IF(R1081="","",VLOOKUP(R1081,[1]!Table2[#All],2,FALSE)))</f>
        <v/>
      </c>
      <c r="T1081" s="4" t="str">
        <f>IF('[1]#source_data'!A1084="","",IF(R1081="","",VLOOKUP(R1081,[1]!Table2[#All],3,FALSE)))</f>
        <v/>
      </c>
      <c r="U1081" s="4" t="str">
        <f>IF('[1]#source_data'!A1084="","",IF('[1]#source_data'!M1084="","",'[1]#source_data'!M1084))</f>
        <v/>
      </c>
      <c r="V1081" s="4" t="str">
        <f>IF('[1]#source_data'!A1084="","",IF(U1081="","",VLOOKUP(U1081,[1]!Table2[#All],2,FALSE)))</f>
        <v/>
      </c>
      <c r="W1081" s="4" t="str">
        <f>IF('[1]#source_data'!A1084="","",IF(U1081="","",VLOOKUP(U1081,[1]!Table2[#All],3,FALSE)))</f>
        <v/>
      </c>
      <c r="X1081" s="4" t="str">
        <f>IF('[1]#source_data'!A1084="","",IF('[1]#source_data'!N1084="","",'[1]#source_data'!N1084))</f>
        <v/>
      </c>
      <c r="Y1081" s="4" t="str">
        <f>IF('[1]#source_data'!A1084="","",IF(X1081="","",VLOOKUP(X1081,[1]!Table2[#All],2,FALSE)))</f>
        <v/>
      </c>
      <c r="Z1081" s="4" t="str">
        <f>IF('[1]#source_data'!A1084="","",IF(X1081="","",VLOOKUP(X1081,[1]!Table2[#All],3,FALSE)))</f>
        <v/>
      </c>
      <c r="AA1081" s="7" t="str">
        <f>IF('[1]#source_data'!A1084="","",'[1]#fixed_data'!$B$7)</f>
        <v/>
      </c>
      <c r="AB1081" s="4" t="str">
        <f>IF('[1]#source_data'!A1084="","",'[1]#fixed_data'!$B$8)</f>
        <v/>
      </c>
      <c r="AC1081" s="4" t="str">
        <f>IF('[1]#source_data'!A1084="","",IF('[1]#source_data'!O1084="","",'[1]#source_data'!O1084))</f>
        <v/>
      </c>
    </row>
    <row r="1082" spans="1:29" x14ac:dyDescent="0.25">
      <c r="A1082" s="4" t="str">
        <f>IF('[1]#source_data'!A1085="","",CONCATENATE('[1]#fixed_data'!$B$2&amp;'[1]#source_data'!A1085))</f>
        <v/>
      </c>
      <c r="B1082" s="4" t="str">
        <f>IF('[1]#source_data'!A1085="","",IF('[1]#source_data'!B1085="","",'[1]#source_data'!B1085))</f>
        <v/>
      </c>
      <c r="C1082" s="4" t="str">
        <f>IF('[1]#source_data'!A1085="","",IF('[1]#source_data'!C1085="","",'[1]#source_data'!C1085))</f>
        <v/>
      </c>
      <c r="D1082" s="4" t="str">
        <f>IF('[1]#source_data'!A1085="","",'[1]#fixed_data'!$B$3)</f>
        <v/>
      </c>
      <c r="E1082" s="5" t="str">
        <f>IF('[1]#source_data'!A1085="","",IF('[1]#source_data'!D1085="","",'[1]#source_data'!D1085))</f>
        <v/>
      </c>
      <c r="F1082" s="5" t="str">
        <f>IF('[1]#source_data'!A1085="","",IF('[1]#source_data'!F1085="","",'[1]#source_data'!F1085))</f>
        <v/>
      </c>
      <c r="G1082" s="6" t="str">
        <f>IF('[1]#source_data'!A1085="","",IF('[1]#source_data'!E1085="","",'[1]#source_data'!E1085))</f>
        <v/>
      </c>
      <c r="H1082" s="4" t="str">
        <f>IF('[1]#source_data'!A1085="","",IF(AND(J1082="",K1082=""),'[1]#fixed_data'!$B$4&amp;SUBSTITUTE(I1082," ","-"),IF(J1082="","GB-COH-"&amp;K1082,IF(LEFT(J1082,2)="SC","GB-SC-"&amp;J1082,IF(AND(LEFT(J1082,1)="1",LEN(J1082)=6),"GB-NIC-"&amp;J1082,IF(LEFT(J1082,3)="NIC","GB-NIC-"&amp;SUBSTITUTE(J1082,"NIC",""),IF(LEFT(J1082,1)="X","GB-REV-"&amp;J1082,"GB-CHC-"&amp;J1082)))))))</f>
        <v/>
      </c>
      <c r="I1082" s="4" t="str">
        <f>IF('[1]#source_data'!A1085="","",IF('[1]#source_data'!G1085="","",'[1]#source_data'!G1085))</f>
        <v/>
      </c>
      <c r="J1082" s="4" t="str">
        <f>IF('[1]#source_data'!A1085="","",IF(ISBLANK('[1]#source_data'!H1085),"",'[1]#source_data'!H1085))</f>
        <v/>
      </c>
      <c r="K1082" s="4" t="str">
        <f>IF('[1]#source_data'!A1085="","",IF('[1]#source_data'!I1085="","",TEXT('[1]#source_data'!I1085,"00000000")))</f>
        <v/>
      </c>
      <c r="L1082" s="4" t="str">
        <f>IF('[1]#source_data'!A1085="","",'[1]#fixed_data'!$B$5)</f>
        <v/>
      </c>
      <c r="M1082" s="4" t="str">
        <f>IF('[1]#source_data'!A1085="","",'[1]#fixed_data'!$B$6)</f>
        <v/>
      </c>
      <c r="N1082" s="4" t="str">
        <f>IF('[1]#source_data'!A1085="","",IF('[1]#source_data'!J1085="","",'[1]#source_data'!J1085))</f>
        <v/>
      </c>
      <c r="O1082" s="4" t="str">
        <f>IF('[1]#source_data'!A1085="","",IF('[1]#source_data'!K1085="","",'[1]#source_data'!K1085))</f>
        <v/>
      </c>
      <c r="P1082" s="4" t="str">
        <f>IF('[1]#source_data'!A1085="","",IF(O1082="","",VLOOKUP(O1082,[1]!Table2[#All],2,FALSE)))</f>
        <v/>
      </c>
      <c r="Q1082" s="4" t="str">
        <f>IF('[1]#source_data'!A1085="","",IF(O1082="","",VLOOKUP(O1082,[1]!Table2[#All],3,FALSE)))</f>
        <v/>
      </c>
      <c r="R1082" s="4" t="str">
        <f>IF('[1]#source_data'!A1085="","",IF('[1]#source_data'!L1085="","",'[1]#source_data'!L1085))</f>
        <v/>
      </c>
      <c r="S1082" s="4" t="str">
        <f>IF('[1]#source_data'!A1085="","",IF(R1082="","",VLOOKUP(R1082,[1]!Table2[#All],2,FALSE)))</f>
        <v/>
      </c>
      <c r="T1082" s="4" t="str">
        <f>IF('[1]#source_data'!A1085="","",IF(R1082="","",VLOOKUP(R1082,[1]!Table2[#All],3,FALSE)))</f>
        <v/>
      </c>
      <c r="U1082" s="4" t="str">
        <f>IF('[1]#source_data'!A1085="","",IF('[1]#source_data'!M1085="","",'[1]#source_data'!M1085))</f>
        <v/>
      </c>
      <c r="V1082" s="4" t="str">
        <f>IF('[1]#source_data'!A1085="","",IF(U1082="","",VLOOKUP(U1082,[1]!Table2[#All],2,FALSE)))</f>
        <v/>
      </c>
      <c r="W1082" s="4" t="str">
        <f>IF('[1]#source_data'!A1085="","",IF(U1082="","",VLOOKUP(U1082,[1]!Table2[#All],3,FALSE)))</f>
        <v/>
      </c>
      <c r="X1082" s="4" t="str">
        <f>IF('[1]#source_data'!A1085="","",IF('[1]#source_data'!N1085="","",'[1]#source_data'!N1085))</f>
        <v/>
      </c>
      <c r="Y1082" s="4" t="str">
        <f>IF('[1]#source_data'!A1085="","",IF(X1082="","",VLOOKUP(X1082,[1]!Table2[#All],2,FALSE)))</f>
        <v/>
      </c>
      <c r="Z1082" s="4" t="str">
        <f>IF('[1]#source_data'!A1085="","",IF(X1082="","",VLOOKUP(X1082,[1]!Table2[#All],3,FALSE)))</f>
        <v/>
      </c>
      <c r="AA1082" s="7" t="str">
        <f>IF('[1]#source_data'!A1085="","",'[1]#fixed_data'!$B$7)</f>
        <v/>
      </c>
      <c r="AB1082" s="4" t="str">
        <f>IF('[1]#source_data'!A1085="","",'[1]#fixed_data'!$B$8)</f>
        <v/>
      </c>
      <c r="AC1082" s="4" t="str">
        <f>IF('[1]#source_data'!A1085="","",IF('[1]#source_data'!O1085="","",'[1]#source_data'!O1085))</f>
        <v/>
      </c>
    </row>
    <row r="1083" spans="1:29" x14ac:dyDescent="0.25">
      <c r="A1083" s="4" t="str">
        <f>IF('[1]#source_data'!A1086="","",CONCATENATE('[1]#fixed_data'!$B$2&amp;'[1]#source_data'!A1086))</f>
        <v/>
      </c>
      <c r="B1083" s="4" t="str">
        <f>IF('[1]#source_data'!A1086="","",IF('[1]#source_data'!B1086="","",'[1]#source_data'!B1086))</f>
        <v/>
      </c>
      <c r="C1083" s="4" t="str">
        <f>IF('[1]#source_data'!A1086="","",IF('[1]#source_data'!C1086="","",'[1]#source_data'!C1086))</f>
        <v/>
      </c>
      <c r="D1083" s="4" t="str">
        <f>IF('[1]#source_data'!A1086="","",'[1]#fixed_data'!$B$3)</f>
        <v/>
      </c>
      <c r="E1083" s="5" t="str">
        <f>IF('[1]#source_data'!A1086="","",IF('[1]#source_data'!D1086="","",'[1]#source_data'!D1086))</f>
        <v/>
      </c>
      <c r="F1083" s="5" t="str">
        <f>IF('[1]#source_data'!A1086="","",IF('[1]#source_data'!F1086="","",'[1]#source_data'!F1086))</f>
        <v/>
      </c>
      <c r="G1083" s="6" t="str">
        <f>IF('[1]#source_data'!A1086="","",IF('[1]#source_data'!E1086="","",'[1]#source_data'!E1086))</f>
        <v/>
      </c>
      <c r="H1083" s="4" t="str">
        <f>IF('[1]#source_data'!A1086="","",IF(AND(J1083="",K1083=""),'[1]#fixed_data'!$B$4&amp;SUBSTITUTE(I1083," ","-"),IF(J1083="","GB-COH-"&amp;K1083,IF(LEFT(J1083,2)="SC","GB-SC-"&amp;J1083,IF(AND(LEFT(J1083,1)="1",LEN(J1083)=6),"GB-NIC-"&amp;J1083,IF(LEFT(J1083,3)="NIC","GB-NIC-"&amp;SUBSTITUTE(J1083,"NIC",""),IF(LEFT(J1083,1)="X","GB-REV-"&amp;J1083,"GB-CHC-"&amp;J1083)))))))</f>
        <v/>
      </c>
      <c r="I1083" s="4" t="str">
        <f>IF('[1]#source_data'!A1086="","",IF('[1]#source_data'!G1086="","",'[1]#source_data'!G1086))</f>
        <v/>
      </c>
      <c r="J1083" s="4" t="str">
        <f>IF('[1]#source_data'!A1086="","",IF(ISBLANK('[1]#source_data'!H1086),"",'[1]#source_data'!H1086))</f>
        <v/>
      </c>
      <c r="K1083" s="4" t="str">
        <f>IF('[1]#source_data'!A1086="","",IF('[1]#source_data'!I1086="","",TEXT('[1]#source_data'!I1086,"00000000")))</f>
        <v/>
      </c>
      <c r="L1083" s="4" t="str">
        <f>IF('[1]#source_data'!A1086="","",'[1]#fixed_data'!$B$5)</f>
        <v/>
      </c>
      <c r="M1083" s="4" t="str">
        <f>IF('[1]#source_data'!A1086="","",'[1]#fixed_data'!$B$6)</f>
        <v/>
      </c>
      <c r="N1083" s="4" t="str">
        <f>IF('[1]#source_data'!A1086="","",IF('[1]#source_data'!J1086="","",'[1]#source_data'!J1086))</f>
        <v/>
      </c>
      <c r="O1083" s="4" t="str">
        <f>IF('[1]#source_data'!A1086="","",IF('[1]#source_data'!K1086="","",'[1]#source_data'!K1086))</f>
        <v/>
      </c>
      <c r="P1083" s="4" t="str">
        <f>IF('[1]#source_data'!A1086="","",IF(O1083="","",VLOOKUP(O1083,[1]!Table2[#All],2,FALSE)))</f>
        <v/>
      </c>
      <c r="Q1083" s="4" t="str">
        <f>IF('[1]#source_data'!A1086="","",IF(O1083="","",VLOOKUP(O1083,[1]!Table2[#All],3,FALSE)))</f>
        <v/>
      </c>
      <c r="R1083" s="4" t="str">
        <f>IF('[1]#source_data'!A1086="","",IF('[1]#source_data'!L1086="","",'[1]#source_data'!L1086))</f>
        <v/>
      </c>
      <c r="S1083" s="4" t="str">
        <f>IF('[1]#source_data'!A1086="","",IF(R1083="","",VLOOKUP(R1083,[1]!Table2[#All],2,FALSE)))</f>
        <v/>
      </c>
      <c r="T1083" s="4" t="str">
        <f>IF('[1]#source_data'!A1086="","",IF(R1083="","",VLOOKUP(R1083,[1]!Table2[#All],3,FALSE)))</f>
        <v/>
      </c>
      <c r="U1083" s="4" t="str">
        <f>IF('[1]#source_data'!A1086="","",IF('[1]#source_data'!M1086="","",'[1]#source_data'!M1086))</f>
        <v/>
      </c>
      <c r="V1083" s="4" t="str">
        <f>IF('[1]#source_data'!A1086="","",IF(U1083="","",VLOOKUP(U1083,[1]!Table2[#All],2,FALSE)))</f>
        <v/>
      </c>
      <c r="W1083" s="4" t="str">
        <f>IF('[1]#source_data'!A1086="","",IF(U1083="","",VLOOKUP(U1083,[1]!Table2[#All],3,FALSE)))</f>
        <v/>
      </c>
      <c r="X1083" s="4" t="str">
        <f>IF('[1]#source_data'!A1086="","",IF('[1]#source_data'!N1086="","",'[1]#source_data'!N1086))</f>
        <v/>
      </c>
      <c r="Y1083" s="4" t="str">
        <f>IF('[1]#source_data'!A1086="","",IF(X1083="","",VLOOKUP(X1083,[1]!Table2[#All],2,FALSE)))</f>
        <v/>
      </c>
      <c r="Z1083" s="4" t="str">
        <f>IF('[1]#source_data'!A1086="","",IF(X1083="","",VLOOKUP(X1083,[1]!Table2[#All],3,FALSE)))</f>
        <v/>
      </c>
      <c r="AA1083" s="7" t="str">
        <f>IF('[1]#source_data'!A1086="","",'[1]#fixed_data'!$B$7)</f>
        <v/>
      </c>
      <c r="AB1083" s="4" t="str">
        <f>IF('[1]#source_data'!A1086="","",'[1]#fixed_data'!$B$8)</f>
        <v/>
      </c>
      <c r="AC1083" s="4" t="str">
        <f>IF('[1]#source_data'!A1086="","",IF('[1]#source_data'!O1086="","",'[1]#source_data'!O1086))</f>
        <v/>
      </c>
    </row>
    <row r="1084" spans="1:29" x14ac:dyDescent="0.25">
      <c r="A1084" s="4" t="str">
        <f>IF('[1]#source_data'!A1087="","",CONCATENATE('[1]#fixed_data'!$B$2&amp;'[1]#source_data'!A1087))</f>
        <v/>
      </c>
      <c r="B1084" s="4" t="str">
        <f>IF('[1]#source_data'!A1087="","",IF('[1]#source_data'!B1087="","",'[1]#source_data'!B1087))</f>
        <v/>
      </c>
      <c r="C1084" s="4" t="str">
        <f>IF('[1]#source_data'!A1087="","",IF('[1]#source_data'!C1087="","",'[1]#source_data'!C1087))</f>
        <v/>
      </c>
      <c r="D1084" s="4" t="str">
        <f>IF('[1]#source_data'!A1087="","",'[1]#fixed_data'!$B$3)</f>
        <v/>
      </c>
      <c r="E1084" s="5" t="str">
        <f>IF('[1]#source_data'!A1087="","",IF('[1]#source_data'!D1087="","",'[1]#source_data'!D1087))</f>
        <v/>
      </c>
      <c r="F1084" s="5" t="str">
        <f>IF('[1]#source_data'!A1087="","",IF('[1]#source_data'!F1087="","",'[1]#source_data'!F1087))</f>
        <v/>
      </c>
      <c r="G1084" s="6" t="str">
        <f>IF('[1]#source_data'!A1087="","",IF('[1]#source_data'!E1087="","",'[1]#source_data'!E1087))</f>
        <v/>
      </c>
      <c r="H1084" s="4" t="str">
        <f>IF('[1]#source_data'!A1087="","",IF(AND(J1084="",K1084=""),'[1]#fixed_data'!$B$4&amp;SUBSTITUTE(I1084," ","-"),IF(J1084="","GB-COH-"&amp;K1084,IF(LEFT(J1084,2)="SC","GB-SC-"&amp;J1084,IF(AND(LEFT(J1084,1)="1",LEN(J1084)=6),"GB-NIC-"&amp;J1084,IF(LEFT(J1084,3)="NIC","GB-NIC-"&amp;SUBSTITUTE(J1084,"NIC",""),IF(LEFT(J1084,1)="X","GB-REV-"&amp;J1084,"GB-CHC-"&amp;J1084)))))))</f>
        <v/>
      </c>
      <c r="I1084" s="4" t="str">
        <f>IF('[1]#source_data'!A1087="","",IF('[1]#source_data'!G1087="","",'[1]#source_data'!G1087))</f>
        <v/>
      </c>
      <c r="J1084" s="4" t="str">
        <f>IF('[1]#source_data'!A1087="","",IF(ISBLANK('[1]#source_data'!H1087),"",'[1]#source_data'!H1087))</f>
        <v/>
      </c>
      <c r="K1084" s="4" t="str">
        <f>IF('[1]#source_data'!A1087="","",IF('[1]#source_data'!I1087="","",TEXT('[1]#source_data'!I1087,"00000000")))</f>
        <v/>
      </c>
      <c r="L1084" s="4" t="str">
        <f>IF('[1]#source_data'!A1087="","",'[1]#fixed_data'!$B$5)</f>
        <v/>
      </c>
      <c r="M1084" s="4" t="str">
        <f>IF('[1]#source_data'!A1087="","",'[1]#fixed_data'!$B$6)</f>
        <v/>
      </c>
      <c r="N1084" s="4" t="str">
        <f>IF('[1]#source_data'!A1087="","",IF('[1]#source_data'!J1087="","",'[1]#source_data'!J1087))</f>
        <v/>
      </c>
      <c r="O1084" s="4" t="str">
        <f>IF('[1]#source_data'!A1087="","",IF('[1]#source_data'!K1087="","",'[1]#source_data'!K1087))</f>
        <v/>
      </c>
      <c r="P1084" s="4" t="str">
        <f>IF('[1]#source_data'!A1087="","",IF(O1084="","",VLOOKUP(O1084,[1]!Table2[#All],2,FALSE)))</f>
        <v/>
      </c>
      <c r="Q1084" s="4" t="str">
        <f>IF('[1]#source_data'!A1087="","",IF(O1084="","",VLOOKUP(O1084,[1]!Table2[#All],3,FALSE)))</f>
        <v/>
      </c>
      <c r="R1084" s="4" t="str">
        <f>IF('[1]#source_data'!A1087="","",IF('[1]#source_data'!L1087="","",'[1]#source_data'!L1087))</f>
        <v/>
      </c>
      <c r="S1084" s="4" t="str">
        <f>IF('[1]#source_data'!A1087="","",IF(R1084="","",VLOOKUP(R1084,[1]!Table2[#All],2,FALSE)))</f>
        <v/>
      </c>
      <c r="T1084" s="4" t="str">
        <f>IF('[1]#source_data'!A1087="","",IF(R1084="","",VLOOKUP(R1084,[1]!Table2[#All],3,FALSE)))</f>
        <v/>
      </c>
      <c r="U1084" s="4" t="str">
        <f>IF('[1]#source_data'!A1087="","",IF('[1]#source_data'!M1087="","",'[1]#source_data'!M1087))</f>
        <v/>
      </c>
      <c r="V1084" s="4" t="str">
        <f>IF('[1]#source_data'!A1087="","",IF(U1084="","",VLOOKUP(U1084,[1]!Table2[#All],2,FALSE)))</f>
        <v/>
      </c>
      <c r="W1084" s="4" t="str">
        <f>IF('[1]#source_data'!A1087="","",IF(U1084="","",VLOOKUP(U1084,[1]!Table2[#All],3,FALSE)))</f>
        <v/>
      </c>
      <c r="X1084" s="4" t="str">
        <f>IF('[1]#source_data'!A1087="","",IF('[1]#source_data'!N1087="","",'[1]#source_data'!N1087))</f>
        <v/>
      </c>
      <c r="Y1084" s="4" t="str">
        <f>IF('[1]#source_data'!A1087="","",IF(X1084="","",VLOOKUP(X1084,[1]!Table2[#All],2,FALSE)))</f>
        <v/>
      </c>
      <c r="Z1084" s="4" t="str">
        <f>IF('[1]#source_data'!A1087="","",IF(X1084="","",VLOOKUP(X1084,[1]!Table2[#All],3,FALSE)))</f>
        <v/>
      </c>
      <c r="AA1084" s="7" t="str">
        <f>IF('[1]#source_data'!A1087="","",'[1]#fixed_data'!$B$7)</f>
        <v/>
      </c>
      <c r="AB1084" s="4" t="str">
        <f>IF('[1]#source_data'!A1087="","",'[1]#fixed_data'!$B$8)</f>
        <v/>
      </c>
      <c r="AC1084" s="4" t="str">
        <f>IF('[1]#source_data'!A1087="","",IF('[1]#source_data'!O1087="","",'[1]#source_data'!O1087))</f>
        <v/>
      </c>
    </row>
    <row r="1085" spans="1:29" x14ac:dyDescent="0.25">
      <c r="A1085" s="4" t="str">
        <f>IF('[1]#source_data'!A1088="","",CONCATENATE('[1]#fixed_data'!$B$2&amp;'[1]#source_data'!A1088))</f>
        <v/>
      </c>
      <c r="B1085" s="4" t="str">
        <f>IF('[1]#source_data'!A1088="","",IF('[1]#source_data'!B1088="","",'[1]#source_data'!B1088))</f>
        <v/>
      </c>
      <c r="C1085" s="4" t="str">
        <f>IF('[1]#source_data'!A1088="","",IF('[1]#source_data'!C1088="","",'[1]#source_data'!C1088))</f>
        <v/>
      </c>
      <c r="D1085" s="4" t="str">
        <f>IF('[1]#source_data'!A1088="","",'[1]#fixed_data'!$B$3)</f>
        <v/>
      </c>
      <c r="E1085" s="5" t="str">
        <f>IF('[1]#source_data'!A1088="","",IF('[1]#source_data'!D1088="","",'[1]#source_data'!D1088))</f>
        <v/>
      </c>
      <c r="F1085" s="5" t="str">
        <f>IF('[1]#source_data'!A1088="","",IF('[1]#source_data'!F1088="","",'[1]#source_data'!F1088))</f>
        <v/>
      </c>
      <c r="G1085" s="6" t="str">
        <f>IF('[1]#source_data'!A1088="","",IF('[1]#source_data'!E1088="","",'[1]#source_data'!E1088))</f>
        <v/>
      </c>
      <c r="H1085" s="4" t="str">
        <f>IF('[1]#source_data'!A1088="","",IF(AND(J1085="",K1085=""),'[1]#fixed_data'!$B$4&amp;SUBSTITUTE(I1085," ","-"),IF(J1085="","GB-COH-"&amp;K1085,IF(LEFT(J1085,2)="SC","GB-SC-"&amp;J1085,IF(AND(LEFT(J1085,1)="1",LEN(J1085)=6),"GB-NIC-"&amp;J1085,IF(LEFT(J1085,3)="NIC","GB-NIC-"&amp;SUBSTITUTE(J1085,"NIC",""),IF(LEFT(J1085,1)="X","GB-REV-"&amp;J1085,"GB-CHC-"&amp;J1085)))))))</f>
        <v/>
      </c>
      <c r="I1085" s="4" t="str">
        <f>IF('[1]#source_data'!A1088="","",IF('[1]#source_data'!G1088="","",'[1]#source_data'!G1088))</f>
        <v/>
      </c>
      <c r="J1085" s="4" t="str">
        <f>IF('[1]#source_data'!A1088="","",IF(ISBLANK('[1]#source_data'!H1088),"",'[1]#source_data'!H1088))</f>
        <v/>
      </c>
      <c r="K1085" s="4" t="str">
        <f>IF('[1]#source_data'!A1088="","",IF('[1]#source_data'!I1088="","",TEXT('[1]#source_data'!I1088,"00000000")))</f>
        <v/>
      </c>
      <c r="L1085" s="4" t="str">
        <f>IF('[1]#source_data'!A1088="","",'[1]#fixed_data'!$B$5)</f>
        <v/>
      </c>
      <c r="M1085" s="4" t="str">
        <f>IF('[1]#source_data'!A1088="","",'[1]#fixed_data'!$B$6)</f>
        <v/>
      </c>
      <c r="N1085" s="4" t="str">
        <f>IF('[1]#source_data'!A1088="","",IF('[1]#source_data'!J1088="","",'[1]#source_data'!J1088))</f>
        <v/>
      </c>
      <c r="O1085" s="4" t="str">
        <f>IF('[1]#source_data'!A1088="","",IF('[1]#source_data'!K1088="","",'[1]#source_data'!K1088))</f>
        <v/>
      </c>
      <c r="P1085" s="4" t="str">
        <f>IF('[1]#source_data'!A1088="","",IF(O1085="","",VLOOKUP(O1085,[1]!Table2[#All],2,FALSE)))</f>
        <v/>
      </c>
      <c r="Q1085" s="4" t="str">
        <f>IF('[1]#source_data'!A1088="","",IF(O1085="","",VLOOKUP(O1085,[1]!Table2[#All],3,FALSE)))</f>
        <v/>
      </c>
      <c r="R1085" s="4" t="str">
        <f>IF('[1]#source_data'!A1088="","",IF('[1]#source_data'!L1088="","",'[1]#source_data'!L1088))</f>
        <v/>
      </c>
      <c r="S1085" s="4" t="str">
        <f>IF('[1]#source_data'!A1088="","",IF(R1085="","",VLOOKUP(R1085,[1]!Table2[#All],2,FALSE)))</f>
        <v/>
      </c>
      <c r="T1085" s="4" t="str">
        <f>IF('[1]#source_data'!A1088="","",IF(R1085="","",VLOOKUP(R1085,[1]!Table2[#All],3,FALSE)))</f>
        <v/>
      </c>
      <c r="U1085" s="4" t="str">
        <f>IF('[1]#source_data'!A1088="","",IF('[1]#source_data'!M1088="","",'[1]#source_data'!M1088))</f>
        <v/>
      </c>
      <c r="V1085" s="4" t="str">
        <f>IF('[1]#source_data'!A1088="","",IF(U1085="","",VLOOKUP(U1085,[1]!Table2[#All],2,FALSE)))</f>
        <v/>
      </c>
      <c r="W1085" s="4" t="str">
        <f>IF('[1]#source_data'!A1088="","",IF(U1085="","",VLOOKUP(U1085,[1]!Table2[#All],3,FALSE)))</f>
        <v/>
      </c>
      <c r="X1085" s="4" t="str">
        <f>IF('[1]#source_data'!A1088="","",IF('[1]#source_data'!N1088="","",'[1]#source_data'!N1088))</f>
        <v/>
      </c>
      <c r="Y1085" s="4" t="str">
        <f>IF('[1]#source_data'!A1088="","",IF(X1085="","",VLOOKUP(X1085,[1]!Table2[#All],2,FALSE)))</f>
        <v/>
      </c>
      <c r="Z1085" s="4" t="str">
        <f>IF('[1]#source_data'!A1088="","",IF(X1085="","",VLOOKUP(X1085,[1]!Table2[#All],3,FALSE)))</f>
        <v/>
      </c>
      <c r="AA1085" s="7" t="str">
        <f>IF('[1]#source_data'!A1088="","",'[1]#fixed_data'!$B$7)</f>
        <v/>
      </c>
      <c r="AB1085" s="4" t="str">
        <f>IF('[1]#source_data'!A1088="","",'[1]#fixed_data'!$B$8)</f>
        <v/>
      </c>
      <c r="AC1085" s="4" t="str">
        <f>IF('[1]#source_data'!A1088="","",IF('[1]#source_data'!O1088="","",'[1]#source_data'!O1088))</f>
        <v/>
      </c>
    </row>
    <row r="1086" spans="1:29" x14ac:dyDescent="0.25">
      <c r="A1086" s="4" t="str">
        <f>IF('[1]#source_data'!A1089="","",CONCATENATE('[1]#fixed_data'!$B$2&amp;'[1]#source_data'!A1089))</f>
        <v/>
      </c>
      <c r="B1086" s="4" t="str">
        <f>IF('[1]#source_data'!A1089="","",IF('[1]#source_data'!B1089="","",'[1]#source_data'!B1089))</f>
        <v/>
      </c>
      <c r="C1086" s="4" t="str">
        <f>IF('[1]#source_data'!A1089="","",IF('[1]#source_data'!C1089="","",'[1]#source_data'!C1089))</f>
        <v/>
      </c>
      <c r="D1086" s="4" t="str">
        <f>IF('[1]#source_data'!A1089="","",'[1]#fixed_data'!$B$3)</f>
        <v/>
      </c>
      <c r="E1086" s="5" t="str">
        <f>IF('[1]#source_data'!A1089="","",IF('[1]#source_data'!D1089="","",'[1]#source_data'!D1089))</f>
        <v/>
      </c>
      <c r="F1086" s="5" t="str">
        <f>IF('[1]#source_data'!A1089="","",IF('[1]#source_data'!F1089="","",'[1]#source_data'!F1089))</f>
        <v/>
      </c>
      <c r="G1086" s="6" t="str">
        <f>IF('[1]#source_data'!A1089="","",IF('[1]#source_data'!E1089="","",'[1]#source_data'!E1089))</f>
        <v/>
      </c>
      <c r="H1086" s="4" t="str">
        <f>IF('[1]#source_data'!A1089="","",IF(AND(J1086="",K1086=""),'[1]#fixed_data'!$B$4&amp;SUBSTITUTE(I1086," ","-"),IF(J1086="","GB-COH-"&amp;K1086,IF(LEFT(J1086,2)="SC","GB-SC-"&amp;J1086,IF(AND(LEFT(J1086,1)="1",LEN(J1086)=6),"GB-NIC-"&amp;J1086,IF(LEFT(J1086,3)="NIC","GB-NIC-"&amp;SUBSTITUTE(J1086,"NIC",""),IF(LEFT(J1086,1)="X","GB-REV-"&amp;J1086,"GB-CHC-"&amp;J1086)))))))</f>
        <v/>
      </c>
      <c r="I1086" s="4" t="str">
        <f>IF('[1]#source_data'!A1089="","",IF('[1]#source_data'!G1089="","",'[1]#source_data'!G1089))</f>
        <v/>
      </c>
      <c r="J1086" s="4" t="str">
        <f>IF('[1]#source_data'!A1089="","",IF(ISBLANK('[1]#source_data'!H1089),"",'[1]#source_data'!H1089))</f>
        <v/>
      </c>
      <c r="K1086" s="4" t="str">
        <f>IF('[1]#source_data'!A1089="","",IF('[1]#source_data'!I1089="","",TEXT('[1]#source_data'!I1089,"00000000")))</f>
        <v/>
      </c>
      <c r="L1086" s="4" t="str">
        <f>IF('[1]#source_data'!A1089="","",'[1]#fixed_data'!$B$5)</f>
        <v/>
      </c>
      <c r="M1086" s="4" t="str">
        <f>IF('[1]#source_data'!A1089="","",'[1]#fixed_data'!$B$6)</f>
        <v/>
      </c>
      <c r="N1086" s="4" t="str">
        <f>IF('[1]#source_data'!A1089="","",IF('[1]#source_data'!J1089="","",'[1]#source_data'!J1089))</f>
        <v/>
      </c>
      <c r="O1086" s="4" t="str">
        <f>IF('[1]#source_data'!A1089="","",IF('[1]#source_data'!K1089="","",'[1]#source_data'!K1089))</f>
        <v/>
      </c>
      <c r="P1086" s="4" t="str">
        <f>IF('[1]#source_data'!A1089="","",IF(O1086="","",VLOOKUP(O1086,[1]!Table2[#All],2,FALSE)))</f>
        <v/>
      </c>
      <c r="Q1086" s="4" t="str">
        <f>IF('[1]#source_data'!A1089="","",IF(O1086="","",VLOOKUP(O1086,[1]!Table2[#All],3,FALSE)))</f>
        <v/>
      </c>
      <c r="R1086" s="4" t="str">
        <f>IF('[1]#source_data'!A1089="","",IF('[1]#source_data'!L1089="","",'[1]#source_data'!L1089))</f>
        <v/>
      </c>
      <c r="S1086" s="4" t="str">
        <f>IF('[1]#source_data'!A1089="","",IF(R1086="","",VLOOKUP(R1086,[1]!Table2[#All],2,FALSE)))</f>
        <v/>
      </c>
      <c r="T1086" s="4" t="str">
        <f>IF('[1]#source_data'!A1089="","",IF(R1086="","",VLOOKUP(R1086,[1]!Table2[#All],3,FALSE)))</f>
        <v/>
      </c>
      <c r="U1086" s="4" t="str">
        <f>IF('[1]#source_data'!A1089="","",IF('[1]#source_data'!M1089="","",'[1]#source_data'!M1089))</f>
        <v/>
      </c>
      <c r="V1086" s="4" t="str">
        <f>IF('[1]#source_data'!A1089="","",IF(U1086="","",VLOOKUP(U1086,[1]!Table2[#All],2,FALSE)))</f>
        <v/>
      </c>
      <c r="W1086" s="4" t="str">
        <f>IF('[1]#source_data'!A1089="","",IF(U1086="","",VLOOKUP(U1086,[1]!Table2[#All],3,FALSE)))</f>
        <v/>
      </c>
      <c r="X1086" s="4" t="str">
        <f>IF('[1]#source_data'!A1089="","",IF('[1]#source_data'!N1089="","",'[1]#source_data'!N1089))</f>
        <v/>
      </c>
      <c r="Y1086" s="4" t="str">
        <f>IF('[1]#source_data'!A1089="","",IF(X1086="","",VLOOKUP(X1086,[1]!Table2[#All],2,FALSE)))</f>
        <v/>
      </c>
      <c r="Z1086" s="4" t="str">
        <f>IF('[1]#source_data'!A1089="","",IF(X1086="","",VLOOKUP(X1086,[1]!Table2[#All],3,FALSE)))</f>
        <v/>
      </c>
      <c r="AA1086" s="7" t="str">
        <f>IF('[1]#source_data'!A1089="","",'[1]#fixed_data'!$B$7)</f>
        <v/>
      </c>
      <c r="AB1086" s="4" t="str">
        <f>IF('[1]#source_data'!A1089="","",'[1]#fixed_data'!$B$8)</f>
        <v/>
      </c>
      <c r="AC1086" s="4" t="str">
        <f>IF('[1]#source_data'!A1089="","",IF('[1]#source_data'!O1089="","",'[1]#source_data'!O1089))</f>
        <v/>
      </c>
    </row>
    <row r="1087" spans="1:29" x14ac:dyDescent="0.25">
      <c r="A1087" s="4" t="str">
        <f>IF('[1]#source_data'!A1090="","",CONCATENATE('[1]#fixed_data'!$B$2&amp;'[1]#source_data'!A1090))</f>
        <v/>
      </c>
      <c r="B1087" s="4" t="str">
        <f>IF('[1]#source_data'!A1090="","",IF('[1]#source_data'!B1090="","",'[1]#source_data'!B1090))</f>
        <v/>
      </c>
      <c r="C1087" s="4" t="str">
        <f>IF('[1]#source_data'!A1090="","",IF('[1]#source_data'!C1090="","",'[1]#source_data'!C1090))</f>
        <v/>
      </c>
      <c r="D1087" s="4" t="str">
        <f>IF('[1]#source_data'!A1090="","",'[1]#fixed_data'!$B$3)</f>
        <v/>
      </c>
      <c r="E1087" s="5" t="str">
        <f>IF('[1]#source_data'!A1090="","",IF('[1]#source_data'!D1090="","",'[1]#source_data'!D1090))</f>
        <v/>
      </c>
      <c r="F1087" s="5" t="str">
        <f>IF('[1]#source_data'!A1090="","",IF('[1]#source_data'!F1090="","",'[1]#source_data'!F1090))</f>
        <v/>
      </c>
      <c r="G1087" s="6" t="str">
        <f>IF('[1]#source_data'!A1090="","",IF('[1]#source_data'!E1090="","",'[1]#source_data'!E1090))</f>
        <v/>
      </c>
      <c r="H1087" s="4" t="str">
        <f>IF('[1]#source_data'!A1090="","",IF(AND(J1087="",K1087=""),'[1]#fixed_data'!$B$4&amp;SUBSTITUTE(I1087," ","-"),IF(J1087="","GB-COH-"&amp;K1087,IF(LEFT(J1087,2)="SC","GB-SC-"&amp;J1087,IF(AND(LEFT(J1087,1)="1",LEN(J1087)=6),"GB-NIC-"&amp;J1087,IF(LEFT(J1087,3)="NIC","GB-NIC-"&amp;SUBSTITUTE(J1087,"NIC",""),IF(LEFT(J1087,1)="X","GB-REV-"&amp;J1087,"GB-CHC-"&amp;J1087)))))))</f>
        <v/>
      </c>
      <c r="I1087" s="4" t="str">
        <f>IF('[1]#source_data'!A1090="","",IF('[1]#source_data'!G1090="","",'[1]#source_data'!G1090))</f>
        <v/>
      </c>
      <c r="J1087" s="4" t="str">
        <f>IF('[1]#source_data'!A1090="","",IF(ISBLANK('[1]#source_data'!H1090),"",'[1]#source_data'!H1090))</f>
        <v/>
      </c>
      <c r="K1087" s="4" t="str">
        <f>IF('[1]#source_data'!A1090="","",IF('[1]#source_data'!I1090="","",TEXT('[1]#source_data'!I1090,"00000000")))</f>
        <v/>
      </c>
      <c r="L1087" s="4" t="str">
        <f>IF('[1]#source_data'!A1090="","",'[1]#fixed_data'!$B$5)</f>
        <v/>
      </c>
      <c r="M1087" s="4" t="str">
        <f>IF('[1]#source_data'!A1090="","",'[1]#fixed_data'!$B$6)</f>
        <v/>
      </c>
      <c r="N1087" s="4" t="str">
        <f>IF('[1]#source_data'!A1090="","",IF('[1]#source_data'!J1090="","",'[1]#source_data'!J1090))</f>
        <v/>
      </c>
      <c r="O1087" s="4" t="str">
        <f>IF('[1]#source_data'!A1090="","",IF('[1]#source_data'!K1090="","",'[1]#source_data'!K1090))</f>
        <v/>
      </c>
      <c r="P1087" s="4" t="str">
        <f>IF('[1]#source_data'!A1090="","",IF(O1087="","",VLOOKUP(O1087,[1]!Table2[#All],2,FALSE)))</f>
        <v/>
      </c>
      <c r="Q1087" s="4" t="str">
        <f>IF('[1]#source_data'!A1090="","",IF(O1087="","",VLOOKUP(O1087,[1]!Table2[#All],3,FALSE)))</f>
        <v/>
      </c>
      <c r="R1087" s="4" t="str">
        <f>IF('[1]#source_data'!A1090="","",IF('[1]#source_data'!L1090="","",'[1]#source_data'!L1090))</f>
        <v/>
      </c>
      <c r="S1087" s="4" t="str">
        <f>IF('[1]#source_data'!A1090="","",IF(R1087="","",VLOOKUP(R1087,[1]!Table2[#All],2,FALSE)))</f>
        <v/>
      </c>
      <c r="T1087" s="4" t="str">
        <f>IF('[1]#source_data'!A1090="","",IF(R1087="","",VLOOKUP(R1087,[1]!Table2[#All],3,FALSE)))</f>
        <v/>
      </c>
      <c r="U1087" s="4" t="str">
        <f>IF('[1]#source_data'!A1090="","",IF('[1]#source_data'!M1090="","",'[1]#source_data'!M1090))</f>
        <v/>
      </c>
      <c r="V1087" s="4" t="str">
        <f>IF('[1]#source_data'!A1090="","",IF(U1087="","",VLOOKUP(U1087,[1]!Table2[#All],2,FALSE)))</f>
        <v/>
      </c>
      <c r="W1087" s="4" t="str">
        <f>IF('[1]#source_data'!A1090="","",IF(U1087="","",VLOOKUP(U1087,[1]!Table2[#All],3,FALSE)))</f>
        <v/>
      </c>
      <c r="X1087" s="4" t="str">
        <f>IF('[1]#source_data'!A1090="","",IF('[1]#source_data'!N1090="","",'[1]#source_data'!N1090))</f>
        <v/>
      </c>
      <c r="Y1087" s="4" t="str">
        <f>IF('[1]#source_data'!A1090="","",IF(X1087="","",VLOOKUP(X1087,[1]!Table2[#All],2,FALSE)))</f>
        <v/>
      </c>
      <c r="Z1087" s="4" t="str">
        <f>IF('[1]#source_data'!A1090="","",IF(X1087="","",VLOOKUP(X1087,[1]!Table2[#All],3,FALSE)))</f>
        <v/>
      </c>
      <c r="AA1087" s="7" t="str">
        <f>IF('[1]#source_data'!A1090="","",'[1]#fixed_data'!$B$7)</f>
        <v/>
      </c>
      <c r="AB1087" s="4" t="str">
        <f>IF('[1]#source_data'!A1090="","",'[1]#fixed_data'!$B$8)</f>
        <v/>
      </c>
      <c r="AC1087" s="4" t="str">
        <f>IF('[1]#source_data'!A1090="","",IF('[1]#source_data'!O1090="","",'[1]#source_data'!O1090))</f>
        <v/>
      </c>
    </row>
    <row r="1088" spans="1:29" x14ac:dyDescent="0.25">
      <c r="A1088" s="4" t="str">
        <f>IF('[1]#source_data'!A1091="","",CONCATENATE('[1]#fixed_data'!$B$2&amp;'[1]#source_data'!A1091))</f>
        <v/>
      </c>
      <c r="B1088" s="4" t="str">
        <f>IF('[1]#source_data'!A1091="","",IF('[1]#source_data'!B1091="","",'[1]#source_data'!B1091))</f>
        <v/>
      </c>
      <c r="C1088" s="4" t="str">
        <f>IF('[1]#source_data'!A1091="","",IF('[1]#source_data'!C1091="","",'[1]#source_data'!C1091))</f>
        <v/>
      </c>
      <c r="D1088" s="4" t="str">
        <f>IF('[1]#source_data'!A1091="","",'[1]#fixed_data'!$B$3)</f>
        <v/>
      </c>
      <c r="E1088" s="5" t="str">
        <f>IF('[1]#source_data'!A1091="","",IF('[1]#source_data'!D1091="","",'[1]#source_data'!D1091))</f>
        <v/>
      </c>
      <c r="F1088" s="5" t="str">
        <f>IF('[1]#source_data'!A1091="","",IF('[1]#source_data'!F1091="","",'[1]#source_data'!F1091))</f>
        <v/>
      </c>
      <c r="G1088" s="6" t="str">
        <f>IF('[1]#source_data'!A1091="","",IF('[1]#source_data'!E1091="","",'[1]#source_data'!E1091))</f>
        <v/>
      </c>
      <c r="H1088" s="4" t="str">
        <f>IF('[1]#source_data'!A1091="","",IF(AND(J1088="",K1088=""),'[1]#fixed_data'!$B$4&amp;SUBSTITUTE(I1088," ","-"),IF(J1088="","GB-COH-"&amp;K1088,IF(LEFT(J1088,2)="SC","GB-SC-"&amp;J1088,IF(AND(LEFT(J1088,1)="1",LEN(J1088)=6),"GB-NIC-"&amp;J1088,IF(LEFT(J1088,3)="NIC","GB-NIC-"&amp;SUBSTITUTE(J1088,"NIC",""),IF(LEFT(J1088,1)="X","GB-REV-"&amp;J1088,"GB-CHC-"&amp;J1088)))))))</f>
        <v/>
      </c>
      <c r="I1088" s="4" t="str">
        <f>IF('[1]#source_data'!A1091="","",IF('[1]#source_data'!G1091="","",'[1]#source_data'!G1091))</f>
        <v/>
      </c>
      <c r="J1088" s="4" t="str">
        <f>IF('[1]#source_data'!A1091="","",IF(ISBLANK('[1]#source_data'!H1091),"",'[1]#source_data'!H1091))</f>
        <v/>
      </c>
      <c r="K1088" s="4" t="str">
        <f>IF('[1]#source_data'!A1091="","",IF('[1]#source_data'!I1091="","",TEXT('[1]#source_data'!I1091,"00000000")))</f>
        <v/>
      </c>
      <c r="L1088" s="4" t="str">
        <f>IF('[1]#source_data'!A1091="","",'[1]#fixed_data'!$B$5)</f>
        <v/>
      </c>
      <c r="M1088" s="4" t="str">
        <f>IF('[1]#source_data'!A1091="","",'[1]#fixed_data'!$B$6)</f>
        <v/>
      </c>
      <c r="N1088" s="4" t="str">
        <f>IF('[1]#source_data'!A1091="","",IF('[1]#source_data'!J1091="","",'[1]#source_data'!J1091))</f>
        <v/>
      </c>
      <c r="O1088" s="4" t="str">
        <f>IF('[1]#source_data'!A1091="","",IF('[1]#source_data'!K1091="","",'[1]#source_data'!K1091))</f>
        <v/>
      </c>
      <c r="P1088" s="4" t="str">
        <f>IF('[1]#source_data'!A1091="","",IF(O1088="","",VLOOKUP(O1088,[1]!Table2[#All],2,FALSE)))</f>
        <v/>
      </c>
      <c r="Q1088" s="4" t="str">
        <f>IF('[1]#source_data'!A1091="","",IF(O1088="","",VLOOKUP(O1088,[1]!Table2[#All],3,FALSE)))</f>
        <v/>
      </c>
      <c r="R1088" s="4" t="str">
        <f>IF('[1]#source_data'!A1091="","",IF('[1]#source_data'!L1091="","",'[1]#source_data'!L1091))</f>
        <v/>
      </c>
      <c r="S1088" s="4" t="str">
        <f>IF('[1]#source_data'!A1091="","",IF(R1088="","",VLOOKUP(R1088,[1]!Table2[#All],2,FALSE)))</f>
        <v/>
      </c>
      <c r="T1088" s="4" t="str">
        <f>IF('[1]#source_data'!A1091="","",IF(R1088="","",VLOOKUP(R1088,[1]!Table2[#All],3,FALSE)))</f>
        <v/>
      </c>
      <c r="U1088" s="4" t="str">
        <f>IF('[1]#source_data'!A1091="","",IF('[1]#source_data'!M1091="","",'[1]#source_data'!M1091))</f>
        <v/>
      </c>
      <c r="V1088" s="4" t="str">
        <f>IF('[1]#source_data'!A1091="","",IF(U1088="","",VLOOKUP(U1088,[1]!Table2[#All],2,FALSE)))</f>
        <v/>
      </c>
      <c r="W1088" s="4" t="str">
        <f>IF('[1]#source_data'!A1091="","",IF(U1088="","",VLOOKUP(U1088,[1]!Table2[#All],3,FALSE)))</f>
        <v/>
      </c>
      <c r="X1088" s="4" t="str">
        <f>IF('[1]#source_data'!A1091="","",IF('[1]#source_data'!N1091="","",'[1]#source_data'!N1091))</f>
        <v/>
      </c>
      <c r="Y1088" s="4" t="str">
        <f>IF('[1]#source_data'!A1091="","",IF(X1088="","",VLOOKUP(X1088,[1]!Table2[#All],2,FALSE)))</f>
        <v/>
      </c>
      <c r="Z1088" s="4" t="str">
        <f>IF('[1]#source_data'!A1091="","",IF(X1088="","",VLOOKUP(X1088,[1]!Table2[#All],3,FALSE)))</f>
        <v/>
      </c>
      <c r="AA1088" s="7" t="str">
        <f>IF('[1]#source_data'!A1091="","",'[1]#fixed_data'!$B$7)</f>
        <v/>
      </c>
      <c r="AB1088" s="4" t="str">
        <f>IF('[1]#source_data'!A1091="","",'[1]#fixed_data'!$B$8)</f>
        <v/>
      </c>
      <c r="AC1088" s="4" t="str">
        <f>IF('[1]#source_data'!A1091="","",IF('[1]#source_data'!O1091="","",'[1]#source_data'!O1091))</f>
        <v/>
      </c>
    </row>
    <row r="1089" spans="1:29" x14ac:dyDescent="0.25">
      <c r="A1089" s="4" t="str">
        <f>IF('[1]#source_data'!A1092="","",CONCATENATE('[1]#fixed_data'!$B$2&amp;'[1]#source_data'!A1092))</f>
        <v/>
      </c>
      <c r="B1089" s="4" t="str">
        <f>IF('[1]#source_data'!A1092="","",IF('[1]#source_data'!B1092="","",'[1]#source_data'!B1092))</f>
        <v/>
      </c>
      <c r="C1089" s="4" t="str">
        <f>IF('[1]#source_data'!A1092="","",IF('[1]#source_data'!C1092="","",'[1]#source_data'!C1092))</f>
        <v/>
      </c>
      <c r="D1089" s="4" t="str">
        <f>IF('[1]#source_data'!A1092="","",'[1]#fixed_data'!$B$3)</f>
        <v/>
      </c>
      <c r="E1089" s="5" t="str">
        <f>IF('[1]#source_data'!A1092="","",IF('[1]#source_data'!D1092="","",'[1]#source_data'!D1092))</f>
        <v/>
      </c>
      <c r="F1089" s="5" t="str">
        <f>IF('[1]#source_data'!A1092="","",IF('[1]#source_data'!F1092="","",'[1]#source_data'!F1092))</f>
        <v/>
      </c>
      <c r="G1089" s="6" t="str">
        <f>IF('[1]#source_data'!A1092="","",IF('[1]#source_data'!E1092="","",'[1]#source_data'!E1092))</f>
        <v/>
      </c>
      <c r="H1089" s="4" t="str">
        <f>IF('[1]#source_data'!A1092="","",IF(AND(J1089="",K1089=""),'[1]#fixed_data'!$B$4&amp;SUBSTITUTE(I1089," ","-"),IF(J1089="","GB-COH-"&amp;K1089,IF(LEFT(J1089,2)="SC","GB-SC-"&amp;J1089,IF(AND(LEFT(J1089,1)="1",LEN(J1089)=6),"GB-NIC-"&amp;J1089,IF(LEFT(J1089,3)="NIC","GB-NIC-"&amp;SUBSTITUTE(J1089,"NIC",""),IF(LEFT(J1089,1)="X","GB-REV-"&amp;J1089,"GB-CHC-"&amp;J1089)))))))</f>
        <v/>
      </c>
      <c r="I1089" s="4" t="str">
        <f>IF('[1]#source_data'!A1092="","",IF('[1]#source_data'!G1092="","",'[1]#source_data'!G1092))</f>
        <v/>
      </c>
      <c r="J1089" s="4" t="str">
        <f>IF('[1]#source_data'!A1092="","",IF(ISBLANK('[1]#source_data'!H1092),"",'[1]#source_data'!H1092))</f>
        <v/>
      </c>
      <c r="K1089" s="4" t="str">
        <f>IF('[1]#source_data'!A1092="","",IF('[1]#source_data'!I1092="","",TEXT('[1]#source_data'!I1092,"00000000")))</f>
        <v/>
      </c>
      <c r="L1089" s="4" t="str">
        <f>IF('[1]#source_data'!A1092="","",'[1]#fixed_data'!$B$5)</f>
        <v/>
      </c>
      <c r="M1089" s="4" t="str">
        <f>IF('[1]#source_data'!A1092="","",'[1]#fixed_data'!$B$6)</f>
        <v/>
      </c>
      <c r="N1089" s="4" t="str">
        <f>IF('[1]#source_data'!A1092="","",IF('[1]#source_data'!J1092="","",'[1]#source_data'!J1092))</f>
        <v/>
      </c>
      <c r="O1089" s="4" t="str">
        <f>IF('[1]#source_data'!A1092="","",IF('[1]#source_data'!K1092="","",'[1]#source_data'!K1092))</f>
        <v/>
      </c>
      <c r="P1089" s="4" t="str">
        <f>IF('[1]#source_data'!A1092="","",IF(O1089="","",VLOOKUP(O1089,[1]!Table2[#All],2,FALSE)))</f>
        <v/>
      </c>
      <c r="Q1089" s="4" t="str">
        <f>IF('[1]#source_data'!A1092="","",IF(O1089="","",VLOOKUP(O1089,[1]!Table2[#All],3,FALSE)))</f>
        <v/>
      </c>
      <c r="R1089" s="4" t="str">
        <f>IF('[1]#source_data'!A1092="","",IF('[1]#source_data'!L1092="","",'[1]#source_data'!L1092))</f>
        <v/>
      </c>
      <c r="S1089" s="4" t="str">
        <f>IF('[1]#source_data'!A1092="","",IF(R1089="","",VLOOKUP(R1089,[1]!Table2[#All],2,FALSE)))</f>
        <v/>
      </c>
      <c r="T1089" s="4" t="str">
        <f>IF('[1]#source_data'!A1092="","",IF(R1089="","",VLOOKUP(R1089,[1]!Table2[#All],3,FALSE)))</f>
        <v/>
      </c>
      <c r="U1089" s="4" t="str">
        <f>IF('[1]#source_data'!A1092="","",IF('[1]#source_data'!M1092="","",'[1]#source_data'!M1092))</f>
        <v/>
      </c>
      <c r="V1089" s="4" t="str">
        <f>IF('[1]#source_data'!A1092="","",IF(U1089="","",VLOOKUP(U1089,[1]!Table2[#All],2,FALSE)))</f>
        <v/>
      </c>
      <c r="W1089" s="4" t="str">
        <f>IF('[1]#source_data'!A1092="","",IF(U1089="","",VLOOKUP(U1089,[1]!Table2[#All],3,FALSE)))</f>
        <v/>
      </c>
      <c r="X1089" s="4" t="str">
        <f>IF('[1]#source_data'!A1092="","",IF('[1]#source_data'!N1092="","",'[1]#source_data'!N1092))</f>
        <v/>
      </c>
      <c r="Y1089" s="4" t="str">
        <f>IF('[1]#source_data'!A1092="","",IF(X1089="","",VLOOKUP(X1089,[1]!Table2[#All],2,FALSE)))</f>
        <v/>
      </c>
      <c r="Z1089" s="4" t="str">
        <f>IF('[1]#source_data'!A1092="","",IF(X1089="","",VLOOKUP(X1089,[1]!Table2[#All],3,FALSE)))</f>
        <v/>
      </c>
      <c r="AA1089" s="7" t="str">
        <f>IF('[1]#source_data'!A1092="","",'[1]#fixed_data'!$B$7)</f>
        <v/>
      </c>
      <c r="AB1089" s="4" t="str">
        <f>IF('[1]#source_data'!A1092="","",'[1]#fixed_data'!$B$8)</f>
        <v/>
      </c>
      <c r="AC1089" s="4" t="str">
        <f>IF('[1]#source_data'!A1092="","",IF('[1]#source_data'!O1092="","",'[1]#source_data'!O1092))</f>
        <v/>
      </c>
    </row>
    <row r="1090" spans="1:29" x14ac:dyDescent="0.25">
      <c r="A1090" s="4" t="str">
        <f>IF('[1]#source_data'!A1093="","",CONCATENATE('[1]#fixed_data'!$B$2&amp;'[1]#source_data'!A1093))</f>
        <v/>
      </c>
      <c r="B1090" s="4" t="str">
        <f>IF('[1]#source_data'!A1093="","",IF('[1]#source_data'!B1093="","",'[1]#source_data'!B1093))</f>
        <v/>
      </c>
      <c r="C1090" s="4" t="str">
        <f>IF('[1]#source_data'!A1093="","",IF('[1]#source_data'!C1093="","",'[1]#source_data'!C1093))</f>
        <v/>
      </c>
      <c r="D1090" s="4" t="str">
        <f>IF('[1]#source_data'!A1093="","",'[1]#fixed_data'!$B$3)</f>
        <v/>
      </c>
      <c r="E1090" s="5" t="str">
        <f>IF('[1]#source_data'!A1093="","",IF('[1]#source_data'!D1093="","",'[1]#source_data'!D1093))</f>
        <v/>
      </c>
      <c r="F1090" s="5" t="str">
        <f>IF('[1]#source_data'!A1093="","",IF('[1]#source_data'!F1093="","",'[1]#source_data'!F1093))</f>
        <v/>
      </c>
      <c r="G1090" s="6" t="str">
        <f>IF('[1]#source_data'!A1093="","",IF('[1]#source_data'!E1093="","",'[1]#source_data'!E1093))</f>
        <v/>
      </c>
      <c r="H1090" s="4" t="str">
        <f>IF('[1]#source_data'!A1093="","",IF(AND(J1090="",K1090=""),'[1]#fixed_data'!$B$4&amp;SUBSTITUTE(I1090," ","-"),IF(J1090="","GB-COH-"&amp;K1090,IF(LEFT(J1090,2)="SC","GB-SC-"&amp;J1090,IF(AND(LEFT(J1090,1)="1",LEN(J1090)=6),"GB-NIC-"&amp;J1090,IF(LEFT(J1090,3)="NIC","GB-NIC-"&amp;SUBSTITUTE(J1090,"NIC",""),IF(LEFT(J1090,1)="X","GB-REV-"&amp;J1090,"GB-CHC-"&amp;J1090)))))))</f>
        <v/>
      </c>
      <c r="I1090" s="4" t="str">
        <f>IF('[1]#source_data'!A1093="","",IF('[1]#source_data'!G1093="","",'[1]#source_data'!G1093))</f>
        <v/>
      </c>
      <c r="J1090" s="4" t="str">
        <f>IF('[1]#source_data'!A1093="","",IF(ISBLANK('[1]#source_data'!H1093),"",'[1]#source_data'!H1093))</f>
        <v/>
      </c>
      <c r="K1090" s="4" t="str">
        <f>IF('[1]#source_data'!A1093="","",IF('[1]#source_data'!I1093="","",TEXT('[1]#source_data'!I1093,"00000000")))</f>
        <v/>
      </c>
      <c r="L1090" s="4" t="str">
        <f>IF('[1]#source_data'!A1093="","",'[1]#fixed_data'!$B$5)</f>
        <v/>
      </c>
      <c r="M1090" s="4" t="str">
        <f>IF('[1]#source_data'!A1093="","",'[1]#fixed_data'!$B$6)</f>
        <v/>
      </c>
      <c r="N1090" s="4" t="str">
        <f>IF('[1]#source_data'!A1093="","",IF('[1]#source_data'!J1093="","",'[1]#source_data'!J1093))</f>
        <v/>
      </c>
      <c r="O1090" s="4" t="str">
        <f>IF('[1]#source_data'!A1093="","",IF('[1]#source_data'!K1093="","",'[1]#source_data'!K1093))</f>
        <v/>
      </c>
      <c r="P1090" s="4" t="str">
        <f>IF('[1]#source_data'!A1093="","",IF(O1090="","",VLOOKUP(O1090,[1]!Table2[#All],2,FALSE)))</f>
        <v/>
      </c>
      <c r="Q1090" s="4" t="str">
        <f>IF('[1]#source_data'!A1093="","",IF(O1090="","",VLOOKUP(O1090,[1]!Table2[#All],3,FALSE)))</f>
        <v/>
      </c>
      <c r="R1090" s="4" t="str">
        <f>IF('[1]#source_data'!A1093="","",IF('[1]#source_data'!L1093="","",'[1]#source_data'!L1093))</f>
        <v/>
      </c>
      <c r="S1090" s="4" t="str">
        <f>IF('[1]#source_data'!A1093="","",IF(R1090="","",VLOOKUP(R1090,[1]!Table2[#All],2,FALSE)))</f>
        <v/>
      </c>
      <c r="T1090" s="4" t="str">
        <f>IF('[1]#source_data'!A1093="","",IF(R1090="","",VLOOKUP(R1090,[1]!Table2[#All],3,FALSE)))</f>
        <v/>
      </c>
      <c r="U1090" s="4" t="str">
        <f>IF('[1]#source_data'!A1093="","",IF('[1]#source_data'!M1093="","",'[1]#source_data'!M1093))</f>
        <v/>
      </c>
      <c r="V1090" s="4" t="str">
        <f>IF('[1]#source_data'!A1093="","",IF(U1090="","",VLOOKUP(U1090,[1]!Table2[#All],2,FALSE)))</f>
        <v/>
      </c>
      <c r="W1090" s="4" t="str">
        <f>IF('[1]#source_data'!A1093="","",IF(U1090="","",VLOOKUP(U1090,[1]!Table2[#All],3,FALSE)))</f>
        <v/>
      </c>
      <c r="X1090" s="4" t="str">
        <f>IF('[1]#source_data'!A1093="","",IF('[1]#source_data'!N1093="","",'[1]#source_data'!N1093))</f>
        <v/>
      </c>
      <c r="Y1090" s="4" t="str">
        <f>IF('[1]#source_data'!A1093="","",IF(X1090="","",VLOOKUP(X1090,[1]!Table2[#All],2,FALSE)))</f>
        <v/>
      </c>
      <c r="Z1090" s="4" t="str">
        <f>IF('[1]#source_data'!A1093="","",IF(X1090="","",VLOOKUP(X1090,[1]!Table2[#All],3,FALSE)))</f>
        <v/>
      </c>
      <c r="AA1090" s="7" t="str">
        <f>IF('[1]#source_data'!A1093="","",'[1]#fixed_data'!$B$7)</f>
        <v/>
      </c>
      <c r="AB1090" s="4" t="str">
        <f>IF('[1]#source_data'!A1093="","",'[1]#fixed_data'!$B$8)</f>
        <v/>
      </c>
      <c r="AC1090" s="4" t="str">
        <f>IF('[1]#source_data'!A1093="","",IF('[1]#source_data'!O1093="","",'[1]#source_data'!O1093))</f>
        <v/>
      </c>
    </row>
    <row r="1091" spans="1:29" x14ac:dyDescent="0.25">
      <c r="A1091" s="4" t="str">
        <f>IF('[1]#source_data'!A1094="","",CONCATENATE('[1]#fixed_data'!$B$2&amp;'[1]#source_data'!A1094))</f>
        <v/>
      </c>
      <c r="B1091" s="4" t="str">
        <f>IF('[1]#source_data'!A1094="","",IF('[1]#source_data'!B1094="","",'[1]#source_data'!B1094))</f>
        <v/>
      </c>
      <c r="C1091" s="4" t="str">
        <f>IF('[1]#source_data'!A1094="","",IF('[1]#source_data'!C1094="","",'[1]#source_data'!C1094))</f>
        <v/>
      </c>
      <c r="D1091" s="4" t="str">
        <f>IF('[1]#source_data'!A1094="","",'[1]#fixed_data'!$B$3)</f>
        <v/>
      </c>
      <c r="E1091" s="5" t="str">
        <f>IF('[1]#source_data'!A1094="","",IF('[1]#source_data'!D1094="","",'[1]#source_data'!D1094))</f>
        <v/>
      </c>
      <c r="F1091" s="5" t="str">
        <f>IF('[1]#source_data'!A1094="","",IF('[1]#source_data'!F1094="","",'[1]#source_data'!F1094))</f>
        <v/>
      </c>
      <c r="G1091" s="6" t="str">
        <f>IF('[1]#source_data'!A1094="","",IF('[1]#source_data'!E1094="","",'[1]#source_data'!E1094))</f>
        <v/>
      </c>
      <c r="H1091" s="4" t="str">
        <f>IF('[1]#source_data'!A1094="","",IF(AND(J1091="",K1091=""),'[1]#fixed_data'!$B$4&amp;SUBSTITUTE(I1091," ","-"),IF(J1091="","GB-COH-"&amp;K1091,IF(LEFT(J1091,2)="SC","GB-SC-"&amp;J1091,IF(AND(LEFT(J1091,1)="1",LEN(J1091)=6),"GB-NIC-"&amp;J1091,IF(LEFT(J1091,3)="NIC","GB-NIC-"&amp;SUBSTITUTE(J1091,"NIC",""),IF(LEFT(J1091,1)="X","GB-REV-"&amp;J1091,"GB-CHC-"&amp;J1091)))))))</f>
        <v/>
      </c>
      <c r="I1091" s="4" t="str">
        <f>IF('[1]#source_data'!A1094="","",IF('[1]#source_data'!G1094="","",'[1]#source_data'!G1094))</f>
        <v/>
      </c>
      <c r="J1091" s="4" t="str">
        <f>IF('[1]#source_data'!A1094="","",IF(ISBLANK('[1]#source_data'!H1094),"",'[1]#source_data'!H1094))</f>
        <v/>
      </c>
      <c r="K1091" s="4" t="str">
        <f>IF('[1]#source_data'!A1094="","",IF('[1]#source_data'!I1094="","",TEXT('[1]#source_data'!I1094,"00000000")))</f>
        <v/>
      </c>
      <c r="L1091" s="4" t="str">
        <f>IF('[1]#source_data'!A1094="","",'[1]#fixed_data'!$B$5)</f>
        <v/>
      </c>
      <c r="M1091" s="4" t="str">
        <f>IF('[1]#source_data'!A1094="","",'[1]#fixed_data'!$B$6)</f>
        <v/>
      </c>
      <c r="N1091" s="4" t="str">
        <f>IF('[1]#source_data'!A1094="","",IF('[1]#source_data'!J1094="","",'[1]#source_data'!J1094))</f>
        <v/>
      </c>
      <c r="O1091" s="4" t="str">
        <f>IF('[1]#source_data'!A1094="","",IF('[1]#source_data'!K1094="","",'[1]#source_data'!K1094))</f>
        <v/>
      </c>
      <c r="P1091" s="4" t="str">
        <f>IF('[1]#source_data'!A1094="","",IF(O1091="","",VLOOKUP(O1091,[1]!Table2[#All],2,FALSE)))</f>
        <v/>
      </c>
      <c r="Q1091" s="4" t="str">
        <f>IF('[1]#source_data'!A1094="","",IF(O1091="","",VLOOKUP(O1091,[1]!Table2[#All],3,FALSE)))</f>
        <v/>
      </c>
      <c r="R1091" s="4" t="str">
        <f>IF('[1]#source_data'!A1094="","",IF('[1]#source_data'!L1094="","",'[1]#source_data'!L1094))</f>
        <v/>
      </c>
      <c r="S1091" s="4" t="str">
        <f>IF('[1]#source_data'!A1094="","",IF(R1091="","",VLOOKUP(R1091,[1]!Table2[#All],2,FALSE)))</f>
        <v/>
      </c>
      <c r="T1091" s="4" t="str">
        <f>IF('[1]#source_data'!A1094="","",IF(R1091="","",VLOOKUP(R1091,[1]!Table2[#All],3,FALSE)))</f>
        <v/>
      </c>
      <c r="U1091" s="4" t="str">
        <f>IF('[1]#source_data'!A1094="","",IF('[1]#source_data'!M1094="","",'[1]#source_data'!M1094))</f>
        <v/>
      </c>
      <c r="V1091" s="4" t="str">
        <f>IF('[1]#source_data'!A1094="","",IF(U1091="","",VLOOKUP(U1091,[1]!Table2[#All],2,FALSE)))</f>
        <v/>
      </c>
      <c r="W1091" s="4" t="str">
        <f>IF('[1]#source_data'!A1094="","",IF(U1091="","",VLOOKUP(U1091,[1]!Table2[#All],3,FALSE)))</f>
        <v/>
      </c>
      <c r="X1091" s="4" t="str">
        <f>IF('[1]#source_data'!A1094="","",IF('[1]#source_data'!N1094="","",'[1]#source_data'!N1094))</f>
        <v/>
      </c>
      <c r="Y1091" s="4" t="str">
        <f>IF('[1]#source_data'!A1094="","",IF(X1091="","",VLOOKUP(X1091,[1]!Table2[#All],2,FALSE)))</f>
        <v/>
      </c>
      <c r="Z1091" s="4" t="str">
        <f>IF('[1]#source_data'!A1094="","",IF(X1091="","",VLOOKUP(X1091,[1]!Table2[#All],3,FALSE)))</f>
        <v/>
      </c>
      <c r="AA1091" s="7" t="str">
        <f>IF('[1]#source_data'!A1094="","",'[1]#fixed_data'!$B$7)</f>
        <v/>
      </c>
      <c r="AB1091" s="4" t="str">
        <f>IF('[1]#source_data'!A1094="","",'[1]#fixed_data'!$B$8)</f>
        <v/>
      </c>
      <c r="AC1091" s="4" t="str">
        <f>IF('[1]#source_data'!A1094="","",IF('[1]#source_data'!O1094="","",'[1]#source_data'!O1094))</f>
        <v/>
      </c>
    </row>
    <row r="1092" spans="1:29" x14ac:dyDescent="0.25">
      <c r="A1092" s="4" t="str">
        <f>IF('[1]#source_data'!A1095="","",CONCATENATE('[1]#fixed_data'!$B$2&amp;'[1]#source_data'!A1095))</f>
        <v/>
      </c>
      <c r="B1092" s="4" t="str">
        <f>IF('[1]#source_data'!A1095="","",IF('[1]#source_data'!B1095="","",'[1]#source_data'!B1095))</f>
        <v/>
      </c>
      <c r="C1092" s="4" t="str">
        <f>IF('[1]#source_data'!A1095="","",IF('[1]#source_data'!C1095="","",'[1]#source_data'!C1095))</f>
        <v/>
      </c>
      <c r="D1092" s="4" t="str">
        <f>IF('[1]#source_data'!A1095="","",'[1]#fixed_data'!$B$3)</f>
        <v/>
      </c>
      <c r="E1092" s="5" t="str">
        <f>IF('[1]#source_data'!A1095="","",IF('[1]#source_data'!D1095="","",'[1]#source_data'!D1095))</f>
        <v/>
      </c>
      <c r="F1092" s="5" t="str">
        <f>IF('[1]#source_data'!A1095="","",IF('[1]#source_data'!F1095="","",'[1]#source_data'!F1095))</f>
        <v/>
      </c>
      <c r="G1092" s="6" t="str">
        <f>IF('[1]#source_data'!A1095="","",IF('[1]#source_data'!E1095="","",'[1]#source_data'!E1095))</f>
        <v/>
      </c>
      <c r="H1092" s="4" t="str">
        <f>IF('[1]#source_data'!A1095="","",IF(AND(J1092="",K1092=""),'[1]#fixed_data'!$B$4&amp;SUBSTITUTE(I1092," ","-"),IF(J1092="","GB-COH-"&amp;K1092,IF(LEFT(J1092,2)="SC","GB-SC-"&amp;J1092,IF(AND(LEFT(J1092,1)="1",LEN(J1092)=6),"GB-NIC-"&amp;J1092,IF(LEFT(J1092,3)="NIC","GB-NIC-"&amp;SUBSTITUTE(J1092,"NIC",""),IF(LEFT(J1092,1)="X","GB-REV-"&amp;J1092,"GB-CHC-"&amp;J1092)))))))</f>
        <v/>
      </c>
      <c r="I1092" s="4" t="str">
        <f>IF('[1]#source_data'!A1095="","",IF('[1]#source_data'!G1095="","",'[1]#source_data'!G1095))</f>
        <v/>
      </c>
      <c r="J1092" s="4" t="str">
        <f>IF('[1]#source_data'!A1095="","",IF(ISBLANK('[1]#source_data'!H1095),"",'[1]#source_data'!H1095))</f>
        <v/>
      </c>
      <c r="K1092" s="4" t="str">
        <f>IF('[1]#source_data'!A1095="","",IF('[1]#source_data'!I1095="","",TEXT('[1]#source_data'!I1095,"00000000")))</f>
        <v/>
      </c>
      <c r="L1092" s="4" t="str">
        <f>IF('[1]#source_data'!A1095="","",'[1]#fixed_data'!$B$5)</f>
        <v/>
      </c>
      <c r="M1092" s="4" t="str">
        <f>IF('[1]#source_data'!A1095="","",'[1]#fixed_data'!$B$6)</f>
        <v/>
      </c>
      <c r="N1092" s="4" t="str">
        <f>IF('[1]#source_data'!A1095="","",IF('[1]#source_data'!J1095="","",'[1]#source_data'!J1095))</f>
        <v/>
      </c>
      <c r="O1092" s="4" t="str">
        <f>IF('[1]#source_data'!A1095="","",IF('[1]#source_data'!K1095="","",'[1]#source_data'!K1095))</f>
        <v/>
      </c>
      <c r="P1092" s="4" t="str">
        <f>IF('[1]#source_data'!A1095="","",IF(O1092="","",VLOOKUP(O1092,[1]!Table2[#All],2,FALSE)))</f>
        <v/>
      </c>
      <c r="Q1092" s="4" t="str">
        <f>IF('[1]#source_data'!A1095="","",IF(O1092="","",VLOOKUP(O1092,[1]!Table2[#All],3,FALSE)))</f>
        <v/>
      </c>
      <c r="R1092" s="4" t="str">
        <f>IF('[1]#source_data'!A1095="","",IF('[1]#source_data'!L1095="","",'[1]#source_data'!L1095))</f>
        <v/>
      </c>
      <c r="S1092" s="4" t="str">
        <f>IF('[1]#source_data'!A1095="","",IF(R1092="","",VLOOKUP(R1092,[1]!Table2[#All],2,FALSE)))</f>
        <v/>
      </c>
      <c r="T1092" s="4" t="str">
        <f>IF('[1]#source_data'!A1095="","",IF(R1092="","",VLOOKUP(R1092,[1]!Table2[#All],3,FALSE)))</f>
        <v/>
      </c>
      <c r="U1092" s="4" t="str">
        <f>IF('[1]#source_data'!A1095="","",IF('[1]#source_data'!M1095="","",'[1]#source_data'!M1095))</f>
        <v/>
      </c>
      <c r="V1092" s="4" t="str">
        <f>IF('[1]#source_data'!A1095="","",IF(U1092="","",VLOOKUP(U1092,[1]!Table2[#All],2,FALSE)))</f>
        <v/>
      </c>
      <c r="W1092" s="4" t="str">
        <f>IF('[1]#source_data'!A1095="","",IF(U1092="","",VLOOKUP(U1092,[1]!Table2[#All],3,FALSE)))</f>
        <v/>
      </c>
      <c r="X1092" s="4" t="str">
        <f>IF('[1]#source_data'!A1095="","",IF('[1]#source_data'!N1095="","",'[1]#source_data'!N1095))</f>
        <v/>
      </c>
      <c r="Y1092" s="4" t="str">
        <f>IF('[1]#source_data'!A1095="","",IF(X1092="","",VLOOKUP(X1092,[1]!Table2[#All],2,FALSE)))</f>
        <v/>
      </c>
      <c r="Z1092" s="4" t="str">
        <f>IF('[1]#source_data'!A1095="","",IF(X1092="","",VLOOKUP(X1092,[1]!Table2[#All],3,FALSE)))</f>
        <v/>
      </c>
      <c r="AA1092" s="7" t="str">
        <f>IF('[1]#source_data'!A1095="","",'[1]#fixed_data'!$B$7)</f>
        <v/>
      </c>
      <c r="AB1092" s="4" t="str">
        <f>IF('[1]#source_data'!A1095="","",'[1]#fixed_data'!$B$8)</f>
        <v/>
      </c>
      <c r="AC1092" s="4" t="str">
        <f>IF('[1]#source_data'!A1095="","",IF('[1]#source_data'!O1095="","",'[1]#source_data'!O1095))</f>
        <v/>
      </c>
    </row>
    <row r="1093" spans="1:29" x14ac:dyDescent="0.25">
      <c r="A1093" s="4" t="str">
        <f>IF('[1]#source_data'!A1096="","",CONCATENATE('[1]#fixed_data'!$B$2&amp;'[1]#source_data'!A1096))</f>
        <v/>
      </c>
      <c r="B1093" s="4" t="str">
        <f>IF('[1]#source_data'!A1096="","",IF('[1]#source_data'!B1096="","",'[1]#source_data'!B1096))</f>
        <v/>
      </c>
      <c r="C1093" s="4" t="str">
        <f>IF('[1]#source_data'!A1096="","",IF('[1]#source_data'!C1096="","",'[1]#source_data'!C1096))</f>
        <v/>
      </c>
      <c r="D1093" s="4" t="str">
        <f>IF('[1]#source_data'!A1096="","",'[1]#fixed_data'!$B$3)</f>
        <v/>
      </c>
      <c r="E1093" s="5" t="str">
        <f>IF('[1]#source_data'!A1096="","",IF('[1]#source_data'!D1096="","",'[1]#source_data'!D1096))</f>
        <v/>
      </c>
      <c r="F1093" s="5" t="str">
        <f>IF('[1]#source_data'!A1096="","",IF('[1]#source_data'!F1096="","",'[1]#source_data'!F1096))</f>
        <v/>
      </c>
      <c r="G1093" s="6" t="str">
        <f>IF('[1]#source_data'!A1096="","",IF('[1]#source_data'!E1096="","",'[1]#source_data'!E1096))</f>
        <v/>
      </c>
      <c r="H1093" s="4" t="str">
        <f>IF('[1]#source_data'!A1096="","",IF(AND(J1093="",K1093=""),'[1]#fixed_data'!$B$4&amp;SUBSTITUTE(I1093," ","-"),IF(J1093="","GB-COH-"&amp;K1093,IF(LEFT(J1093,2)="SC","GB-SC-"&amp;J1093,IF(AND(LEFT(J1093,1)="1",LEN(J1093)=6),"GB-NIC-"&amp;J1093,IF(LEFT(J1093,3)="NIC","GB-NIC-"&amp;SUBSTITUTE(J1093,"NIC",""),IF(LEFT(J1093,1)="X","GB-REV-"&amp;J1093,"GB-CHC-"&amp;J1093)))))))</f>
        <v/>
      </c>
      <c r="I1093" s="4" t="str">
        <f>IF('[1]#source_data'!A1096="","",IF('[1]#source_data'!G1096="","",'[1]#source_data'!G1096))</f>
        <v/>
      </c>
      <c r="J1093" s="4" t="str">
        <f>IF('[1]#source_data'!A1096="","",IF(ISBLANK('[1]#source_data'!H1096),"",'[1]#source_data'!H1096))</f>
        <v/>
      </c>
      <c r="K1093" s="4" t="str">
        <f>IF('[1]#source_data'!A1096="","",IF('[1]#source_data'!I1096="","",TEXT('[1]#source_data'!I1096,"00000000")))</f>
        <v/>
      </c>
      <c r="L1093" s="4" t="str">
        <f>IF('[1]#source_data'!A1096="","",'[1]#fixed_data'!$B$5)</f>
        <v/>
      </c>
      <c r="M1093" s="4" t="str">
        <f>IF('[1]#source_data'!A1096="","",'[1]#fixed_data'!$B$6)</f>
        <v/>
      </c>
      <c r="N1093" s="4" t="str">
        <f>IF('[1]#source_data'!A1096="","",IF('[1]#source_data'!J1096="","",'[1]#source_data'!J1096))</f>
        <v/>
      </c>
      <c r="O1093" s="4" t="str">
        <f>IF('[1]#source_data'!A1096="","",IF('[1]#source_data'!K1096="","",'[1]#source_data'!K1096))</f>
        <v/>
      </c>
      <c r="P1093" s="4" t="str">
        <f>IF('[1]#source_data'!A1096="","",IF(O1093="","",VLOOKUP(O1093,[1]!Table2[#All],2,FALSE)))</f>
        <v/>
      </c>
      <c r="Q1093" s="4" t="str">
        <f>IF('[1]#source_data'!A1096="","",IF(O1093="","",VLOOKUP(O1093,[1]!Table2[#All],3,FALSE)))</f>
        <v/>
      </c>
      <c r="R1093" s="4" t="str">
        <f>IF('[1]#source_data'!A1096="","",IF('[1]#source_data'!L1096="","",'[1]#source_data'!L1096))</f>
        <v/>
      </c>
      <c r="S1093" s="4" t="str">
        <f>IF('[1]#source_data'!A1096="","",IF(R1093="","",VLOOKUP(R1093,[1]!Table2[#All],2,FALSE)))</f>
        <v/>
      </c>
      <c r="T1093" s="4" t="str">
        <f>IF('[1]#source_data'!A1096="","",IF(R1093="","",VLOOKUP(R1093,[1]!Table2[#All],3,FALSE)))</f>
        <v/>
      </c>
      <c r="U1093" s="4" t="str">
        <f>IF('[1]#source_data'!A1096="","",IF('[1]#source_data'!M1096="","",'[1]#source_data'!M1096))</f>
        <v/>
      </c>
      <c r="V1093" s="4" t="str">
        <f>IF('[1]#source_data'!A1096="","",IF(U1093="","",VLOOKUP(U1093,[1]!Table2[#All],2,FALSE)))</f>
        <v/>
      </c>
      <c r="W1093" s="4" t="str">
        <f>IF('[1]#source_data'!A1096="","",IF(U1093="","",VLOOKUP(U1093,[1]!Table2[#All],3,FALSE)))</f>
        <v/>
      </c>
      <c r="X1093" s="4" t="str">
        <f>IF('[1]#source_data'!A1096="","",IF('[1]#source_data'!N1096="","",'[1]#source_data'!N1096))</f>
        <v/>
      </c>
      <c r="Y1093" s="4" t="str">
        <f>IF('[1]#source_data'!A1096="","",IF(X1093="","",VLOOKUP(X1093,[1]!Table2[#All],2,FALSE)))</f>
        <v/>
      </c>
      <c r="Z1093" s="4" t="str">
        <f>IF('[1]#source_data'!A1096="","",IF(X1093="","",VLOOKUP(X1093,[1]!Table2[#All],3,FALSE)))</f>
        <v/>
      </c>
      <c r="AA1093" s="7" t="str">
        <f>IF('[1]#source_data'!A1096="","",'[1]#fixed_data'!$B$7)</f>
        <v/>
      </c>
      <c r="AB1093" s="4" t="str">
        <f>IF('[1]#source_data'!A1096="","",'[1]#fixed_data'!$B$8)</f>
        <v/>
      </c>
      <c r="AC1093" s="4" t="str">
        <f>IF('[1]#source_data'!A1096="","",IF('[1]#source_data'!O1096="","",'[1]#source_data'!O1096))</f>
        <v/>
      </c>
    </row>
    <row r="1094" spans="1:29" x14ac:dyDescent="0.25">
      <c r="A1094" s="4" t="str">
        <f>IF('[1]#source_data'!A1097="","",CONCATENATE('[1]#fixed_data'!$B$2&amp;'[1]#source_data'!A1097))</f>
        <v/>
      </c>
      <c r="B1094" s="4" t="str">
        <f>IF('[1]#source_data'!A1097="","",IF('[1]#source_data'!B1097="","",'[1]#source_data'!B1097))</f>
        <v/>
      </c>
      <c r="C1094" s="4" t="str">
        <f>IF('[1]#source_data'!A1097="","",IF('[1]#source_data'!C1097="","",'[1]#source_data'!C1097))</f>
        <v/>
      </c>
      <c r="D1094" s="4" t="str">
        <f>IF('[1]#source_data'!A1097="","",'[1]#fixed_data'!$B$3)</f>
        <v/>
      </c>
      <c r="E1094" s="5" t="str">
        <f>IF('[1]#source_data'!A1097="","",IF('[1]#source_data'!D1097="","",'[1]#source_data'!D1097))</f>
        <v/>
      </c>
      <c r="F1094" s="5" t="str">
        <f>IF('[1]#source_data'!A1097="","",IF('[1]#source_data'!F1097="","",'[1]#source_data'!F1097))</f>
        <v/>
      </c>
      <c r="G1094" s="6" t="str">
        <f>IF('[1]#source_data'!A1097="","",IF('[1]#source_data'!E1097="","",'[1]#source_data'!E1097))</f>
        <v/>
      </c>
      <c r="H1094" s="4" t="str">
        <f>IF('[1]#source_data'!A1097="","",IF(AND(J1094="",K1094=""),'[1]#fixed_data'!$B$4&amp;SUBSTITUTE(I1094," ","-"),IF(J1094="","GB-COH-"&amp;K1094,IF(LEFT(J1094,2)="SC","GB-SC-"&amp;J1094,IF(AND(LEFT(J1094,1)="1",LEN(J1094)=6),"GB-NIC-"&amp;J1094,IF(LEFT(J1094,3)="NIC","GB-NIC-"&amp;SUBSTITUTE(J1094,"NIC",""),IF(LEFT(J1094,1)="X","GB-REV-"&amp;J1094,"GB-CHC-"&amp;J1094)))))))</f>
        <v/>
      </c>
      <c r="I1094" s="4" t="str">
        <f>IF('[1]#source_data'!A1097="","",IF('[1]#source_data'!G1097="","",'[1]#source_data'!G1097))</f>
        <v/>
      </c>
      <c r="J1094" s="4" t="str">
        <f>IF('[1]#source_data'!A1097="","",IF(ISBLANK('[1]#source_data'!H1097),"",'[1]#source_data'!H1097))</f>
        <v/>
      </c>
      <c r="K1094" s="4" t="str">
        <f>IF('[1]#source_data'!A1097="","",IF('[1]#source_data'!I1097="","",TEXT('[1]#source_data'!I1097,"00000000")))</f>
        <v/>
      </c>
      <c r="L1094" s="4" t="str">
        <f>IF('[1]#source_data'!A1097="","",'[1]#fixed_data'!$B$5)</f>
        <v/>
      </c>
      <c r="M1094" s="4" t="str">
        <f>IF('[1]#source_data'!A1097="","",'[1]#fixed_data'!$B$6)</f>
        <v/>
      </c>
      <c r="N1094" s="4" t="str">
        <f>IF('[1]#source_data'!A1097="","",IF('[1]#source_data'!J1097="","",'[1]#source_data'!J1097))</f>
        <v/>
      </c>
      <c r="O1094" s="4" t="str">
        <f>IF('[1]#source_data'!A1097="","",IF('[1]#source_data'!K1097="","",'[1]#source_data'!K1097))</f>
        <v/>
      </c>
      <c r="P1094" s="4" t="str">
        <f>IF('[1]#source_data'!A1097="","",IF(O1094="","",VLOOKUP(O1094,[1]!Table2[#All],2,FALSE)))</f>
        <v/>
      </c>
      <c r="Q1094" s="4" t="str">
        <f>IF('[1]#source_data'!A1097="","",IF(O1094="","",VLOOKUP(O1094,[1]!Table2[#All],3,FALSE)))</f>
        <v/>
      </c>
      <c r="R1094" s="4" t="str">
        <f>IF('[1]#source_data'!A1097="","",IF('[1]#source_data'!L1097="","",'[1]#source_data'!L1097))</f>
        <v/>
      </c>
      <c r="S1094" s="4" t="str">
        <f>IF('[1]#source_data'!A1097="","",IF(R1094="","",VLOOKUP(R1094,[1]!Table2[#All],2,FALSE)))</f>
        <v/>
      </c>
      <c r="T1094" s="4" t="str">
        <f>IF('[1]#source_data'!A1097="","",IF(R1094="","",VLOOKUP(R1094,[1]!Table2[#All],3,FALSE)))</f>
        <v/>
      </c>
      <c r="U1094" s="4" t="str">
        <f>IF('[1]#source_data'!A1097="","",IF('[1]#source_data'!M1097="","",'[1]#source_data'!M1097))</f>
        <v/>
      </c>
      <c r="V1094" s="4" t="str">
        <f>IF('[1]#source_data'!A1097="","",IF(U1094="","",VLOOKUP(U1094,[1]!Table2[#All],2,FALSE)))</f>
        <v/>
      </c>
      <c r="W1094" s="4" t="str">
        <f>IF('[1]#source_data'!A1097="","",IF(U1094="","",VLOOKUP(U1094,[1]!Table2[#All],3,FALSE)))</f>
        <v/>
      </c>
      <c r="X1094" s="4" t="str">
        <f>IF('[1]#source_data'!A1097="","",IF('[1]#source_data'!N1097="","",'[1]#source_data'!N1097))</f>
        <v/>
      </c>
      <c r="Y1094" s="4" t="str">
        <f>IF('[1]#source_data'!A1097="","",IF(X1094="","",VLOOKUP(X1094,[1]!Table2[#All],2,FALSE)))</f>
        <v/>
      </c>
      <c r="Z1094" s="4" t="str">
        <f>IF('[1]#source_data'!A1097="","",IF(X1094="","",VLOOKUP(X1094,[1]!Table2[#All],3,FALSE)))</f>
        <v/>
      </c>
      <c r="AA1094" s="7" t="str">
        <f>IF('[1]#source_data'!A1097="","",'[1]#fixed_data'!$B$7)</f>
        <v/>
      </c>
      <c r="AB1094" s="4" t="str">
        <f>IF('[1]#source_data'!A1097="","",'[1]#fixed_data'!$B$8)</f>
        <v/>
      </c>
      <c r="AC1094" s="4" t="str">
        <f>IF('[1]#source_data'!A1097="","",IF('[1]#source_data'!O1097="","",'[1]#source_data'!O1097))</f>
        <v/>
      </c>
    </row>
    <row r="1095" spans="1:29" x14ac:dyDescent="0.25">
      <c r="A1095" s="4" t="str">
        <f>IF('[1]#source_data'!A1098="","",CONCATENATE('[1]#fixed_data'!$B$2&amp;'[1]#source_data'!A1098))</f>
        <v/>
      </c>
      <c r="B1095" s="4" t="str">
        <f>IF('[1]#source_data'!A1098="","",IF('[1]#source_data'!B1098="","",'[1]#source_data'!B1098))</f>
        <v/>
      </c>
      <c r="C1095" s="4" t="str">
        <f>IF('[1]#source_data'!A1098="","",IF('[1]#source_data'!C1098="","",'[1]#source_data'!C1098))</f>
        <v/>
      </c>
      <c r="D1095" s="4" t="str">
        <f>IF('[1]#source_data'!A1098="","",'[1]#fixed_data'!$B$3)</f>
        <v/>
      </c>
      <c r="E1095" s="5" t="str">
        <f>IF('[1]#source_data'!A1098="","",IF('[1]#source_data'!D1098="","",'[1]#source_data'!D1098))</f>
        <v/>
      </c>
      <c r="F1095" s="5" t="str">
        <f>IF('[1]#source_data'!A1098="","",IF('[1]#source_data'!F1098="","",'[1]#source_data'!F1098))</f>
        <v/>
      </c>
      <c r="G1095" s="6" t="str">
        <f>IF('[1]#source_data'!A1098="","",IF('[1]#source_data'!E1098="","",'[1]#source_data'!E1098))</f>
        <v/>
      </c>
      <c r="H1095" s="4" t="str">
        <f>IF('[1]#source_data'!A1098="","",IF(AND(J1095="",K1095=""),'[1]#fixed_data'!$B$4&amp;SUBSTITUTE(I1095," ","-"),IF(J1095="","GB-COH-"&amp;K1095,IF(LEFT(J1095,2)="SC","GB-SC-"&amp;J1095,IF(AND(LEFT(J1095,1)="1",LEN(J1095)=6),"GB-NIC-"&amp;J1095,IF(LEFT(J1095,3)="NIC","GB-NIC-"&amp;SUBSTITUTE(J1095,"NIC",""),IF(LEFT(J1095,1)="X","GB-REV-"&amp;J1095,"GB-CHC-"&amp;J1095)))))))</f>
        <v/>
      </c>
      <c r="I1095" s="4" t="str">
        <f>IF('[1]#source_data'!A1098="","",IF('[1]#source_data'!G1098="","",'[1]#source_data'!G1098))</f>
        <v/>
      </c>
      <c r="J1095" s="4" t="str">
        <f>IF('[1]#source_data'!A1098="","",IF(ISBLANK('[1]#source_data'!H1098),"",'[1]#source_data'!H1098))</f>
        <v/>
      </c>
      <c r="K1095" s="4" t="str">
        <f>IF('[1]#source_data'!A1098="","",IF('[1]#source_data'!I1098="","",TEXT('[1]#source_data'!I1098,"00000000")))</f>
        <v/>
      </c>
      <c r="L1095" s="4" t="str">
        <f>IF('[1]#source_data'!A1098="","",'[1]#fixed_data'!$B$5)</f>
        <v/>
      </c>
      <c r="M1095" s="4" t="str">
        <f>IF('[1]#source_data'!A1098="","",'[1]#fixed_data'!$B$6)</f>
        <v/>
      </c>
      <c r="N1095" s="4" t="str">
        <f>IF('[1]#source_data'!A1098="","",IF('[1]#source_data'!J1098="","",'[1]#source_data'!J1098))</f>
        <v/>
      </c>
      <c r="O1095" s="4" t="str">
        <f>IF('[1]#source_data'!A1098="","",IF('[1]#source_data'!K1098="","",'[1]#source_data'!K1098))</f>
        <v/>
      </c>
      <c r="P1095" s="4" t="str">
        <f>IF('[1]#source_data'!A1098="","",IF(O1095="","",VLOOKUP(O1095,[1]!Table2[#All],2,FALSE)))</f>
        <v/>
      </c>
      <c r="Q1095" s="4" t="str">
        <f>IF('[1]#source_data'!A1098="","",IF(O1095="","",VLOOKUP(O1095,[1]!Table2[#All],3,FALSE)))</f>
        <v/>
      </c>
      <c r="R1095" s="4" t="str">
        <f>IF('[1]#source_data'!A1098="","",IF('[1]#source_data'!L1098="","",'[1]#source_data'!L1098))</f>
        <v/>
      </c>
      <c r="S1095" s="4" t="str">
        <f>IF('[1]#source_data'!A1098="","",IF(R1095="","",VLOOKUP(R1095,[1]!Table2[#All],2,FALSE)))</f>
        <v/>
      </c>
      <c r="T1095" s="4" t="str">
        <f>IF('[1]#source_data'!A1098="","",IF(R1095="","",VLOOKUP(R1095,[1]!Table2[#All],3,FALSE)))</f>
        <v/>
      </c>
      <c r="U1095" s="4" t="str">
        <f>IF('[1]#source_data'!A1098="","",IF('[1]#source_data'!M1098="","",'[1]#source_data'!M1098))</f>
        <v/>
      </c>
      <c r="V1095" s="4" t="str">
        <f>IF('[1]#source_data'!A1098="","",IF(U1095="","",VLOOKUP(U1095,[1]!Table2[#All],2,FALSE)))</f>
        <v/>
      </c>
      <c r="W1095" s="4" t="str">
        <f>IF('[1]#source_data'!A1098="","",IF(U1095="","",VLOOKUP(U1095,[1]!Table2[#All],3,FALSE)))</f>
        <v/>
      </c>
      <c r="X1095" s="4" t="str">
        <f>IF('[1]#source_data'!A1098="","",IF('[1]#source_data'!N1098="","",'[1]#source_data'!N1098))</f>
        <v/>
      </c>
      <c r="Y1095" s="4" t="str">
        <f>IF('[1]#source_data'!A1098="","",IF(X1095="","",VLOOKUP(X1095,[1]!Table2[#All],2,FALSE)))</f>
        <v/>
      </c>
      <c r="Z1095" s="4" t="str">
        <f>IF('[1]#source_data'!A1098="","",IF(X1095="","",VLOOKUP(X1095,[1]!Table2[#All],3,FALSE)))</f>
        <v/>
      </c>
      <c r="AA1095" s="7" t="str">
        <f>IF('[1]#source_data'!A1098="","",'[1]#fixed_data'!$B$7)</f>
        <v/>
      </c>
      <c r="AB1095" s="4" t="str">
        <f>IF('[1]#source_data'!A1098="","",'[1]#fixed_data'!$B$8)</f>
        <v/>
      </c>
      <c r="AC1095" s="4" t="str">
        <f>IF('[1]#source_data'!A1098="","",IF('[1]#source_data'!O1098="","",'[1]#source_data'!O1098))</f>
        <v/>
      </c>
    </row>
    <row r="1096" spans="1:29" x14ac:dyDescent="0.25">
      <c r="A1096" s="4" t="str">
        <f>IF('[1]#source_data'!A1099="","",CONCATENATE('[1]#fixed_data'!$B$2&amp;'[1]#source_data'!A1099))</f>
        <v/>
      </c>
      <c r="B1096" s="4" t="str">
        <f>IF('[1]#source_data'!A1099="","",IF('[1]#source_data'!B1099="","",'[1]#source_data'!B1099))</f>
        <v/>
      </c>
      <c r="C1096" s="4" t="str">
        <f>IF('[1]#source_data'!A1099="","",IF('[1]#source_data'!C1099="","",'[1]#source_data'!C1099))</f>
        <v/>
      </c>
      <c r="D1096" s="4" t="str">
        <f>IF('[1]#source_data'!A1099="","",'[1]#fixed_data'!$B$3)</f>
        <v/>
      </c>
      <c r="E1096" s="5" t="str">
        <f>IF('[1]#source_data'!A1099="","",IF('[1]#source_data'!D1099="","",'[1]#source_data'!D1099))</f>
        <v/>
      </c>
      <c r="F1096" s="5" t="str">
        <f>IF('[1]#source_data'!A1099="","",IF('[1]#source_data'!F1099="","",'[1]#source_data'!F1099))</f>
        <v/>
      </c>
      <c r="G1096" s="6" t="str">
        <f>IF('[1]#source_data'!A1099="","",IF('[1]#source_data'!E1099="","",'[1]#source_data'!E1099))</f>
        <v/>
      </c>
      <c r="H1096" s="4" t="str">
        <f>IF('[1]#source_data'!A1099="","",IF(AND(J1096="",K1096=""),'[1]#fixed_data'!$B$4&amp;SUBSTITUTE(I1096," ","-"),IF(J1096="","GB-COH-"&amp;K1096,IF(LEFT(J1096,2)="SC","GB-SC-"&amp;J1096,IF(AND(LEFT(J1096,1)="1",LEN(J1096)=6),"GB-NIC-"&amp;J1096,IF(LEFT(J1096,3)="NIC","GB-NIC-"&amp;SUBSTITUTE(J1096,"NIC",""),IF(LEFT(J1096,1)="X","GB-REV-"&amp;J1096,"GB-CHC-"&amp;J1096)))))))</f>
        <v/>
      </c>
      <c r="I1096" s="4" t="str">
        <f>IF('[1]#source_data'!A1099="","",IF('[1]#source_data'!G1099="","",'[1]#source_data'!G1099))</f>
        <v/>
      </c>
      <c r="J1096" s="4" t="str">
        <f>IF('[1]#source_data'!A1099="","",IF(ISBLANK('[1]#source_data'!H1099),"",'[1]#source_data'!H1099))</f>
        <v/>
      </c>
      <c r="K1096" s="4" t="str">
        <f>IF('[1]#source_data'!A1099="","",IF('[1]#source_data'!I1099="","",TEXT('[1]#source_data'!I1099,"00000000")))</f>
        <v/>
      </c>
      <c r="L1096" s="4" t="str">
        <f>IF('[1]#source_data'!A1099="","",'[1]#fixed_data'!$B$5)</f>
        <v/>
      </c>
      <c r="M1096" s="4" t="str">
        <f>IF('[1]#source_data'!A1099="","",'[1]#fixed_data'!$B$6)</f>
        <v/>
      </c>
      <c r="N1096" s="4" t="str">
        <f>IF('[1]#source_data'!A1099="","",IF('[1]#source_data'!J1099="","",'[1]#source_data'!J1099))</f>
        <v/>
      </c>
      <c r="O1096" s="4" t="str">
        <f>IF('[1]#source_data'!A1099="","",IF('[1]#source_data'!K1099="","",'[1]#source_data'!K1099))</f>
        <v/>
      </c>
      <c r="P1096" s="4" t="str">
        <f>IF('[1]#source_data'!A1099="","",IF(O1096="","",VLOOKUP(O1096,[1]!Table2[#All],2,FALSE)))</f>
        <v/>
      </c>
      <c r="Q1096" s="4" t="str">
        <f>IF('[1]#source_data'!A1099="","",IF(O1096="","",VLOOKUP(O1096,[1]!Table2[#All],3,FALSE)))</f>
        <v/>
      </c>
      <c r="R1096" s="4" t="str">
        <f>IF('[1]#source_data'!A1099="","",IF('[1]#source_data'!L1099="","",'[1]#source_data'!L1099))</f>
        <v/>
      </c>
      <c r="S1096" s="4" t="str">
        <f>IF('[1]#source_data'!A1099="","",IF(R1096="","",VLOOKUP(R1096,[1]!Table2[#All],2,FALSE)))</f>
        <v/>
      </c>
      <c r="T1096" s="4" t="str">
        <f>IF('[1]#source_data'!A1099="","",IF(R1096="","",VLOOKUP(R1096,[1]!Table2[#All],3,FALSE)))</f>
        <v/>
      </c>
      <c r="U1096" s="4" t="str">
        <f>IF('[1]#source_data'!A1099="","",IF('[1]#source_data'!M1099="","",'[1]#source_data'!M1099))</f>
        <v/>
      </c>
      <c r="V1096" s="4" t="str">
        <f>IF('[1]#source_data'!A1099="","",IF(U1096="","",VLOOKUP(U1096,[1]!Table2[#All],2,FALSE)))</f>
        <v/>
      </c>
      <c r="W1096" s="4" t="str">
        <f>IF('[1]#source_data'!A1099="","",IF(U1096="","",VLOOKUP(U1096,[1]!Table2[#All],3,FALSE)))</f>
        <v/>
      </c>
      <c r="X1096" s="4" t="str">
        <f>IF('[1]#source_data'!A1099="","",IF('[1]#source_data'!N1099="","",'[1]#source_data'!N1099))</f>
        <v/>
      </c>
      <c r="Y1096" s="4" t="str">
        <f>IF('[1]#source_data'!A1099="","",IF(X1096="","",VLOOKUP(X1096,[1]!Table2[#All],2,FALSE)))</f>
        <v/>
      </c>
      <c r="Z1096" s="4" t="str">
        <f>IF('[1]#source_data'!A1099="","",IF(X1096="","",VLOOKUP(X1096,[1]!Table2[#All],3,FALSE)))</f>
        <v/>
      </c>
      <c r="AA1096" s="7" t="str">
        <f>IF('[1]#source_data'!A1099="","",'[1]#fixed_data'!$B$7)</f>
        <v/>
      </c>
      <c r="AB1096" s="4" t="str">
        <f>IF('[1]#source_data'!A1099="","",'[1]#fixed_data'!$B$8)</f>
        <v/>
      </c>
      <c r="AC1096" s="4" t="str">
        <f>IF('[1]#source_data'!A1099="","",IF('[1]#source_data'!O1099="","",'[1]#source_data'!O1099))</f>
        <v/>
      </c>
    </row>
    <row r="1097" spans="1:29" x14ac:dyDescent="0.25">
      <c r="A1097" s="4" t="str">
        <f>IF('[1]#source_data'!A1100="","",CONCATENATE('[1]#fixed_data'!$B$2&amp;'[1]#source_data'!A1100))</f>
        <v/>
      </c>
      <c r="B1097" s="4" t="str">
        <f>IF('[1]#source_data'!A1100="","",IF('[1]#source_data'!B1100="","",'[1]#source_data'!B1100))</f>
        <v/>
      </c>
      <c r="C1097" s="4" t="str">
        <f>IF('[1]#source_data'!A1100="","",IF('[1]#source_data'!C1100="","",'[1]#source_data'!C1100))</f>
        <v/>
      </c>
      <c r="D1097" s="4" t="str">
        <f>IF('[1]#source_data'!A1100="","",'[1]#fixed_data'!$B$3)</f>
        <v/>
      </c>
      <c r="E1097" s="5" t="str">
        <f>IF('[1]#source_data'!A1100="","",IF('[1]#source_data'!D1100="","",'[1]#source_data'!D1100))</f>
        <v/>
      </c>
      <c r="F1097" s="5" t="str">
        <f>IF('[1]#source_data'!A1100="","",IF('[1]#source_data'!F1100="","",'[1]#source_data'!F1100))</f>
        <v/>
      </c>
      <c r="G1097" s="6" t="str">
        <f>IF('[1]#source_data'!A1100="","",IF('[1]#source_data'!E1100="","",'[1]#source_data'!E1100))</f>
        <v/>
      </c>
      <c r="H1097" s="4" t="str">
        <f>IF('[1]#source_data'!A1100="","",IF(AND(J1097="",K1097=""),'[1]#fixed_data'!$B$4&amp;SUBSTITUTE(I1097," ","-"),IF(J1097="","GB-COH-"&amp;K1097,IF(LEFT(J1097,2)="SC","GB-SC-"&amp;J1097,IF(AND(LEFT(J1097,1)="1",LEN(J1097)=6),"GB-NIC-"&amp;J1097,IF(LEFT(J1097,3)="NIC","GB-NIC-"&amp;SUBSTITUTE(J1097,"NIC",""),IF(LEFT(J1097,1)="X","GB-REV-"&amp;J1097,"GB-CHC-"&amp;J1097)))))))</f>
        <v/>
      </c>
      <c r="I1097" s="4" t="str">
        <f>IF('[1]#source_data'!A1100="","",IF('[1]#source_data'!G1100="","",'[1]#source_data'!G1100))</f>
        <v/>
      </c>
      <c r="J1097" s="4" t="str">
        <f>IF('[1]#source_data'!A1100="","",IF(ISBLANK('[1]#source_data'!H1100),"",'[1]#source_data'!H1100))</f>
        <v/>
      </c>
      <c r="K1097" s="4" t="str">
        <f>IF('[1]#source_data'!A1100="","",IF('[1]#source_data'!I1100="","",TEXT('[1]#source_data'!I1100,"00000000")))</f>
        <v/>
      </c>
      <c r="L1097" s="4" t="str">
        <f>IF('[1]#source_data'!A1100="","",'[1]#fixed_data'!$B$5)</f>
        <v/>
      </c>
      <c r="M1097" s="4" t="str">
        <f>IF('[1]#source_data'!A1100="","",'[1]#fixed_data'!$B$6)</f>
        <v/>
      </c>
      <c r="N1097" s="4" t="str">
        <f>IF('[1]#source_data'!A1100="","",IF('[1]#source_data'!J1100="","",'[1]#source_data'!J1100))</f>
        <v/>
      </c>
      <c r="O1097" s="4" t="str">
        <f>IF('[1]#source_data'!A1100="","",IF('[1]#source_data'!K1100="","",'[1]#source_data'!K1100))</f>
        <v/>
      </c>
      <c r="P1097" s="4" t="str">
        <f>IF('[1]#source_data'!A1100="","",IF(O1097="","",VLOOKUP(O1097,[1]!Table2[#All],2,FALSE)))</f>
        <v/>
      </c>
      <c r="Q1097" s="4" t="str">
        <f>IF('[1]#source_data'!A1100="","",IF(O1097="","",VLOOKUP(O1097,[1]!Table2[#All],3,FALSE)))</f>
        <v/>
      </c>
      <c r="R1097" s="4" t="str">
        <f>IF('[1]#source_data'!A1100="","",IF('[1]#source_data'!L1100="","",'[1]#source_data'!L1100))</f>
        <v/>
      </c>
      <c r="S1097" s="4" t="str">
        <f>IF('[1]#source_data'!A1100="","",IF(R1097="","",VLOOKUP(R1097,[1]!Table2[#All],2,FALSE)))</f>
        <v/>
      </c>
      <c r="T1097" s="4" t="str">
        <f>IF('[1]#source_data'!A1100="","",IF(R1097="","",VLOOKUP(R1097,[1]!Table2[#All],3,FALSE)))</f>
        <v/>
      </c>
      <c r="U1097" s="4" t="str">
        <f>IF('[1]#source_data'!A1100="","",IF('[1]#source_data'!M1100="","",'[1]#source_data'!M1100))</f>
        <v/>
      </c>
      <c r="V1097" s="4" t="str">
        <f>IF('[1]#source_data'!A1100="","",IF(U1097="","",VLOOKUP(U1097,[1]!Table2[#All],2,FALSE)))</f>
        <v/>
      </c>
      <c r="W1097" s="4" t="str">
        <f>IF('[1]#source_data'!A1100="","",IF(U1097="","",VLOOKUP(U1097,[1]!Table2[#All],3,FALSE)))</f>
        <v/>
      </c>
      <c r="X1097" s="4" t="str">
        <f>IF('[1]#source_data'!A1100="","",IF('[1]#source_data'!N1100="","",'[1]#source_data'!N1100))</f>
        <v/>
      </c>
      <c r="Y1097" s="4" t="str">
        <f>IF('[1]#source_data'!A1100="","",IF(X1097="","",VLOOKUP(X1097,[1]!Table2[#All],2,FALSE)))</f>
        <v/>
      </c>
      <c r="Z1097" s="4" t="str">
        <f>IF('[1]#source_data'!A1100="","",IF(X1097="","",VLOOKUP(X1097,[1]!Table2[#All],3,FALSE)))</f>
        <v/>
      </c>
      <c r="AA1097" s="7" t="str">
        <f>IF('[1]#source_data'!A1100="","",'[1]#fixed_data'!$B$7)</f>
        <v/>
      </c>
      <c r="AB1097" s="4" t="str">
        <f>IF('[1]#source_data'!A1100="","",'[1]#fixed_data'!$B$8)</f>
        <v/>
      </c>
      <c r="AC1097" s="4" t="str">
        <f>IF('[1]#source_data'!A1100="","",IF('[1]#source_data'!O1100="","",'[1]#source_data'!O1100))</f>
        <v/>
      </c>
    </row>
    <row r="1098" spans="1:29" x14ac:dyDescent="0.25">
      <c r="A1098" s="4" t="str">
        <f>IF('[1]#source_data'!A1101="","",CONCATENATE('[1]#fixed_data'!$B$2&amp;'[1]#source_data'!A1101))</f>
        <v/>
      </c>
      <c r="B1098" s="4" t="str">
        <f>IF('[1]#source_data'!A1101="","",IF('[1]#source_data'!B1101="","",'[1]#source_data'!B1101))</f>
        <v/>
      </c>
      <c r="C1098" s="4" t="str">
        <f>IF('[1]#source_data'!A1101="","",IF('[1]#source_data'!C1101="","",'[1]#source_data'!C1101))</f>
        <v/>
      </c>
      <c r="D1098" s="4" t="str">
        <f>IF('[1]#source_data'!A1101="","",'[1]#fixed_data'!$B$3)</f>
        <v/>
      </c>
      <c r="E1098" s="5" t="str">
        <f>IF('[1]#source_data'!A1101="","",IF('[1]#source_data'!D1101="","",'[1]#source_data'!D1101))</f>
        <v/>
      </c>
      <c r="F1098" s="5" t="str">
        <f>IF('[1]#source_data'!A1101="","",IF('[1]#source_data'!F1101="","",'[1]#source_data'!F1101))</f>
        <v/>
      </c>
      <c r="G1098" s="6" t="str">
        <f>IF('[1]#source_data'!A1101="","",IF('[1]#source_data'!E1101="","",'[1]#source_data'!E1101))</f>
        <v/>
      </c>
      <c r="H1098" s="4" t="str">
        <f>IF('[1]#source_data'!A1101="","",IF(AND(J1098="",K1098=""),'[1]#fixed_data'!$B$4&amp;SUBSTITUTE(I1098," ","-"),IF(J1098="","GB-COH-"&amp;K1098,IF(LEFT(J1098,2)="SC","GB-SC-"&amp;J1098,IF(AND(LEFT(J1098,1)="1",LEN(J1098)=6),"GB-NIC-"&amp;J1098,IF(LEFT(J1098,3)="NIC","GB-NIC-"&amp;SUBSTITUTE(J1098,"NIC",""),IF(LEFT(J1098,1)="X","GB-REV-"&amp;J1098,"GB-CHC-"&amp;J1098)))))))</f>
        <v/>
      </c>
      <c r="I1098" s="4" t="str">
        <f>IF('[1]#source_data'!A1101="","",IF('[1]#source_data'!G1101="","",'[1]#source_data'!G1101))</f>
        <v/>
      </c>
      <c r="J1098" s="4" t="str">
        <f>IF('[1]#source_data'!A1101="","",IF(ISBLANK('[1]#source_data'!H1101),"",'[1]#source_data'!H1101))</f>
        <v/>
      </c>
      <c r="K1098" s="4" t="str">
        <f>IF('[1]#source_data'!A1101="","",IF('[1]#source_data'!I1101="","",TEXT('[1]#source_data'!I1101,"00000000")))</f>
        <v/>
      </c>
      <c r="L1098" s="4" t="str">
        <f>IF('[1]#source_data'!A1101="","",'[1]#fixed_data'!$B$5)</f>
        <v/>
      </c>
      <c r="M1098" s="4" t="str">
        <f>IF('[1]#source_data'!A1101="","",'[1]#fixed_data'!$B$6)</f>
        <v/>
      </c>
      <c r="N1098" s="4" t="str">
        <f>IF('[1]#source_data'!A1101="","",IF('[1]#source_data'!J1101="","",'[1]#source_data'!J1101))</f>
        <v/>
      </c>
      <c r="O1098" s="4" t="str">
        <f>IF('[1]#source_data'!A1101="","",IF('[1]#source_data'!K1101="","",'[1]#source_data'!K1101))</f>
        <v/>
      </c>
      <c r="P1098" s="4" t="str">
        <f>IF('[1]#source_data'!A1101="","",IF(O1098="","",VLOOKUP(O1098,[1]!Table2[#All],2,FALSE)))</f>
        <v/>
      </c>
      <c r="Q1098" s="4" t="str">
        <f>IF('[1]#source_data'!A1101="","",IF(O1098="","",VLOOKUP(O1098,[1]!Table2[#All],3,FALSE)))</f>
        <v/>
      </c>
      <c r="R1098" s="4" t="str">
        <f>IF('[1]#source_data'!A1101="","",IF('[1]#source_data'!L1101="","",'[1]#source_data'!L1101))</f>
        <v/>
      </c>
      <c r="S1098" s="4" t="str">
        <f>IF('[1]#source_data'!A1101="","",IF(R1098="","",VLOOKUP(R1098,[1]!Table2[#All],2,FALSE)))</f>
        <v/>
      </c>
      <c r="T1098" s="4" t="str">
        <f>IF('[1]#source_data'!A1101="","",IF(R1098="","",VLOOKUP(R1098,[1]!Table2[#All],3,FALSE)))</f>
        <v/>
      </c>
      <c r="U1098" s="4" t="str">
        <f>IF('[1]#source_data'!A1101="","",IF('[1]#source_data'!M1101="","",'[1]#source_data'!M1101))</f>
        <v/>
      </c>
      <c r="V1098" s="4" t="str">
        <f>IF('[1]#source_data'!A1101="","",IF(U1098="","",VLOOKUP(U1098,[1]!Table2[#All],2,FALSE)))</f>
        <v/>
      </c>
      <c r="W1098" s="4" t="str">
        <f>IF('[1]#source_data'!A1101="","",IF(U1098="","",VLOOKUP(U1098,[1]!Table2[#All],3,FALSE)))</f>
        <v/>
      </c>
      <c r="X1098" s="4" t="str">
        <f>IF('[1]#source_data'!A1101="","",IF('[1]#source_data'!N1101="","",'[1]#source_data'!N1101))</f>
        <v/>
      </c>
      <c r="Y1098" s="4" t="str">
        <f>IF('[1]#source_data'!A1101="","",IF(X1098="","",VLOOKUP(X1098,[1]!Table2[#All],2,FALSE)))</f>
        <v/>
      </c>
      <c r="Z1098" s="4" t="str">
        <f>IF('[1]#source_data'!A1101="","",IF(X1098="","",VLOOKUP(X1098,[1]!Table2[#All],3,FALSE)))</f>
        <v/>
      </c>
      <c r="AA1098" s="7" t="str">
        <f>IF('[1]#source_data'!A1101="","",'[1]#fixed_data'!$B$7)</f>
        <v/>
      </c>
      <c r="AB1098" s="4" t="str">
        <f>IF('[1]#source_data'!A1101="","",'[1]#fixed_data'!$B$8)</f>
        <v/>
      </c>
      <c r="AC1098" s="4" t="str">
        <f>IF('[1]#source_data'!A1101="","",IF('[1]#source_data'!O1101="","",'[1]#source_data'!O1101))</f>
        <v/>
      </c>
    </row>
    <row r="1099" spans="1:29" x14ac:dyDescent="0.25">
      <c r="A1099" s="4" t="str">
        <f>IF('[1]#source_data'!A1102="","",CONCATENATE('[1]#fixed_data'!$B$2&amp;'[1]#source_data'!A1102))</f>
        <v/>
      </c>
      <c r="B1099" s="4" t="str">
        <f>IF('[1]#source_data'!A1102="","",IF('[1]#source_data'!B1102="","",'[1]#source_data'!B1102))</f>
        <v/>
      </c>
      <c r="C1099" s="4" t="str">
        <f>IF('[1]#source_data'!A1102="","",IF('[1]#source_data'!C1102="","",'[1]#source_data'!C1102))</f>
        <v/>
      </c>
      <c r="D1099" s="4" t="str">
        <f>IF('[1]#source_data'!A1102="","",'[1]#fixed_data'!$B$3)</f>
        <v/>
      </c>
      <c r="E1099" s="5" t="str">
        <f>IF('[1]#source_data'!A1102="","",IF('[1]#source_data'!D1102="","",'[1]#source_data'!D1102))</f>
        <v/>
      </c>
      <c r="F1099" s="5" t="str">
        <f>IF('[1]#source_data'!A1102="","",IF('[1]#source_data'!F1102="","",'[1]#source_data'!F1102))</f>
        <v/>
      </c>
      <c r="G1099" s="6" t="str">
        <f>IF('[1]#source_data'!A1102="","",IF('[1]#source_data'!E1102="","",'[1]#source_data'!E1102))</f>
        <v/>
      </c>
      <c r="H1099" s="4" t="str">
        <f>IF('[1]#source_data'!A1102="","",IF(AND(J1099="",K1099=""),'[1]#fixed_data'!$B$4&amp;SUBSTITUTE(I1099," ","-"),IF(J1099="","GB-COH-"&amp;K1099,IF(LEFT(J1099,2)="SC","GB-SC-"&amp;J1099,IF(AND(LEFT(J1099,1)="1",LEN(J1099)=6),"GB-NIC-"&amp;J1099,IF(LEFT(J1099,3)="NIC","GB-NIC-"&amp;SUBSTITUTE(J1099,"NIC",""),IF(LEFT(J1099,1)="X","GB-REV-"&amp;J1099,"GB-CHC-"&amp;J1099)))))))</f>
        <v/>
      </c>
      <c r="I1099" s="4" t="str">
        <f>IF('[1]#source_data'!A1102="","",IF('[1]#source_data'!G1102="","",'[1]#source_data'!G1102))</f>
        <v/>
      </c>
      <c r="J1099" s="4" t="str">
        <f>IF('[1]#source_data'!A1102="","",IF(ISBLANK('[1]#source_data'!H1102),"",'[1]#source_data'!H1102))</f>
        <v/>
      </c>
      <c r="K1099" s="4" t="str">
        <f>IF('[1]#source_data'!A1102="","",IF('[1]#source_data'!I1102="","",TEXT('[1]#source_data'!I1102,"00000000")))</f>
        <v/>
      </c>
      <c r="L1099" s="4" t="str">
        <f>IF('[1]#source_data'!A1102="","",'[1]#fixed_data'!$B$5)</f>
        <v/>
      </c>
      <c r="M1099" s="4" t="str">
        <f>IF('[1]#source_data'!A1102="","",'[1]#fixed_data'!$B$6)</f>
        <v/>
      </c>
      <c r="N1099" s="4" t="str">
        <f>IF('[1]#source_data'!A1102="","",IF('[1]#source_data'!J1102="","",'[1]#source_data'!J1102))</f>
        <v/>
      </c>
      <c r="O1099" s="4" t="str">
        <f>IF('[1]#source_data'!A1102="","",IF('[1]#source_data'!K1102="","",'[1]#source_data'!K1102))</f>
        <v/>
      </c>
      <c r="P1099" s="4" t="str">
        <f>IF('[1]#source_data'!A1102="","",IF(O1099="","",VLOOKUP(O1099,[1]!Table2[#All],2,FALSE)))</f>
        <v/>
      </c>
      <c r="Q1099" s="4" t="str">
        <f>IF('[1]#source_data'!A1102="","",IF(O1099="","",VLOOKUP(O1099,[1]!Table2[#All],3,FALSE)))</f>
        <v/>
      </c>
      <c r="R1099" s="4" t="str">
        <f>IF('[1]#source_data'!A1102="","",IF('[1]#source_data'!L1102="","",'[1]#source_data'!L1102))</f>
        <v/>
      </c>
      <c r="S1099" s="4" t="str">
        <f>IF('[1]#source_data'!A1102="","",IF(R1099="","",VLOOKUP(R1099,[1]!Table2[#All],2,FALSE)))</f>
        <v/>
      </c>
      <c r="T1099" s="4" t="str">
        <f>IF('[1]#source_data'!A1102="","",IF(R1099="","",VLOOKUP(R1099,[1]!Table2[#All],3,FALSE)))</f>
        <v/>
      </c>
      <c r="U1099" s="4" t="str">
        <f>IF('[1]#source_data'!A1102="","",IF('[1]#source_data'!M1102="","",'[1]#source_data'!M1102))</f>
        <v/>
      </c>
      <c r="V1099" s="4" t="str">
        <f>IF('[1]#source_data'!A1102="","",IF(U1099="","",VLOOKUP(U1099,[1]!Table2[#All],2,FALSE)))</f>
        <v/>
      </c>
      <c r="W1099" s="4" t="str">
        <f>IF('[1]#source_data'!A1102="","",IF(U1099="","",VLOOKUP(U1099,[1]!Table2[#All],3,FALSE)))</f>
        <v/>
      </c>
      <c r="X1099" s="4" t="str">
        <f>IF('[1]#source_data'!A1102="","",IF('[1]#source_data'!N1102="","",'[1]#source_data'!N1102))</f>
        <v/>
      </c>
      <c r="Y1099" s="4" t="str">
        <f>IF('[1]#source_data'!A1102="","",IF(X1099="","",VLOOKUP(X1099,[1]!Table2[#All],2,FALSE)))</f>
        <v/>
      </c>
      <c r="Z1099" s="4" t="str">
        <f>IF('[1]#source_data'!A1102="","",IF(X1099="","",VLOOKUP(X1099,[1]!Table2[#All],3,FALSE)))</f>
        <v/>
      </c>
      <c r="AA1099" s="7" t="str">
        <f>IF('[1]#source_data'!A1102="","",'[1]#fixed_data'!$B$7)</f>
        <v/>
      </c>
      <c r="AB1099" s="4" t="str">
        <f>IF('[1]#source_data'!A1102="","",'[1]#fixed_data'!$B$8)</f>
        <v/>
      </c>
      <c r="AC1099" s="4" t="str">
        <f>IF('[1]#source_data'!A1102="","",IF('[1]#source_data'!O1102="","",'[1]#source_data'!O1102))</f>
        <v/>
      </c>
    </row>
    <row r="1100" spans="1:29" x14ac:dyDescent="0.25">
      <c r="A1100" s="4" t="str">
        <f>IF('[1]#source_data'!A1103="","",CONCATENATE('[1]#fixed_data'!$B$2&amp;'[1]#source_data'!A1103))</f>
        <v/>
      </c>
      <c r="B1100" s="4" t="str">
        <f>IF('[1]#source_data'!A1103="","",IF('[1]#source_data'!B1103="","",'[1]#source_data'!B1103))</f>
        <v/>
      </c>
      <c r="C1100" s="4" t="str">
        <f>IF('[1]#source_data'!A1103="","",IF('[1]#source_data'!C1103="","",'[1]#source_data'!C1103))</f>
        <v/>
      </c>
      <c r="D1100" s="4" t="str">
        <f>IF('[1]#source_data'!A1103="","",'[1]#fixed_data'!$B$3)</f>
        <v/>
      </c>
      <c r="E1100" s="5" t="str">
        <f>IF('[1]#source_data'!A1103="","",IF('[1]#source_data'!D1103="","",'[1]#source_data'!D1103))</f>
        <v/>
      </c>
      <c r="F1100" s="5" t="str">
        <f>IF('[1]#source_data'!A1103="","",IF('[1]#source_data'!F1103="","",'[1]#source_data'!F1103))</f>
        <v/>
      </c>
      <c r="G1100" s="6" t="str">
        <f>IF('[1]#source_data'!A1103="","",IF('[1]#source_data'!E1103="","",'[1]#source_data'!E1103))</f>
        <v/>
      </c>
      <c r="H1100" s="4" t="str">
        <f>IF('[1]#source_data'!A1103="","",IF(AND(J1100="",K1100=""),'[1]#fixed_data'!$B$4&amp;SUBSTITUTE(I1100," ","-"),IF(J1100="","GB-COH-"&amp;K1100,IF(LEFT(J1100,2)="SC","GB-SC-"&amp;J1100,IF(AND(LEFT(J1100,1)="1",LEN(J1100)=6),"GB-NIC-"&amp;J1100,IF(LEFT(J1100,3)="NIC","GB-NIC-"&amp;SUBSTITUTE(J1100,"NIC",""),IF(LEFT(J1100,1)="X","GB-REV-"&amp;J1100,"GB-CHC-"&amp;J1100)))))))</f>
        <v/>
      </c>
      <c r="I1100" s="4" t="str">
        <f>IF('[1]#source_data'!A1103="","",IF('[1]#source_data'!G1103="","",'[1]#source_data'!G1103))</f>
        <v/>
      </c>
      <c r="J1100" s="4" t="str">
        <f>IF('[1]#source_data'!A1103="","",IF(ISBLANK('[1]#source_data'!H1103),"",'[1]#source_data'!H1103))</f>
        <v/>
      </c>
      <c r="K1100" s="4" t="str">
        <f>IF('[1]#source_data'!A1103="","",IF('[1]#source_data'!I1103="","",TEXT('[1]#source_data'!I1103,"00000000")))</f>
        <v/>
      </c>
      <c r="L1100" s="4" t="str">
        <f>IF('[1]#source_data'!A1103="","",'[1]#fixed_data'!$B$5)</f>
        <v/>
      </c>
      <c r="M1100" s="4" t="str">
        <f>IF('[1]#source_data'!A1103="","",'[1]#fixed_data'!$B$6)</f>
        <v/>
      </c>
      <c r="N1100" s="4" t="str">
        <f>IF('[1]#source_data'!A1103="","",IF('[1]#source_data'!J1103="","",'[1]#source_data'!J1103))</f>
        <v/>
      </c>
      <c r="O1100" s="4" t="str">
        <f>IF('[1]#source_data'!A1103="","",IF('[1]#source_data'!K1103="","",'[1]#source_data'!K1103))</f>
        <v/>
      </c>
      <c r="P1100" s="4" t="str">
        <f>IF('[1]#source_data'!A1103="","",IF(O1100="","",VLOOKUP(O1100,[1]!Table2[#All],2,FALSE)))</f>
        <v/>
      </c>
      <c r="Q1100" s="4" t="str">
        <f>IF('[1]#source_data'!A1103="","",IF(O1100="","",VLOOKUP(O1100,[1]!Table2[#All],3,FALSE)))</f>
        <v/>
      </c>
      <c r="R1100" s="4" t="str">
        <f>IF('[1]#source_data'!A1103="","",IF('[1]#source_data'!L1103="","",'[1]#source_data'!L1103))</f>
        <v/>
      </c>
      <c r="S1100" s="4" t="str">
        <f>IF('[1]#source_data'!A1103="","",IF(R1100="","",VLOOKUP(R1100,[1]!Table2[#All],2,FALSE)))</f>
        <v/>
      </c>
      <c r="T1100" s="4" t="str">
        <f>IF('[1]#source_data'!A1103="","",IF(R1100="","",VLOOKUP(R1100,[1]!Table2[#All],3,FALSE)))</f>
        <v/>
      </c>
      <c r="U1100" s="4" t="str">
        <f>IF('[1]#source_data'!A1103="","",IF('[1]#source_data'!M1103="","",'[1]#source_data'!M1103))</f>
        <v/>
      </c>
      <c r="V1100" s="4" t="str">
        <f>IF('[1]#source_data'!A1103="","",IF(U1100="","",VLOOKUP(U1100,[1]!Table2[#All],2,FALSE)))</f>
        <v/>
      </c>
      <c r="W1100" s="4" t="str">
        <f>IF('[1]#source_data'!A1103="","",IF(U1100="","",VLOOKUP(U1100,[1]!Table2[#All],3,FALSE)))</f>
        <v/>
      </c>
      <c r="X1100" s="4" t="str">
        <f>IF('[1]#source_data'!A1103="","",IF('[1]#source_data'!N1103="","",'[1]#source_data'!N1103))</f>
        <v/>
      </c>
      <c r="Y1100" s="4" t="str">
        <f>IF('[1]#source_data'!A1103="","",IF(X1100="","",VLOOKUP(X1100,[1]!Table2[#All],2,FALSE)))</f>
        <v/>
      </c>
      <c r="Z1100" s="4" t="str">
        <f>IF('[1]#source_data'!A1103="","",IF(X1100="","",VLOOKUP(X1100,[1]!Table2[#All],3,FALSE)))</f>
        <v/>
      </c>
      <c r="AA1100" s="7" t="str">
        <f>IF('[1]#source_data'!A1103="","",'[1]#fixed_data'!$B$7)</f>
        <v/>
      </c>
      <c r="AB1100" s="4" t="str">
        <f>IF('[1]#source_data'!A1103="","",'[1]#fixed_data'!$B$8)</f>
        <v/>
      </c>
      <c r="AC1100" s="4" t="str">
        <f>IF('[1]#source_data'!A1103="","",IF('[1]#source_data'!O1103="","",'[1]#source_data'!O1103))</f>
        <v/>
      </c>
    </row>
    <row r="1101" spans="1:29" x14ac:dyDescent="0.25">
      <c r="A1101" s="4" t="str">
        <f>IF('[1]#source_data'!A1104="","",CONCATENATE('[1]#fixed_data'!$B$2&amp;'[1]#source_data'!A1104))</f>
        <v/>
      </c>
      <c r="B1101" s="4" t="str">
        <f>IF('[1]#source_data'!A1104="","",IF('[1]#source_data'!B1104="","",'[1]#source_data'!B1104))</f>
        <v/>
      </c>
      <c r="C1101" s="4" t="str">
        <f>IF('[1]#source_data'!A1104="","",IF('[1]#source_data'!C1104="","",'[1]#source_data'!C1104))</f>
        <v/>
      </c>
      <c r="D1101" s="4" t="str">
        <f>IF('[1]#source_data'!A1104="","",'[1]#fixed_data'!$B$3)</f>
        <v/>
      </c>
      <c r="E1101" s="5" t="str">
        <f>IF('[1]#source_data'!A1104="","",IF('[1]#source_data'!D1104="","",'[1]#source_data'!D1104))</f>
        <v/>
      </c>
      <c r="F1101" s="5" t="str">
        <f>IF('[1]#source_data'!A1104="","",IF('[1]#source_data'!F1104="","",'[1]#source_data'!F1104))</f>
        <v/>
      </c>
      <c r="G1101" s="6" t="str">
        <f>IF('[1]#source_data'!A1104="","",IF('[1]#source_data'!E1104="","",'[1]#source_data'!E1104))</f>
        <v/>
      </c>
      <c r="H1101" s="4" t="str">
        <f>IF('[1]#source_data'!A1104="","",IF(AND(J1101="",K1101=""),'[1]#fixed_data'!$B$4&amp;SUBSTITUTE(I1101," ","-"),IF(J1101="","GB-COH-"&amp;K1101,IF(LEFT(J1101,2)="SC","GB-SC-"&amp;J1101,IF(AND(LEFT(J1101,1)="1",LEN(J1101)=6),"GB-NIC-"&amp;J1101,IF(LEFT(J1101,3)="NIC","GB-NIC-"&amp;SUBSTITUTE(J1101,"NIC",""),IF(LEFT(J1101,1)="X","GB-REV-"&amp;J1101,"GB-CHC-"&amp;J1101)))))))</f>
        <v/>
      </c>
      <c r="I1101" s="4" t="str">
        <f>IF('[1]#source_data'!A1104="","",IF('[1]#source_data'!G1104="","",'[1]#source_data'!G1104))</f>
        <v/>
      </c>
      <c r="J1101" s="4" t="str">
        <f>IF('[1]#source_data'!A1104="","",IF(ISBLANK('[1]#source_data'!H1104),"",'[1]#source_data'!H1104))</f>
        <v/>
      </c>
      <c r="K1101" s="4" t="str">
        <f>IF('[1]#source_data'!A1104="","",IF('[1]#source_data'!I1104="","",TEXT('[1]#source_data'!I1104,"00000000")))</f>
        <v/>
      </c>
      <c r="L1101" s="4" t="str">
        <f>IF('[1]#source_data'!A1104="","",'[1]#fixed_data'!$B$5)</f>
        <v/>
      </c>
      <c r="M1101" s="4" t="str">
        <f>IF('[1]#source_data'!A1104="","",'[1]#fixed_data'!$B$6)</f>
        <v/>
      </c>
      <c r="N1101" s="4" t="str">
        <f>IF('[1]#source_data'!A1104="","",IF('[1]#source_data'!J1104="","",'[1]#source_data'!J1104))</f>
        <v/>
      </c>
      <c r="O1101" s="4" t="str">
        <f>IF('[1]#source_data'!A1104="","",IF('[1]#source_data'!K1104="","",'[1]#source_data'!K1104))</f>
        <v/>
      </c>
      <c r="P1101" s="4" t="str">
        <f>IF('[1]#source_data'!A1104="","",IF(O1101="","",VLOOKUP(O1101,[1]!Table2[#All],2,FALSE)))</f>
        <v/>
      </c>
      <c r="Q1101" s="4" t="str">
        <f>IF('[1]#source_data'!A1104="","",IF(O1101="","",VLOOKUP(O1101,[1]!Table2[#All],3,FALSE)))</f>
        <v/>
      </c>
      <c r="R1101" s="4" t="str">
        <f>IF('[1]#source_data'!A1104="","",IF('[1]#source_data'!L1104="","",'[1]#source_data'!L1104))</f>
        <v/>
      </c>
      <c r="S1101" s="4" t="str">
        <f>IF('[1]#source_data'!A1104="","",IF(R1101="","",VLOOKUP(R1101,[1]!Table2[#All],2,FALSE)))</f>
        <v/>
      </c>
      <c r="T1101" s="4" t="str">
        <f>IF('[1]#source_data'!A1104="","",IF(R1101="","",VLOOKUP(R1101,[1]!Table2[#All],3,FALSE)))</f>
        <v/>
      </c>
      <c r="U1101" s="4" t="str">
        <f>IF('[1]#source_data'!A1104="","",IF('[1]#source_data'!M1104="","",'[1]#source_data'!M1104))</f>
        <v/>
      </c>
      <c r="V1101" s="4" t="str">
        <f>IF('[1]#source_data'!A1104="","",IF(U1101="","",VLOOKUP(U1101,[1]!Table2[#All],2,FALSE)))</f>
        <v/>
      </c>
      <c r="W1101" s="4" t="str">
        <f>IF('[1]#source_data'!A1104="","",IF(U1101="","",VLOOKUP(U1101,[1]!Table2[#All],3,FALSE)))</f>
        <v/>
      </c>
      <c r="X1101" s="4" t="str">
        <f>IF('[1]#source_data'!A1104="","",IF('[1]#source_data'!N1104="","",'[1]#source_data'!N1104))</f>
        <v/>
      </c>
      <c r="Y1101" s="4" t="str">
        <f>IF('[1]#source_data'!A1104="","",IF(X1101="","",VLOOKUP(X1101,[1]!Table2[#All],2,FALSE)))</f>
        <v/>
      </c>
      <c r="Z1101" s="4" t="str">
        <f>IF('[1]#source_data'!A1104="","",IF(X1101="","",VLOOKUP(X1101,[1]!Table2[#All],3,FALSE)))</f>
        <v/>
      </c>
      <c r="AA1101" s="7" t="str">
        <f>IF('[1]#source_data'!A1104="","",'[1]#fixed_data'!$B$7)</f>
        <v/>
      </c>
      <c r="AB1101" s="4" t="str">
        <f>IF('[1]#source_data'!A1104="","",'[1]#fixed_data'!$B$8)</f>
        <v/>
      </c>
      <c r="AC1101" s="4" t="str">
        <f>IF('[1]#source_data'!A1104="","",IF('[1]#source_data'!O1104="","",'[1]#source_data'!O1104))</f>
        <v/>
      </c>
    </row>
    <row r="1102" spans="1:29" x14ac:dyDescent="0.25">
      <c r="A1102" s="4" t="str">
        <f>IF('[1]#source_data'!A1105="","",CONCATENATE('[1]#fixed_data'!$B$2&amp;'[1]#source_data'!A1105))</f>
        <v/>
      </c>
      <c r="B1102" s="4" t="str">
        <f>IF('[1]#source_data'!A1105="","",IF('[1]#source_data'!B1105="","",'[1]#source_data'!B1105))</f>
        <v/>
      </c>
      <c r="C1102" s="4" t="str">
        <f>IF('[1]#source_data'!A1105="","",IF('[1]#source_data'!C1105="","",'[1]#source_data'!C1105))</f>
        <v/>
      </c>
      <c r="D1102" s="4" t="str">
        <f>IF('[1]#source_data'!A1105="","",'[1]#fixed_data'!$B$3)</f>
        <v/>
      </c>
      <c r="E1102" s="5" t="str">
        <f>IF('[1]#source_data'!A1105="","",IF('[1]#source_data'!D1105="","",'[1]#source_data'!D1105))</f>
        <v/>
      </c>
      <c r="F1102" s="5" t="str">
        <f>IF('[1]#source_data'!A1105="","",IF('[1]#source_data'!F1105="","",'[1]#source_data'!F1105))</f>
        <v/>
      </c>
      <c r="G1102" s="6" t="str">
        <f>IF('[1]#source_data'!A1105="","",IF('[1]#source_data'!E1105="","",'[1]#source_data'!E1105))</f>
        <v/>
      </c>
      <c r="H1102" s="4" t="str">
        <f>IF('[1]#source_data'!A1105="","",IF(AND(J1102="",K1102=""),'[1]#fixed_data'!$B$4&amp;SUBSTITUTE(I1102," ","-"),IF(J1102="","GB-COH-"&amp;K1102,IF(LEFT(J1102,2)="SC","GB-SC-"&amp;J1102,IF(AND(LEFT(J1102,1)="1",LEN(J1102)=6),"GB-NIC-"&amp;J1102,IF(LEFT(J1102,3)="NIC","GB-NIC-"&amp;SUBSTITUTE(J1102,"NIC",""),IF(LEFT(J1102,1)="X","GB-REV-"&amp;J1102,"GB-CHC-"&amp;J1102)))))))</f>
        <v/>
      </c>
      <c r="I1102" s="4" t="str">
        <f>IF('[1]#source_data'!A1105="","",IF('[1]#source_data'!G1105="","",'[1]#source_data'!G1105))</f>
        <v/>
      </c>
      <c r="J1102" s="4" t="str">
        <f>IF('[1]#source_data'!A1105="","",IF(ISBLANK('[1]#source_data'!H1105),"",'[1]#source_data'!H1105))</f>
        <v/>
      </c>
      <c r="K1102" s="4" t="str">
        <f>IF('[1]#source_data'!A1105="","",IF('[1]#source_data'!I1105="","",TEXT('[1]#source_data'!I1105,"00000000")))</f>
        <v/>
      </c>
      <c r="L1102" s="4" t="str">
        <f>IF('[1]#source_data'!A1105="","",'[1]#fixed_data'!$B$5)</f>
        <v/>
      </c>
      <c r="M1102" s="4" t="str">
        <f>IF('[1]#source_data'!A1105="","",'[1]#fixed_data'!$B$6)</f>
        <v/>
      </c>
      <c r="N1102" s="4" t="str">
        <f>IF('[1]#source_data'!A1105="","",IF('[1]#source_data'!J1105="","",'[1]#source_data'!J1105))</f>
        <v/>
      </c>
      <c r="O1102" s="4" t="str">
        <f>IF('[1]#source_data'!A1105="","",IF('[1]#source_data'!K1105="","",'[1]#source_data'!K1105))</f>
        <v/>
      </c>
      <c r="P1102" s="4" t="str">
        <f>IF('[1]#source_data'!A1105="","",IF(O1102="","",VLOOKUP(O1102,[1]!Table2[#All],2,FALSE)))</f>
        <v/>
      </c>
      <c r="Q1102" s="4" t="str">
        <f>IF('[1]#source_data'!A1105="","",IF(O1102="","",VLOOKUP(O1102,[1]!Table2[#All],3,FALSE)))</f>
        <v/>
      </c>
      <c r="R1102" s="4" t="str">
        <f>IF('[1]#source_data'!A1105="","",IF('[1]#source_data'!L1105="","",'[1]#source_data'!L1105))</f>
        <v/>
      </c>
      <c r="S1102" s="4" t="str">
        <f>IF('[1]#source_data'!A1105="","",IF(R1102="","",VLOOKUP(R1102,[1]!Table2[#All],2,FALSE)))</f>
        <v/>
      </c>
      <c r="T1102" s="4" t="str">
        <f>IF('[1]#source_data'!A1105="","",IF(R1102="","",VLOOKUP(R1102,[1]!Table2[#All],3,FALSE)))</f>
        <v/>
      </c>
      <c r="U1102" s="4" t="str">
        <f>IF('[1]#source_data'!A1105="","",IF('[1]#source_data'!M1105="","",'[1]#source_data'!M1105))</f>
        <v/>
      </c>
      <c r="V1102" s="4" t="str">
        <f>IF('[1]#source_data'!A1105="","",IF(U1102="","",VLOOKUP(U1102,[1]!Table2[#All],2,FALSE)))</f>
        <v/>
      </c>
      <c r="W1102" s="4" t="str">
        <f>IF('[1]#source_data'!A1105="","",IF(U1102="","",VLOOKUP(U1102,[1]!Table2[#All],3,FALSE)))</f>
        <v/>
      </c>
      <c r="X1102" s="4" t="str">
        <f>IF('[1]#source_data'!A1105="","",IF('[1]#source_data'!N1105="","",'[1]#source_data'!N1105))</f>
        <v/>
      </c>
      <c r="Y1102" s="4" t="str">
        <f>IF('[1]#source_data'!A1105="","",IF(X1102="","",VLOOKUP(X1102,[1]!Table2[#All],2,FALSE)))</f>
        <v/>
      </c>
      <c r="Z1102" s="4" t="str">
        <f>IF('[1]#source_data'!A1105="","",IF(X1102="","",VLOOKUP(X1102,[1]!Table2[#All],3,FALSE)))</f>
        <v/>
      </c>
      <c r="AA1102" s="7" t="str">
        <f>IF('[1]#source_data'!A1105="","",'[1]#fixed_data'!$B$7)</f>
        <v/>
      </c>
      <c r="AB1102" s="4" t="str">
        <f>IF('[1]#source_data'!A1105="","",'[1]#fixed_data'!$B$8)</f>
        <v/>
      </c>
      <c r="AC1102" s="4" t="str">
        <f>IF('[1]#source_data'!A1105="","",IF('[1]#source_data'!O1105="","",'[1]#source_data'!O1105))</f>
        <v/>
      </c>
    </row>
    <row r="1103" spans="1:29" x14ac:dyDescent="0.25">
      <c r="A1103" s="4" t="str">
        <f>IF('[1]#source_data'!A1106="","",CONCATENATE('[1]#fixed_data'!$B$2&amp;'[1]#source_data'!A1106))</f>
        <v/>
      </c>
      <c r="B1103" s="4" t="str">
        <f>IF('[1]#source_data'!A1106="","",IF('[1]#source_data'!B1106="","",'[1]#source_data'!B1106))</f>
        <v/>
      </c>
      <c r="C1103" s="4" t="str">
        <f>IF('[1]#source_data'!A1106="","",IF('[1]#source_data'!C1106="","",'[1]#source_data'!C1106))</f>
        <v/>
      </c>
      <c r="D1103" s="4" t="str">
        <f>IF('[1]#source_data'!A1106="","",'[1]#fixed_data'!$B$3)</f>
        <v/>
      </c>
      <c r="E1103" s="5" t="str">
        <f>IF('[1]#source_data'!A1106="","",IF('[1]#source_data'!D1106="","",'[1]#source_data'!D1106))</f>
        <v/>
      </c>
      <c r="F1103" s="5" t="str">
        <f>IF('[1]#source_data'!A1106="","",IF('[1]#source_data'!F1106="","",'[1]#source_data'!F1106))</f>
        <v/>
      </c>
      <c r="G1103" s="6" t="str">
        <f>IF('[1]#source_data'!A1106="","",IF('[1]#source_data'!E1106="","",'[1]#source_data'!E1106))</f>
        <v/>
      </c>
      <c r="H1103" s="4" t="str">
        <f>IF('[1]#source_data'!A1106="","",IF(AND(J1103="",K1103=""),'[1]#fixed_data'!$B$4&amp;SUBSTITUTE(I1103," ","-"),IF(J1103="","GB-COH-"&amp;K1103,IF(LEFT(J1103,2)="SC","GB-SC-"&amp;J1103,IF(AND(LEFT(J1103,1)="1",LEN(J1103)=6),"GB-NIC-"&amp;J1103,IF(LEFT(J1103,3)="NIC","GB-NIC-"&amp;SUBSTITUTE(J1103,"NIC",""),IF(LEFT(J1103,1)="X","GB-REV-"&amp;J1103,"GB-CHC-"&amp;J1103)))))))</f>
        <v/>
      </c>
      <c r="I1103" s="4" t="str">
        <f>IF('[1]#source_data'!A1106="","",IF('[1]#source_data'!G1106="","",'[1]#source_data'!G1106))</f>
        <v/>
      </c>
      <c r="J1103" s="4" t="str">
        <f>IF('[1]#source_data'!A1106="","",IF(ISBLANK('[1]#source_data'!H1106),"",'[1]#source_data'!H1106))</f>
        <v/>
      </c>
      <c r="K1103" s="4" t="str">
        <f>IF('[1]#source_data'!A1106="","",IF('[1]#source_data'!I1106="","",TEXT('[1]#source_data'!I1106,"00000000")))</f>
        <v/>
      </c>
      <c r="L1103" s="4" t="str">
        <f>IF('[1]#source_data'!A1106="","",'[1]#fixed_data'!$B$5)</f>
        <v/>
      </c>
      <c r="M1103" s="4" t="str">
        <f>IF('[1]#source_data'!A1106="","",'[1]#fixed_data'!$B$6)</f>
        <v/>
      </c>
      <c r="N1103" s="4" t="str">
        <f>IF('[1]#source_data'!A1106="","",IF('[1]#source_data'!J1106="","",'[1]#source_data'!J1106))</f>
        <v/>
      </c>
      <c r="O1103" s="4" t="str">
        <f>IF('[1]#source_data'!A1106="","",IF('[1]#source_data'!K1106="","",'[1]#source_data'!K1106))</f>
        <v/>
      </c>
      <c r="P1103" s="4" t="str">
        <f>IF('[1]#source_data'!A1106="","",IF(O1103="","",VLOOKUP(O1103,[1]!Table2[#All],2,FALSE)))</f>
        <v/>
      </c>
      <c r="Q1103" s="4" t="str">
        <f>IF('[1]#source_data'!A1106="","",IF(O1103="","",VLOOKUP(O1103,[1]!Table2[#All],3,FALSE)))</f>
        <v/>
      </c>
      <c r="R1103" s="4" t="str">
        <f>IF('[1]#source_data'!A1106="","",IF('[1]#source_data'!L1106="","",'[1]#source_data'!L1106))</f>
        <v/>
      </c>
      <c r="S1103" s="4" t="str">
        <f>IF('[1]#source_data'!A1106="","",IF(R1103="","",VLOOKUP(R1103,[1]!Table2[#All],2,FALSE)))</f>
        <v/>
      </c>
      <c r="T1103" s="4" t="str">
        <f>IF('[1]#source_data'!A1106="","",IF(R1103="","",VLOOKUP(R1103,[1]!Table2[#All],3,FALSE)))</f>
        <v/>
      </c>
      <c r="U1103" s="4" t="str">
        <f>IF('[1]#source_data'!A1106="","",IF('[1]#source_data'!M1106="","",'[1]#source_data'!M1106))</f>
        <v/>
      </c>
      <c r="V1103" s="4" t="str">
        <f>IF('[1]#source_data'!A1106="","",IF(U1103="","",VLOOKUP(U1103,[1]!Table2[#All],2,FALSE)))</f>
        <v/>
      </c>
      <c r="W1103" s="4" t="str">
        <f>IF('[1]#source_data'!A1106="","",IF(U1103="","",VLOOKUP(U1103,[1]!Table2[#All],3,FALSE)))</f>
        <v/>
      </c>
      <c r="X1103" s="4" t="str">
        <f>IF('[1]#source_data'!A1106="","",IF('[1]#source_data'!N1106="","",'[1]#source_data'!N1106))</f>
        <v/>
      </c>
      <c r="Y1103" s="4" t="str">
        <f>IF('[1]#source_data'!A1106="","",IF(X1103="","",VLOOKUP(X1103,[1]!Table2[#All],2,FALSE)))</f>
        <v/>
      </c>
      <c r="Z1103" s="4" t="str">
        <f>IF('[1]#source_data'!A1106="","",IF(X1103="","",VLOOKUP(X1103,[1]!Table2[#All],3,FALSE)))</f>
        <v/>
      </c>
      <c r="AA1103" s="7" t="str">
        <f>IF('[1]#source_data'!A1106="","",'[1]#fixed_data'!$B$7)</f>
        <v/>
      </c>
      <c r="AB1103" s="4" t="str">
        <f>IF('[1]#source_data'!A1106="","",'[1]#fixed_data'!$B$8)</f>
        <v/>
      </c>
      <c r="AC1103" s="4" t="str">
        <f>IF('[1]#source_data'!A1106="","",IF('[1]#source_data'!O1106="","",'[1]#source_data'!O1106))</f>
        <v/>
      </c>
    </row>
    <row r="1104" spans="1:29" x14ac:dyDescent="0.25">
      <c r="A1104" s="4" t="str">
        <f>IF('[1]#source_data'!A1107="","",CONCATENATE('[1]#fixed_data'!$B$2&amp;'[1]#source_data'!A1107))</f>
        <v/>
      </c>
      <c r="B1104" s="4" t="str">
        <f>IF('[1]#source_data'!A1107="","",IF('[1]#source_data'!B1107="","",'[1]#source_data'!B1107))</f>
        <v/>
      </c>
      <c r="C1104" s="4" t="str">
        <f>IF('[1]#source_data'!A1107="","",IF('[1]#source_data'!C1107="","",'[1]#source_data'!C1107))</f>
        <v/>
      </c>
      <c r="D1104" s="4" t="str">
        <f>IF('[1]#source_data'!A1107="","",'[1]#fixed_data'!$B$3)</f>
        <v/>
      </c>
      <c r="E1104" s="5" t="str">
        <f>IF('[1]#source_data'!A1107="","",IF('[1]#source_data'!D1107="","",'[1]#source_data'!D1107))</f>
        <v/>
      </c>
      <c r="F1104" s="5" t="str">
        <f>IF('[1]#source_data'!A1107="","",IF('[1]#source_data'!F1107="","",'[1]#source_data'!F1107))</f>
        <v/>
      </c>
      <c r="G1104" s="6" t="str">
        <f>IF('[1]#source_data'!A1107="","",IF('[1]#source_data'!E1107="","",'[1]#source_data'!E1107))</f>
        <v/>
      </c>
      <c r="H1104" s="4" t="str">
        <f>IF('[1]#source_data'!A1107="","",IF(AND(J1104="",K1104=""),'[1]#fixed_data'!$B$4&amp;SUBSTITUTE(I1104," ","-"),IF(J1104="","GB-COH-"&amp;K1104,IF(LEFT(J1104,2)="SC","GB-SC-"&amp;J1104,IF(AND(LEFT(J1104,1)="1",LEN(J1104)=6),"GB-NIC-"&amp;J1104,IF(LEFT(J1104,3)="NIC","GB-NIC-"&amp;SUBSTITUTE(J1104,"NIC",""),IF(LEFT(J1104,1)="X","GB-REV-"&amp;J1104,"GB-CHC-"&amp;J1104)))))))</f>
        <v/>
      </c>
      <c r="I1104" s="4" t="str">
        <f>IF('[1]#source_data'!A1107="","",IF('[1]#source_data'!G1107="","",'[1]#source_data'!G1107))</f>
        <v/>
      </c>
      <c r="J1104" s="4" t="str">
        <f>IF('[1]#source_data'!A1107="","",IF(ISBLANK('[1]#source_data'!H1107),"",'[1]#source_data'!H1107))</f>
        <v/>
      </c>
      <c r="K1104" s="4" t="str">
        <f>IF('[1]#source_data'!A1107="","",IF('[1]#source_data'!I1107="","",TEXT('[1]#source_data'!I1107,"00000000")))</f>
        <v/>
      </c>
      <c r="L1104" s="4" t="str">
        <f>IF('[1]#source_data'!A1107="","",'[1]#fixed_data'!$B$5)</f>
        <v/>
      </c>
      <c r="M1104" s="4" t="str">
        <f>IF('[1]#source_data'!A1107="","",'[1]#fixed_data'!$B$6)</f>
        <v/>
      </c>
      <c r="N1104" s="4" t="str">
        <f>IF('[1]#source_data'!A1107="","",IF('[1]#source_data'!J1107="","",'[1]#source_data'!J1107))</f>
        <v/>
      </c>
      <c r="O1104" s="4" t="str">
        <f>IF('[1]#source_data'!A1107="","",IF('[1]#source_data'!K1107="","",'[1]#source_data'!K1107))</f>
        <v/>
      </c>
      <c r="P1104" s="4" t="str">
        <f>IF('[1]#source_data'!A1107="","",IF(O1104="","",VLOOKUP(O1104,[1]!Table2[#All],2,FALSE)))</f>
        <v/>
      </c>
      <c r="Q1104" s="4" t="str">
        <f>IF('[1]#source_data'!A1107="","",IF(O1104="","",VLOOKUP(O1104,[1]!Table2[#All],3,FALSE)))</f>
        <v/>
      </c>
      <c r="R1104" s="4" t="str">
        <f>IF('[1]#source_data'!A1107="","",IF('[1]#source_data'!L1107="","",'[1]#source_data'!L1107))</f>
        <v/>
      </c>
      <c r="S1104" s="4" t="str">
        <f>IF('[1]#source_data'!A1107="","",IF(R1104="","",VLOOKUP(R1104,[1]!Table2[#All],2,FALSE)))</f>
        <v/>
      </c>
      <c r="T1104" s="4" t="str">
        <f>IF('[1]#source_data'!A1107="","",IF(R1104="","",VLOOKUP(R1104,[1]!Table2[#All],3,FALSE)))</f>
        <v/>
      </c>
      <c r="U1104" s="4" t="str">
        <f>IF('[1]#source_data'!A1107="","",IF('[1]#source_data'!M1107="","",'[1]#source_data'!M1107))</f>
        <v/>
      </c>
      <c r="V1104" s="4" t="str">
        <f>IF('[1]#source_data'!A1107="","",IF(U1104="","",VLOOKUP(U1104,[1]!Table2[#All],2,FALSE)))</f>
        <v/>
      </c>
      <c r="W1104" s="4" t="str">
        <f>IF('[1]#source_data'!A1107="","",IF(U1104="","",VLOOKUP(U1104,[1]!Table2[#All],3,FALSE)))</f>
        <v/>
      </c>
      <c r="X1104" s="4" t="str">
        <f>IF('[1]#source_data'!A1107="","",IF('[1]#source_data'!N1107="","",'[1]#source_data'!N1107))</f>
        <v/>
      </c>
      <c r="Y1104" s="4" t="str">
        <f>IF('[1]#source_data'!A1107="","",IF(X1104="","",VLOOKUP(X1104,[1]!Table2[#All],2,FALSE)))</f>
        <v/>
      </c>
      <c r="Z1104" s="4" t="str">
        <f>IF('[1]#source_data'!A1107="","",IF(X1104="","",VLOOKUP(X1104,[1]!Table2[#All],3,FALSE)))</f>
        <v/>
      </c>
      <c r="AA1104" s="7" t="str">
        <f>IF('[1]#source_data'!A1107="","",'[1]#fixed_data'!$B$7)</f>
        <v/>
      </c>
      <c r="AB1104" s="4" t="str">
        <f>IF('[1]#source_data'!A1107="","",'[1]#fixed_data'!$B$8)</f>
        <v/>
      </c>
      <c r="AC1104" s="4" t="str">
        <f>IF('[1]#source_data'!A1107="","",IF('[1]#source_data'!O1107="","",'[1]#source_data'!O1107))</f>
        <v/>
      </c>
    </row>
    <row r="1105" spans="1:29" x14ac:dyDescent="0.25">
      <c r="A1105" s="4" t="str">
        <f>IF('[1]#source_data'!A1108="","",CONCATENATE('[1]#fixed_data'!$B$2&amp;'[1]#source_data'!A1108))</f>
        <v/>
      </c>
      <c r="B1105" s="4" t="str">
        <f>IF('[1]#source_data'!A1108="","",IF('[1]#source_data'!B1108="","",'[1]#source_data'!B1108))</f>
        <v/>
      </c>
      <c r="C1105" s="4" t="str">
        <f>IF('[1]#source_data'!A1108="","",IF('[1]#source_data'!C1108="","",'[1]#source_data'!C1108))</f>
        <v/>
      </c>
      <c r="D1105" s="4" t="str">
        <f>IF('[1]#source_data'!A1108="","",'[1]#fixed_data'!$B$3)</f>
        <v/>
      </c>
      <c r="E1105" s="5" t="str">
        <f>IF('[1]#source_data'!A1108="","",IF('[1]#source_data'!D1108="","",'[1]#source_data'!D1108))</f>
        <v/>
      </c>
      <c r="F1105" s="5" t="str">
        <f>IF('[1]#source_data'!A1108="","",IF('[1]#source_data'!F1108="","",'[1]#source_data'!F1108))</f>
        <v/>
      </c>
      <c r="G1105" s="6" t="str">
        <f>IF('[1]#source_data'!A1108="","",IF('[1]#source_data'!E1108="","",'[1]#source_data'!E1108))</f>
        <v/>
      </c>
      <c r="H1105" s="4" t="str">
        <f>IF('[1]#source_data'!A1108="","",IF(AND(J1105="",K1105=""),'[1]#fixed_data'!$B$4&amp;SUBSTITUTE(I1105," ","-"),IF(J1105="","GB-COH-"&amp;K1105,IF(LEFT(J1105,2)="SC","GB-SC-"&amp;J1105,IF(AND(LEFT(J1105,1)="1",LEN(J1105)=6),"GB-NIC-"&amp;J1105,IF(LEFT(J1105,3)="NIC","GB-NIC-"&amp;SUBSTITUTE(J1105,"NIC",""),IF(LEFT(J1105,1)="X","GB-REV-"&amp;J1105,"GB-CHC-"&amp;J1105)))))))</f>
        <v/>
      </c>
      <c r="I1105" s="4" t="str">
        <f>IF('[1]#source_data'!A1108="","",IF('[1]#source_data'!G1108="","",'[1]#source_data'!G1108))</f>
        <v/>
      </c>
      <c r="J1105" s="4" t="str">
        <f>IF('[1]#source_data'!A1108="","",IF(ISBLANK('[1]#source_data'!H1108),"",'[1]#source_data'!H1108))</f>
        <v/>
      </c>
      <c r="K1105" s="4" t="str">
        <f>IF('[1]#source_data'!A1108="","",IF('[1]#source_data'!I1108="","",TEXT('[1]#source_data'!I1108,"00000000")))</f>
        <v/>
      </c>
      <c r="L1105" s="4" t="str">
        <f>IF('[1]#source_data'!A1108="","",'[1]#fixed_data'!$B$5)</f>
        <v/>
      </c>
      <c r="M1105" s="4" t="str">
        <f>IF('[1]#source_data'!A1108="","",'[1]#fixed_data'!$B$6)</f>
        <v/>
      </c>
      <c r="N1105" s="4" t="str">
        <f>IF('[1]#source_data'!A1108="","",IF('[1]#source_data'!J1108="","",'[1]#source_data'!J1108))</f>
        <v/>
      </c>
      <c r="O1105" s="4" t="str">
        <f>IF('[1]#source_data'!A1108="","",IF('[1]#source_data'!K1108="","",'[1]#source_data'!K1108))</f>
        <v/>
      </c>
      <c r="P1105" s="4" t="str">
        <f>IF('[1]#source_data'!A1108="","",IF(O1105="","",VLOOKUP(O1105,[1]!Table2[#All],2,FALSE)))</f>
        <v/>
      </c>
      <c r="Q1105" s="4" t="str">
        <f>IF('[1]#source_data'!A1108="","",IF(O1105="","",VLOOKUP(O1105,[1]!Table2[#All],3,FALSE)))</f>
        <v/>
      </c>
      <c r="R1105" s="4" t="str">
        <f>IF('[1]#source_data'!A1108="","",IF('[1]#source_data'!L1108="","",'[1]#source_data'!L1108))</f>
        <v/>
      </c>
      <c r="S1105" s="4" t="str">
        <f>IF('[1]#source_data'!A1108="","",IF(R1105="","",VLOOKUP(R1105,[1]!Table2[#All],2,FALSE)))</f>
        <v/>
      </c>
      <c r="T1105" s="4" t="str">
        <f>IF('[1]#source_data'!A1108="","",IF(R1105="","",VLOOKUP(R1105,[1]!Table2[#All],3,FALSE)))</f>
        <v/>
      </c>
      <c r="U1105" s="4" t="str">
        <f>IF('[1]#source_data'!A1108="","",IF('[1]#source_data'!M1108="","",'[1]#source_data'!M1108))</f>
        <v/>
      </c>
      <c r="V1105" s="4" t="str">
        <f>IF('[1]#source_data'!A1108="","",IF(U1105="","",VLOOKUP(U1105,[1]!Table2[#All],2,FALSE)))</f>
        <v/>
      </c>
      <c r="W1105" s="4" t="str">
        <f>IF('[1]#source_data'!A1108="","",IF(U1105="","",VLOOKUP(U1105,[1]!Table2[#All],3,FALSE)))</f>
        <v/>
      </c>
      <c r="X1105" s="4" t="str">
        <f>IF('[1]#source_data'!A1108="","",IF('[1]#source_data'!N1108="","",'[1]#source_data'!N1108))</f>
        <v/>
      </c>
      <c r="Y1105" s="4" t="str">
        <f>IF('[1]#source_data'!A1108="","",IF(X1105="","",VLOOKUP(X1105,[1]!Table2[#All],2,FALSE)))</f>
        <v/>
      </c>
      <c r="Z1105" s="4" t="str">
        <f>IF('[1]#source_data'!A1108="","",IF(X1105="","",VLOOKUP(X1105,[1]!Table2[#All],3,FALSE)))</f>
        <v/>
      </c>
      <c r="AA1105" s="7" t="str">
        <f>IF('[1]#source_data'!A1108="","",'[1]#fixed_data'!$B$7)</f>
        <v/>
      </c>
      <c r="AB1105" s="4" t="str">
        <f>IF('[1]#source_data'!A1108="","",'[1]#fixed_data'!$B$8)</f>
        <v/>
      </c>
      <c r="AC1105" s="4" t="str">
        <f>IF('[1]#source_data'!A1108="","",IF('[1]#source_data'!O1108="","",'[1]#source_data'!O1108))</f>
        <v/>
      </c>
    </row>
    <row r="1106" spans="1:29" x14ac:dyDescent="0.25">
      <c r="A1106" s="4" t="str">
        <f>IF('[1]#source_data'!A1109="","",CONCATENATE('[1]#fixed_data'!$B$2&amp;'[1]#source_data'!A1109))</f>
        <v/>
      </c>
      <c r="B1106" s="4" t="str">
        <f>IF('[1]#source_data'!A1109="","",IF('[1]#source_data'!B1109="","",'[1]#source_data'!B1109))</f>
        <v/>
      </c>
      <c r="C1106" s="4" t="str">
        <f>IF('[1]#source_data'!A1109="","",IF('[1]#source_data'!C1109="","",'[1]#source_data'!C1109))</f>
        <v/>
      </c>
      <c r="D1106" s="4" t="str">
        <f>IF('[1]#source_data'!A1109="","",'[1]#fixed_data'!$B$3)</f>
        <v/>
      </c>
      <c r="E1106" s="5" t="str">
        <f>IF('[1]#source_data'!A1109="","",IF('[1]#source_data'!D1109="","",'[1]#source_data'!D1109))</f>
        <v/>
      </c>
      <c r="F1106" s="5" t="str">
        <f>IF('[1]#source_data'!A1109="","",IF('[1]#source_data'!F1109="","",'[1]#source_data'!F1109))</f>
        <v/>
      </c>
      <c r="G1106" s="6" t="str">
        <f>IF('[1]#source_data'!A1109="","",IF('[1]#source_data'!E1109="","",'[1]#source_data'!E1109))</f>
        <v/>
      </c>
      <c r="H1106" s="4" t="str">
        <f>IF('[1]#source_data'!A1109="","",IF(AND(J1106="",K1106=""),'[1]#fixed_data'!$B$4&amp;SUBSTITUTE(I1106," ","-"),IF(J1106="","GB-COH-"&amp;K1106,IF(LEFT(J1106,2)="SC","GB-SC-"&amp;J1106,IF(AND(LEFT(J1106,1)="1",LEN(J1106)=6),"GB-NIC-"&amp;J1106,IF(LEFT(J1106,3)="NIC","GB-NIC-"&amp;SUBSTITUTE(J1106,"NIC",""),IF(LEFT(J1106,1)="X","GB-REV-"&amp;J1106,"GB-CHC-"&amp;J1106)))))))</f>
        <v/>
      </c>
      <c r="I1106" s="4" t="str">
        <f>IF('[1]#source_data'!A1109="","",IF('[1]#source_data'!G1109="","",'[1]#source_data'!G1109))</f>
        <v/>
      </c>
      <c r="J1106" s="4" t="str">
        <f>IF('[1]#source_data'!A1109="","",IF(ISBLANK('[1]#source_data'!H1109),"",'[1]#source_data'!H1109))</f>
        <v/>
      </c>
      <c r="K1106" s="4" t="str">
        <f>IF('[1]#source_data'!A1109="","",IF('[1]#source_data'!I1109="","",TEXT('[1]#source_data'!I1109,"00000000")))</f>
        <v/>
      </c>
      <c r="L1106" s="4" t="str">
        <f>IF('[1]#source_data'!A1109="","",'[1]#fixed_data'!$B$5)</f>
        <v/>
      </c>
      <c r="M1106" s="4" t="str">
        <f>IF('[1]#source_data'!A1109="","",'[1]#fixed_data'!$B$6)</f>
        <v/>
      </c>
      <c r="N1106" s="4" t="str">
        <f>IF('[1]#source_data'!A1109="","",IF('[1]#source_data'!J1109="","",'[1]#source_data'!J1109))</f>
        <v/>
      </c>
      <c r="O1106" s="4" t="str">
        <f>IF('[1]#source_data'!A1109="","",IF('[1]#source_data'!K1109="","",'[1]#source_data'!K1109))</f>
        <v/>
      </c>
      <c r="P1106" s="4" t="str">
        <f>IF('[1]#source_data'!A1109="","",IF(O1106="","",VLOOKUP(O1106,[1]!Table2[#All],2,FALSE)))</f>
        <v/>
      </c>
      <c r="Q1106" s="4" t="str">
        <f>IF('[1]#source_data'!A1109="","",IF(O1106="","",VLOOKUP(O1106,[1]!Table2[#All],3,FALSE)))</f>
        <v/>
      </c>
      <c r="R1106" s="4" t="str">
        <f>IF('[1]#source_data'!A1109="","",IF('[1]#source_data'!L1109="","",'[1]#source_data'!L1109))</f>
        <v/>
      </c>
      <c r="S1106" s="4" t="str">
        <f>IF('[1]#source_data'!A1109="","",IF(R1106="","",VLOOKUP(R1106,[1]!Table2[#All],2,FALSE)))</f>
        <v/>
      </c>
      <c r="T1106" s="4" t="str">
        <f>IF('[1]#source_data'!A1109="","",IF(R1106="","",VLOOKUP(R1106,[1]!Table2[#All],3,FALSE)))</f>
        <v/>
      </c>
      <c r="U1106" s="4" t="str">
        <f>IF('[1]#source_data'!A1109="","",IF('[1]#source_data'!M1109="","",'[1]#source_data'!M1109))</f>
        <v/>
      </c>
      <c r="V1106" s="4" t="str">
        <f>IF('[1]#source_data'!A1109="","",IF(U1106="","",VLOOKUP(U1106,[1]!Table2[#All],2,FALSE)))</f>
        <v/>
      </c>
      <c r="W1106" s="4" t="str">
        <f>IF('[1]#source_data'!A1109="","",IF(U1106="","",VLOOKUP(U1106,[1]!Table2[#All],3,FALSE)))</f>
        <v/>
      </c>
      <c r="X1106" s="4" t="str">
        <f>IF('[1]#source_data'!A1109="","",IF('[1]#source_data'!N1109="","",'[1]#source_data'!N1109))</f>
        <v/>
      </c>
      <c r="Y1106" s="4" t="str">
        <f>IF('[1]#source_data'!A1109="","",IF(X1106="","",VLOOKUP(X1106,[1]!Table2[#All],2,FALSE)))</f>
        <v/>
      </c>
      <c r="Z1106" s="4" t="str">
        <f>IF('[1]#source_data'!A1109="","",IF(X1106="","",VLOOKUP(X1106,[1]!Table2[#All],3,FALSE)))</f>
        <v/>
      </c>
      <c r="AA1106" s="7" t="str">
        <f>IF('[1]#source_data'!A1109="","",'[1]#fixed_data'!$B$7)</f>
        <v/>
      </c>
      <c r="AB1106" s="4" t="str">
        <f>IF('[1]#source_data'!A1109="","",'[1]#fixed_data'!$B$8)</f>
        <v/>
      </c>
      <c r="AC1106" s="4" t="str">
        <f>IF('[1]#source_data'!A1109="","",IF('[1]#source_data'!O1109="","",'[1]#source_data'!O1109))</f>
        <v/>
      </c>
    </row>
    <row r="1107" spans="1:29" x14ac:dyDescent="0.25">
      <c r="A1107" s="4" t="str">
        <f>IF('[1]#source_data'!A1110="","",CONCATENATE('[1]#fixed_data'!$B$2&amp;'[1]#source_data'!A1110))</f>
        <v/>
      </c>
      <c r="B1107" s="4" t="str">
        <f>IF('[1]#source_data'!A1110="","",IF('[1]#source_data'!B1110="","",'[1]#source_data'!B1110))</f>
        <v/>
      </c>
      <c r="C1107" s="4" t="str">
        <f>IF('[1]#source_data'!A1110="","",IF('[1]#source_data'!C1110="","",'[1]#source_data'!C1110))</f>
        <v/>
      </c>
      <c r="D1107" s="4" t="str">
        <f>IF('[1]#source_data'!A1110="","",'[1]#fixed_data'!$B$3)</f>
        <v/>
      </c>
      <c r="E1107" s="5" t="str">
        <f>IF('[1]#source_data'!A1110="","",IF('[1]#source_data'!D1110="","",'[1]#source_data'!D1110))</f>
        <v/>
      </c>
      <c r="F1107" s="5" t="str">
        <f>IF('[1]#source_data'!A1110="","",IF('[1]#source_data'!F1110="","",'[1]#source_data'!F1110))</f>
        <v/>
      </c>
      <c r="G1107" s="6" t="str">
        <f>IF('[1]#source_data'!A1110="","",IF('[1]#source_data'!E1110="","",'[1]#source_data'!E1110))</f>
        <v/>
      </c>
      <c r="H1107" s="4" t="str">
        <f>IF('[1]#source_data'!A1110="","",IF(AND(J1107="",K1107=""),'[1]#fixed_data'!$B$4&amp;SUBSTITUTE(I1107," ","-"),IF(J1107="","GB-COH-"&amp;K1107,IF(LEFT(J1107,2)="SC","GB-SC-"&amp;J1107,IF(AND(LEFT(J1107,1)="1",LEN(J1107)=6),"GB-NIC-"&amp;J1107,IF(LEFT(J1107,3)="NIC","GB-NIC-"&amp;SUBSTITUTE(J1107,"NIC",""),IF(LEFT(J1107,1)="X","GB-REV-"&amp;J1107,"GB-CHC-"&amp;J1107)))))))</f>
        <v/>
      </c>
      <c r="I1107" s="4" t="str">
        <f>IF('[1]#source_data'!A1110="","",IF('[1]#source_data'!G1110="","",'[1]#source_data'!G1110))</f>
        <v/>
      </c>
      <c r="J1107" s="4" t="str">
        <f>IF('[1]#source_data'!A1110="","",IF(ISBLANK('[1]#source_data'!H1110),"",'[1]#source_data'!H1110))</f>
        <v/>
      </c>
      <c r="K1107" s="4" t="str">
        <f>IF('[1]#source_data'!A1110="","",IF('[1]#source_data'!I1110="","",TEXT('[1]#source_data'!I1110,"00000000")))</f>
        <v/>
      </c>
      <c r="L1107" s="4" t="str">
        <f>IF('[1]#source_data'!A1110="","",'[1]#fixed_data'!$B$5)</f>
        <v/>
      </c>
      <c r="M1107" s="4" t="str">
        <f>IF('[1]#source_data'!A1110="","",'[1]#fixed_data'!$B$6)</f>
        <v/>
      </c>
      <c r="N1107" s="4" t="str">
        <f>IF('[1]#source_data'!A1110="","",IF('[1]#source_data'!J1110="","",'[1]#source_data'!J1110))</f>
        <v/>
      </c>
      <c r="O1107" s="4" t="str">
        <f>IF('[1]#source_data'!A1110="","",IF('[1]#source_data'!K1110="","",'[1]#source_data'!K1110))</f>
        <v/>
      </c>
      <c r="P1107" s="4" t="str">
        <f>IF('[1]#source_data'!A1110="","",IF(O1107="","",VLOOKUP(O1107,[1]!Table2[#All],2,FALSE)))</f>
        <v/>
      </c>
      <c r="Q1107" s="4" t="str">
        <f>IF('[1]#source_data'!A1110="","",IF(O1107="","",VLOOKUP(O1107,[1]!Table2[#All],3,FALSE)))</f>
        <v/>
      </c>
      <c r="R1107" s="4" t="str">
        <f>IF('[1]#source_data'!A1110="","",IF('[1]#source_data'!L1110="","",'[1]#source_data'!L1110))</f>
        <v/>
      </c>
      <c r="S1107" s="4" t="str">
        <f>IF('[1]#source_data'!A1110="","",IF(R1107="","",VLOOKUP(R1107,[1]!Table2[#All],2,FALSE)))</f>
        <v/>
      </c>
      <c r="T1107" s="4" t="str">
        <f>IF('[1]#source_data'!A1110="","",IF(R1107="","",VLOOKUP(R1107,[1]!Table2[#All],3,FALSE)))</f>
        <v/>
      </c>
      <c r="U1107" s="4" t="str">
        <f>IF('[1]#source_data'!A1110="","",IF('[1]#source_data'!M1110="","",'[1]#source_data'!M1110))</f>
        <v/>
      </c>
      <c r="V1107" s="4" t="str">
        <f>IF('[1]#source_data'!A1110="","",IF(U1107="","",VLOOKUP(U1107,[1]!Table2[#All],2,FALSE)))</f>
        <v/>
      </c>
      <c r="W1107" s="4" t="str">
        <f>IF('[1]#source_data'!A1110="","",IF(U1107="","",VLOOKUP(U1107,[1]!Table2[#All],3,FALSE)))</f>
        <v/>
      </c>
      <c r="X1107" s="4" t="str">
        <f>IF('[1]#source_data'!A1110="","",IF('[1]#source_data'!N1110="","",'[1]#source_data'!N1110))</f>
        <v/>
      </c>
      <c r="Y1107" s="4" t="str">
        <f>IF('[1]#source_data'!A1110="","",IF(X1107="","",VLOOKUP(X1107,[1]!Table2[#All],2,FALSE)))</f>
        <v/>
      </c>
      <c r="Z1107" s="4" t="str">
        <f>IF('[1]#source_data'!A1110="","",IF(X1107="","",VLOOKUP(X1107,[1]!Table2[#All],3,FALSE)))</f>
        <v/>
      </c>
      <c r="AA1107" s="7" t="str">
        <f>IF('[1]#source_data'!A1110="","",'[1]#fixed_data'!$B$7)</f>
        <v/>
      </c>
      <c r="AB1107" s="4" t="str">
        <f>IF('[1]#source_data'!A1110="","",'[1]#fixed_data'!$B$8)</f>
        <v/>
      </c>
      <c r="AC1107" s="4" t="str">
        <f>IF('[1]#source_data'!A1110="","",IF('[1]#source_data'!O1110="","",'[1]#source_data'!O1110))</f>
        <v/>
      </c>
    </row>
    <row r="1108" spans="1:29" x14ac:dyDescent="0.25">
      <c r="A1108" s="4" t="str">
        <f>IF('[1]#source_data'!A1111="","",CONCATENATE('[1]#fixed_data'!$B$2&amp;'[1]#source_data'!A1111))</f>
        <v/>
      </c>
      <c r="B1108" s="4" t="str">
        <f>IF('[1]#source_data'!A1111="","",IF('[1]#source_data'!B1111="","",'[1]#source_data'!B1111))</f>
        <v/>
      </c>
      <c r="C1108" s="4" t="str">
        <f>IF('[1]#source_data'!A1111="","",IF('[1]#source_data'!C1111="","",'[1]#source_data'!C1111))</f>
        <v/>
      </c>
      <c r="D1108" s="4" t="str">
        <f>IF('[1]#source_data'!A1111="","",'[1]#fixed_data'!$B$3)</f>
        <v/>
      </c>
      <c r="E1108" s="5" t="str">
        <f>IF('[1]#source_data'!A1111="","",IF('[1]#source_data'!D1111="","",'[1]#source_data'!D1111))</f>
        <v/>
      </c>
      <c r="F1108" s="5" t="str">
        <f>IF('[1]#source_data'!A1111="","",IF('[1]#source_data'!F1111="","",'[1]#source_data'!F1111))</f>
        <v/>
      </c>
      <c r="G1108" s="6" t="str">
        <f>IF('[1]#source_data'!A1111="","",IF('[1]#source_data'!E1111="","",'[1]#source_data'!E1111))</f>
        <v/>
      </c>
      <c r="H1108" s="4" t="str">
        <f>IF('[1]#source_data'!A1111="","",IF(AND(J1108="",K1108=""),'[1]#fixed_data'!$B$4&amp;SUBSTITUTE(I1108," ","-"),IF(J1108="","GB-COH-"&amp;K1108,IF(LEFT(J1108,2)="SC","GB-SC-"&amp;J1108,IF(AND(LEFT(J1108,1)="1",LEN(J1108)=6),"GB-NIC-"&amp;J1108,IF(LEFT(J1108,3)="NIC","GB-NIC-"&amp;SUBSTITUTE(J1108,"NIC",""),IF(LEFT(J1108,1)="X","GB-REV-"&amp;J1108,"GB-CHC-"&amp;J1108)))))))</f>
        <v/>
      </c>
      <c r="I1108" s="4" t="str">
        <f>IF('[1]#source_data'!A1111="","",IF('[1]#source_data'!G1111="","",'[1]#source_data'!G1111))</f>
        <v/>
      </c>
      <c r="J1108" s="4" t="str">
        <f>IF('[1]#source_data'!A1111="","",IF(ISBLANK('[1]#source_data'!H1111),"",'[1]#source_data'!H1111))</f>
        <v/>
      </c>
      <c r="K1108" s="4" t="str">
        <f>IF('[1]#source_data'!A1111="","",IF('[1]#source_data'!I1111="","",TEXT('[1]#source_data'!I1111,"00000000")))</f>
        <v/>
      </c>
      <c r="L1108" s="4" t="str">
        <f>IF('[1]#source_data'!A1111="","",'[1]#fixed_data'!$B$5)</f>
        <v/>
      </c>
      <c r="M1108" s="4" t="str">
        <f>IF('[1]#source_data'!A1111="","",'[1]#fixed_data'!$B$6)</f>
        <v/>
      </c>
      <c r="N1108" s="4" t="str">
        <f>IF('[1]#source_data'!A1111="","",IF('[1]#source_data'!J1111="","",'[1]#source_data'!J1111))</f>
        <v/>
      </c>
      <c r="O1108" s="4" t="str">
        <f>IF('[1]#source_data'!A1111="","",IF('[1]#source_data'!K1111="","",'[1]#source_data'!K1111))</f>
        <v/>
      </c>
      <c r="P1108" s="4" t="str">
        <f>IF('[1]#source_data'!A1111="","",IF(O1108="","",VLOOKUP(O1108,[1]!Table2[#All],2,FALSE)))</f>
        <v/>
      </c>
      <c r="Q1108" s="4" t="str">
        <f>IF('[1]#source_data'!A1111="","",IF(O1108="","",VLOOKUP(O1108,[1]!Table2[#All],3,FALSE)))</f>
        <v/>
      </c>
      <c r="R1108" s="4" t="str">
        <f>IF('[1]#source_data'!A1111="","",IF('[1]#source_data'!L1111="","",'[1]#source_data'!L1111))</f>
        <v/>
      </c>
      <c r="S1108" s="4" t="str">
        <f>IF('[1]#source_data'!A1111="","",IF(R1108="","",VLOOKUP(R1108,[1]!Table2[#All],2,FALSE)))</f>
        <v/>
      </c>
      <c r="T1108" s="4" t="str">
        <f>IF('[1]#source_data'!A1111="","",IF(R1108="","",VLOOKUP(R1108,[1]!Table2[#All],3,FALSE)))</f>
        <v/>
      </c>
      <c r="U1108" s="4" t="str">
        <f>IF('[1]#source_data'!A1111="","",IF('[1]#source_data'!M1111="","",'[1]#source_data'!M1111))</f>
        <v/>
      </c>
      <c r="V1108" s="4" t="str">
        <f>IF('[1]#source_data'!A1111="","",IF(U1108="","",VLOOKUP(U1108,[1]!Table2[#All],2,FALSE)))</f>
        <v/>
      </c>
      <c r="W1108" s="4" t="str">
        <f>IF('[1]#source_data'!A1111="","",IF(U1108="","",VLOOKUP(U1108,[1]!Table2[#All],3,FALSE)))</f>
        <v/>
      </c>
      <c r="X1108" s="4" t="str">
        <f>IF('[1]#source_data'!A1111="","",IF('[1]#source_data'!N1111="","",'[1]#source_data'!N1111))</f>
        <v/>
      </c>
      <c r="Y1108" s="4" t="str">
        <f>IF('[1]#source_data'!A1111="","",IF(X1108="","",VLOOKUP(X1108,[1]!Table2[#All],2,FALSE)))</f>
        <v/>
      </c>
      <c r="Z1108" s="4" t="str">
        <f>IF('[1]#source_data'!A1111="","",IF(X1108="","",VLOOKUP(X1108,[1]!Table2[#All],3,FALSE)))</f>
        <v/>
      </c>
      <c r="AA1108" s="7" t="str">
        <f>IF('[1]#source_data'!A1111="","",'[1]#fixed_data'!$B$7)</f>
        <v/>
      </c>
      <c r="AB1108" s="4" t="str">
        <f>IF('[1]#source_data'!A1111="","",'[1]#fixed_data'!$B$8)</f>
        <v/>
      </c>
      <c r="AC1108" s="4" t="str">
        <f>IF('[1]#source_data'!A1111="","",IF('[1]#source_data'!O1111="","",'[1]#source_data'!O1111))</f>
        <v/>
      </c>
    </row>
    <row r="1109" spans="1:29" x14ac:dyDescent="0.25">
      <c r="A1109" s="4" t="str">
        <f>IF('[1]#source_data'!A1112="","",CONCATENATE('[1]#fixed_data'!$B$2&amp;'[1]#source_data'!A1112))</f>
        <v/>
      </c>
      <c r="B1109" s="4" t="str">
        <f>IF('[1]#source_data'!A1112="","",IF('[1]#source_data'!B1112="","",'[1]#source_data'!B1112))</f>
        <v/>
      </c>
      <c r="C1109" s="4" t="str">
        <f>IF('[1]#source_data'!A1112="","",IF('[1]#source_data'!C1112="","",'[1]#source_data'!C1112))</f>
        <v/>
      </c>
      <c r="D1109" s="4" t="str">
        <f>IF('[1]#source_data'!A1112="","",'[1]#fixed_data'!$B$3)</f>
        <v/>
      </c>
      <c r="E1109" s="5" t="str">
        <f>IF('[1]#source_data'!A1112="","",IF('[1]#source_data'!D1112="","",'[1]#source_data'!D1112))</f>
        <v/>
      </c>
      <c r="F1109" s="5" t="str">
        <f>IF('[1]#source_data'!A1112="","",IF('[1]#source_data'!F1112="","",'[1]#source_data'!F1112))</f>
        <v/>
      </c>
      <c r="G1109" s="6" t="str">
        <f>IF('[1]#source_data'!A1112="","",IF('[1]#source_data'!E1112="","",'[1]#source_data'!E1112))</f>
        <v/>
      </c>
      <c r="H1109" s="4" t="str">
        <f>IF('[1]#source_data'!A1112="","",IF(AND(J1109="",K1109=""),'[1]#fixed_data'!$B$4&amp;SUBSTITUTE(I1109," ","-"),IF(J1109="","GB-COH-"&amp;K1109,IF(LEFT(J1109,2)="SC","GB-SC-"&amp;J1109,IF(AND(LEFT(J1109,1)="1",LEN(J1109)=6),"GB-NIC-"&amp;J1109,IF(LEFT(J1109,3)="NIC","GB-NIC-"&amp;SUBSTITUTE(J1109,"NIC",""),IF(LEFT(J1109,1)="X","GB-REV-"&amp;J1109,"GB-CHC-"&amp;J1109)))))))</f>
        <v/>
      </c>
      <c r="I1109" s="4" t="str">
        <f>IF('[1]#source_data'!A1112="","",IF('[1]#source_data'!G1112="","",'[1]#source_data'!G1112))</f>
        <v/>
      </c>
      <c r="J1109" s="4" t="str">
        <f>IF('[1]#source_data'!A1112="","",IF(ISBLANK('[1]#source_data'!H1112),"",'[1]#source_data'!H1112))</f>
        <v/>
      </c>
      <c r="K1109" s="4" t="str">
        <f>IF('[1]#source_data'!A1112="","",IF('[1]#source_data'!I1112="","",TEXT('[1]#source_data'!I1112,"00000000")))</f>
        <v/>
      </c>
      <c r="L1109" s="4" t="str">
        <f>IF('[1]#source_data'!A1112="","",'[1]#fixed_data'!$B$5)</f>
        <v/>
      </c>
      <c r="M1109" s="4" t="str">
        <f>IF('[1]#source_data'!A1112="","",'[1]#fixed_data'!$B$6)</f>
        <v/>
      </c>
      <c r="N1109" s="4" t="str">
        <f>IF('[1]#source_data'!A1112="","",IF('[1]#source_data'!J1112="","",'[1]#source_data'!J1112))</f>
        <v/>
      </c>
      <c r="O1109" s="4" t="str">
        <f>IF('[1]#source_data'!A1112="","",IF('[1]#source_data'!K1112="","",'[1]#source_data'!K1112))</f>
        <v/>
      </c>
      <c r="P1109" s="4" t="str">
        <f>IF('[1]#source_data'!A1112="","",IF(O1109="","",VLOOKUP(O1109,[1]!Table2[#All],2,FALSE)))</f>
        <v/>
      </c>
      <c r="Q1109" s="4" t="str">
        <f>IF('[1]#source_data'!A1112="","",IF(O1109="","",VLOOKUP(O1109,[1]!Table2[#All],3,FALSE)))</f>
        <v/>
      </c>
      <c r="R1109" s="4" t="str">
        <f>IF('[1]#source_data'!A1112="","",IF('[1]#source_data'!L1112="","",'[1]#source_data'!L1112))</f>
        <v/>
      </c>
      <c r="S1109" s="4" t="str">
        <f>IF('[1]#source_data'!A1112="","",IF(R1109="","",VLOOKUP(R1109,[1]!Table2[#All],2,FALSE)))</f>
        <v/>
      </c>
      <c r="T1109" s="4" t="str">
        <f>IF('[1]#source_data'!A1112="","",IF(R1109="","",VLOOKUP(R1109,[1]!Table2[#All],3,FALSE)))</f>
        <v/>
      </c>
      <c r="U1109" s="4" t="str">
        <f>IF('[1]#source_data'!A1112="","",IF('[1]#source_data'!M1112="","",'[1]#source_data'!M1112))</f>
        <v/>
      </c>
      <c r="V1109" s="4" t="str">
        <f>IF('[1]#source_data'!A1112="","",IF(U1109="","",VLOOKUP(U1109,[1]!Table2[#All],2,FALSE)))</f>
        <v/>
      </c>
      <c r="W1109" s="4" t="str">
        <f>IF('[1]#source_data'!A1112="","",IF(U1109="","",VLOOKUP(U1109,[1]!Table2[#All],3,FALSE)))</f>
        <v/>
      </c>
      <c r="X1109" s="4" t="str">
        <f>IF('[1]#source_data'!A1112="","",IF('[1]#source_data'!N1112="","",'[1]#source_data'!N1112))</f>
        <v/>
      </c>
      <c r="Y1109" s="4" t="str">
        <f>IF('[1]#source_data'!A1112="","",IF(X1109="","",VLOOKUP(X1109,[1]!Table2[#All],2,FALSE)))</f>
        <v/>
      </c>
      <c r="Z1109" s="4" t="str">
        <f>IF('[1]#source_data'!A1112="","",IF(X1109="","",VLOOKUP(X1109,[1]!Table2[#All],3,FALSE)))</f>
        <v/>
      </c>
      <c r="AA1109" s="7" t="str">
        <f>IF('[1]#source_data'!A1112="","",'[1]#fixed_data'!$B$7)</f>
        <v/>
      </c>
      <c r="AB1109" s="4" t="str">
        <f>IF('[1]#source_data'!A1112="","",'[1]#fixed_data'!$B$8)</f>
        <v/>
      </c>
      <c r="AC1109" s="4" t="str">
        <f>IF('[1]#source_data'!A1112="","",IF('[1]#source_data'!O1112="","",'[1]#source_data'!O1112))</f>
        <v/>
      </c>
    </row>
    <row r="1110" spans="1:29" x14ac:dyDescent="0.25">
      <c r="A1110" s="4" t="str">
        <f>IF('[1]#source_data'!A1113="","",CONCATENATE('[1]#fixed_data'!$B$2&amp;'[1]#source_data'!A1113))</f>
        <v/>
      </c>
      <c r="B1110" s="4" t="str">
        <f>IF('[1]#source_data'!A1113="","",IF('[1]#source_data'!B1113="","",'[1]#source_data'!B1113))</f>
        <v/>
      </c>
      <c r="C1110" s="4" t="str">
        <f>IF('[1]#source_data'!A1113="","",IF('[1]#source_data'!C1113="","",'[1]#source_data'!C1113))</f>
        <v/>
      </c>
      <c r="D1110" s="4" t="str">
        <f>IF('[1]#source_data'!A1113="","",'[1]#fixed_data'!$B$3)</f>
        <v/>
      </c>
      <c r="E1110" s="5" t="str">
        <f>IF('[1]#source_data'!A1113="","",IF('[1]#source_data'!D1113="","",'[1]#source_data'!D1113))</f>
        <v/>
      </c>
      <c r="F1110" s="5" t="str">
        <f>IF('[1]#source_data'!A1113="","",IF('[1]#source_data'!F1113="","",'[1]#source_data'!F1113))</f>
        <v/>
      </c>
      <c r="G1110" s="6" t="str">
        <f>IF('[1]#source_data'!A1113="","",IF('[1]#source_data'!E1113="","",'[1]#source_data'!E1113))</f>
        <v/>
      </c>
      <c r="H1110" s="4" t="str">
        <f>IF('[1]#source_data'!A1113="","",IF(AND(J1110="",K1110=""),'[1]#fixed_data'!$B$4&amp;SUBSTITUTE(I1110," ","-"),IF(J1110="","GB-COH-"&amp;K1110,IF(LEFT(J1110,2)="SC","GB-SC-"&amp;J1110,IF(AND(LEFT(J1110,1)="1",LEN(J1110)=6),"GB-NIC-"&amp;J1110,IF(LEFT(J1110,3)="NIC","GB-NIC-"&amp;SUBSTITUTE(J1110,"NIC",""),IF(LEFT(J1110,1)="X","GB-REV-"&amp;J1110,"GB-CHC-"&amp;J1110)))))))</f>
        <v/>
      </c>
      <c r="I1110" s="4" t="str">
        <f>IF('[1]#source_data'!A1113="","",IF('[1]#source_data'!G1113="","",'[1]#source_data'!G1113))</f>
        <v/>
      </c>
      <c r="J1110" s="4" t="str">
        <f>IF('[1]#source_data'!A1113="","",IF(ISBLANK('[1]#source_data'!H1113),"",'[1]#source_data'!H1113))</f>
        <v/>
      </c>
      <c r="K1110" s="4" t="str">
        <f>IF('[1]#source_data'!A1113="","",IF('[1]#source_data'!I1113="","",TEXT('[1]#source_data'!I1113,"00000000")))</f>
        <v/>
      </c>
      <c r="L1110" s="4" t="str">
        <f>IF('[1]#source_data'!A1113="","",'[1]#fixed_data'!$B$5)</f>
        <v/>
      </c>
      <c r="M1110" s="4" t="str">
        <f>IF('[1]#source_data'!A1113="","",'[1]#fixed_data'!$B$6)</f>
        <v/>
      </c>
      <c r="N1110" s="4" t="str">
        <f>IF('[1]#source_data'!A1113="","",IF('[1]#source_data'!J1113="","",'[1]#source_data'!J1113))</f>
        <v/>
      </c>
      <c r="O1110" s="4" t="str">
        <f>IF('[1]#source_data'!A1113="","",IF('[1]#source_data'!K1113="","",'[1]#source_data'!K1113))</f>
        <v/>
      </c>
      <c r="P1110" s="4" t="str">
        <f>IF('[1]#source_data'!A1113="","",IF(O1110="","",VLOOKUP(O1110,[1]!Table2[#All],2,FALSE)))</f>
        <v/>
      </c>
      <c r="Q1110" s="4" t="str">
        <f>IF('[1]#source_data'!A1113="","",IF(O1110="","",VLOOKUP(O1110,[1]!Table2[#All],3,FALSE)))</f>
        <v/>
      </c>
      <c r="R1110" s="4" t="str">
        <f>IF('[1]#source_data'!A1113="","",IF('[1]#source_data'!L1113="","",'[1]#source_data'!L1113))</f>
        <v/>
      </c>
      <c r="S1110" s="4" t="str">
        <f>IF('[1]#source_data'!A1113="","",IF(R1110="","",VLOOKUP(R1110,[1]!Table2[#All],2,FALSE)))</f>
        <v/>
      </c>
      <c r="T1110" s="4" t="str">
        <f>IF('[1]#source_data'!A1113="","",IF(R1110="","",VLOOKUP(R1110,[1]!Table2[#All],3,FALSE)))</f>
        <v/>
      </c>
      <c r="U1110" s="4" t="str">
        <f>IF('[1]#source_data'!A1113="","",IF('[1]#source_data'!M1113="","",'[1]#source_data'!M1113))</f>
        <v/>
      </c>
      <c r="V1110" s="4" t="str">
        <f>IF('[1]#source_data'!A1113="","",IF(U1110="","",VLOOKUP(U1110,[1]!Table2[#All],2,FALSE)))</f>
        <v/>
      </c>
      <c r="W1110" s="4" t="str">
        <f>IF('[1]#source_data'!A1113="","",IF(U1110="","",VLOOKUP(U1110,[1]!Table2[#All],3,FALSE)))</f>
        <v/>
      </c>
      <c r="X1110" s="4" t="str">
        <f>IF('[1]#source_data'!A1113="","",IF('[1]#source_data'!N1113="","",'[1]#source_data'!N1113))</f>
        <v/>
      </c>
      <c r="Y1110" s="4" t="str">
        <f>IF('[1]#source_data'!A1113="","",IF(X1110="","",VLOOKUP(X1110,[1]!Table2[#All],2,FALSE)))</f>
        <v/>
      </c>
      <c r="Z1110" s="4" t="str">
        <f>IF('[1]#source_data'!A1113="","",IF(X1110="","",VLOOKUP(X1110,[1]!Table2[#All],3,FALSE)))</f>
        <v/>
      </c>
      <c r="AA1110" s="7" t="str">
        <f>IF('[1]#source_data'!A1113="","",'[1]#fixed_data'!$B$7)</f>
        <v/>
      </c>
      <c r="AB1110" s="4" t="str">
        <f>IF('[1]#source_data'!A1113="","",'[1]#fixed_data'!$B$8)</f>
        <v/>
      </c>
      <c r="AC1110" s="4" t="str">
        <f>IF('[1]#source_data'!A1113="","",IF('[1]#source_data'!O1113="","",'[1]#source_data'!O1113))</f>
        <v/>
      </c>
    </row>
    <row r="1111" spans="1:29" x14ac:dyDescent="0.25">
      <c r="A1111" s="4" t="str">
        <f>IF('[1]#source_data'!A1114="","",CONCATENATE('[1]#fixed_data'!$B$2&amp;'[1]#source_data'!A1114))</f>
        <v/>
      </c>
      <c r="B1111" s="4" t="str">
        <f>IF('[1]#source_data'!A1114="","",IF('[1]#source_data'!B1114="","",'[1]#source_data'!B1114))</f>
        <v/>
      </c>
      <c r="C1111" s="4" t="str">
        <f>IF('[1]#source_data'!A1114="","",IF('[1]#source_data'!C1114="","",'[1]#source_data'!C1114))</f>
        <v/>
      </c>
      <c r="D1111" s="4" t="str">
        <f>IF('[1]#source_data'!A1114="","",'[1]#fixed_data'!$B$3)</f>
        <v/>
      </c>
      <c r="E1111" s="5" t="str">
        <f>IF('[1]#source_data'!A1114="","",IF('[1]#source_data'!D1114="","",'[1]#source_data'!D1114))</f>
        <v/>
      </c>
      <c r="F1111" s="5" t="str">
        <f>IF('[1]#source_data'!A1114="","",IF('[1]#source_data'!F1114="","",'[1]#source_data'!F1114))</f>
        <v/>
      </c>
      <c r="G1111" s="6" t="str">
        <f>IF('[1]#source_data'!A1114="","",IF('[1]#source_data'!E1114="","",'[1]#source_data'!E1114))</f>
        <v/>
      </c>
      <c r="H1111" s="4" t="str">
        <f>IF('[1]#source_data'!A1114="","",IF(AND(J1111="",K1111=""),'[1]#fixed_data'!$B$4&amp;SUBSTITUTE(I1111," ","-"),IF(J1111="","GB-COH-"&amp;K1111,IF(LEFT(J1111,2)="SC","GB-SC-"&amp;J1111,IF(AND(LEFT(J1111,1)="1",LEN(J1111)=6),"GB-NIC-"&amp;J1111,IF(LEFT(J1111,3)="NIC","GB-NIC-"&amp;SUBSTITUTE(J1111,"NIC",""),IF(LEFT(J1111,1)="X","GB-REV-"&amp;J1111,"GB-CHC-"&amp;J1111)))))))</f>
        <v/>
      </c>
      <c r="I1111" s="4" t="str">
        <f>IF('[1]#source_data'!A1114="","",IF('[1]#source_data'!G1114="","",'[1]#source_data'!G1114))</f>
        <v/>
      </c>
      <c r="J1111" s="4" t="str">
        <f>IF('[1]#source_data'!A1114="","",IF(ISBLANK('[1]#source_data'!H1114),"",'[1]#source_data'!H1114))</f>
        <v/>
      </c>
      <c r="K1111" s="4" t="str">
        <f>IF('[1]#source_data'!A1114="","",IF('[1]#source_data'!I1114="","",TEXT('[1]#source_data'!I1114,"00000000")))</f>
        <v/>
      </c>
      <c r="L1111" s="4" t="str">
        <f>IF('[1]#source_data'!A1114="","",'[1]#fixed_data'!$B$5)</f>
        <v/>
      </c>
      <c r="M1111" s="4" t="str">
        <f>IF('[1]#source_data'!A1114="","",'[1]#fixed_data'!$B$6)</f>
        <v/>
      </c>
      <c r="N1111" s="4" t="str">
        <f>IF('[1]#source_data'!A1114="","",IF('[1]#source_data'!J1114="","",'[1]#source_data'!J1114))</f>
        <v/>
      </c>
      <c r="O1111" s="4" t="str">
        <f>IF('[1]#source_data'!A1114="","",IF('[1]#source_data'!K1114="","",'[1]#source_data'!K1114))</f>
        <v/>
      </c>
      <c r="P1111" s="4" t="str">
        <f>IF('[1]#source_data'!A1114="","",IF(O1111="","",VLOOKUP(O1111,[1]!Table2[#All],2,FALSE)))</f>
        <v/>
      </c>
      <c r="Q1111" s="4" t="str">
        <f>IF('[1]#source_data'!A1114="","",IF(O1111="","",VLOOKUP(O1111,[1]!Table2[#All],3,FALSE)))</f>
        <v/>
      </c>
      <c r="R1111" s="4" t="str">
        <f>IF('[1]#source_data'!A1114="","",IF('[1]#source_data'!L1114="","",'[1]#source_data'!L1114))</f>
        <v/>
      </c>
      <c r="S1111" s="4" t="str">
        <f>IF('[1]#source_data'!A1114="","",IF(R1111="","",VLOOKUP(R1111,[1]!Table2[#All],2,FALSE)))</f>
        <v/>
      </c>
      <c r="T1111" s="4" t="str">
        <f>IF('[1]#source_data'!A1114="","",IF(R1111="","",VLOOKUP(R1111,[1]!Table2[#All],3,FALSE)))</f>
        <v/>
      </c>
      <c r="U1111" s="4" t="str">
        <f>IF('[1]#source_data'!A1114="","",IF('[1]#source_data'!M1114="","",'[1]#source_data'!M1114))</f>
        <v/>
      </c>
      <c r="V1111" s="4" t="str">
        <f>IF('[1]#source_data'!A1114="","",IF(U1111="","",VLOOKUP(U1111,[1]!Table2[#All],2,FALSE)))</f>
        <v/>
      </c>
      <c r="W1111" s="4" t="str">
        <f>IF('[1]#source_data'!A1114="","",IF(U1111="","",VLOOKUP(U1111,[1]!Table2[#All],3,FALSE)))</f>
        <v/>
      </c>
      <c r="X1111" s="4" t="str">
        <f>IF('[1]#source_data'!A1114="","",IF('[1]#source_data'!N1114="","",'[1]#source_data'!N1114))</f>
        <v/>
      </c>
      <c r="Y1111" s="4" t="str">
        <f>IF('[1]#source_data'!A1114="","",IF(X1111="","",VLOOKUP(X1111,[1]!Table2[#All],2,FALSE)))</f>
        <v/>
      </c>
      <c r="Z1111" s="4" t="str">
        <f>IF('[1]#source_data'!A1114="","",IF(X1111="","",VLOOKUP(X1111,[1]!Table2[#All],3,FALSE)))</f>
        <v/>
      </c>
      <c r="AA1111" s="7" t="str">
        <f>IF('[1]#source_data'!A1114="","",'[1]#fixed_data'!$B$7)</f>
        <v/>
      </c>
      <c r="AB1111" s="4" t="str">
        <f>IF('[1]#source_data'!A1114="","",'[1]#fixed_data'!$B$8)</f>
        <v/>
      </c>
      <c r="AC1111" s="4" t="str">
        <f>IF('[1]#source_data'!A1114="","",IF('[1]#source_data'!O1114="","",'[1]#source_data'!O1114))</f>
        <v/>
      </c>
    </row>
    <row r="1112" spans="1:29" x14ac:dyDescent="0.25">
      <c r="A1112" s="4" t="str">
        <f>IF('[1]#source_data'!A1115="","",CONCATENATE('[1]#fixed_data'!$B$2&amp;'[1]#source_data'!A1115))</f>
        <v/>
      </c>
      <c r="B1112" s="4" t="str">
        <f>IF('[1]#source_data'!A1115="","",IF('[1]#source_data'!B1115="","",'[1]#source_data'!B1115))</f>
        <v/>
      </c>
      <c r="C1112" s="4" t="str">
        <f>IF('[1]#source_data'!A1115="","",IF('[1]#source_data'!C1115="","",'[1]#source_data'!C1115))</f>
        <v/>
      </c>
      <c r="D1112" s="4" t="str">
        <f>IF('[1]#source_data'!A1115="","",'[1]#fixed_data'!$B$3)</f>
        <v/>
      </c>
      <c r="E1112" s="5" t="str">
        <f>IF('[1]#source_data'!A1115="","",IF('[1]#source_data'!D1115="","",'[1]#source_data'!D1115))</f>
        <v/>
      </c>
      <c r="F1112" s="5" t="str">
        <f>IF('[1]#source_data'!A1115="","",IF('[1]#source_data'!F1115="","",'[1]#source_data'!F1115))</f>
        <v/>
      </c>
      <c r="G1112" s="6" t="str">
        <f>IF('[1]#source_data'!A1115="","",IF('[1]#source_data'!E1115="","",'[1]#source_data'!E1115))</f>
        <v/>
      </c>
      <c r="H1112" s="4" t="str">
        <f>IF('[1]#source_data'!A1115="","",IF(AND(J1112="",K1112=""),'[1]#fixed_data'!$B$4&amp;SUBSTITUTE(I1112," ","-"),IF(J1112="","GB-COH-"&amp;K1112,IF(LEFT(J1112,2)="SC","GB-SC-"&amp;J1112,IF(AND(LEFT(J1112,1)="1",LEN(J1112)=6),"GB-NIC-"&amp;J1112,IF(LEFT(J1112,3)="NIC","GB-NIC-"&amp;SUBSTITUTE(J1112,"NIC",""),IF(LEFT(J1112,1)="X","GB-REV-"&amp;J1112,"GB-CHC-"&amp;J1112)))))))</f>
        <v/>
      </c>
      <c r="I1112" s="4" t="str">
        <f>IF('[1]#source_data'!A1115="","",IF('[1]#source_data'!G1115="","",'[1]#source_data'!G1115))</f>
        <v/>
      </c>
      <c r="J1112" s="4" t="str">
        <f>IF('[1]#source_data'!A1115="","",IF(ISBLANK('[1]#source_data'!H1115),"",'[1]#source_data'!H1115))</f>
        <v/>
      </c>
      <c r="K1112" s="4" t="str">
        <f>IF('[1]#source_data'!A1115="","",IF('[1]#source_data'!I1115="","",TEXT('[1]#source_data'!I1115,"00000000")))</f>
        <v/>
      </c>
      <c r="L1112" s="4" t="str">
        <f>IF('[1]#source_data'!A1115="","",'[1]#fixed_data'!$B$5)</f>
        <v/>
      </c>
      <c r="M1112" s="4" t="str">
        <f>IF('[1]#source_data'!A1115="","",'[1]#fixed_data'!$B$6)</f>
        <v/>
      </c>
      <c r="N1112" s="4" t="str">
        <f>IF('[1]#source_data'!A1115="","",IF('[1]#source_data'!J1115="","",'[1]#source_data'!J1115))</f>
        <v/>
      </c>
      <c r="O1112" s="4" t="str">
        <f>IF('[1]#source_data'!A1115="","",IF('[1]#source_data'!K1115="","",'[1]#source_data'!K1115))</f>
        <v/>
      </c>
      <c r="P1112" s="4" t="str">
        <f>IF('[1]#source_data'!A1115="","",IF(O1112="","",VLOOKUP(O1112,[1]!Table2[#All],2,FALSE)))</f>
        <v/>
      </c>
      <c r="Q1112" s="4" t="str">
        <f>IF('[1]#source_data'!A1115="","",IF(O1112="","",VLOOKUP(O1112,[1]!Table2[#All],3,FALSE)))</f>
        <v/>
      </c>
      <c r="R1112" s="4" t="str">
        <f>IF('[1]#source_data'!A1115="","",IF('[1]#source_data'!L1115="","",'[1]#source_data'!L1115))</f>
        <v/>
      </c>
      <c r="S1112" s="4" t="str">
        <f>IF('[1]#source_data'!A1115="","",IF(R1112="","",VLOOKUP(R1112,[1]!Table2[#All],2,FALSE)))</f>
        <v/>
      </c>
      <c r="T1112" s="4" t="str">
        <f>IF('[1]#source_data'!A1115="","",IF(R1112="","",VLOOKUP(R1112,[1]!Table2[#All],3,FALSE)))</f>
        <v/>
      </c>
      <c r="U1112" s="4" t="str">
        <f>IF('[1]#source_data'!A1115="","",IF('[1]#source_data'!M1115="","",'[1]#source_data'!M1115))</f>
        <v/>
      </c>
      <c r="V1112" s="4" t="str">
        <f>IF('[1]#source_data'!A1115="","",IF(U1112="","",VLOOKUP(U1112,[1]!Table2[#All],2,FALSE)))</f>
        <v/>
      </c>
      <c r="W1112" s="4" t="str">
        <f>IF('[1]#source_data'!A1115="","",IF(U1112="","",VLOOKUP(U1112,[1]!Table2[#All],3,FALSE)))</f>
        <v/>
      </c>
      <c r="X1112" s="4" t="str">
        <f>IF('[1]#source_data'!A1115="","",IF('[1]#source_data'!N1115="","",'[1]#source_data'!N1115))</f>
        <v/>
      </c>
      <c r="Y1112" s="4" t="str">
        <f>IF('[1]#source_data'!A1115="","",IF(X1112="","",VLOOKUP(X1112,[1]!Table2[#All],2,FALSE)))</f>
        <v/>
      </c>
      <c r="Z1112" s="4" t="str">
        <f>IF('[1]#source_data'!A1115="","",IF(X1112="","",VLOOKUP(X1112,[1]!Table2[#All],3,FALSE)))</f>
        <v/>
      </c>
      <c r="AA1112" s="7" t="str">
        <f>IF('[1]#source_data'!A1115="","",'[1]#fixed_data'!$B$7)</f>
        <v/>
      </c>
      <c r="AB1112" s="4" t="str">
        <f>IF('[1]#source_data'!A1115="","",'[1]#fixed_data'!$B$8)</f>
        <v/>
      </c>
      <c r="AC1112" s="4" t="str">
        <f>IF('[1]#source_data'!A1115="","",IF('[1]#source_data'!O1115="","",'[1]#source_data'!O1115))</f>
        <v/>
      </c>
    </row>
    <row r="1113" spans="1:29" x14ac:dyDescent="0.25">
      <c r="A1113" s="4" t="str">
        <f>IF('[1]#source_data'!A1116="","",CONCATENATE('[1]#fixed_data'!$B$2&amp;'[1]#source_data'!A1116))</f>
        <v/>
      </c>
      <c r="B1113" s="4" t="str">
        <f>IF('[1]#source_data'!A1116="","",IF('[1]#source_data'!B1116="","",'[1]#source_data'!B1116))</f>
        <v/>
      </c>
      <c r="C1113" s="4" t="str">
        <f>IF('[1]#source_data'!A1116="","",IF('[1]#source_data'!C1116="","",'[1]#source_data'!C1116))</f>
        <v/>
      </c>
      <c r="D1113" s="4" t="str">
        <f>IF('[1]#source_data'!A1116="","",'[1]#fixed_data'!$B$3)</f>
        <v/>
      </c>
      <c r="E1113" s="5" t="str">
        <f>IF('[1]#source_data'!A1116="","",IF('[1]#source_data'!D1116="","",'[1]#source_data'!D1116))</f>
        <v/>
      </c>
      <c r="F1113" s="5" t="str">
        <f>IF('[1]#source_data'!A1116="","",IF('[1]#source_data'!F1116="","",'[1]#source_data'!F1116))</f>
        <v/>
      </c>
      <c r="G1113" s="6" t="str">
        <f>IF('[1]#source_data'!A1116="","",IF('[1]#source_data'!E1116="","",'[1]#source_data'!E1116))</f>
        <v/>
      </c>
      <c r="H1113" s="4" t="str">
        <f>IF('[1]#source_data'!A1116="","",IF(AND(J1113="",K1113=""),'[1]#fixed_data'!$B$4&amp;SUBSTITUTE(I1113," ","-"),IF(J1113="","GB-COH-"&amp;K1113,IF(LEFT(J1113,2)="SC","GB-SC-"&amp;J1113,IF(AND(LEFT(J1113,1)="1",LEN(J1113)=6),"GB-NIC-"&amp;J1113,IF(LEFT(J1113,3)="NIC","GB-NIC-"&amp;SUBSTITUTE(J1113,"NIC",""),IF(LEFT(J1113,1)="X","GB-REV-"&amp;J1113,"GB-CHC-"&amp;J1113)))))))</f>
        <v/>
      </c>
      <c r="I1113" s="4" t="str">
        <f>IF('[1]#source_data'!A1116="","",IF('[1]#source_data'!G1116="","",'[1]#source_data'!G1116))</f>
        <v/>
      </c>
      <c r="J1113" s="4" t="str">
        <f>IF('[1]#source_data'!A1116="","",IF(ISBLANK('[1]#source_data'!H1116),"",'[1]#source_data'!H1116))</f>
        <v/>
      </c>
      <c r="K1113" s="4" t="str">
        <f>IF('[1]#source_data'!A1116="","",IF('[1]#source_data'!I1116="","",TEXT('[1]#source_data'!I1116,"00000000")))</f>
        <v/>
      </c>
      <c r="L1113" s="4" t="str">
        <f>IF('[1]#source_data'!A1116="","",'[1]#fixed_data'!$B$5)</f>
        <v/>
      </c>
      <c r="M1113" s="4" t="str">
        <f>IF('[1]#source_data'!A1116="","",'[1]#fixed_data'!$B$6)</f>
        <v/>
      </c>
      <c r="N1113" s="4" t="str">
        <f>IF('[1]#source_data'!A1116="","",IF('[1]#source_data'!J1116="","",'[1]#source_data'!J1116))</f>
        <v/>
      </c>
      <c r="O1113" s="4" t="str">
        <f>IF('[1]#source_data'!A1116="","",IF('[1]#source_data'!K1116="","",'[1]#source_data'!K1116))</f>
        <v/>
      </c>
      <c r="P1113" s="4" t="str">
        <f>IF('[1]#source_data'!A1116="","",IF(O1113="","",VLOOKUP(O1113,[1]!Table2[#All],2,FALSE)))</f>
        <v/>
      </c>
      <c r="Q1113" s="4" t="str">
        <f>IF('[1]#source_data'!A1116="","",IF(O1113="","",VLOOKUP(O1113,[1]!Table2[#All],3,FALSE)))</f>
        <v/>
      </c>
      <c r="R1113" s="4" t="str">
        <f>IF('[1]#source_data'!A1116="","",IF('[1]#source_data'!L1116="","",'[1]#source_data'!L1116))</f>
        <v/>
      </c>
      <c r="S1113" s="4" t="str">
        <f>IF('[1]#source_data'!A1116="","",IF(R1113="","",VLOOKUP(R1113,[1]!Table2[#All],2,FALSE)))</f>
        <v/>
      </c>
      <c r="T1113" s="4" t="str">
        <f>IF('[1]#source_data'!A1116="","",IF(R1113="","",VLOOKUP(R1113,[1]!Table2[#All],3,FALSE)))</f>
        <v/>
      </c>
      <c r="U1113" s="4" t="str">
        <f>IF('[1]#source_data'!A1116="","",IF('[1]#source_data'!M1116="","",'[1]#source_data'!M1116))</f>
        <v/>
      </c>
      <c r="V1113" s="4" t="str">
        <f>IF('[1]#source_data'!A1116="","",IF(U1113="","",VLOOKUP(U1113,[1]!Table2[#All],2,FALSE)))</f>
        <v/>
      </c>
      <c r="W1113" s="4" t="str">
        <f>IF('[1]#source_data'!A1116="","",IF(U1113="","",VLOOKUP(U1113,[1]!Table2[#All],3,FALSE)))</f>
        <v/>
      </c>
      <c r="X1113" s="4" t="str">
        <f>IF('[1]#source_data'!A1116="","",IF('[1]#source_data'!N1116="","",'[1]#source_data'!N1116))</f>
        <v/>
      </c>
      <c r="Y1113" s="4" t="str">
        <f>IF('[1]#source_data'!A1116="","",IF(X1113="","",VLOOKUP(X1113,[1]!Table2[#All],2,FALSE)))</f>
        <v/>
      </c>
      <c r="Z1113" s="4" t="str">
        <f>IF('[1]#source_data'!A1116="","",IF(X1113="","",VLOOKUP(X1113,[1]!Table2[#All],3,FALSE)))</f>
        <v/>
      </c>
      <c r="AA1113" s="7" t="str">
        <f>IF('[1]#source_data'!A1116="","",'[1]#fixed_data'!$B$7)</f>
        <v/>
      </c>
      <c r="AB1113" s="4" t="str">
        <f>IF('[1]#source_data'!A1116="","",'[1]#fixed_data'!$B$8)</f>
        <v/>
      </c>
      <c r="AC1113" s="4" t="str">
        <f>IF('[1]#source_data'!A1116="","",IF('[1]#source_data'!O1116="","",'[1]#source_data'!O1116))</f>
        <v/>
      </c>
    </row>
    <row r="1114" spans="1:29" x14ac:dyDescent="0.25">
      <c r="A1114" s="4" t="str">
        <f>IF('[1]#source_data'!A1117="","",CONCATENATE('[1]#fixed_data'!$B$2&amp;'[1]#source_data'!A1117))</f>
        <v/>
      </c>
      <c r="B1114" s="4" t="str">
        <f>IF('[1]#source_data'!A1117="","",IF('[1]#source_data'!B1117="","",'[1]#source_data'!B1117))</f>
        <v/>
      </c>
      <c r="C1114" s="4" t="str">
        <f>IF('[1]#source_data'!A1117="","",IF('[1]#source_data'!C1117="","",'[1]#source_data'!C1117))</f>
        <v/>
      </c>
      <c r="D1114" s="4" t="str">
        <f>IF('[1]#source_data'!A1117="","",'[1]#fixed_data'!$B$3)</f>
        <v/>
      </c>
      <c r="E1114" s="5" t="str">
        <f>IF('[1]#source_data'!A1117="","",IF('[1]#source_data'!D1117="","",'[1]#source_data'!D1117))</f>
        <v/>
      </c>
      <c r="F1114" s="5" t="str">
        <f>IF('[1]#source_data'!A1117="","",IF('[1]#source_data'!F1117="","",'[1]#source_data'!F1117))</f>
        <v/>
      </c>
      <c r="G1114" s="6" t="str">
        <f>IF('[1]#source_data'!A1117="","",IF('[1]#source_data'!E1117="","",'[1]#source_data'!E1117))</f>
        <v/>
      </c>
      <c r="H1114" s="4" t="str">
        <f>IF('[1]#source_data'!A1117="","",IF(AND(J1114="",K1114=""),'[1]#fixed_data'!$B$4&amp;SUBSTITUTE(I1114," ","-"),IF(J1114="","GB-COH-"&amp;K1114,IF(LEFT(J1114,2)="SC","GB-SC-"&amp;J1114,IF(AND(LEFT(J1114,1)="1",LEN(J1114)=6),"GB-NIC-"&amp;J1114,IF(LEFT(J1114,3)="NIC","GB-NIC-"&amp;SUBSTITUTE(J1114,"NIC",""),IF(LEFT(J1114,1)="X","GB-REV-"&amp;J1114,"GB-CHC-"&amp;J1114)))))))</f>
        <v/>
      </c>
      <c r="I1114" s="4" t="str">
        <f>IF('[1]#source_data'!A1117="","",IF('[1]#source_data'!G1117="","",'[1]#source_data'!G1117))</f>
        <v/>
      </c>
      <c r="J1114" s="4" t="str">
        <f>IF('[1]#source_data'!A1117="","",IF(ISBLANK('[1]#source_data'!H1117),"",'[1]#source_data'!H1117))</f>
        <v/>
      </c>
      <c r="K1114" s="4" t="str">
        <f>IF('[1]#source_data'!A1117="","",IF('[1]#source_data'!I1117="","",TEXT('[1]#source_data'!I1117,"00000000")))</f>
        <v/>
      </c>
      <c r="L1114" s="4" t="str">
        <f>IF('[1]#source_data'!A1117="","",'[1]#fixed_data'!$B$5)</f>
        <v/>
      </c>
      <c r="M1114" s="4" t="str">
        <f>IF('[1]#source_data'!A1117="","",'[1]#fixed_data'!$B$6)</f>
        <v/>
      </c>
      <c r="N1114" s="4" t="str">
        <f>IF('[1]#source_data'!A1117="","",IF('[1]#source_data'!J1117="","",'[1]#source_data'!J1117))</f>
        <v/>
      </c>
      <c r="O1114" s="4" t="str">
        <f>IF('[1]#source_data'!A1117="","",IF('[1]#source_data'!K1117="","",'[1]#source_data'!K1117))</f>
        <v/>
      </c>
      <c r="P1114" s="4" t="str">
        <f>IF('[1]#source_data'!A1117="","",IF(O1114="","",VLOOKUP(O1114,[1]!Table2[#All],2,FALSE)))</f>
        <v/>
      </c>
      <c r="Q1114" s="4" t="str">
        <f>IF('[1]#source_data'!A1117="","",IF(O1114="","",VLOOKUP(O1114,[1]!Table2[#All],3,FALSE)))</f>
        <v/>
      </c>
      <c r="R1114" s="4" t="str">
        <f>IF('[1]#source_data'!A1117="","",IF('[1]#source_data'!L1117="","",'[1]#source_data'!L1117))</f>
        <v/>
      </c>
      <c r="S1114" s="4" t="str">
        <f>IF('[1]#source_data'!A1117="","",IF(R1114="","",VLOOKUP(R1114,[1]!Table2[#All],2,FALSE)))</f>
        <v/>
      </c>
      <c r="T1114" s="4" t="str">
        <f>IF('[1]#source_data'!A1117="","",IF(R1114="","",VLOOKUP(R1114,[1]!Table2[#All],3,FALSE)))</f>
        <v/>
      </c>
      <c r="U1114" s="4" t="str">
        <f>IF('[1]#source_data'!A1117="","",IF('[1]#source_data'!M1117="","",'[1]#source_data'!M1117))</f>
        <v/>
      </c>
      <c r="V1114" s="4" t="str">
        <f>IF('[1]#source_data'!A1117="","",IF(U1114="","",VLOOKUP(U1114,[1]!Table2[#All],2,FALSE)))</f>
        <v/>
      </c>
      <c r="W1114" s="4" t="str">
        <f>IF('[1]#source_data'!A1117="","",IF(U1114="","",VLOOKUP(U1114,[1]!Table2[#All],3,FALSE)))</f>
        <v/>
      </c>
      <c r="X1114" s="4" t="str">
        <f>IF('[1]#source_data'!A1117="","",IF('[1]#source_data'!N1117="","",'[1]#source_data'!N1117))</f>
        <v/>
      </c>
      <c r="Y1114" s="4" t="str">
        <f>IF('[1]#source_data'!A1117="","",IF(X1114="","",VLOOKUP(X1114,[1]!Table2[#All],2,FALSE)))</f>
        <v/>
      </c>
      <c r="Z1114" s="4" t="str">
        <f>IF('[1]#source_data'!A1117="","",IF(X1114="","",VLOOKUP(X1114,[1]!Table2[#All],3,FALSE)))</f>
        <v/>
      </c>
      <c r="AA1114" s="7" t="str">
        <f>IF('[1]#source_data'!A1117="","",'[1]#fixed_data'!$B$7)</f>
        <v/>
      </c>
      <c r="AB1114" s="4" t="str">
        <f>IF('[1]#source_data'!A1117="","",'[1]#fixed_data'!$B$8)</f>
        <v/>
      </c>
      <c r="AC1114" s="4" t="str">
        <f>IF('[1]#source_data'!A1117="","",IF('[1]#source_data'!O1117="","",'[1]#source_data'!O1117))</f>
        <v/>
      </c>
    </row>
    <row r="1115" spans="1:29" x14ac:dyDescent="0.25">
      <c r="A1115" s="4" t="str">
        <f>IF('[1]#source_data'!A1118="","",CONCATENATE('[1]#fixed_data'!$B$2&amp;'[1]#source_data'!A1118))</f>
        <v/>
      </c>
      <c r="B1115" s="4" t="str">
        <f>IF('[1]#source_data'!A1118="","",IF('[1]#source_data'!B1118="","",'[1]#source_data'!B1118))</f>
        <v/>
      </c>
      <c r="C1115" s="4" t="str">
        <f>IF('[1]#source_data'!A1118="","",IF('[1]#source_data'!C1118="","",'[1]#source_data'!C1118))</f>
        <v/>
      </c>
      <c r="D1115" s="4" t="str">
        <f>IF('[1]#source_data'!A1118="","",'[1]#fixed_data'!$B$3)</f>
        <v/>
      </c>
      <c r="E1115" s="5" t="str">
        <f>IF('[1]#source_data'!A1118="","",IF('[1]#source_data'!D1118="","",'[1]#source_data'!D1118))</f>
        <v/>
      </c>
      <c r="F1115" s="5" t="str">
        <f>IF('[1]#source_data'!A1118="","",IF('[1]#source_data'!F1118="","",'[1]#source_data'!F1118))</f>
        <v/>
      </c>
      <c r="G1115" s="6" t="str">
        <f>IF('[1]#source_data'!A1118="","",IF('[1]#source_data'!E1118="","",'[1]#source_data'!E1118))</f>
        <v/>
      </c>
      <c r="H1115" s="4" t="str">
        <f>IF('[1]#source_data'!A1118="","",IF(AND(J1115="",K1115=""),'[1]#fixed_data'!$B$4&amp;SUBSTITUTE(I1115," ","-"),IF(J1115="","GB-COH-"&amp;K1115,IF(LEFT(J1115,2)="SC","GB-SC-"&amp;J1115,IF(AND(LEFT(J1115,1)="1",LEN(J1115)=6),"GB-NIC-"&amp;J1115,IF(LEFT(J1115,3)="NIC","GB-NIC-"&amp;SUBSTITUTE(J1115,"NIC",""),IF(LEFT(J1115,1)="X","GB-REV-"&amp;J1115,"GB-CHC-"&amp;J1115)))))))</f>
        <v/>
      </c>
      <c r="I1115" s="4" t="str">
        <f>IF('[1]#source_data'!A1118="","",IF('[1]#source_data'!G1118="","",'[1]#source_data'!G1118))</f>
        <v/>
      </c>
      <c r="J1115" s="4" t="str">
        <f>IF('[1]#source_data'!A1118="","",IF(ISBLANK('[1]#source_data'!H1118),"",'[1]#source_data'!H1118))</f>
        <v/>
      </c>
      <c r="K1115" s="4" t="str">
        <f>IF('[1]#source_data'!A1118="","",IF('[1]#source_data'!I1118="","",TEXT('[1]#source_data'!I1118,"00000000")))</f>
        <v/>
      </c>
      <c r="L1115" s="4" t="str">
        <f>IF('[1]#source_data'!A1118="","",'[1]#fixed_data'!$B$5)</f>
        <v/>
      </c>
      <c r="M1115" s="4" t="str">
        <f>IF('[1]#source_data'!A1118="","",'[1]#fixed_data'!$B$6)</f>
        <v/>
      </c>
      <c r="N1115" s="4" t="str">
        <f>IF('[1]#source_data'!A1118="","",IF('[1]#source_data'!J1118="","",'[1]#source_data'!J1118))</f>
        <v/>
      </c>
      <c r="O1115" s="4" t="str">
        <f>IF('[1]#source_data'!A1118="","",IF('[1]#source_data'!K1118="","",'[1]#source_data'!K1118))</f>
        <v/>
      </c>
      <c r="P1115" s="4" t="str">
        <f>IF('[1]#source_data'!A1118="","",IF(O1115="","",VLOOKUP(O1115,[1]!Table2[#All],2,FALSE)))</f>
        <v/>
      </c>
      <c r="Q1115" s="4" t="str">
        <f>IF('[1]#source_data'!A1118="","",IF(O1115="","",VLOOKUP(O1115,[1]!Table2[#All],3,FALSE)))</f>
        <v/>
      </c>
      <c r="R1115" s="4" t="str">
        <f>IF('[1]#source_data'!A1118="","",IF('[1]#source_data'!L1118="","",'[1]#source_data'!L1118))</f>
        <v/>
      </c>
      <c r="S1115" s="4" t="str">
        <f>IF('[1]#source_data'!A1118="","",IF(R1115="","",VLOOKUP(R1115,[1]!Table2[#All],2,FALSE)))</f>
        <v/>
      </c>
      <c r="T1115" s="4" t="str">
        <f>IF('[1]#source_data'!A1118="","",IF(R1115="","",VLOOKUP(R1115,[1]!Table2[#All],3,FALSE)))</f>
        <v/>
      </c>
      <c r="U1115" s="4" t="str">
        <f>IF('[1]#source_data'!A1118="","",IF('[1]#source_data'!M1118="","",'[1]#source_data'!M1118))</f>
        <v/>
      </c>
      <c r="V1115" s="4" t="str">
        <f>IF('[1]#source_data'!A1118="","",IF(U1115="","",VLOOKUP(U1115,[1]!Table2[#All],2,FALSE)))</f>
        <v/>
      </c>
      <c r="W1115" s="4" t="str">
        <f>IF('[1]#source_data'!A1118="","",IF(U1115="","",VLOOKUP(U1115,[1]!Table2[#All],3,FALSE)))</f>
        <v/>
      </c>
      <c r="X1115" s="4" t="str">
        <f>IF('[1]#source_data'!A1118="","",IF('[1]#source_data'!N1118="","",'[1]#source_data'!N1118))</f>
        <v/>
      </c>
      <c r="Y1115" s="4" t="str">
        <f>IF('[1]#source_data'!A1118="","",IF(X1115="","",VLOOKUP(X1115,[1]!Table2[#All],2,FALSE)))</f>
        <v/>
      </c>
      <c r="Z1115" s="4" t="str">
        <f>IF('[1]#source_data'!A1118="","",IF(X1115="","",VLOOKUP(X1115,[1]!Table2[#All],3,FALSE)))</f>
        <v/>
      </c>
      <c r="AA1115" s="7" t="str">
        <f>IF('[1]#source_data'!A1118="","",'[1]#fixed_data'!$B$7)</f>
        <v/>
      </c>
      <c r="AB1115" s="4" t="str">
        <f>IF('[1]#source_data'!A1118="","",'[1]#fixed_data'!$B$8)</f>
        <v/>
      </c>
      <c r="AC1115" s="4" t="str">
        <f>IF('[1]#source_data'!A1118="","",IF('[1]#source_data'!O1118="","",'[1]#source_data'!O1118))</f>
        <v/>
      </c>
    </row>
    <row r="1116" spans="1:29" x14ac:dyDescent="0.25">
      <c r="A1116" s="4" t="str">
        <f>IF('[1]#source_data'!A1119="","",CONCATENATE('[1]#fixed_data'!$B$2&amp;'[1]#source_data'!A1119))</f>
        <v/>
      </c>
      <c r="B1116" s="4" t="str">
        <f>IF('[1]#source_data'!A1119="","",IF('[1]#source_data'!B1119="","",'[1]#source_data'!B1119))</f>
        <v/>
      </c>
      <c r="C1116" s="4" t="str">
        <f>IF('[1]#source_data'!A1119="","",IF('[1]#source_data'!C1119="","",'[1]#source_data'!C1119))</f>
        <v/>
      </c>
      <c r="D1116" s="4" t="str">
        <f>IF('[1]#source_data'!A1119="","",'[1]#fixed_data'!$B$3)</f>
        <v/>
      </c>
      <c r="E1116" s="5" t="str">
        <f>IF('[1]#source_data'!A1119="","",IF('[1]#source_data'!D1119="","",'[1]#source_data'!D1119))</f>
        <v/>
      </c>
      <c r="F1116" s="5" t="str">
        <f>IF('[1]#source_data'!A1119="","",IF('[1]#source_data'!F1119="","",'[1]#source_data'!F1119))</f>
        <v/>
      </c>
      <c r="G1116" s="6" t="str">
        <f>IF('[1]#source_data'!A1119="","",IF('[1]#source_data'!E1119="","",'[1]#source_data'!E1119))</f>
        <v/>
      </c>
      <c r="H1116" s="4" t="str">
        <f>IF('[1]#source_data'!A1119="","",IF(AND(J1116="",K1116=""),'[1]#fixed_data'!$B$4&amp;SUBSTITUTE(I1116," ","-"),IF(J1116="","GB-COH-"&amp;K1116,IF(LEFT(J1116,2)="SC","GB-SC-"&amp;J1116,IF(AND(LEFT(J1116,1)="1",LEN(J1116)=6),"GB-NIC-"&amp;J1116,IF(LEFT(J1116,3)="NIC","GB-NIC-"&amp;SUBSTITUTE(J1116,"NIC",""),IF(LEFT(J1116,1)="X","GB-REV-"&amp;J1116,"GB-CHC-"&amp;J1116)))))))</f>
        <v/>
      </c>
      <c r="I1116" s="4" t="str">
        <f>IF('[1]#source_data'!A1119="","",IF('[1]#source_data'!G1119="","",'[1]#source_data'!G1119))</f>
        <v/>
      </c>
      <c r="J1116" s="4" t="str">
        <f>IF('[1]#source_data'!A1119="","",IF(ISBLANK('[1]#source_data'!H1119),"",'[1]#source_data'!H1119))</f>
        <v/>
      </c>
      <c r="K1116" s="4" t="str">
        <f>IF('[1]#source_data'!A1119="","",IF('[1]#source_data'!I1119="","",TEXT('[1]#source_data'!I1119,"00000000")))</f>
        <v/>
      </c>
      <c r="L1116" s="4" t="str">
        <f>IF('[1]#source_data'!A1119="","",'[1]#fixed_data'!$B$5)</f>
        <v/>
      </c>
      <c r="M1116" s="4" t="str">
        <f>IF('[1]#source_data'!A1119="","",'[1]#fixed_data'!$B$6)</f>
        <v/>
      </c>
      <c r="N1116" s="4" t="str">
        <f>IF('[1]#source_data'!A1119="","",IF('[1]#source_data'!J1119="","",'[1]#source_data'!J1119))</f>
        <v/>
      </c>
      <c r="O1116" s="4" t="str">
        <f>IF('[1]#source_data'!A1119="","",IF('[1]#source_data'!K1119="","",'[1]#source_data'!K1119))</f>
        <v/>
      </c>
      <c r="P1116" s="4" t="str">
        <f>IF('[1]#source_data'!A1119="","",IF(O1116="","",VLOOKUP(O1116,[1]!Table2[#All],2,FALSE)))</f>
        <v/>
      </c>
      <c r="Q1116" s="4" t="str">
        <f>IF('[1]#source_data'!A1119="","",IF(O1116="","",VLOOKUP(O1116,[1]!Table2[#All],3,FALSE)))</f>
        <v/>
      </c>
      <c r="R1116" s="4" t="str">
        <f>IF('[1]#source_data'!A1119="","",IF('[1]#source_data'!L1119="","",'[1]#source_data'!L1119))</f>
        <v/>
      </c>
      <c r="S1116" s="4" t="str">
        <f>IF('[1]#source_data'!A1119="","",IF(R1116="","",VLOOKUP(R1116,[1]!Table2[#All],2,FALSE)))</f>
        <v/>
      </c>
      <c r="T1116" s="4" t="str">
        <f>IF('[1]#source_data'!A1119="","",IF(R1116="","",VLOOKUP(R1116,[1]!Table2[#All],3,FALSE)))</f>
        <v/>
      </c>
      <c r="U1116" s="4" t="str">
        <f>IF('[1]#source_data'!A1119="","",IF('[1]#source_data'!M1119="","",'[1]#source_data'!M1119))</f>
        <v/>
      </c>
      <c r="V1116" s="4" t="str">
        <f>IF('[1]#source_data'!A1119="","",IF(U1116="","",VLOOKUP(U1116,[1]!Table2[#All],2,FALSE)))</f>
        <v/>
      </c>
      <c r="W1116" s="4" t="str">
        <f>IF('[1]#source_data'!A1119="","",IF(U1116="","",VLOOKUP(U1116,[1]!Table2[#All],3,FALSE)))</f>
        <v/>
      </c>
      <c r="X1116" s="4" t="str">
        <f>IF('[1]#source_data'!A1119="","",IF('[1]#source_data'!N1119="","",'[1]#source_data'!N1119))</f>
        <v/>
      </c>
      <c r="Y1116" s="4" t="str">
        <f>IF('[1]#source_data'!A1119="","",IF(X1116="","",VLOOKUP(X1116,[1]!Table2[#All],2,FALSE)))</f>
        <v/>
      </c>
      <c r="Z1116" s="4" t="str">
        <f>IF('[1]#source_data'!A1119="","",IF(X1116="","",VLOOKUP(X1116,[1]!Table2[#All],3,FALSE)))</f>
        <v/>
      </c>
      <c r="AA1116" s="7" t="str">
        <f>IF('[1]#source_data'!A1119="","",'[1]#fixed_data'!$B$7)</f>
        <v/>
      </c>
      <c r="AB1116" s="4" t="str">
        <f>IF('[1]#source_data'!A1119="","",'[1]#fixed_data'!$B$8)</f>
        <v/>
      </c>
      <c r="AC1116" s="4" t="str">
        <f>IF('[1]#source_data'!A1119="","",IF('[1]#source_data'!O1119="","",'[1]#source_data'!O1119))</f>
        <v/>
      </c>
    </row>
    <row r="1117" spans="1:29" x14ac:dyDescent="0.25">
      <c r="A1117" s="4" t="str">
        <f>IF('[1]#source_data'!A1120="","",CONCATENATE('[1]#fixed_data'!$B$2&amp;'[1]#source_data'!A1120))</f>
        <v/>
      </c>
      <c r="B1117" s="4" t="str">
        <f>IF('[1]#source_data'!A1120="","",IF('[1]#source_data'!B1120="","",'[1]#source_data'!B1120))</f>
        <v/>
      </c>
      <c r="C1117" s="4" t="str">
        <f>IF('[1]#source_data'!A1120="","",IF('[1]#source_data'!C1120="","",'[1]#source_data'!C1120))</f>
        <v/>
      </c>
      <c r="D1117" s="4" t="str">
        <f>IF('[1]#source_data'!A1120="","",'[1]#fixed_data'!$B$3)</f>
        <v/>
      </c>
      <c r="E1117" s="5" t="str">
        <f>IF('[1]#source_data'!A1120="","",IF('[1]#source_data'!D1120="","",'[1]#source_data'!D1120))</f>
        <v/>
      </c>
      <c r="F1117" s="5" t="str">
        <f>IF('[1]#source_data'!A1120="","",IF('[1]#source_data'!F1120="","",'[1]#source_data'!F1120))</f>
        <v/>
      </c>
      <c r="G1117" s="6" t="str">
        <f>IF('[1]#source_data'!A1120="","",IF('[1]#source_data'!E1120="","",'[1]#source_data'!E1120))</f>
        <v/>
      </c>
      <c r="H1117" s="4" t="str">
        <f>IF('[1]#source_data'!A1120="","",IF(AND(J1117="",K1117=""),'[1]#fixed_data'!$B$4&amp;SUBSTITUTE(I1117," ","-"),IF(J1117="","GB-COH-"&amp;K1117,IF(LEFT(J1117,2)="SC","GB-SC-"&amp;J1117,IF(AND(LEFT(J1117,1)="1",LEN(J1117)=6),"GB-NIC-"&amp;J1117,IF(LEFT(J1117,3)="NIC","GB-NIC-"&amp;SUBSTITUTE(J1117,"NIC",""),IF(LEFT(J1117,1)="X","GB-REV-"&amp;J1117,"GB-CHC-"&amp;J1117)))))))</f>
        <v/>
      </c>
      <c r="I1117" s="4" t="str">
        <f>IF('[1]#source_data'!A1120="","",IF('[1]#source_data'!G1120="","",'[1]#source_data'!G1120))</f>
        <v/>
      </c>
      <c r="J1117" s="4" t="str">
        <f>IF('[1]#source_data'!A1120="","",IF(ISBLANK('[1]#source_data'!H1120),"",'[1]#source_data'!H1120))</f>
        <v/>
      </c>
      <c r="K1117" s="4" t="str">
        <f>IF('[1]#source_data'!A1120="","",IF('[1]#source_data'!I1120="","",TEXT('[1]#source_data'!I1120,"00000000")))</f>
        <v/>
      </c>
      <c r="L1117" s="4" t="str">
        <f>IF('[1]#source_data'!A1120="","",'[1]#fixed_data'!$B$5)</f>
        <v/>
      </c>
      <c r="M1117" s="4" t="str">
        <f>IF('[1]#source_data'!A1120="","",'[1]#fixed_data'!$B$6)</f>
        <v/>
      </c>
      <c r="N1117" s="4" t="str">
        <f>IF('[1]#source_data'!A1120="","",IF('[1]#source_data'!J1120="","",'[1]#source_data'!J1120))</f>
        <v/>
      </c>
      <c r="O1117" s="4" t="str">
        <f>IF('[1]#source_data'!A1120="","",IF('[1]#source_data'!K1120="","",'[1]#source_data'!K1120))</f>
        <v/>
      </c>
      <c r="P1117" s="4" t="str">
        <f>IF('[1]#source_data'!A1120="","",IF(O1117="","",VLOOKUP(O1117,[1]!Table2[#All],2,FALSE)))</f>
        <v/>
      </c>
      <c r="Q1117" s="4" t="str">
        <f>IF('[1]#source_data'!A1120="","",IF(O1117="","",VLOOKUP(O1117,[1]!Table2[#All],3,FALSE)))</f>
        <v/>
      </c>
      <c r="R1117" s="4" t="str">
        <f>IF('[1]#source_data'!A1120="","",IF('[1]#source_data'!L1120="","",'[1]#source_data'!L1120))</f>
        <v/>
      </c>
      <c r="S1117" s="4" t="str">
        <f>IF('[1]#source_data'!A1120="","",IF(R1117="","",VLOOKUP(R1117,[1]!Table2[#All],2,FALSE)))</f>
        <v/>
      </c>
      <c r="T1117" s="4" t="str">
        <f>IF('[1]#source_data'!A1120="","",IF(R1117="","",VLOOKUP(R1117,[1]!Table2[#All],3,FALSE)))</f>
        <v/>
      </c>
      <c r="U1117" s="4" t="str">
        <f>IF('[1]#source_data'!A1120="","",IF('[1]#source_data'!M1120="","",'[1]#source_data'!M1120))</f>
        <v/>
      </c>
      <c r="V1117" s="4" t="str">
        <f>IF('[1]#source_data'!A1120="","",IF(U1117="","",VLOOKUP(U1117,[1]!Table2[#All],2,FALSE)))</f>
        <v/>
      </c>
      <c r="W1117" s="4" t="str">
        <f>IF('[1]#source_data'!A1120="","",IF(U1117="","",VLOOKUP(U1117,[1]!Table2[#All],3,FALSE)))</f>
        <v/>
      </c>
      <c r="X1117" s="4" t="str">
        <f>IF('[1]#source_data'!A1120="","",IF('[1]#source_data'!N1120="","",'[1]#source_data'!N1120))</f>
        <v/>
      </c>
      <c r="Y1117" s="4" t="str">
        <f>IF('[1]#source_data'!A1120="","",IF(X1117="","",VLOOKUP(X1117,[1]!Table2[#All],2,FALSE)))</f>
        <v/>
      </c>
      <c r="Z1117" s="4" t="str">
        <f>IF('[1]#source_data'!A1120="","",IF(X1117="","",VLOOKUP(X1117,[1]!Table2[#All],3,FALSE)))</f>
        <v/>
      </c>
      <c r="AA1117" s="7" t="str">
        <f>IF('[1]#source_data'!A1120="","",'[1]#fixed_data'!$B$7)</f>
        <v/>
      </c>
      <c r="AB1117" s="4" t="str">
        <f>IF('[1]#source_data'!A1120="","",'[1]#fixed_data'!$B$8)</f>
        <v/>
      </c>
      <c r="AC1117" s="4" t="str">
        <f>IF('[1]#source_data'!A1120="","",IF('[1]#source_data'!O1120="","",'[1]#source_data'!O1120))</f>
        <v/>
      </c>
    </row>
    <row r="1118" spans="1:29" x14ac:dyDescent="0.25">
      <c r="A1118" s="4" t="str">
        <f>IF('[1]#source_data'!A1121="","",CONCATENATE('[1]#fixed_data'!$B$2&amp;'[1]#source_data'!A1121))</f>
        <v/>
      </c>
      <c r="B1118" s="4" t="str">
        <f>IF('[1]#source_data'!A1121="","",IF('[1]#source_data'!B1121="","",'[1]#source_data'!B1121))</f>
        <v/>
      </c>
      <c r="C1118" s="4" t="str">
        <f>IF('[1]#source_data'!A1121="","",IF('[1]#source_data'!C1121="","",'[1]#source_data'!C1121))</f>
        <v/>
      </c>
      <c r="D1118" s="4" t="str">
        <f>IF('[1]#source_data'!A1121="","",'[1]#fixed_data'!$B$3)</f>
        <v/>
      </c>
      <c r="E1118" s="5" t="str">
        <f>IF('[1]#source_data'!A1121="","",IF('[1]#source_data'!D1121="","",'[1]#source_data'!D1121))</f>
        <v/>
      </c>
      <c r="F1118" s="5" t="str">
        <f>IF('[1]#source_data'!A1121="","",IF('[1]#source_data'!F1121="","",'[1]#source_data'!F1121))</f>
        <v/>
      </c>
      <c r="G1118" s="6" t="str">
        <f>IF('[1]#source_data'!A1121="","",IF('[1]#source_data'!E1121="","",'[1]#source_data'!E1121))</f>
        <v/>
      </c>
      <c r="H1118" s="4" t="str">
        <f>IF('[1]#source_data'!A1121="","",IF(AND(J1118="",K1118=""),'[1]#fixed_data'!$B$4&amp;SUBSTITUTE(I1118," ","-"),IF(J1118="","GB-COH-"&amp;K1118,IF(LEFT(J1118,2)="SC","GB-SC-"&amp;J1118,IF(AND(LEFT(J1118,1)="1",LEN(J1118)=6),"GB-NIC-"&amp;J1118,IF(LEFT(J1118,3)="NIC","GB-NIC-"&amp;SUBSTITUTE(J1118,"NIC",""),IF(LEFT(J1118,1)="X","GB-REV-"&amp;J1118,"GB-CHC-"&amp;J1118)))))))</f>
        <v/>
      </c>
      <c r="I1118" s="4" t="str">
        <f>IF('[1]#source_data'!A1121="","",IF('[1]#source_data'!G1121="","",'[1]#source_data'!G1121))</f>
        <v/>
      </c>
      <c r="J1118" s="4" t="str">
        <f>IF('[1]#source_data'!A1121="","",IF(ISBLANK('[1]#source_data'!H1121),"",'[1]#source_data'!H1121))</f>
        <v/>
      </c>
      <c r="K1118" s="4" t="str">
        <f>IF('[1]#source_data'!A1121="","",IF('[1]#source_data'!I1121="","",TEXT('[1]#source_data'!I1121,"00000000")))</f>
        <v/>
      </c>
      <c r="L1118" s="4" t="str">
        <f>IF('[1]#source_data'!A1121="","",'[1]#fixed_data'!$B$5)</f>
        <v/>
      </c>
      <c r="M1118" s="4" t="str">
        <f>IF('[1]#source_data'!A1121="","",'[1]#fixed_data'!$B$6)</f>
        <v/>
      </c>
      <c r="N1118" s="4" t="str">
        <f>IF('[1]#source_data'!A1121="","",IF('[1]#source_data'!J1121="","",'[1]#source_data'!J1121))</f>
        <v/>
      </c>
      <c r="O1118" s="4" t="str">
        <f>IF('[1]#source_data'!A1121="","",IF('[1]#source_data'!K1121="","",'[1]#source_data'!K1121))</f>
        <v/>
      </c>
      <c r="P1118" s="4" t="str">
        <f>IF('[1]#source_data'!A1121="","",IF(O1118="","",VLOOKUP(O1118,[1]!Table2[#All],2,FALSE)))</f>
        <v/>
      </c>
      <c r="Q1118" s="4" t="str">
        <f>IF('[1]#source_data'!A1121="","",IF(O1118="","",VLOOKUP(O1118,[1]!Table2[#All],3,FALSE)))</f>
        <v/>
      </c>
      <c r="R1118" s="4" t="str">
        <f>IF('[1]#source_data'!A1121="","",IF('[1]#source_data'!L1121="","",'[1]#source_data'!L1121))</f>
        <v/>
      </c>
      <c r="S1118" s="4" t="str">
        <f>IF('[1]#source_data'!A1121="","",IF(R1118="","",VLOOKUP(R1118,[1]!Table2[#All],2,FALSE)))</f>
        <v/>
      </c>
      <c r="T1118" s="4" t="str">
        <f>IF('[1]#source_data'!A1121="","",IF(R1118="","",VLOOKUP(R1118,[1]!Table2[#All],3,FALSE)))</f>
        <v/>
      </c>
      <c r="U1118" s="4" t="str">
        <f>IF('[1]#source_data'!A1121="","",IF('[1]#source_data'!M1121="","",'[1]#source_data'!M1121))</f>
        <v/>
      </c>
      <c r="V1118" s="4" t="str">
        <f>IF('[1]#source_data'!A1121="","",IF(U1118="","",VLOOKUP(U1118,[1]!Table2[#All],2,FALSE)))</f>
        <v/>
      </c>
      <c r="W1118" s="4" t="str">
        <f>IF('[1]#source_data'!A1121="","",IF(U1118="","",VLOOKUP(U1118,[1]!Table2[#All],3,FALSE)))</f>
        <v/>
      </c>
      <c r="X1118" s="4" t="str">
        <f>IF('[1]#source_data'!A1121="","",IF('[1]#source_data'!N1121="","",'[1]#source_data'!N1121))</f>
        <v/>
      </c>
      <c r="Y1118" s="4" t="str">
        <f>IF('[1]#source_data'!A1121="","",IF(X1118="","",VLOOKUP(X1118,[1]!Table2[#All],2,FALSE)))</f>
        <v/>
      </c>
      <c r="Z1118" s="4" t="str">
        <f>IF('[1]#source_data'!A1121="","",IF(X1118="","",VLOOKUP(X1118,[1]!Table2[#All],3,FALSE)))</f>
        <v/>
      </c>
      <c r="AA1118" s="7" t="str">
        <f>IF('[1]#source_data'!A1121="","",'[1]#fixed_data'!$B$7)</f>
        <v/>
      </c>
      <c r="AB1118" s="4" t="str">
        <f>IF('[1]#source_data'!A1121="","",'[1]#fixed_data'!$B$8)</f>
        <v/>
      </c>
      <c r="AC1118" s="4" t="str">
        <f>IF('[1]#source_data'!A1121="","",IF('[1]#source_data'!O1121="","",'[1]#source_data'!O1121))</f>
        <v/>
      </c>
    </row>
    <row r="1119" spans="1:29" x14ac:dyDescent="0.25">
      <c r="A1119" s="4" t="str">
        <f>IF('[1]#source_data'!A1122="","",CONCATENATE('[1]#fixed_data'!$B$2&amp;'[1]#source_data'!A1122))</f>
        <v/>
      </c>
      <c r="B1119" s="4" t="str">
        <f>IF('[1]#source_data'!A1122="","",IF('[1]#source_data'!B1122="","",'[1]#source_data'!B1122))</f>
        <v/>
      </c>
      <c r="C1119" s="4" t="str">
        <f>IF('[1]#source_data'!A1122="","",IF('[1]#source_data'!C1122="","",'[1]#source_data'!C1122))</f>
        <v/>
      </c>
      <c r="D1119" s="4" t="str">
        <f>IF('[1]#source_data'!A1122="","",'[1]#fixed_data'!$B$3)</f>
        <v/>
      </c>
      <c r="E1119" s="5" t="str">
        <f>IF('[1]#source_data'!A1122="","",IF('[1]#source_data'!D1122="","",'[1]#source_data'!D1122))</f>
        <v/>
      </c>
      <c r="F1119" s="5" t="str">
        <f>IF('[1]#source_data'!A1122="","",IF('[1]#source_data'!F1122="","",'[1]#source_data'!F1122))</f>
        <v/>
      </c>
      <c r="G1119" s="6" t="str">
        <f>IF('[1]#source_data'!A1122="","",IF('[1]#source_data'!E1122="","",'[1]#source_data'!E1122))</f>
        <v/>
      </c>
      <c r="H1119" s="4" t="str">
        <f>IF('[1]#source_data'!A1122="","",IF(AND(J1119="",K1119=""),'[1]#fixed_data'!$B$4&amp;SUBSTITUTE(I1119," ","-"),IF(J1119="","GB-COH-"&amp;K1119,IF(LEFT(J1119,2)="SC","GB-SC-"&amp;J1119,IF(AND(LEFT(J1119,1)="1",LEN(J1119)=6),"GB-NIC-"&amp;J1119,IF(LEFT(J1119,3)="NIC","GB-NIC-"&amp;SUBSTITUTE(J1119,"NIC",""),IF(LEFT(J1119,1)="X","GB-REV-"&amp;J1119,"GB-CHC-"&amp;J1119)))))))</f>
        <v/>
      </c>
      <c r="I1119" s="4" t="str">
        <f>IF('[1]#source_data'!A1122="","",IF('[1]#source_data'!G1122="","",'[1]#source_data'!G1122))</f>
        <v/>
      </c>
      <c r="J1119" s="4" t="str">
        <f>IF('[1]#source_data'!A1122="","",IF(ISBLANK('[1]#source_data'!H1122),"",'[1]#source_data'!H1122))</f>
        <v/>
      </c>
      <c r="K1119" s="4" t="str">
        <f>IF('[1]#source_data'!A1122="","",IF('[1]#source_data'!I1122="","",TEXT('[1]#source_data'!I1122,"00000000")))</f>
        <v/>
      </c>
      <c r="L1119" s="4" t="str">
        <f>IF('[1]#source_data'!A1122="","",'[1]#fixed_data'!$B$5)</f>
        <v/>
      </c>
      <c r="M1119" s="4" t="str">
        <f>IF('[1]#source_data'!A1122="","",'[1]#fixed_data'!$B$6)</f>
        <v/>
      </c>
      <c r="N1119" s="4" t="str">
        <f>IF('[1]#source_data'!A1122="","",IF('[1]#source_data'!J1122="","",'[1]#source_data'!J1122))</f>
        <v/>
      </c>
      <c r="O1119" s="4" t="str">
        <f>IF('[1]#source_data'!A1122="","",IF('[1]#source_data'!K1122="","",'[1]#source_data'!K1122))</f>
        <v/>
      </c>
      <c r="P1119" s="4" t="str">
        <f>IF('[1]#source_data'!A1122="","",IF(O1119="","",VLOOKUP(O1119,[1]!Table2[#All],2,FALSE)))</f>
        <v/>
      </c>
      <c r="Q1119" s="4" t="str">
        <f>IF('[1]#source_data'!A1122="","",IF(O1119="","",VLOOKUP(O1119,[1]!Table2[#All],3,FALSE)))</f>
        <v/>
      </c>
      <c r="R1119" s="4" t="str">
        <f>IF('[1]#source_data'!A1122="","",IF('[1]#source_data'!L1122="","",'[1]#source_data'!L1122))</f>
        <v/>
      </c>
      <c r="S1119" s="4" t="str">
        <f>IF('[1]#source_data'!A1122="","",IF(R1119="","",VLOOKUP(R1119,[1]!Table2[#All],2,FALSE)))</f>
        <v/>
      </c>
      <c r="T1119" s="4" t="str">
        <f>IF('[1]#source_data'!A1122="","",IF(R1119="","",VLOOKUP(R1119,[1]!Table2[#All],3,FALSE)))</f>
        <v/>
      </c>
      <c r="U1119" s="4" t="str">
        <f>IF('[1]#source_data'!A1122="","",IF('[1]#source_data'!M1122="","",'[1]#source_data'!M1122))</f>
        <v/>
      </c>
      <c r="V1119" s="4" t="str">
        <f>IF('[1]#source_data'!A1122="","",IF(U1119="","",VLOOKUP(U1119,[1]!Table2[#All],2,FALSE)))</f>
        <v/>
      </c>
      <c r="W1119" s="4" t="str">
        <f>IF('[1]#source_data'!A1122="","",IF(U1119="","",VLOOKUP(U1119,[1]!Table2[#All],3,FALSE)))</f>
        <v/>
      </c>
      <c r="X1119" s="4" t="str">
        <f>IF('[1]#source_data'!A1122="","",IF('[1]#source_data'!N1122="","",'[1]#source_data'!N1122))</f>
        <v/>
      </c>
      <c r="Y1119" s="4" t="str">
        <f>IF('[1]#source_data'!A1122="","",IF(X1119="","",VLOOKUP(X1119,[1]!Table2[#All],2,FALSE)))</f>
        <v/>
      </c>
      <c r="Z1119" s="4" t="str">
        <f>IF('[1]#source_data'!A1122="","",IF(X1119="","",VLOOKUP(X1119,[1]!Table2[#All],3,FALSE)))</f>
        <v/>
      </c>
      <c r="AA1119" s="7" t="str">
        <f>IF('[1]#source_data'!A1122="","",'[1]#fixed_data'!$B$7)</f>
        <v/>
      </c>
      <c r="AB1119" s="4" t="str">
        <f>IF('[1]#source_data'!A1122="","",'[1]#fixed_data'!$B$8)</f>
        <v/>
      </c>
      <c r="AC1119" s="4" t="str">
        <f>IF('[1]#source_data'!A1122="","",IF('[1]#source_data'!O1122="","",'[1]#source_data'!O1122))</f>
        <v/>
      </c>
    </row>
    <row r="1120" spans="1:29" x14ac:dyDescent="0.25">
      <c r="A1120" s="4" t="str">
        <f>IF('[1]#source_data'!A1123="","",CONCATENATE('[1]#fixed_data'!$B$2&amp;'[1]#source_data'!A1123))</f>
        <v/>
      </c>
      <c r="B1120" s="4" t="str">
        <f>IF('[1]#source_data'!A1123="","",IF('[1]#source_data'!B1123="","",'[1]#source_data'!B1123))</f>
        <v/>
      </c>
      <c r="C1120" s="4" t="str">
        <f>IF('[1]#source_data'!A1123="","",IF('[1]#source_data'!C1123="","",'[1]#source_data'!C1123))</f>
        <v/>
      </c>
      <c r="D1120" s="4" t="str">
        <f>IF('[1]#source_data'!A1123="","",'[1]#fixed_data'!$B$3)</f>
        <v/>
      </c>
      <c r="E1120" s="5" t="str">
        <f>IF('[1]#source_data'!A1123="","",IF('[1]#source_data'!D1123="","",'[1]#source_data'!D1123))</f>
        <v/>
      </c>
      <c r="F1120" s="5" t="str">
        <f>IF('[1]#source_data'!A1123="","",IF('[1]#source_data'!F1123="","",'[1]#source_data'!F1123))</f>
        <v/>
      </c>
      <c r="G1120" s="6" t="str">
        <f>IF('[1]#source_data'!A1123="","",IF('[1]#source_data'!E1123="","",'[1]#source_data'!E1123))</f>
        <v/>
      </c>
      <c r="H1120" s="4" t="str">
        <f>IF('[1]#source_data'!A1123="","",IF(AND(J1120="",K1120=""),'[1]#fixed_data'!$B$4&amp;SUBSTITUTE(I1120," ","-"),IF(J1120="","GB-COH-"&amp;K1120,IF(LEFT(J1120,2)="SC","GB-SC-"&amp;J1120,IF(AND(LEFT(J1120,1)="1",LEN(J1120)=6),"GB-NIC-"&amp;J1120,IF(LEFT(J1120,3)="NIC","GB-NIC-"&amp;SUBSTITUTE(J1120,"NIC",""),IF(LEFT(J1120,1)="X","GB-REV-"&amp;J1120,"GB-CHC-"&amp;J1120)))))))</f>
        <v/>
      </c>
      <c r="I1120" s="4" t="str">
        <f>IF('[1]#source_data'!A1123="","",IF('[1]#source_data'!G1123="","",'[1]#source_data'!G1123))</f>
        <v/>
      </c>
      <c r="J1120" s="4" t="str">
        <f>IF('[1]#source_data'!A1123="","",IF(ISBLANK('[1]#source_data'!H1123),"",'[1]#source_data'!H1123))</f>
        <v/>
      </c>
      <c r="K1120" s="4" t="str">
        <f>IF('[1]#source_data'!A1123="","",IF('[1]#source_data'!I1123="","",TEXT('[1]#source_data'!I1123,"00000000")))</f>
        <v/>
      </c>
      <c r="L1120" s="4" t="str">
        <f>IF('[1]#source_data'!A1123="","",'[1]#fixed_data'!$B$5)</f>
        <v/>
      </c>
      <c r="M1120" s="4" t="str">
        <f>IF('[1]#source_data'!A1123="","",'[1]#fixed_data'!$B$6)</f>
        <v/>
      </c>
      <c r="N1120" s="4" t="str">
        <f>IF('[1]#source_data'!A1123="","",IF('[1]#source_data'!J1123="","",'[1]#source_data'!J1123))</f>
        <v/>
      </c>
      <c r="O1120" s="4" t="str">
        <f>IF('[1]#source_data'!A1123="","",IF('[1]#source_data'!K1123="","",'[1]#source_data'!K1123))</f>
        <v/>
      </c>
      <c r="P1120" s="4" t="str">
        <f>IF('[1]#source_data'!A1123="","",IF(O1120="","",VLOOKUP(O1120,[1]!Table2[#All],2,FALSE)))</f>
        <v/>
      </c>
      <c r="Q1120" s="4" t="str">
        <f>IF('[1]#source_data'!A1123="","",IF(O1120="","",VLOOKUP(O1120,[1]!Table2[#All],3,FALSE)))</f>
        <v/>
      </c>
      <c r="R1120" s="4" t="str">
        <f>IF('[1]#source_data'!A1123="","",IF('[1]#source_data'!L1123="","",'[1]#source_data'!L1123))</f>
        <v/>
      </c>
      <c r="S1120" s="4" t="str">
        <f>IF('[1]#source_data'!A1123="","",IF(R1120="","",VLOOKUP(R1120,[1]!Table2[#All],2,FALSE)))</f>
        <v/>
      </c>
      <c r="T1120" s="4" t="str">
        <f>IF('[1]#source_data'!A1123="","",IF(R1120="","",VLOOKUP(R1120,[1]!Table2[#All],3,FALSE)))</f>
        <v/>
      </c>
      <c r="U1120" s="4" t="str">
        <f>IF('[1]#source_data'!A1123="","",IF('[1]#source_data'!M1123="","",'[1]#source_data'!M1123))</f>
        <v/>
      </c>
      <c r="V1120" s="4" t="str">
        <f>IF('[1]#source_data'!A1123="","",IF(U1120="","",VLOOKUP(U1120,[1]!Table2[#All],2,FALSE)))</f>
        <v/>
      </c>
      <c r="W1120" s="4" t="str">
        <f>IF('[1]#source_data'!A1123="","",IF(U1120="","",VLOOKUP(U1120,[1]!Table2[#All],3,FALSE)))</f>
        <v/>
      </c>
      <c r="X1120" s="4" t="str">
        <f>IF('[1]#source_data'!A1123="","",IF('[1]#source_data'!N1123="","",'[1]#source_data'!N1123))</f>
        <v/>
      </c>
      <c r="Y1120" s="4" t="str">
        <f>IF('[1]#source_data'!A1123="","",IF(X1120="","",VLOOKUP(X1120,[1]!Table2[#All],2,FALSE)))</f>
        <v/>
      </c>
      <c r="Z1120" s="4" t="str">
        <f>IF('[1]#source_data'!A1123="","",IF(X1120="","",VLOOKUP(X1120,[1]!Table2[#All],3,FALSE)))</f>
        <v/>
      </c>
      <c r="AA1120" s="7" t="str">
        <f>IF('[1]#source_data'!A1123="","",'[1]#fixed_data'!$B$7)</f>
        <v/>
      </c>
      <c r="AB1120" s="4" t="str">
        <f>IF('[1]#source_data'!A1123="","",'[1]#fixed_data'!$B$8)</f>
        <v/>
      </c>
      <c r="AC1120" s="4" t="str">
        <f>IF('[1]#source_data'!A1123="","",IF('[1]#source_data'!O1123="","",'[1]#source_data'!O1123))</f>
        <v/>
      </c>
    </row>
    <row r="1121" spans="1:29" x14ac:dyDescent="0.25">
      <c r="A1121" s="4" t="str">
        <f>IF('[1]#source_data'!A1124="","",CONCATENATE('[1]#fixed_data'!$B$2&amp;'[1]#source_data'!A1124))</f>
        <v/>
      </c>
      <c r="B1121" s="4" t="str">
        <f>IF('[1]#source_data'!A1124="","",IF('[1]#source_data'!B1124="","",'[1]#source_data'!B1124))</f>
        <v/>
      </c>
      <c r="C1121" s="4" t="str">
        <f>IF('[1]#source_data'!A1124="","",IF('[1]#source_data'!C1124="","",'[1]#source_data'!C1124))</f>
        <v/>
      </c>
      <c r="D1121" s="4" t="str">
        <f>IF('[1]#source_data'!A1124="","",'[1]#fixed_data'!$B$3)</f>
        <v/>
      </c>
      <c r="E1121" s="5" t="str">
        <f>IF('[1]#source_data'!A1124="","",IF('[1]#source_data'!D1124="","",'[1]#source_data'!D1124))</f>
        <v/>
      </c>
      <c r="F1121" s="5" t="str">
        <f>IF('[1]#source_data'!A1124="","",IF('[1]#source_data'!F1124="","",'[1]#source_data'!F1124))</f>
        <v/>
      </c>
      <c r="G1121" s="6" t="str">
        <f>IF('[1]#source_data'!A1124="","",IF('[1]#source_data'!E1124="","",'[1]#source_data'!E1124))</f>
        <v/>
      </c>
      <c r="H1121" s="4" t="str">
        <f>IF('[1]#source_data'!A1124="","",IF(AND(J1121="",K1121=""),'[1]#fixed_data'!$B$4&amp;SUBSTITUTE(I1121," ","-"),IF(J1121="","GB-COH-"&amp;K1121,IF(LEFT(J1121,2)="SC","GB-SC-"&amp;J1121,IF(AND(LEFT(J1121,1)="1",LEN(J1121)=6),"GB-NIC-"&amp;J1121,IF(LEFT(J1121,3)="NIC","GB-NIC-"&amp;SUBSTITUTE(J1121,"NIC",""),IF(LEFT(J1121,1)="X","GB-REV-"&amp;J1121,"GB-CHC-"&amp;J1121)))))))</f>
        <v/>
      </c>
      <c r="I1121" s="4" t="str">
        <f>IF('[1]#source_data'!A1124="","",IF('[1]#source_data'!G1124="","",'[1]#source_data'!G1124))</f>
        <v/>
      </c>
      <c r="J1121" s="4" t="str">
        <f>IF('[1]#source_data'!A1124="","",IF(ISBLANK('[1]#source_data'!H1124),"",'[1]#source_data'!H1124))</f>
        <v/>
      </c>
      <c r="K1121" s="4" t="str">
        <f>IF('[1]#source_data'!A1124="","",IF('[1]#source_data'!I1124="","",TEXT('[1]#source_data'!I1124,"00000000")))</f>
        <v/>
      </c>
      <c r="L1121" s="4" t="str">
        <f>IF('[1]#source_data'!A1124="","",'[1]#fixed_data'!$B$5)</f>
        <v/>
      </c>
      <c r="M1121" s="4" t="str">
        <f>IF('[1]#source_data'!A1124="","",'[1]#fixed_data'!$B$6)</f>
        <v/>
      </c>
      <c r="N1121" s="4" t="str">
        <f>IF('[1]#source_data'!A1124="","",IF('[1]#source_data'!J1124="","",'[1]#source_data'!J1124))</f>
        <v/>
      </c>
      <c r="O1121" s="4" t="str">
        <f>IF('[1]#source_data'!A1124="","",IF('[1]#source_data'!K1124="","",'[1]#source_data'!K1124))</f>
        <v/>
      </c>
      <c r="P1121" s="4" t="str">
        <f>IF('[1]#source_data'!A1124="","",IF(O1121="","",VLOOKUP(O1121,[1]!Table2[#All],2,FALSE)))</f>
        <v/>
      </c>
      <c r="Q1121" s="4" t="str">
        <f>IF('[1]#source_data'!A1124="","",IF(O1121="","",VLOOKUP(O1121,[1]!Table2[#All],3,FALSE)))</f>
        <v/>
      </c>
      <c r="R1121" s="4" t="str">
        <f>IF('[1]#source_data'!A1124="","",IF('[1]#source_data'!L1124="","",'[1]#source_data'!L1124))</f>
        <v/>
      </c>
      <c r="S1121" s="4" t="str">
        <f>IF('[1]#source_data'!A1124="","",IF(R1121="","",VLOOKUP(R1121,[1]!Table2[#All],2,FALSE)))</f>
        <v/>
      </c>
      <c r="T1121" s="4" t="str">
        <f>IF('[1]#source_data'!A1124="","",IF(R1121="","",VLOOKUP(R1121,[1]!Table2[#All],3,FALSE)))</f>
        <v/>
      </c>
      <c r="U1121" s="4" t="str">
        <f>IF('[1]#source_data'!A1124="","",IF('[1]#source_data'!M1124="","",'[1]#source_data'!M1124))</f>
        <v/>
      </c>
      <c r="V1121" s="4" t="str">
        <f>IF('[1]#source_data'!A1124="","",IF(U1121="","",VLOOKUP(U1121,[1]!Table2[#All],2,FALSE)))</f>
        <v/>
      </c>
      <c r="W1121" s="4" t="str">
        <f>IF('[1]#source_data'!A1124="","",IF(U1121="","",VLOOKUP(U1121,[1]!Table2[#All],3,FALSE)))</f>
        <v/>
      </c>
      <c r="X1121" s="4" t="str">
        <f>IF('[1]#source_data'!A1124="","",IF('[1]#source_data'!N1124="","",'[1]#source_data'!N1124))</f>
        <v/>
      </c>
      <c r="Y1121" s="4" t="str">
        <f>IF('[1]#source_data'!A1124="","",IF(X1121="","",VLOOKUP(X1121,[1]!Table2[#All],2,FALSE)))</f>
        <v/>
      </c>
      <c r="Z1121" s="4" t="str">
        <f>IF('[1]#source_data'!A1124="","",IF(X1121="","",VLOOKUP(X1121,[1]!Table2[#All],3,FALSE)))</f>
        <v/>
      </c>
      <c r="AA1121" s="7" t="str">
        <f>IF('[1]#source_data'!A1124="","",'[1]#fixed_data'!$B$7)</f>
        <v/>
      </c>
      <c r="AB1121" s="4" t="str">
        <f>IF('[1]#source_data'!A1124="","",'[1]#fixed_data'!$B$8)</f>
        <v/>
      </c>
      <c r="AC1121" s="4" t="str">
        <f>IF('[1]#source_data'!A1124="","",IF('[1]#source_data'!O1124="","",'[1]#source_data'!O1124))</f>
        <v/>
      </c>
    </row>
    <row r="1122" spans="1:29" x14ac:dyDescent="0.25">
      <c r="A1122" s="4" t="str">
        <f>IF('[1]#source_data'!A1125="","",CONCATENATE('[1]#fixed_data'!$B$2&amp;'[1]#source_data'!A1125))</f>
        <v/>
      </c>
      <c r="B1122" s="4" t="str">
        <f>IF('[1]#source_data'!A1125="","",IF('[1]#source_data'!B1125="","",'[1]#source_data'!B1125))</f>
        <v/>
      </c>
      <c r="C1122" s="4" t="str">
        <f>IF('[1]#source_data'!A1125="","",IF('[1]#source_data'!C1125="","",'[1]#source_data'!C1125))</f>
        <v/>
      </c>
      <c r="D1122" s="4" t="str">
        <f>IF('[1]#source_data'!A1125="","",'[1]#fixed_data'!$B$3)</f>
        <v/>
      </c>
      <c r="E1122" s="5" t="str">
        <f>IF('[1]#source_data'!A1125="","",IF('[1]#source_data'!D1125="","",'[1]#source_data'!D1125))</f>
        <v/>
      </c>
      <c r="F1122" s="5" t="str">
        <f>IF('[1]#source_data'!A1125="","",IF('[1]#source_data'!F1125="","",'[1]#source_data'!F1125))</f>
        <v/>
      </c>
      <c r="G1122" s="6" t="str">
        <f>IF('[1]#source_data'!A1125="","",IF('[1]#source_data'!E1125="","",'[1]#source_data'!E1125))</f>
        <v/>
      </c>
      <c r="H1122" s="4" t="str">
        <f>IF('[1]#source_data'!A1125="","",IF(AND(J1122="",K1122=""),'[1]#fixed_data'!$B$4&amp;SUBSTITUTE(I1122," ","-"),IF(J1122="","GB-COH-"&amp;K1122,IF(LEFT(J1122,2)="SC","GB-SC-"&amp;J1122,IF(AND(LEFT(J1122,1)="1",LEN(J1122)=6),"GB-NIC-"&amp;J1122,IF(LEFT(J1122,3)="NIC","GB-NIC-"&amp;SUBSTITUTE(J1122,"NIC",""),IF(LEFT(J1122,1)="X","GB-REV-"&amp;J1122,"GB-CHC-"&amp;J1122)))))))</f>
        <v/>
      </c>
      <c r="I1122" s="4" t="str">
        <f>IF('[1]#source_data'!A1125="","",IF('[1]#source_data'!G1125="","",'[1]#source_data'!G1125))</f>
        <v/>
      </c>
      <c r="J1122" s="4" t="str">
        <f>IF('[1]#source_data'!A1125="","",IF(ISBLANK('[1]#source_data'!H1125),"",'[1]#source_data'!H1125))</f>
        <v/>
      </c>
      <c r="K1122" s="4" t="str">
        <f>IF('[1]#source_data'!A1125="","",IF('[1]#source_data'!I1125="","",TEXT('[1]#source_data'!I1125,"00000000")))</f>
        <v/>
      </c>
      <c r="L1122" s="4" t="str">
        <f>IF('[1]#source_data'!A1125="","",'[1]#fixed_data'!$B$5)</f>
        <v/>
      </c>
      <c r="M1122" s="4" t="str">
        <f>IF('[1]#source_data'!A1125="","",'[1]#fixed_data'!$B$6)</f>
        <v/>
      </c>
      <c r="N1122" s="4" t="str">
        <f>IF('[1]#source_data'!A1125="","",IF('[1]#source_data'!J1125="","",'[1]#source_data'!J1125))</f>
        <v/>
      </c>
      <c r="O1122" s="4" t="str">
        <f>IF('[1]#source_data'!A1125="","",IF('[1]#source_data'!K1125="","",'[1]#source_data'!K1125))</f>
        <v/>
      </c>
      <c r="P1122" s="4" t="str">
        <f>IF('[1]#source_data'!A1125="","",IF(O1122="","",VLOOKUP(O1122,[1]!Table2[#All],2,FALSE)))</f>
        <v/>
      </c>
      <c r="Q1122" s="4" t="str">
        <f>IF('[1]#source_data'!A1125="","",IF(O1122="","",VLOOKUP(O1122,[1]!Table2[#All],3,FALSE)))</f>
        <v/>
      </c>
      <c r="R1122" s="4" t="str">
        <f>IF('[1]#source_data'!A1125="","",IF('[1]#source_data'!L1125="","",'[1]#source_data'!L1125))</f>
        <v/>
      </c>
      <c r="S1122" s="4" t="str">
        <f>IF('[1]#source_data'!A1125="","",IF(R1122="","",VLOOKUP(R1122,[1]!Table2[#All],2,FALSE)))</f>
        <v/>
      </c>
      <c r="T1122" s="4" t="str">
        <f>IF('[1]#source_data'!A1125="","",IF(R1122="","",VLOOKUP(R1122,[1]!Table2[#All],3,FALSE)))</f>
        <v/>
      </c>
      <c r="U1122" s="4" t="str">
        <f>IF('[1]#source_data'!A1125="","",IF('[1]#source_data'!M1125="","",'[1]#source_data'!M1125))</f>
        <v/>
      </c>
      <c r="V1122" s="4" t="str">
        <f>IF('[1]#source_data'!A1125="","",IF(U1122="","",VLOOKUP(U1122,[1]!Table2[#All],2,FALSE)))</f>
        <v/>
      </c>
      <c r="W1122" s="4" t="str">
        <f>IF('[1]#source_data'!A1125="","",IF(U1122="","",VLOOKUP(U1122,[1]!Table2[#All],3,FALSE)))</f>
        <v/>
      </c>
      <c r="X1122" s="4" t="str">
        <f>IF('[1]#source_data'!A1125="","",IF('[1]#source_data'!N1125="","",'[1]#source_data'!N1125))</f>
        <v/>
      </c>
      <c r="Y1122" s="4" t="str">
        <f>IF('[1]#source_data'!A1125="","",IF(X1122="","",VLOOKUP(X1122,[1]!Table2[#All],2,FALSE)))</f>
        <v/>
      </c>
      <c r="Z1122" s="4" t="str">
        <f>IF('[1]#source_data'!A1125="","",IF(X1122="","",VLOOKUP(X1122,[1]!Table2[#All],3,FALSE)))</f>
        <v/>
      </c>
      <c r="AA1122" s="7" t="str">
        <f>IF('[1]#source_data'!A1125="","",'[1]#fixed_data'!$B$7)</f>
        <v/>
      </c>
      <c r="AB1122" s="4" t="str">
        <f>IF('[1]#source_data'!A1125="","",'[1]#fixed_data'!$B$8)</f>
        <v/>
      </c>
      <c r="AC1122" s="4" t="str">
        <f>IF('[1]#source_data'!A1125="","",IF('[1]#source_data'!O1125="","",'[1]#source_data'!O1125))</f>
        <v/>
      </c>
    </row>
    <row r="1123" spans="1:29" x14ac:dyDescent="0.25">
      <c r="A1123" s="4" t="str">
        <f>IF('[1]#source_data'!A1126="","",CONCATENATE('[1]#fixed_data'!$B$2&amp;'[1]#source_data'!A1126))</f>
        <v/>
      </c>
      <c r="B1123" s="4" t="str">
        <f>IF('[1]#source_data'!A1126="","",IF('[1]#source_data'!B1126="","",'[1]#source_data'!B1126))</f>
        <v/>
      </c>
      <c r="C1123" s="4" t="str">
        <f>IF('[1]#source_data'!A1126="","",IF('[1]#source_data'!C1126="","",'[1]#source_data'!C1126))</f>
        <v/>
      </c>
      <c r="D1123" s="4" t="str">
        <f>IF('[1]#source_data'!A1126="","",'[1]#fixed_data'!$B$3)</f>
        <v/>
      </c>
      <c r="E1123" s="5" t="str">
        <f>IF('[1]#source_data'!A1126="","",IF('[1]#source_data'!D1126="","",'[1]#source_data'!D1126))</f>
        <v/>
      </c>
      <c r="F1123" s="5" t="str">
        <f>IF('[1]#source_data'!A1126="","",IF('[1]#source_data'!F1126="","",'[1]#source_data'!F1126))</f>
        <v/>
      </c>
      <c r="G1123" s="6" t="str">
        <f>IF('[1]#source_data'!A1126="","",IF('[1]#source_data'!E1126="","",'[1]#source_data'!E1126))</f>
        <v/>
      </c>
      <c r="H1123" s="4" t="str">
        <f>IF('[1]#source_data'!A1126="","",IF(AND(J1123="",K1123=""),'[1]#fixed_data'!$B$4&amp;SUBSTITUTE(I1123," ","-"),IF(J1123="","GB-COH-"&amp;K1123,IF(LEFT(J1123,2)="SC","GB-SC-"&amp;J1123,IF(AND(LEFT(J1123,1)="1",LEN(J1123)=6),"GB-NIC-"&amp;J1123,IF(LEFT(J1123,3)="NIC","GB-NIC-"&amp;SUBSTITUTE(J1123,"NIC",""),IF(LEFT(J1123,1)="X","GB-REV-"&amp;J1123,"GB-CHC-"&amp;J1123)))))))</f>
        <v/>
      </c>
      <c r="I1123" s="4" t="str">
        <f>IF('[1]#source_data'!A1126="","",IF('[1]#source_data'!G1126="","",'[1]#source_data'!G1126))</f>
        <v/>
      </c>
      <c r="J1123" s="4" t="str">
        <f>IF('[1]#source_data'!A1126="","",IF(ISBLANK('[1]#source_data'!H1126),"",'[1]#source_data'!H1126))</f>
        <v/>
      </c>
      <c r="K1123" s="4" t="str">
        <f>IF('[1]#source_data'!A1126="","",IF('[1]#source_data'!I1126="","",TEXT('[1]#source_data'!I1126,"00000000")))</f>
        <v/>
      </c>
      <c r="L1123" s="4" t="str">
        <f>IF('[1]#source_data'!A1126="","",'[1]#fixed_data'!$B$5)</f>
        <v/>
      </c>
      <c r="M1123" s="4" t="str">
        <f>IF('[1]#source_data'!A1126="","",'[1]#fixed_data'!$B$6)</f>
        <v/>
      </c>
      <c r="N1123" s="4" t="str">
        <f>IF('[1]#source_data'!A1126="","",IF('[1]#source_data'!J1126="","",'[1]#source_data'!J1126))</f>
        <v/>
      </c>
      <c r="O1123" s="4" t="str">
        <f>IF('[1]#source_data'!A1126="","",IF('[1]#source_data'!K1126="","",'[1]#source_data'!K1126))</f>
        <v/>
      </c>
      <c r="P1123" s="4" t="str">
        <f>IF('[1]#source_data'!A1126="","",IF(O1123="","",VLOOKUP(O1123,[1]!Table2[#All],2,FALSE)))</f>
        <v/>
      </c>
      <c r="Q1123" s="4" t="str">
        <f>IF('[1]#source_data'!A1126="","",IF(O1123="","",VLOOKUP(O1123,[1]!Table2[#All],3,FALSE)))</f>
        <v/>
      </c>
      <c r="R1123" s="4" t="str">
        <f>IF('[1]#source_data'!A1126="","",IF('[1]#source_data'!L1126="","",'[1]#source_data'!L1126))</f>
        <v/>
      </c>
      <c r="S1123" s="4" t="str">
        <f>IF('[1]#source_data'!A1126="","",IF(R1123="","",VLOOKUP(R1123,[1]!Table2[#All],2,FALSE)))</f>
        <v/>
      </c>
      <c r="T1123" s="4" t="str">
        <f>IF('[1]#source_data'!A1126="","",IF(R1123="","",VLOOKUP(R1123,[1]!Table2[#All],3,FALSE)))</f>
        <v/>
      </c>
      <c r="U1123" s="4" t="str">
        <f>IF('[1]#source_data'!A1126="","",IF('[1]#source_data'!M1126="","",'[1]#source_data'!M1126))</f>
        <v/>
      </c>
      <c r="V1123" s="4" t="str">
        <f>IF('[1]#source_data'!A1126="","",IF(U1123="","",VLOOKUP(U1123,[1]!Table2[#All],2,FALSE)))</f>
        <v/>
      </c>
      <c r="W1123" s="4" t="str">
        <f>IF('[1]#source_data'!A1126="","",IF(U1123="","",VLOOKUP(U1123,[1]!Table2[#All],3,FALSE)))</f>
        <v/>
      </c>
      <c r="X1123" s="4" t="str">
        <f>IF('[1]#source_data'!A1126="","",IF('[1]#source_data'!N1126="","",'[1]#source_data'!N1126))</f>
        <v/>
      </c>
      <c r="Y1123" s="4" t="str">
        <f>IF('[1]#source_data'!A1126="","",IF(X1123="","",VLOOKUP(X1123,[1]!Table2[#All],2,FALSE)))</f>
        <v/>
      </c>
      <c r="Z1123" s="4" t="str">
        <f>IF('[1]#source_data'!A1126="","",IF(X1123="","",VLOOKUP(X1123,[1]!Table2[#All],3,FALSE)))</f>
        <v/>
      </c>
      <c r="AA1123" s="7" t="str">
        <f>IF('[1]#source_data'!A1126="","",'[1]#fixed_data'!$B$7)</f>
        <v/>
      </c>
      <c r="AB1123" s="4" t="str">
        <f>IF('[1]#source_data'!A1126="","",'[1]#fixed_data'!$B$8)</f>
        <v/>
      </c>
      <c r="AC1123" s="4" t="str">
        <f>IF('[1]#source_data'!A1126="","",IF('[1]#source_data'!O1126="","",'[1]#source_data'!O1126))</f>
        <v/>
      </c>
    </row>
    <row r="1124" spans="1:29" x14ac:dyDescent="0.25">
      <c r="A1124" s="4" t="str">
        <f>IF('[1]#source_data'!A1127="","",CONCATENATE('[1]#fixed_data'!$B$2&amp;'[1]#source_data'!A1127))</f>
        <v/>
      </c>
      <c r="B1124" s="4" t="str">
        <f>IF('[1]#source_data'!A1127="","",IF('[1]#source_data'!B1127="","",'[1]#source_data'!B1127))</f>
        <v/>
      </c>
      <c r="C1124" s="4" t="str">
        <f>IF('[1]#source_data'!A1127="","",IF('[1]#source_data'!C1127="","",'[1]#source_data'!C1127))</f>
        <v/>
      </c>
      <c r="D1124" s="4" t="str">
        <f>IF('[1]#source_data'!A1127="","",'[1]#fixed_data'!$B$3)</f>
        <v/>
      </c>
      <c r="E1124" s="5" t="str">
        <f>IF('[1]#source_data'!A1127="","",IF('[1]#source_data'!D1127="","",'[1]#source_data'!D1127))</f>
        <v/>
      </c>
      <c r="F1124" s="5" t="str">
        <f>IF('[1]#source_data'!A1127="","",IF('[1]#source_data'!F1127="","",'[1]#source_data'!F1127))</f>
        <v/>
      </c>
      <c r="G1124" s="6" t="str">
        <f>IF('[1]#source_data'!A1127="","",IF('[1]#source_data'!E1127="","",'[1]#source_data'!E1127))</f>
        <v/>
      </c>
      <c r="H1124" s="4" t="str">
        <f>IF('[1]#source_data'!A1127="","",IF(AND(J1124="",K1124=""),'[1]#fixed_data'!$B$4&amp;SUBSTITUTE(I1124," ","-"),IF(J1124="","GB-COH-"&amp;K1124,IF(LEFT(J1124,2)="SC","GB-SC-"&amp;J1124,IF(AND(LEFT(J1124,1)="1",LEN(J1124)=6),"GB-NIC-"&amp;J1124,IF(LEFT(J1124,3)="NIC","GB-NIC-"&amp;SUBSTITUTE(J1124,"NIC",""),IF(LEFT(J1124,1)="X","GB-REV-"&amp;J1124,"GB-CHC-"&amp;J1124)))))))</f>
        <v/>
      </c>
      <c r="I1124" s="4" t="str">
        <f>IF('[1]#source_data'!A1127="","",IF('[1]#source_data'!G1127="","",'[1]#source_data'!G1127))</f>
        <v/>
      </c>
      <c r="J1124" s="4" t="str">
        <f>IF('[1]#source_data'!A1127="","",IF(ISBLANK('[1]#source_data'!H1127),"",'[1]#source_data'!H1127))</f>
        <v/>
      </c>
      <c r="K1124" s="4" t="str">
        <f>IF('[1]#source_data'!A1127="","",IF('[1]#source_data'!I1127="","",TEXT('[1]#source_data'!I1127,"00000000")))</f>
        <v/>
      </c>
      <c r="L1124" s="4" t="str">
        <f>IF('[1]#source_data'!A1127="","",'[1]#fixed_data'!$B$5)</f>
        <v/>
      </c>
      <c r="M1124" s="4" t="str">
        <f>IF('[1]#source_data'!A1127="","",'[1]#fixed_data'!$B$6)</f>
        <v/>
      </c>
      <c r="N1124" s="4" t="str">
        <f>IF('[1]#source_data'!A1127="","",IF('[1]#source_data'!J1127="","",'[1]#source_data'!J1127))</f>
        <v/>
      </c>
      <c r="O1124" s="4" t="str">
        <f>IF('[1]#source_data'!A1127="","",IF('[1]#source_data'!K1127="","",'[1]#source_data'!K1127))</f>
        <v/>
      </c>
      <c r="P1124" s="4" t="str">
        <f>IF('[1]#source_data'!A1127="","",IF(O1124="","",VLOOKUP(O1124,[1]!Table2[#All],2,FALSE)))</f>
        <v/>
      </c>
      <c r="Q1124" s="4" t="str">
        <f>IF('[1]#source_data'!A1127="","",IF(O1124="","",VLOOKUP(O1124,[1]!Table2[#All],3,FALSE)))</f>
        <v/>
      </c>
      <c r="R1124" s="4" t="str">
        <f>IF('[1]#source_data'!A1127="","",IF('[1]#source_data'!L1127="","",'[1]#source_data'!L1127))</f>
        <v/>
      </c>
      <c r="S1124" s="4" t="str">
        <f>IF('[1]#source_data'!A1127="","",IF(R1124="","",VLOOKUP(R1124,[1]!Table2[#All],2,FALSE)))</f>
        <v/>
      </c>
      <c r="T1124" s="4" t="str">
        <f>IF('[1]#source_data'!A1127="","",IF(R1124="","",VLOOKUP(R1124,[1]!Table2[#All],3,FALSE)))</f>
        <v/>
      </c>
      <c r="U1124" s="4" t="str">
        <f>IF('[1]#source_data'!A1127="","",IF('[1]#source_data'!M1127="","",'[1]#source_data'!M1127))</f>
        <v/>
      </c>
      <c r="V1124" s="4" t="str">
        <f>IF('[1]#source_data'!A1127="","",IF(U1124="","",VLOOKUP(U1124,[1]!Table2[#All],2,FALSE)))</f>
        <v/>
      </c>
      <c r="W1124" s="4" t="str">
        <f>IF('[1]#source_data'!A1127="","",IF(U1124="","",VLOOKUP(U1124,[1]!Table2[#All],3,FALSE)))</f>
        <v/>
      </c>
      <c r="X1124" s="4" t="str">
        <f>IF('[1]#source_data'!A1127="","",IF('[1]#source_data'!N1127="","",'[1]#source_data'!N1127))</f>
        <v/>
      </c>
      <c r="Y1124" s="4" t="str">
        <f>IF('[1]#source_data'!A1127="","",IF(X1124="","",VLOOKUP(X1124,[1]!Table2[#All],2,FALSE)))</f>
        <v/>
      </c>
      <c r="Z1124" s="4" t="str">
        <f>IF('[1]#source_data'!A1127="","",IF(X1124="","",VLOOKUP(X1124,[1]!Table2[#All],3,FALSE)))</f>
        <v/>
      </c>
      <c r="AA1124" s="7" t="str">
        <f>IF('[1]#source_data'!A1127="","",'[1]#fixed_data'!$B$7)</f>
        <v/>
      </c>
      <c r="AB1124" s="4" t="str">
        <f>IF('[1]#source_data'!A1127="","",'[1]#fixed_data'!$B$8)</f>
        <v/>
      </c>
      <c r="AC1124" s="4" t="str">
        <f>IF('[1]#source_data'!A1127="","",IF('[1]#source_data'!O1127="","",'[1]#source_data'!O1127))</f>
        <v/>
      </c>
    </row>
    <row r="1125" spans="1:29" x14ac:dyDescent="0.25">
      <c r="A1125" s="4" t="str">
        <f>IF('[1]#source_data'!A1128="","",CONCATENATE('[1]#fixed_data'!$B$2&amp;'[1]#source_data'!A1128))</f>
        <v/>
      </c>
      <c r="B1125" s="4" t="str">
        <f>IF('[1]#source_data'!A1128="","",IF('[1]#source_data'!B1128="","",'[1]#source_data'!B1128))</f>
        <v/>
      </c>
      <c r="C1125" s="4" t="str">
        <f>IF('[1]#source_data'!A1128="","",IF('[1]#source_data'!C1128="","",'[1]#source_data'!C1128))</f>
        <v/>
      </c>
      <c r="D1125" s="4" t="str">
        <f>IF('[1]#source_data'!A1128="","",'[1]#fixed_data'!$B$3)</f>
        <v/>
      </c>
      <c r="E1125" s="5" t="str">
        <f>IF('[1]#source_data'!A1128="","",IF('[1]#source_data'!D1128="","",'[1]#source_data'!D1128))</f>
        <v/>
      </c>
      <c r="F1125" s="5" t="str">
        <f>IF('[1]#source_data'!A1128="","",IF('[1]#source_data'!F1128="","",'[1]#source_data'!F1128))</f>
        <v/>
      </c>
      <c r="G1125" s="6" t="str">
        <f>IF('[1]#source_data'!A1128="","",IF('[1]#source_data'!E1128="","",'[1]#source_data'!E1128))</f>
        <v/>
      </c>
      <c r="H1125" s="4" t="str">
        <f>IF('[1]#source_data'!A1128="","",IF(AND(J1125="",K1125=""),'[1]#fixed_data'!$B$4&amp;SUBSTITUTE(I1125," ","-"),IF(J1125="","GB-COH-"&amp;K1125,IF(LEFT(J1125,2)="SC","GB-SC-"&amp;J1125,IF(AND(LEFT(J1125,1)="1",LEN(J1125)=6),"GB-NIC-"&amp;J1125,IF(LEFT(J1125,3)="NIC","GB-NIC-"&amp;SUBSTITUTE(J1125,"NIC",""),IF(LEFT(J1125,1)="X","GB-REV-"&amp;J1125,"GB-CHC-"&amp;J1125)))))))</f>
        <v/>
      </c>
      <c r="I1125" s="4" t="str">
        <f>IF('[1]#source_data'!A1128="","",IF('[1]#source_data'!G1128="","",'[1]#source_data'!G1128))</f>
        <v/>
      </c>
      <c r="J1125" s="4" t="str">
        <f>IF('[1]#source_data'!A1128="","",IF(ISBLANK('[1]#source_data'!H1128),"",'[1]#source_data'!H1128))</f>
        <v/>
      </c>
      <c r="K1125" s="4" t="str">
        <f>IF('[1]#source_data'!A1128="","",IF('[1]#source_data'!I1128="","",TEXT('[1]#source_data'!I1128,"00000000")))</f>
        <v/>
      </c>
      <c r="L1125" s="4" t="str">
        <f>IF('[1]#source_data'!A1128="","",'[1]#fixed_data'!$B$5)</f>
        <v/>
      </c>
      <c r="M1125" s="4" t="str">
        <f>IF('[1]#source_data'!A1128="","",'[1]#fixed_data'!$B$6)</f>
        <v/>
      </c>
      <c r="N1125" s="4" t="str">
        <f>IF('[1]#source_data'!A1128="","",IF('[1]#source_data'!J1128="","",'[1]#source_data'!J1128))</f>
        <v/>
      </c>
      <c r="O1125" s="4" t="str">
        <f>IF('[1]#source_data'!A1128="","",IF('[1]#source_data'!K1128="","",'[1]#source_data'!K1128))</f>
        <v/>
      </c>
      <c r="P1125" s="4" t="str">
        <f>IF('[1]#source_data'!A1128="","",IF(O1125="","",VLOOKUP(O1125,[1]!Table2[#All],2,FALSE)))</f>
        <v/>
      </c>
      <c r="Q1125" s="4" t="str">
        <f>IF('[1]#source_data'!A1128="","",IF(O1125="","",VLOOKUP(O1125,[1]!Table2[#All],3,FALSE)))</f>
        <v/>
      </c>
      <c r="R1125" s="4" t="str">
        <f>IF('[1]#source_data'!A1128="","",IF('[1]#source_data'!L1128="","",'[1]#source_data'!L1128))</f>
        <v/>
      </c>
      <c r="S1125" s="4" t="str">
        <f>IF('[1]#source_data'!A1128="","",IF(R1125="","",VLOOKUP(R1125,[1]!Table2[#All],2,FALSE)))</f>
        <v/>
      </c>
      <c r="T1125" s="4" t="str">
        <f>IF('[1]#source_data'!A1128="","",IF(R1125="","",VLOOKUP(R1125,[1]!Table2[#All],3,FALSE)))</f>
        <v/>
      </c>
      <c r="U1125" s="4" t="str">
        <f>IF('[1]#source_data'!A1128="","",IF('[1]#source_data'!M1128="","",'[1]#source_data'!M1128))</f>
        <v/>
      </c>
      <c r="V1125" s="4" t="str">
        <f>IF('[1]#source_data'!A1128="","",IF(U1125="","",VLOOKUP(U1125,[1]!Table2[#All],2,FALSE)))</f>
        <v/>
      </c>
      <c r="W1125" s="4" t="str">
        <f>IF('[1]#source_data'!A1128="","",IF(U1125="","",VLOOKUP(U1125,[1]!Table2[#All],3,FALSE)))</f>
        <v/>
      </c>
      <c r="X1125" s="4" t="str">
        <f>IF('[1]#source_data'!A1128="","",IF('[1]#source_data'!N1128="","",'[1]#source_data'!N1128))</f>
        <v/>
      </c>
      <c r="Y1125" s="4" t="str">
        <f>IF('[1]#source_data'!A1128="","",IF(X1125="","",VLOOKUP(X1125,[1]!Table2[#All],2,FALSE)))</f>
        <v/>
      </c>
      <c r="Z1125" s="4" t="str">
        <f>IF('[1]#source_data'!A1128="","",IF(X1125="","",VLOOKUP(X1125,[1]!Table2[#All],3,FALSE)))</f>
        <v/>
      </c>
      <c r="AA1125" s="7" t="str">
        <f>IF('[1]#source_data'!A1128="","",'[1]#fixed_data'!$B$7)</f>
        <v/>
      </c>
      <c r="AB1125" s="4" t="str">
        <f>IF('[1]#source_data'!A1128="","",'[1]#fixed_data'!$B$8)</f>
        <v/>
      </c>
      <c r="AC1125" s="4" t="str">
        <f>IF('[1]#source_data'!A1128="","",IF('[1]#source_data'!O1128="","",'[1]#source_data'!O1128))</f>
        <v/>
      </c>
    </row>
    <row r="1126" spans="1:29" x14ac:dyDescent="0.25">
      <c r="A1126" s="4" t="str">
        <f>IF('[1]#source_data'!A1129="","",CONCATENATE('[1]#fixed_data'!$B$2&amp;'[1]#source_data'!A1129))</f>
        <v/>
      </c>
      <c r="B1126" s="4" t="str">
        <f>IF('[1]#source_data'!A1129="","",IF('[1]#source_data'!B1129="","",'[1]#source_data'!B1129))</f>
        <v/>
      </c>
      <c r="C1126" s="4" t="str">
        <f>IF('[1]#source_data'!A1129="","",IF('[1]#source_data'!C1129="","",'[1]#source_data'!C1129))</f>
        <v/>
      </c>
      <c r="D1126" s="4" t="str">
        <f>IF('[1]#source_data'!A1129="","",'[1]#fixed_data'!$B$3)</f>
        <v/>
      </c>
      <c r="E1126" s="5" t="str">
        <f>IF('[1]#source_data'!A1129="","",IF('[1]#source_data'!D1129="","",'[1]#source_data'!D1129))</f>
        <v/>
      </c>
      <c r="F1126" s="5" t="str">
        <f>IF('[1]#source_data'!A1129="","",IF('[1]#source_data'!F1129="","",'[1]#source_data'!F1129))</f>
        <v/>
      </c>
      <c r="G1126" s="6" t="str">
        <f>IF('[1]#source_data'!A1129="","",IF('[1]#source_data'!E1129="","",'[1]#source_data'!E1129))</f>
        <v/>
      </c>
      <c r="H1126" s="4" t="str">
        <f>IF('[1]#source_data'!A1129="","",IF(AND(J1126="",K1126=""),'[1]#fixed_data'!$B$4&amp;SUBSTITUTE(I1126," ","-"),IF(J1126="","GB-COH-"&amp;K1126,IF(LEFT(J1126,2)="SC","GB-SC-"&amp;J1126,IF(AND(LEFT(J1126,1)="1",LEN(J1126)=6),"GB-NIC-"&amp;J1126,IF(LEFT(J1126,3)="NIC","GB-NIC-"&amp;SUBSTITUTE(J1126,"NIC",""),IF(LEFT(J1126,1)="X","GB-REV-"&amp;J1126,"GB-CHC-"&amp;J1126)))))))</f>
        <v/>
      </c>
      <c r="I1126" s="4" t="str">
        <f>IF('[1]#source_data'!A1129="","",IF('[1]#source_data'!G1129="","",'[1]#source_data'!G1129))</f>
        <v/>
      </c>
      <c r="J1126" s="4" t="str">
        <f>IF('[1]#source_data'!A1129="","",IF(ISBLANK('[1]#source_data'!H1129),"",'[1]#source_data'!H1129))</f>
        <v/>
      </c>
      <c r="K1126" s="4" t="str">
        <f>IF('[1]#source_data'!A1129="","",IF('[1]#source_data'!I1129="","",TEXT('[1]#source_data'!I1129,"00000000")))</f>
        <v/>
      </c>
      <c r="L1126" s="4" t="str">
        <f>IF('[1]#source_data'!A1129="","",'[1]#fixed_data'!$B$5)</f>
        <v/>
      </c>
      <c r="M1126" s="4" t="str">
        <f>IF('[1]#source_data'!A1129="","",'[1]#fixed_data'!$B$6)</f>
        <v/>
      </c>
      <c r="N1126" s="4" t="str">
        <f>IF('[1]#source_data'!A1129="","",IF('[1]#source_data'!J1129="","",'[1]#source_data'!J1129))</f>
        <v/>
      </c>
      <c r="O1126" s="4" t="str">
        <f>IF('[1]#source_data'!A1129="","",IF('[1]#source_data'!K1129="","",'[1]#source_data'!K1129))</f>
        <v/>
      </c>
      <c r="P1126" s="4" t="str">
        <f>IF('[1]#source_data'!A1129="","",IF(O1126="","",VLOOKUP(O1126,[1]!Table2[#All],2,FALSE)))</f>
        <v/>
      </c>
      <c r="Q1126" s="4" t="str">
        <f>IF('[1]#source_data'!A1129="","",IF(O1126="","",VLOOKUP(O1126,[1]!Table2[#All],3,FALSE)))</f>
        <v/>
      </c>
      <c r="R1126" s="4" t="str">
        <f>IF('[1]#source_data'!A1129="","",IF('[1]#source_data'!L1129="","",'[1]#source_data'!L1129))</f>
        <v/>
      </c>
      <c r="S1126" s="4" t="str">
        <f>IF('[1]#source_data'!A1129="","",IF(R1126="","",VLOOKUP(R1126,[1]!Table2[#All],2,FALSE)))</f>
        <v/>
      </c>
      <c r="T1126" s="4" t="str">
        <f>IF('[1]#source_data'!A1129="","",IF(R1126="","",VLOOKUP(R1126,[1]!Table2[#All],3,FALSE)))</f>
        <v/>
      </c>
      <c r="U1126" s="4" t="str">
        <f>IF('[1]#source_data'!A1129="","",IF('[1]#source_data'!M1129="","",'[1]#source_data'!M1129))</f>
        <v/>
      </c>
      <c r="V1126" s="4" t="str">
        <f>IF('[1]#source_data'!A1129="","",IF(U1126="","",VLOOKUP(U1126,[1]!Table2[#All],2,FALSE)))</f>
        <v/>
      </c>
      <c r="W1126" s="4" t="str">
        <f>IF('[1]#source_data'!A1129="","",IF(U1126="","",VLOOKUP(U1126,[1]!Table2[#All],3,FALSE)))</f>
        <v/>
      </c>
      <c r="X1126" s="4" t="str">
        <f>IF('[1]#source_data'!A1129="","",IF('[1]#source_data'!N1129="","",'[1]#source_data'!N1129))</f>
        <v/>
      </c>
      <c r="Y1126" s="4" t="str">
        <f>IF('[1]#source_data'!A1129="","",IF(X1126="","",VLOOKUP(X1126,[1]!Table2[#All],2,FALSE)))</f>
        <v/>
      </c>
      <c r="Z1126" s="4" t="str">
        <f>IF('[1]#source_data'!A1129="","",IF(X1126="","",VLOOKUP(X1126,[1]!Table2[#All],3,FALSE)))</f>
        <v/>
      </c>
      <c r="AA1126" s="7" t="str">
        <f>IF('[1]#source_data'!A1129="","",'[1]#fixed_data'!$B$7)</f>
        <v/>
      </c>
      <c r="AB1126" s="4" t="str">
        <f>IF('[1]#source_data'!A1129="","",'[1]#fixed_data'!$B$8)</f>
        <v/>
      </c>
      <c r="AC1126" s="4" t="str">
        <f>IF('[1]#source_data'!A1129="","",IF('[1]#source_data'!O1129="","",'[1]#source_data'!O1129))</f>
        <v/>
      </c>
    </row>
    <row r="1127" spans="1:29" x14ac:dyDescent="0.25">
      <c r="A1127" s="4" t="str">
        <f>IF('[1]#source_data'!A1130="","",CONCATENATE('[1]#fixed_data'!$B$2&amp;'[1]#source_data'!A1130))</f>
        <v/>
      </c>
      <c r="B1127" s="4" t="str">
        <f>IF('[1]#source_data'!A1130="","",IF('[1]#source_data'!B1130="","",'[1]#source_data'!B1130))</f>
        <v/>
      </c>
      <c r="C1127" s="4" t="str">
        <f>IF('[1]#source_data'!A1130="","",IF('[1]#source_data'!C1130="","",'[1]#source_data'!C1130))</f>
        <v/>
      </c>
      <c r="D1127" s="4" t="str">
        <f>IF('[1]#source_data'!A1130="","",'[1]#fixed_data'!$B$3)</f>
        <v/>
      </c>
      <c r="E1127" s="5" t="str">
        <f>IF('[1]#source_data'!A1130="","",IF('[1]#source_data'!D1130="","",'[1]#source_data'!D1130))</f>
        <v/>
      </c>
      <c r="F1127" s="5" t="str">
        <f>IF('[1]#source_data'!A1130="","",IF('[1]#source_data'!F1130="","",'[1]#source_data'!F1130))</f>
        <v/>
      </c>
      <c r="G1127" s="6" t="str">
        <f>IF('[1]#source_data'!A1130="","",IF('[1]#source_data'!E1130="","",'[1]#source_data'!E1130))</f>
        <v/>
      </c>
      <c r="H1127" s="4" t="str">
        <f>IF('[1]#source_data'!A1130="","",IF(AND(J1127="",K1127=""),'[1]#fixed_data'!$B$4&amp;SUBSTITUTE(I1127," ","-"),IF(J1127="","GB-COH-"&amp;K1127,IF(LEFT(J1127,2)="SC","GB-SC-"&amp;J1127,IF(AND(LEFT(J1127,1)="1",LEN(J1127)=6),"GB-NIC-"&amp;J1127,IF(LEFT(J1127,3)="NIC","GB-NIC-"&amp;SUBSTITUTE(J1127,"NIC",""),IF(LEFT(J1127,1)="X","GB-REV-"&amp;J1127,"GB-CHC-"&amp;J1127)))))))</f>
        <v/>
      </c>
      <c r="I1127" s="4" t="str">
        <f>IF('[1]#source_data'!A1130="","",IF('[1]#source_data'!G1130="","",'[1]#source_data'!G1130))</f>
        <v/>
      </c>
      <c r="J1127" s="4" t="str">
        <f>IF('[1]#source_data'!A1130="","",IF(ISBLANK('[1]#source_data'!H1130),"",'[1]#source_data'!H1130))</f>
        <v/>
      </c>
      <c r="K1127" s="4" t="str">
        <f>IF('[1]#source_data'!A1130="","",IF('[1]#source_data'!I1130="","",TEXT('[1]#source_data'!I1130,"00000000")))</f>
        <v/>
      </c>
      <c r="L1127" s="4" t="str">
        <f>IF('[1]#source_data'!A1130="","",'[1]#fixed_data'!$B$5)</f>
        <v/>
      </c>
      <c r="M1127" s="4" t="str">
        <f>IF('[1]#source_data'!A1130="","",'[1]#fixed_data'!$B$6)</f>
        <v/>
      </c>
      <c r="N1127" s="4" t="str">
        <f>IF('[1]#source_data'!A1130="","",IF('[1]#source_data'!J1130="","",'[1]#source_data'!J1130))</f>
        <v/>
      </c>
      <c r="O1127" s="4" t="str">
        <f>IF('[1]#source_data'!A1130="","",IF('[1]#source_data'!K1130="","",'[1]#source_data'!K1130))</f>
        <v/>
      </c>
      <c r="P1127" s="4" t="str">
        <f>IF('[1]#source_data'!A1130="","",IF(O1127="","",VLOOKUP(O1127,[1]!Table2[#All],2,FALSE)))</f>
        <v/>
      </c>
      <c r="Q1127" s="4" t="str">
        <f>IF('[1]#source_data'!A1130="","",IF(O1127="","",VLOOKUP(O1127,[1]!Table2[#All],3,FALSE)))</f>
        <v/>
      </c>
      <c r="R1127" s="4" t="str">
        <f>IF('[1]#source_data'!A1130="","",IF('[1]#source_data'!L1130="","",'[1]#source_data'!L1130))</f>
        <v/>
      </c>
      <c r="S1127" s="4" t="str">
        <f>IF('[1]#source_data'!A1130="","",IF(R1127="","",VLOOKUP(R1127,[1]!Table2[#All],2,FALSE)))</f>
        <v/>
      </c>
      <c r="T1127" s="4" t="str">
        <f>IF('[1]#source_data'!A1130="","",IF(R1127="","",VLOOKUP(R1127,[1]!Table2[#All],3,FALSE)))</f>
        <v/>
      </c>
      <c r="U1127" s="4" t="str">
        <f>IF('[1]#source_data'!A1130="","",IF('[1]#source_data'!M1130="","",'[1]#source_data'!M1130))</f>
        <v/>
      </c>
      <c r="V1127" s="4" t="str">
        <f>IF('[1]#source_data'!A1130="","",IF(U1127="","",VLOOKUP(U1127,[1]!Table2[#All],2,FALSE)))</f>
        <v/>
      </c>
      <c r="W1127" s="4" t="str">
        <f>IF('[1]#source_data'!A1130="","",IF(U1127="","",VLOOKUP(U1127,[1]!Table2[#All],3,FALSE)))</f>
        <v/>
      </c>
      <c r="X1127" s="4" t="str">
        <f>IF('[1]#source_data'!A1130="","",IF('[1]#source_data'!N1130="","",'[1]#source_data'!N1130))</f>
        <v/>
      </c>
      <c r="Y1127" s="4" t="str">
        <f>IF('[1]#source_data'!A1130="","",IF(X1127="","",VLOOKUP(X1127,[1]!Table2[#All],2,FALSE)))</f>
        <v/>
      </c>
      <c r="Z1127" s="4" t="str">
        <f>IF('[1]#source_data'!A1130="","",IF(X1127="","",VLOOKUP(X1127,[1]!Table2[#All],3,FALSE)))</f>
        <v/>
      </c>
      <c r="AA1127" s="7" t="str">
        <f>IF('[1]#source_data'!A1130="","",'[1]#fixed_data'!$B$7)</f>
        <v/>
      </c>
      <c r="AB1127" s="4" t="str">
        <f>IF('[1]#source_data'!A1130="","",'[1]#fixed_data'!$B$8)</f>
        <v/>
      </c>
      <c r="AC1127" s="4" t="str">
        <f>IF('[1]#source_data'!A1130="","",IF('[1]#source_data'!O1130="","",'[1]#source_data'!O1130))</f>
        <v/>
      </c>
    </row>
    <row r="1128" spans="1:29" x14ac:dyDescent="0.25">
      <c r="A1128" s="4" t="str">
        <f>IF('[1]#source_data'!A1131="","",CONCATENATE('[1]#fixed_data'!$B$2&amp;'[1]#source_data'!A1131))</f>
        <v/>
      </c>
      <c r="B1128" s="4" t="str">
        <f>IF('[1]#source_data'!A1131="","",IF('[1]#source_data'!B1131="","",'[1]#source_data'!B1131))</f>
        <v/>
      </c>
      <c r="C1128" s="4" t="str">
        <f>IF('[1]#source_data'!A1131="","",IF('[1]#source_data'!C1131="","",'[1]#source_data'!C1131))</f>
        <v/>
      </c>
      <c r="D1128" s="4" t="str">
        <f>IF('[1]#source_data'!A1131="","",'[1]#fixed_data'!$B$3)</f>
        <v/>
      </c>
      <c r="E1128" s="5" t="str">
        <f>IF('[1]#source_data'!A1131="","",IF('[1]#source_data'!D1131="","",'[1]#source_data'!D1131))</f>
        <v/>
      </c>
      <c r="F1128" s="5" t="str">
        <f>IF('[1]#source_data'!A1131="","",IF('[1]#source_data'!F1131="","",'[1]#source_data'!F1131))</f>
        <v/>
      </c>
      <c r="G1128" s="6" t="str">
        <f>IF('[1]#source_data'!A1131="","",IF('[1]#source_data'!E1131="","",'[1]#source_data'!E1131))</f>
        <v/>
      </c>
      <c r="H1128" s="4" t="str">
        <f>IF('[1]#source_data'!A1131="","",IF(AND(J1128="",K1128=""),'[1]#fixed_data'!$B$4&amp;SUBSTITUTE(I1128," ","-"),IF(J1128="","GB-COH-"&amp;K1128,IF(LEFT(J1128,2)="SC","GB-SC-"&amp;J1128,IF(AND(LEFT(J1128,1)="1",LEN(J1128)=6),"GB-NIC-"&amp;J1128,IF(LEFT(J1128,3)="NIC","GB-NIC-"&amp;SUBSTITUTE(J1128,"NIC",""),IF(LEFT(J1128,1)="X","GB-REV-"&amp;J1128,"GB-CHC-"&amp;J1128)))))))</f>
        <v/>
      </c>
      <c r="I1128" s="4" t="str">
        <f>IF('[1]#source_data'!A1131="","",IF('[1]#source_data'!G1131="","",'[1]#source_data'!G1131))</f>
        <v/>
      </c>
      <c r="J1128" s="4" t="str">
        <f>IF('[1]#source_data'!A1131="","",IF(ISBLANK('[1]#source_data'!H1131),"",'[1]#source_data'!H1131))</f>
        <v/>
      </c>
      <c r="K1128" s="4" t="str">
        <f>IF('[1]#source_data'!A1131="","",IF('[1]#source_data'!I1131="","",TEXT('[1]#source_data'!I1131,"00000000")))</f>
        <v/>
      </c>
      <c r="L1128" s="4" t="str">
        <f>IF('[1]#source_data'!A1131="","",'[1]#fixed_data'!$B$5)</f>
        <v/>
      </c>
      <c r="M1128" s="4" t="str">
        <f>IF('[1]#source_data'!A1131="","",'[1]#fixed_data'!$B$6)</f>
        <v/>
      </c>
      <c r="N1128" s="4" t="str">
        <f>IF('[1]#source_data'!A1131="","",IF('[1]#source_data'!J1131="","",'[1]#source_data'!J1131))</f>
        <v/>
      </c>
      <c r="O1128" s="4" t="str">
        <f>IF('[1]#source_data'!A1131="","",IF('[1]#source_data'!K1131="","",'[1]#source_data'!K1131))</f>
        <v/>
      </c>
      <c r="P1128" s="4" t="str">
        <f>IF('[1]#source_data'!A1131="","",IF(O1128="","",VLOOKUP(O1128,[1]!Table2[#All],2,FALSE)))</f>
        <v/>
      </c>
      <c r="Q1128" s="4" t="str">
        <f>IF('[1]#source_data'!A1131="","",IF(O1128="","",VLOOKUP(O1128,[1]!Table2[#All],3,FALSE)))</f>
        <v/>
      </c>
      <c r="R1128" s="4" t="str">
        <f>IF('[1]#source_data'!A1131="","",IF('[1]#source_data'!L1131="","",'[1]#source_data'!L1131))</f>
        <v/>
      </c>
      <c r="S1128" s="4" t="str">
        <f>IF('[1]#source_data'!A1131="","",IF(R1128="","",VLOOKUP(R1128,[1]!Table2[#All],2,FALSE)))</f>
        <v/>
      </c>
      <c r="T1128" s="4" t="str">
        <f>IF('[1]#source_data'!A1131="","",IF(R1128="","",VLOOKUP(R1128,[1]!Table2[#All],3,FALSE)))</f>
        <v/>
      </c>
      <c r="U1128" s="4" t="str">
        <f>IF('[1]#source_data'!A1131="","",IF('[1]#source_data'!M1131="","",'[1]#source_data'!M1131))</f>
        <v/>
      </c>
      <c r="V1128" s="4" t="str">
        <f>IF('[1]#source_data'!A1131="","",IF(U1128="","",VLOOKUP(U1128,[1]!Table2[#All],2,FALSE)))</f>
        <v/>
      </c>
      <c r="W1128" s="4" t="str">
        <f>IF('[1]#source_data'!A1131="","",IF(U1128="","",VLOOKUP(U1128,[1]!Table2[#All],3,FALSE)))</f>
        <v/>
      </c>
      <c r="X1128" s="4" t="str">
        <f>IF('[1]#source_data'!A1131="","",IF('[1]#source_data'!N1131="","",'[1]#source_data'!N1131))</f>
        <v/>
      </c>
      <c r="Y1128" s="4" t="str">
        <f>IF('[1]#source_data'!A1131="","",IF(X1128="","",VLOOKUP(X1128,[1]!Table2[#All],2,FALSE)))</f>
        <v/>
      </c>
      <c r="Z1128" s="4" t="str">
        <f>IF('[1]#source_data'!A1131="","",IF(X1128="","",VLOOKUP(X1128,[1]!Table2[#All],3,FALSE)))</f>
        <v/>
      </c>
      <c r="AA1128" s="7" t="str">
        <f>IF('[1]#source_data'!A1131="","",'[1]#fixed_data'!$B$7)</f>
        <v/>
      </c>
      <c r="AB1128" s="4" t="str">
        <f>IF('[1]#source_data'!A1131="","",'[1]#fixed_data'!$B$8)</f>
        <v/>
      </c>
      <c r="AC1128" s="4" t="str">
        <f>IF('[1]#source_data'!A1131="","",IF('[1]#source_data'!O1131="","",'[1]#source_data'!O1131))</f>
        <v/>
      </c>
    </row>
    <row r="1129" spans="1:29" x14ac:dyDescent="0.25">
      <c r="A1129" s="4" t="str">
        <f>IF('[1]#source_data'!A1132="","",CONCATENATE('[1]#fixed_data'!$B$2&amp;'[1]#source_data'!A1132))</f>
        <v/>
      </c>
      <c r="B1129" s="4" t="str">
        <f>IF('[1]#source_data'!A1132="","",IF('[1]#source_data'!B1132="","",'[1]#source_data'!B1132))</f>
        <v/>
      </c>
      <c r="C1129" s="4" t="str">
        <f>IF('[1]#source_data'!A1132="","",IF('[1]#source_data'!C1132="","",'[1]#source_data'!C1132))</f>
        <v/>
      </c>
      <c r="D1129" s="4" t="str">
        <f>IF('[1]#source_data'!A1132="","",'[1]#fixed_data'!$B$3)</f>
        <v/>
      </c>
      <c r="E1129" s="5" t="str">
        <f>IF('[1]#source_data'!A1132="","",IF('[1]#source_data'!D1132="","",'[1]#source_data'!D1132))</f>
        <v/>
      </c>
      <c r="F1129" s="5" t="str">
        <f>IF('[1]#source_data'!A1132="","",IF('[1]#source_data'!F1132="","",'[1]#source_data'!F1132))</f>
        <v/>
      </c>
      <c r="G1129" s="6" t="str">
        <f>IF('[1]#source_data'!A1132="","",IF('[1]#source_data'!E1132="","",'[1]#source_data'!E1132))</f>
        <v/>
      </c>
      <c r="H1129" s="4" t="str">
        <f>IF('[1]#source_data'!A1132="","",IF(AND(J1129="",K1129=""),'[1]#fixed_data'!$B$4&amp;SUBSTITUTE(I1129," ","-"),IF(J1129="","GB-COH-"&amp;K1129,IF(LEFT(J1129,2)="SC","GB-SC-"&amp;J1129,IF(AND(LEFT(J1129,1)="1",LEN(J1129)=6),"GB-NIC-"&amp;J1129,IF(LEFT(J1129,3)="NIC","GB-NIC-"&amp;SUBSTITUTE(J1129,"NIC",""),IF(LEFT(J1129,1)="X","GB-REV-"&amp;J1129,"GB-CHC-"&amp;J1129)))))))</f>
        <v/>
      </c>
      <c r="I1129" s="4" t="str">
        <f>IF('[1]#source_data'!A1132="","",IF('[1]#source_data'!G1132="","",'[1]#source_data'!G1132))</f>
        <v/>
      </c>
      <c r="J1129" s="4" t="str">
        <f>IF('[1]#source_data'!A1132="","",IF(ISBLANK('[1]#source_data'!H1132),"",'[1]#source_data'!H1132))</f>
        <v/>
      </c>
      <c r="K1129" s="4" t="str">
        <f>IF('[1]#source_data'!A1132="","",IF('[1]#source_data'!I1132="","",TEXT('[1]#source_data'!I1132,"00000000")))</f>
        <v/>
      </c>
      <c r="L1129" s="4" t="str">
        <f>IF('[1]#source_data'!A1132="","",'[1]#fixed_data'!$B$5)</f>
        <v/>
      </c>
      <c r="M1129" s="4" t="str">
        <f>IF('[1]#source_data'!A1132="","",'[1]#fixed_data'!$B$6)</f>
        <v/>
      </c>
      <c r="N1129" s="4" t="str">
        <f>IF('[1]#source_data'!A1132="","",IF('[1]#source_data'!J1132="","",'[1]#source_data'!J1132))</f>
        <v/>
      </c>
      <c r="O1129" s="4" t="str">
        <f>IF('[1]#source_data'!A1132="","",IF('[1]#source_data'!K1132="","",'[1]#source_data'!K1132))</f>
        <v/>
      </c>
      <c r="P1129" s="4" t="str">
        <f>IF('[1]#source_data'!A1132="","",IF(O1129="","",VLOOKUP(O1129,[1]!Table2[#All],2,FALSE)))</f>
        <v/>
      </c>
      <c r="Q1129" s="4" t="str">
        <f>IF('[1]#source_data'!A1132="","",IF(O1129="","",VLOOKUP(O1129,[1]!Table2[#All],3,FALSE)))</f>
        <v/>
      </c>
      <c r="R1129" s="4" t="str">
        <f>IF('[1]#source_data'!A1132="","",IF('[1]#source_data'!L1132="","",'[1]#source_data'!L1132))</f>
        <v/>
      </c>
      <c r="S1129" s="4" t="str">
        <f>IF('[1]#source_data'!A1132="","",IF(R1129="","",VLOOKUP(R1129,[1]!Table2[#All],2,FALSE)))</f>
        <v/>
      </c>
      <c r="T1129" s="4" t="str">
        <f>IF('[1]#source_data'!A1132="","",IF(R1129="","",VLOOKUP(R1129,[1]!Table2[#All],3,FALSE)))</f>
        <v/>
      </c>
      <c r="U1129" s="4" t="str">
        <f>IF('[1]#source_data'!A1132="","",IF('[1]#source_data'!M1132="","",'[1]#source_data'!M1132))</f>
        <v/>
      </c>
      <c r="V1129" s="4" t="str">
        <f>IF('[1]#source_data'!A1132="","",IF(U1129="","",VLOOKUP(U1129,[1]!Table2[#All],2,FALSE)))</f>
        <v/>
      </c>
      <c r="W1129" s="4" t="str">
        <f>IF('[1]#source_data'!A1132="","",IF(U1129="","",VLOOKUP(U1129,[1]!Table2[#All],3,FALSE)))</f>
        <v/>
      </c>
      <c r="X1129" s="4" t="str">
        <f>IF('[1]#source_data'!A1132="","",IF('[1]#source_data'!N1132="","",'[1]#source_data'!N1132))</f>
        <v/>
      </c>
      <c r="Y1129" s="4" t="str">
        <f>IF('[1]#source_data'!A1132="","",IF(X1129="","",VLOOKUP(X1129,[1]!Table2[#All],2,FALSE)))</f>
        <v/>
      </c>
      <c r="Z1129" s="4" t="str">
        <f>IF('[1]#source_data'!A1132="","",IF(X1129="","",VLOOKUP(X1129,[1]!Table2[#All],3,FALSE)))</f>
        <v/>
      </c>
      <c r="AA1129" s="7" t="str">
        <f>IF('[1]#source_data'!A1132="","",'[1]#fixed_data'!$B$7)</f>
        <v/>
      </c>
      <c r="AB1129" s="4" t="str">
        <f>IF('[1]#source_data'!A1132="","",'[1]#fixed_data'!$B$8)</f>
        <v/>
      </c>
      <c r="AC1129" s="4" t="str">
        <f>IF('[1]#source_data'!A1132="","",IF('[1]#source_data'!O1132="","",'[1]#source_data'!O1132))</f>
        <v/>
      </c>
    </row>
    <row r="1130" spans="1:29" x14ac:dyDescent="0.25">
      <c r="A1130" s="4" t="str">
        <f>IF('[1]#source_data'!A1133="","",CONCATENATE('[1]#fixed_data'!$B$2&amp;'[1]#source_data'!A1133))</f>
        <v/>
      </c>
      <c r="B1130" s="4" t="str">
        <f>IF('[1]#source_data'!A1133="","",IF('[1]#source_data'!B1133="","",'[1]#source_data'!B1133))</f>
        <v/>
      </c>
      <c r="C1130" s="4" t="str">
        <f>IF('[1]#source_data'!A1133="","",IF('[1]#source_data'!C1133="","",'[1]#source_data'!C1133))</f>
        <v/>
      </c>
      <c r="D1130" s="4" t="str">
        <f>IF('[1]#source_data'!A1133="","",'[1]#fixed_data'!$B$3)</f>
        <v/>
      </c>
      <c r="E1130" s="5" t="str">
        <f>IF('[1]#source_data'!A1133="","",IF('[1]#source_data'!D1133="","",'[1]#source_data'!D1133))</f>
        <v/>
      </c>
      <c r="F1130" s="5" t="str">
        <f>IF('[1]#source_data'!A1133="","",IF('[1]#source_data'!F1133="","",'[1]#source_data'!F1133))</f>
        <v/>
      </c>
      <c r="G1130" s="6" t="str">
        <f>IF('[1]#source_data'!A1133="","",IF('[1]#source_data'!E1133="","",'[1]#source_data'!E1133))</f>
        <v/>
      </c>
      <c r="H1130" s="4" t="str">
        <f>IF('[1]#source_data'!A1133="","",IF(AND(J1130="",K1130=""),'[1]#fixed_data'!$B$4&amp;SUBSTITUTE(I1130," ","-"),IF(J1130="","GB-COH-"&amp;K1130,IF(LEFT(J1130,2)="SC","GB-SC-"&amp;J1130,IF(AND(LEFT(J1130,1)="1",LEN(J1130)=6),"GB-NIC-"&amp;J1130,IF(LEFT(J1130,3)="NIC","GB-NIC-"&amp;SUBSTITUTE(J1130,"NIC",""),IF(LEFT(J1130,1)="X","GB-REV-"&amp;J1130,"GB-CHC-"&amp;J1130)))))))</f>
        <v/>
      </c>
      <c r="I1130" s="4" t="str">
        <f>IF('[1]#source_data'!A1133="","",IF('[1]#source_data'!G1133="","",'[1]#source_data'!G1133))</f>
        <v/>
      </c>
      <c r="J1130" s="4" t="str">
        <f>IF('[1]#source_data'!A1133="","",IF(ISBLANK('[1]#source_data'!H1133),"",'[1]#source_data'!H1133))</f>
        <v/>
      </c>
      <c r="K1130" s="4" t="str">
        <f>IF('[1]#source_data'!A1133="","",IF('[1]#source_data'!I1133="","",TEXT('[1]#source_data'!I1133,"00000000")))</f>
        <v/>
      </c>
      <c r="L1130" s="4" t="str">
        <f>IF('[1]#source_data'!A1133="","",'[1]#fixed_data'!$B$5)</f>
        <v/>
      </c>
      <c r="M1130" s="4" t="str">
        <f>IF('[1]#source_data'!A1133="","",'[1]#fixed_data'!$B$6)</f>
        <v/>
      </c>
      <c r="N1130" s="4" t="str">
        <f>IF('[1]#source_data'!A1133="","",IF('[1]#source_data'!J1133="","",'[1]#source_data'!J1133))</f>
        <v/>
      </c>
      <c r="O1130" s="4" t="str">
        <f>IF('[1]#source_data'!A1133="","",IF('[1]#source_data'!K1133="","",'[1]#source_data'!K1133))</f>
        <v/>
      </c>
      <c r="P1130" s="4" t="str">
        <f>IF('[1]#source_data'!A1133="","",IF(O1130="","",VLOOKUP(O1130,[1]!Table2[#All],2,FALSE)))</f>
        <v/>
      </c>
      <c r="Q1130" s="4" t="str">
        <f>IF('[1]#source_data'!A1133="","",IF(O1130="","",VLOOKUP(O1130,[1]!Table2[#All],3,FALSE)))</f>
        <v/>
      </c>
      <c r="R1130" s="4" t="str">
        <f>IF('[1]#source_data'!A1133="","",IF('[1]#source_data'!L1133="","",'[1]#source_data'!L1133))</f>
        <v/>
      </c>
      <c r="S1130" s="4" t="str">
        <f>IF('[1]#source_data'!A1133="","",IF(R1130="","",VLOOKUP(R1130,[1]!Table2[#All],2,FALSE)))</f>
        <v/>
      </c>
      <c r="T1130" s="4" t="str">
        <f>IF('[1]#source_data'!A1133="","",IF(R1130="","",VLOOKUP(R1130,[1]!Table2[#All],3,FALSE)))</f>
        <v/>
      </c>
      <c r="U1130" s="4" t="str">
        <f>IF('[1]#source_data'!A1133="","",IF('[1]#source_data'!M1133="","",'[1]#source_data'!M1133))</f>
        <v/>
      </c>
      <c r="V1130" s="4" t="str">
        <f>IF('[1]#source_data'!A1133="","",IF(U1130="","",VLOOKUP(U1130,[1]!Table2[#All],2,FALSE)))</f>
        <v/>
      </c>
      <c r="W1130" s="4" t="str">
        <f>IF('[1]#source_data'!A1133="","",IF(U1130="","",VLOOKUP(U1130,[1]!Table2[#All],3,FALSE)))</f>
        <v/>
      </c>
      <c r="X1130" s="4" t="str">
        <f>IF('[1]#source_data'!A1133="","",IF('[1]#source_data'!N1133="","",'[1]#source_data'!N1133))</f>
        <v/>
      </c>
      <c r="Y1130" s="4" t="str">
        <f>IF('[1]#source_data'!A1133="","",IF(X1130="","",VLOOKUP(X1130,[1]!Table2[#All],2,FALSE)))</f>
        <v/>
      </c>
      <c r="Z1130" s="4" t="str">
        <f>IF('[1]#source_data'!A1133="","",IF(X1130="","",VLOOKUP(X1130,[1]!Table2[#All],3,FALSE)))</f>
        <v/>
      </c>
      <c r="AA1130" s="7" t="str">
        <f>IF('[1]#source_data'!A1133="","",'[1]#fixed_data'!$B$7)</f>
        <v/>
      </c>
      <c r="AB1130" s="4" t="str">
        <f>IF('[1]#source_data'!A1133="","",'[1]#fixed_data'!$B$8)</f>
        <v/>
      </c>
      <c r="AC1130" s="4" t="str">
        <f>IF('[1]#source_data'!A1133="","",IF('[1]#source_data'!O1133="","",'[1]#source_data'!O1133))</f>
        <v/>
      </c>
    </row>
    <row r="1131" spans="1:29" x14ac:dyDescent="0.25">
      <c r="A1131" s="4" t="str">
        <f>IF('[1]#source_data'!A1134="","",CONCATENATE('[1]#fixed_data'!$B$2&amp;'[1]#source_data'!A1134))</f>
        <v/>
      </c>
      <c r="B1131" s="4" t="str">
        <f>IF('[1]#source_data'!A1134="","",IF('[1]#source_data'!B1134="","",'[1]#source_data'!B1134))</f>
        <v/>
      </c>
      <c r="C1131" s="4" t="str">
        <f>IF('[1]#source_data'!A1134="","",IF('[1]#source_data'!C1134="","",'[1]#source_data'!C1134))</f>
        <v/>
      </c>
      <c r="D1131" s="4" t="str">
        <f>IF('[1]#source_data'!A1134="","",'[1]#fixed_data'!$B$3)</f>
        <v/>
      </c>
      <c r="E1131" s="5" t="str">
        <f>IF('[1]#source_data'!A1134="","",IF('[1]#source_data'!D1134="","",'[1]#source_data'!D1134))</f>
        <v/>
      </c>
      <c r="F1131" s="5" t="str">
        <f>IF('[1]#source_data'!A1134="","",IF('[1]#source_data'!F1134="","",'[1]#source_data'!F1134))</f>
        <v/>
      </c>
      <c r="G1131" s="6" t="str">
        <f>IF('[1]#source_data'!A1134="","",IF('[1]#source_data'!E1134="","",'[1]#source_data'!E1134))</f>
        <v/>
      </c>
      <c r="H1131" s="4" t="str">
        <f>IF('[1]#source_data'!A1134="","",IF(AND(J1131="",K1131=""),'[1]#fixed_data'!$B$4&amp;SUBSTITUTE(I1131," ","-"),IF(J1131="","GB-COH-"&amp;K1131,IF(LEFT(J1131,2)="SC","GB-SC-"&amp;J1131,IF(AND(LEFT(J1131,1)="1",LEN(J1131)=6),"GB-NIC-"&amp;J1131,IF(LEFT(J1131,3)="NIC","GB-NIC-"&amp;SUBSTITUTE(J1131,"NIC",""),IF(LEFT(J1131,1)="X","GB-REV-"&amp;J1131,"GB-CHC-"&amp;J1131)))))))</f>
        <v/>
      </c>
      <c r="I1131" s="4" t="str">
        <f>IF('[1]#source_data'!A1134="","",IF('[1]#source_data'!G1134="","",'[1]#source_data'!G1134))</f>
        <v/>
      </c>
      <c r="J1131" s="4" t="str">
        <f>IF('[1]#source_data'!A1134="","",IF(ISBLANK('[1]#source_data'!H1134),"",'[1]#source_data'!H1134))</f>
        <v/>
      </c>
      <c r="K1131" s="4" t="str">
        <f>IF('[1]#source_data'!A1134="","",IF('[1]#source_data'!I1134="","",TEXT('[1]#source_data'!I1134,"00000000")))</f>
        <v/>
      </c>
      <c r="L1131" s="4" t="str">
        <f>IF('[1]#source_data'!A1134="","",'[1]#fixed_data'!$B$5)</f>
        <v/>
      </c>
      <c r="M1131" s="4" t="str">
        <f>IF('[1]#source_data'!A1134="","",'[1]#fixed_data'!$B$6)</f>
        <v/>
      </c>
      <c r="N1131" s="4" t="str">
        <f>IF('[1]#source_data'!A1134="","",IF('[1]#source_data'!J1134="","",'[1]#source_data'!J1134))</f>
        <v/>
      </c>
      <c r="O1131" s="4" t="str">
        <f>IF('[1]#source_data'!A1134="","",IF('[1]#source_data'!K1134="","",'[1]#source_data'!K1134))</f>
        <v/>
      </c>
      <c r="P1131" s="4" t="str">
        <f>IF('[1]#source_data'!A1134="","",IF(O1131="","",VLOOKUP(O1131,[1]!Table2[#All],2,FALSE)))</f>
        <v/>
      </c>
      <c r="Q1131" s="4" t="str">
        <f>IF('[1]#source_data'!A1134="","",IF(O1131="","",VLOOKUP(O1131,[1]!Table2[#All],3,FALSE)))</f>
        <v/>
      </c>
      <c r="R1131" s="4" t="str">
        <f>IF('[1]#source_data'!A1134="","",IF('[1]#source_data'!L1134="","",'[1]#source_data'!L1134))</f>
        <v/>
      </c>
      <c r="S1131" s="4" t="str">
        <f>IF('[1]#source_data'!A1134="","",IF(R1131="","",VLOOKUP(R1131,[1]!Table2[#All],2,FALSE)))</f>
        <v/>
      </c>
      <c r="T1131" s="4" t="str">
        <f>IF('[1]#source_data'!A1134="","",IF(R1131="","",VLOOKUP(R1131,[1]!Table2[#All],3,FALSE)))</f>
        <v/>
      </c>
      <c r="U1131" s="4" t="str">
        <f>IF('[1]#source_data'!A1134="","",IF('[1]#source_data'!M1134="","",'[1]#source_data'!M1134))</f>
        <v/>
      </c>
      <c r="V1131" s="4" t="str">
        <f>IF('[1]#source_data'!A1134="","",IF(U1131="","",VLOOKUP(U1131,[1]!Table2[#All],2,FALSE)))</f>
        <v/>
      </c>
      <c r="W1131" s="4" t="str">
        <f>IF('[1]#source_data'!A1134="","",IF(U1131="","",VLOOKUP(U1131,[1]!Table2[#All],3,FALSE)))</f>
        <v/>
      </c>
      <c r="X1131" s="4" t="str">
        <f>IF('[1]#source_data'!A1134="","",IF('[1]#source_data'!N1134="","",'[1]#source_data'!N1134))</f>
        <v/>
      </c>
      <c r="Y1131" s="4" t="str">
        <f>IF('[1]#source_data'!A1134="","",IF(X1131="","",VLOOKUP(X1131,[1]!Table2[#All],2,FALSE)))</f>
        <v/>
      </c>
      <c r="Z1131" s="4" t="str">
        <f>IF('[1]#source_data'!A1134="","",IF(X1131="","",VLOOKUP(X1131,[1]!Table2[#All],3,FALSE)))</f>
        <v/>
      </c>
      <c r="AA1131" s="7" t="str">
        <f>IF('[1]#source_data'!A1134="","",'[1]#fixed_data'!$B$7)</f>
        <v/>
      </c>
      <c r="AB1131" s="4" t="str">
        <f>IF('[1]#source_data'!A1134="","",'[1]#fixed_data'!$B$8)</f>
        <v/>
      </c>
      <c r="AC1131" s="4" t="str">
        <f>IF('[1]#source_data'!A1134="","",IF('[1]#source_data'!O1134="","",'[1]#source_data'!O1134))</f>
        <v/>
      </c>
    </row>
    <row r="1132" spans="1:29" x14ac:dyDescent="0.25">
      <c r="A1132" s="4" t="str">
        <f>IF('[1]#source_data'!A1135="","",CONCATENATE('[1]#fixed_data'!$B$2&amp;'[1]#source_data'!A1135))</f>
        <v/>
      </c>
      <c r="B1132" s="4" t="str">
        <f>IF('[1]#source_data'!A1135="","",IF('[1]#source_data'!B1135="","",'[1]#source_data'!B1135))</f>
        <v/>
      </c>
      <c r="C1132" s="4" t="str">
        <f>IF('[1]#source_data'!A1135="","",IF('[1]#source_data'!C1135="","",'[1]#source_data'!C1135))</f>
        <v/>
      </c>
      <c r="D1132" s="4" t="str">
        <f>IF('[1]#source_data'!A1135="","",'[1]#fixed_data'!$B$3)</f>
        <v/>
      </c>
      <c r="E1132" s="5" t="str">
        <f>IF('[1]#source_data'!A1135="","",IF('[1]#source_data'!D1135="","",'[1]#source_data'!D1135))</f>
        <v/>
      </c>
      <c r="F1132" s="5" t="str">
        <f>IF('[1]#source_data'!A1135="","",IF('[1]#source_data'!F1135="","",'[1]#source_data'!F1135))</f>
        <v/>
      </c>
      <c r="G1132" s="6" t="str">
        <f>IF('[1]#source_data'!A1135="","",IF('[1]#source_data'!E1135="","",'[1]#source_data'!E1135))</f>
        <v/>
      </c>
      <c r="H1132" s="4" t="str">
        <f>IF('[1]#source_data'!A1135="","",IF(AND(J1132="",K1132=""),'[1]#fixed_data'!$B$4&amp;SUBSTITUTE(I1132," ","-"),IF(J1132="","GB-COH-"&amp;K1132,IF(LEFT(J1132,2)="SC","GB-SC-"&amp;J1132,IF(AND(LEFT(J1132,1)="1",LEN(J1132)=6),"GB-NIC-"&amp;J1132,IF(LEFT(J1132,3)="NIC","GB-NIC-"&amp;SUBSTITUTE(J1132,"NIC",""),IF(LEFT(J1132,1)="X","GB-REV-"&amp;J1132,"GB-CHC-"&amp;J1132)))))))</f>
        <v/>
      </c>
      <c r="I1132" s="4" t="str">
        <f>IF('[1]#source_data'!A1135="","",IF('[1]#source_data'!G1135="","",'[1]#source_data'!G1135))</f>
        <v/>
      </c>
      <c r="J1132" s="4" t="str">
        <f>IF('[1]#source_data'!A1135="","",IF(ISBLANK('[1]#source_data'!H1135),"",'[1]#source_data'!H1135))</f>
        <v/>
      </c>
      <c r="K1132" s="4" t="str">
        <f>IF('[1]#source_data'!A1135="","",IF('[1]#source_data'!I1135="","",TEXT('[1]#source_data'!I1135,"00000000")))</f>
        <v/>
      </c>
      <c r="L1132" s="4" t="str">
        <f>IF('[1]#source_data'!A1135="","",'[1]#fixed_data'!$B$5)</f>
        <v/>
      </c>
      <c r="M1132" s="4" t="str">
        <f>IF('[1]#source_data'!A1135="","",'[1]#fixed_data'!$B$6)</f>
        <v/>
      </c>
      <c r="N1132" s="4" t="str">
        <f>IF('[1]#source_data'!A1135="","",IF('[1]#source_data'!J1135="","",'[1]#source_data'!J1135))</f>
        <v/>
      </c>
      <c r="O1132" s="4" t="str">
        <f>IF('[1]#source_data'!A1135="","",IF('[1]#source_data'!K1135="","",'[1]#source_data'!K1135))</f>
        <v/>
      </c>
      <c r="P1132" s="4" t="str">
        <f>IF('[1]#source_data'!A1135="","",IF(O1132="","",VLOOKUP(O1132,[1]!Table2[#All],2,FALSE)))</f>
        <v/>
      </c>
      <c r="Q1132" s="4" t="str">
        <f>IF('[1]#source_data'!A1135="","",IF(O1132="","",VLOOKUP(O1132,[1]!Table2[#All],3,FALSE)))</f>
        <v/>
      </c>
      <c r="R1132" s="4" t="str">
        <f>IF('[1]#source_data'!A1135="","",IF('[1]#source_data'!L1135="","",'[1]#source_data'!L1135))</f>
        <v/>
      </c>
      <c r="S1132" s="4" t="str">
        <f>IF('[1]#source_data'!A1135="","",IF(R1132="","",VLOOKUP(R1132,[1]!Table2[#All],2,FALSE)))</f>
        <v/>
      </c>
      <c r="T1132" s="4" t="str">
        <f>IF('[1]#source_data'!A1135="","",IF(R1132="","",VLOOKUP(R1132,[1]!Table2[#All],3,FALSE)))</f>
        <v/>
      </c>
      <c r="U1132" s="4" t="str">
        <f>IF('[1]#source_data'!A1135="","",IF('[1]#source_data'!M1135="","",'[1]#source_data'!M1135))</f>
        <v/>
      </c>
      <c r="V1132" s="4" t="str">
        <f>IF('[1]#source_data'!A1135="","",IF(U1132="","",VLOOKUP(U1132,[1]!Table2[#All],2,FALSE)))</f>
        <v/>
      </c>
      <c r="W1132" s="4" t="str">
        <f>IF('[1]#source_data'!A1135="","",IF(U1132="","",VLOOKUP(U1132,[1]!Table2[#All],3,FALSE)))</f>
        <v/>
      </c>
      <c r="X1132" s="4" t="str">
        <f>IF('[1]#source_data'!A1135="","",IF('[1]#source_data'!N1135="","",'[1]#source_data'!N1135))</f>
        <v/>
      </c>
      <c r="Y1132" s="4" t="str">
        <f>IF('[1]#source_data'!A1135="","",IF(X1132="","",VLOOKUP(X1132,[1]!Table2[#All],2,FALSE)))</f>
        <v/>
      </c>
      <c r="Z1132" s="4" t="str">
        <f>IF('[1]#source_data'!A1135="","",IF(X1132="","",VLOOKUP(X1132,[1]!Table2[#All],3,FALSE)))</f>
        <v/>
      </c>
      <c r="AA1132" s="7" t="str">
        <f>IF('[1]#source_data'!A1135="","",'[1]#fixed_data'!$B$7)</f>
        <v/>
      </c>
      <c r="AB1132" s="4" t="str">
        <f>IF('[1]#source_data'!A1135="","",'[1]#fixed_data'!$B$8)</f>
        <v/>
      </c>
      <c r="AC1132" s="4" t="str">
        <f>IF('[1]#source_data'!A1135="","",IF('[1]#source_data'!O1135="","",'[1]#source_data'!O1135))</f>
        <v/>
      </c>
    </row>
    <row r="1133" spans="1:29" x14ac:dyDescent="0.25">
      <c r="A1133" s="4" t="str">
        <f>IF('[1]#source_data'!A1136="","",CONCATENATE('[1]#fixed_data'!$B$2&amp;'[1]#source_data'!A1136))</f>
        <v/>
      </c>
      <c r="B1133" s="4" t="str">
        <f>IF('[1]#source_data'!A1136="","",IF('[1]#source_data'!B1136="","",'[1]#source_data'!B1136))</f>
        <v/>
      </c>
      <c r="C1133" s="4" t="str">
        <f>IF('[1]#source_data'!A1136="","",IF('[1]#source_data'!C1136="","",'[1]#source_data'!C1136))</f>
        <v/>
      </c>
      <c r="D1133" s="4" t="str">
        <f>IF('[1]#source_data'!A1136="","",'[1]#fixed_data'!$B$3)</f>
        <v/>
      </c>
      <c r="E1133" s="5" t="str">
        <f>IF('[1]#source_data'!A1136="","",IF('[1]#source_data'!D1136="","",'[1]#source_data'!D1136))</f>
        <v/>
      </c>
      <c r="F1133" s="5" t="str">
        <f>IF('[1]#source_data'!A1136="","",IF('[1]#source_data'!F1136="","",'[1]#source_data'!F1136))</f>
        <v/>
      </c>
      <c r="G1133" s="6" t="str">
        <f>IF('[1]#source_data'!A1136="","",IF('[1]#source_data'!E1136="","",'[1]#source_data'!E1136))</f>
        <v/>
      </c>
      <c r="H1133" s="4" t="str">
        <f>IF('[1]#source_data'!A1136="","",IF(AND(J1133="",K1133=""),'[1]#fixed_data'!$B$4&amp;SUBSTITUTE(I1133," ","-"),IF(J1133="","GB-COH-"&amp;K1133,IF(LEFT(J1133,2)="SC","GB-SC-"&amp;J1133,IF(AND(LEFT(J1133,1)="1",LEN(J1133)=6),"GB-NIC-"&amp;J1133,IF(LEFT(J1133,3)="NIC","GB-NIC-"&amp;SUBSTITUTE(J1133,"NIC",""),IF(LEFT(J1133,1)="X","GB-REV-"&amp;J1133,"GB-CHC-"&amp;J1133)))))))</f>
        <v/>
      </c>
      <c r="I1133" s="4" t="str">
        <f>IF('[1]#source_data'!A1136="","",IF('[1]#source_data'!G1136="","",'[1]#source_data'!G1136))</f>
        <v/>
      </c>
      <c r="J1133" s="4" t="str">
        <f>IF('[1]#source_data'!A1136="","",IF(ISBLANK('[1]#source_data'!H1136),"",'[1]#source_data'!H1136))</f>
        <v/>
      </c>
      <c r="K1133" s="4" t="str">
        <f>IF('[1]#source_data'!A1136="","",IF('[1]#source_data'!I1136="","",TEXT('[1]#source_data'!I1136,"00000000")))</f>
        <v/>
      </c>
      <c r="L1133" s="4" t="str">
        <f>IF('[1]#source_data'!A1136="","",'[1]#fixed_data'!$B$5)</f>
        <v/>
      </c>
      <c r="M1133" s="4" t="str">
        <f>IF('[1]#source_data'!A1136="","",'[1]#fixed_data'!$B$6)</f>
        <v/>
      </c>
      <c r="N1133" s="4" t="str">
        <f>IF('[1]#source_data'!A1136="","",IF('[1]#source_data'!J1136="","",'[1]#source_data'!J1136))</f>
        <v/>
      </c>
      <c r="O1133" s="4" t="str">
        <f>IF('[1]#source_data'!A1136="","",IF('[1]#source_data'!K1136="","",'[1]#source_data'!K1136))</f>
        <v/>
      </c>
      <c r="P1133" s="4" t="str">
        <f>IF('[1]#source_data'!A1136="","",IF(O1133="","",VLOOKUP(O1133,[1]!Table2[#All],2,FALSE)))</f>
        <v/>
      </c>
      <c r="Q1133" s="4" t="str">
        <f>IF('[1]#source_data'!A1136="","",IF(O1133="","",VLOOKUP(O1133,[1]!Table2[#All],3,FALSE)))</f>
        <v/>
      </c>
      <c r="R1133" s="4" t="str">
        <f>IF('[1]#source_data'!A1136="","",IF('[1]#source_data'!L1136="","",'[1]#source_data'!L1136))</f>
        <v/>
      </c>
      <c r="S1133" s="4" t="str">
        <f>IF('[1]#source_data'!A1136="","",IF(R1133="","",VLOOKUP(R1133,[1]!Table2[#All],2,FALSE)))</f>
        <v/>
      </c>
      <c r="T1133" s="4" t="str">
        <f>IF('[1]#source_data'!A1136="","",IF(R1133="","",VLOOKUP(R1133,[1]!Table2[#All],3,FALSE)))</f>
        <v/>
      </c>
      <c r="U1133" s="4" t="str">
        <f>IF('[1]#source_data'!A1136="","",IF('[1]#source_data'!M1136="","",'[1]#source_data'!M1136))</f>
        <v/>
      </c>
      <c r="V1133" s="4" t="str">
        <f>IF('[1]#source_data'!A1136="","",IF(U1133="","",VLOOKUP(U1133,[1]!Table2[#All],2,FALSE)))</f>
        <v/>
      </c>
      <c r="W1133" s="4" t="str">
        <f>IF('[1]#source_data'!A1136="","",IF(U1133="","",VLOOKUP(U1133,[1]!Table2[#All],3,FALSE)))</f>
        <v/>
      </c>
      <c r="X1133" s="4" t="str">
        <f>IF('[1]#source_data'!A1136="","",IF('[1]#source_data'!N1136="","",'[1]#source_data'!N1136))</f>
        <v/>
      </c>
      <c r="Y1133" s="4" t="str">
        <f>IF('[1]#source_data'!A1136="","",IF(X1133="","",VLOOKUP(X1133,[1]!Table2[#All],2,FALSE)))</f>
        <v/>
      </c>
      <c r="Z1133" s="4" t="str">
        <f>IF('[1]#source_data'!A1136="","",IF(X1133="","",VLOOKUP(X1133,[1]!Table2[#All],3,FALSE)))</f>
        <v/>
      </c>
      <c r="AA1133" s="7" t="str">
        <f>IF('[1]#source_data'!A1136="","",'[1]#fixed_data'!$B$7)</f>
        <v/>
      </c>
      <c r="AB1133" s="4" t="str">
        <f>IF('[1]#source_data'!A1136="","",'[1]#fixed_data'!$B$8)</f>
        <v/>
      </c>
      <c r="AC1133" s="4" t="str">
        <f>IF('[1]#source_data'!A1136="","",IF('[1]#source_data'!O1136="","",'[1]#source_data'!O1136))</f>
        <v/>
      </c>
    </row>
    <row r="1134" spans="1:29" x14ac:dyDescent="0.25">
      <c r="A1134" s="4" t="str">
        <f>IF('[1]#source_data'!A1137="","",CONCATENATE('[1]#fixed_data'!$B$2&amp;'[1]#source_data'!A1137))</f>
        <v/>
      </c>
      <c r="B1134" s="4" t="str">
        <f>IF('[1]#source_data'!A1137="","",IF('[1]#source_data'!B1137="","",'[1]#source_data'!B1137))</f>
        <v/>
      </c>
      <c r="C1134" s="4" t="str">
        <f>IF('[1]#source_data'!A1137="","",IF('[1]#source_data'!C1137="","",'[1]#source_data'!C1137))</f>
        <v/>
      </c>
      <c r="D1134" s="4" t="str">
        <f>IF('[1]#source_data'!A1137="","",'[1]#fixed_data'!$B$3)</f>
        <v/>
      </c>
      <c r="E1134" s="5" t="str">
        <f>IF('[1]#source_data'!A1137="","",IF('[1]#source_data'!D1137="","",'[1]#source_data'!D1137))</f>
        <v/>
      </c>
      <c r="F1134" s="5" t="str">
        <f>IF('[1]#source_data'!A1137="","",IF('[1]#source_data'!F1137="","",'[1]#source_data'!F1137))</f>
        <v/>
      </c>
      <c r="G1134" s="6" t="str">
        <f>IF('[1]#source_data'!A1137="","",IF('[1]#source_data'!E1137="","",'[1]#source_data'!E1137))</f>
        <v/>
      </c>
      <c r="H1134" s="4" t="str">
        <f>IF('[1]#source_data'!A1137="","",IF(AND(J1134="",K1134=""),'[1]#fixed_data'!$B$4&amp;SUBSTITUTE(I1134," ","-"),IF(J1134="","GB-COH-"&amp;K1134,IF(LEFT(J1134,2)="SC","GB-SC-"&amp;J1134,IF(AND(LEFT(J1134,1)="1",LEN(J1134)=6),"GB-NIC-"&amp;J1134,IF(LEFT(J1134,3)="NIC","GB-NIC-"&amp;SUBSTITUTE(J1134,"NIC",""),IF(LEFT(J1134,1)="X","GB-REV-"&amp;J1134,"GB-CHC-"&amp;J1134)))))))</f>
        <v/>
      </c>
      <c r="I1134" s="4" t="str">
        <f>IF('[1]#source_data'!A1137="","",IF('[1]#source_data'!G1137="","",'[1]#source_data'!G1137))</f>
        <v/>
      </c>
      <c r="J1134" s="4" t="str">
        <f>IF('[1]#source_data'!A1137="","",IF(ISBLANK('[1]#source_data'!H1137),"",'[1]#source_data'!H1137))</f>
        <v/>
      </c>
      <c r="K1134" s="4" t="str">
        <f>IF('[1]#source_data'!A1137="","",IF('[1]#source_data'!I1137="","",TEXT('[1]#source_data'!I1137,"00000000")))</f>
        <v/>
      </c>
      <c r="L1134" s="4" t="str">
        <f>IF('[1]#source_data'!A1137="","",'[1]#fixed_data'!$B$5)</f>
        <v/>
      </c>
      <c r="M1134" s="4" t="str">
        <f>IF('[1]#source_data'!A1137="","",'[1]#fixed_data'!$B$6)</f>
        <v/>
      </c>
      <c r="N1134" s="4" t="str">
        <f>IF('[1]#source_data'!A1137="","",IF('[1]#source_data'!J1137="","",'[1]#source_data'!J1137))</f>
        <v/>
      </c>
      <c r="O1134" s="4" t="str">
        <f>IF('[1]#source_data'!A1137="","",IF('[1]#source_data'!K1137="","",'[1]#source_data'!K1137))</f>
        <v/>
      </c>
      <c r="P1134" s="4" t="str">
        <f>IF('[1]#source_data'!A1137="","",IF(O1134="","",VLOOKUP(O1134,[1]!Table2[#All],2,FALSE)))</f>
        <v/>
      </c>
      <c r="Q1134" s="4" t="str">
        <f>IF('[1]#source_data'!A1137="","",IF(O1134="","",VLOOKUP(O1134,[1]!Table2[#All],3,FALSE)))</f>
        <v/>
      </c>
      <c r="R1134" s="4" t="str">
        <f>IF('[1]#source_data'!A1137="","",IF('[1]#source_data'!L1137="","",'[1]#source_data'!L1137))</f>
        <v/>
      </c>
      <c r="S1134" s="4" t="str">
        <f>IF('[1]#source_data'!A1137="","",IF(R1134="","",VLOOKUP(R1134,[1]!Table2[#All],2,FALSE)))</f>
        <v/>
      </c>
      <c r="T1134" s="4" t="str">
        <f>IF('[1]#source_data'!A1137="","",IF(R1134="","",VLOOKUP(R1134,[1]!Table2[#All],3,FALSE)))</f>
        <v/>
      </c>
      <c r="U1134" s="4" t="str">
        <f>IF('[1]#source_data'!A1137="","",IF('[1]#source_data'!M1137="","",'[1]#source_data'!M1137))</f>
        <v/>
      </c>
      <c r="V1134" s="4" t="str">
        <f>IF('[1]#source_data'!A1137="","",IF(U1134="","",VLOOKUP(U1134,[1]!Table2[#All],2,FALSE)))</f>
        <v/>
      </c>
      <c r="W1134" s="4" t="str">
        <f>IF('[1]#source_data'!A1137="","",IF(U1134="","",VLOOKUP(U1134,[1]!Table2[#All],3,FALSE)))</f>
        <v/>
      </c>
      <c r="X1134" s="4" t="str">
        <f>IF('[1]#source_data'!A1137="","",IF('[1]#source_data'!N1137="","",'[1]#source_data'!N1137))</f>
        <v/>
      </c>
      <c r="Y1134" s="4" t="str">
        <f>IF('[1]#source_data'!A1137="","",IF(X1134="","",VLOOKUP(X1134,[1]!Table2[#All],2,FALSE)))</f>
        <v/>
      </c>
      <c r="Z1134" s="4" t="str">
        <f>IF('[1]#source_data'!A1137="","",IF(X1134="","",VLOOKUP(X1134,[1]!Table2[#All],3,FALSE)))</f>
        <v/>
      </c>
      <c r="AA1134" s="7" t="str">
        <f>IF('[1]#source_data'!A1137="","",'[1]#fixed_data'!$B$7)</f>
        <v/>
      </c>
      <c r="AB1134" s="4" t="str">
        <f>IF('[1]#source_data'!A1137="","",'[1]#fixed_data'!$B$8)</f>
        <v/>
      </c>
      <c r="AC1134" s="4" t="str">
        <f>IF('[1]#source_data'!A1137="","",IF('[1]#source_data'!O1137="","",'[1]#source_data'!O1137))</f>
        <v/>
      </c>
    </row>
    <row r="1135" spans="1:29" x14ac:dyDescent="0.25">
      <c r="A1135" s="4" t="str">
        <f>IF('[1]#source_data'!A1138="","",CONCATENATE('[1]#fixed_data'!$B$2&amp;'[1]#source_data'!A1138))</f>
        <v/>
      </c>
      <c r="B1135" s="4" t="str">
        <f>IF('[1]#source_data'!A1138="","",IF('[1]#source_data'!B1138="","",'[1]#source_data'!B1138))</f>
        <v/>
      </c>
      <c r="C1135" s="4" t="str">
        <f>IF('[1]#source_data'!A1138="","",IF('[1]#source_data'!C1138="","",'[1]#source_data'!C1138))</f>
        <v/>
      </c>
      <c r="D1135" s="4" t="str">
        <f>IF('[1]#source_data'!A1138="","",'[1]#fixed_data'!$B$3)</f>
        <v/>
      </c>
      <c r="E1135" s="5" t="str">
        <f>IF('[1]#source_data'!A1138="","",IF('[1]#source_data'!D1138="","",'[1]#source_data'!D1138))</f>
        <v/>
      </c>
      <c r="F1135" s="5" t="str">
        <f>IF('[1]#source_data'!A1138="","",IF('[1]#source_data'!F1138="","",'[1]#source_data'!F1138))</f>
        <v/>
      </c>
      <c r="G1135" s="6" t="str">
        <f>IF('[1]#source_data'!A1138="","",IF('[1]#source_data'!E1138="","",'[1]#source_data'!E1138))</f>
        <v/>
      </c>
      <c r="H1135" s="4" t="str">
        <f>IF('[1]#source_data'!A1138="","",IF(AND(J1135="",K1135=""),'[1]#fixed_data'!$B$4&amp;SUBSTITUTE(I1135," ","-"),IF(J1135="","GB-COH-"&amp;K1135,IF(LEFT(J1135,2)="SC","GB-SC-"&amp;J1135,IF(AND(LEFT(J1135,1)="1",LEN(J1135)=6),"GB-NIC-"&amp;J1135,IF(LEFT(J1135,3)="NIC","GB-NIC-"&amp;SUBSTITUTE(J1135,"NIC",""),IF(LEFT(J1135,1)="X","GB-REV-"&amp;J1135,"GB-CHC-"&amp;J1135)))))))</f>
        <v/>
      </c>
      <c r="I1135" s="4" t="str">
        <f>IF('[1]#source_data'!A1138="","",IF('[1]#source_data'!G1138="","",'[1]#source_data'!G1138))</f>
        <v/>
      </c>
      <c r="J1135" s="4" t="str">
        <f>IF('[1]#source_data'!A1138="","",IF(ISBLANK('[1]#source_data'!H1138),"",'[1]#source_data'!H1138))</f>
        <v/>
      </c>
      <c r="K1135" s="4" t="str">
        <f>IF('[1]#source_data'!A1138="","",IF('[1]#source_data'!I1138="","",TEXT('[1]#source_data'!I1138,"00000000")))</f>
        <v/>
      </c>
      <c r="L1135" s="4" t="str">
        <f>IF('[1]#source_data'!A1138="","",'[1]#fixed_data'!$B$5)</f>
        <v/>
      </c>
      <c r="M1135" s="4" t="str">
        <f>IF('[1]#source_data'!A1138="","",'[1]#fixed_data'!$B$6)</f>
        <v/>
      </c>
      <c r="N1135" s="4" t="str">
        <f>IF('[1]#source_data'!A1138="","",IF('[1]#source_data'!J1138="","",'[1]#source_data'!J1138))</f>
        <v/>
      </c>
      <c r="O1135" s="4" t="str">
        <f>IF('[1]#source_data'!A1138="","",IF('[1]#source_data'!K1138="","",'[1]#source_data'!K1138))</f>
        <v/>
      </c>
      <c r="P1135" s="4" t="str">
        <f>IF('[1]#source_data'!A1138="","",IF(O1135="","",VLOOKUP(O1135,[1]!Table2[#All],2,FALSE)))</f>
        <v/>
      </c>
      <c r="Q1135" s="4" t="str">
        <f>IF('[1]#source_data'!A1138="","",IF(O1135="","",VLOOKUP(O1135,[1]!Table2[#All],3,FALSE)))</f>
        <v/>
      </c>
      <c r="R1135" s="4" t="str">
        <f>IF('[1]#source_data'!A1138="","",IF('[1]#source_data'!L1138="","",'[1]#source_data'!L1138))</f>
        <v/>
      </c>
      <c r="S1135" s="4" t="str">
        <f>IF('[1]#source_data'!A1138="","",IF(R1135="","",VLOOKUP(R1135,[1]!Table2[#All],2,FALSE)))</f>
        <v/>
      </c>
      <c r="T1135" s="4" t="str">
        <f>IF('[1]#source_data'!A1138="","",IF(R1135="","",VLOOKUP(R1135,[1]!Table2[#All],3,FALSE)))</f>
        <v/>
      </c>
      <c r="U1135" s="4" t="str">
        <f>IF('[1]#source_data'!A1138="","",IF('[1]#source_data'!M1138="","",'[1]#source_data'!M1138))</f>
        <v/>
      </c>
      <c r="V1135" s="4" t="str">
        <f>IF('[1]#source_data'!A1138="","",IF(U1135="","",VLOOKUP(U1135,[1]!Table2[#All],2,FALSE)))</f>
        <v/>
      </c>
      <c r="W1135" s="4" t="str">
        <f>IF('[1]#source_data'!A1138="","",IF(U1135="","",VLOOKUP(U1135,[1]!Table2[#All],3,FALSE)))</f>
        <v/>
      </c>
      <c r="X1135" s="4" t="str">
        <f>IF('[1]#source_data'!A1138="","",IF('[1]#source_data'!N1138="","",'[1]#source_data'!N1138))</f>
        <v/>
      </c>
      <c r="Y1135" s="4" t="str">
        <f>IF('[1]#source_data'!A1138="","",IF(X1135="","",VLOOKUP(X1135,[1]!Table2[#All],2,FALSE)))</f>
        <v/>
      </c>
      <c r="Z1135" s="4" t="str">
        <f>IF('[1]#source_data'!A1138="","",IF(X1135="","",VLOOKUP(X1135,[1]!Table2[#All],3,FALSE)))</f>
        <v/>
      </c>
      <c r="AA1135" s="7" t="str">
        <f>IF('[1]#source_data'!A1138="","",'[1]#fixed_data'!$B$7)</f>
        <v/>
      </c>
      <c r="AB1135" s="4" t="str">
        <f>IF('[1]#source_data'!A1138="","",'[1]#fixed_data'!$B$8)</f>
        <v/>
      </c>
      <c r="AC1135" s="4" t="str">
        <f>IF('[1]#source_data'!A1138="","",IF('[1]#source_data'!O1138="","",'[1]#source_data'!O1138))</f>
        <v/>
      </c>
    </row>
    <row r="1136" spans="1:29" x14ac:dyDescent="0.25">
      <c r="A1136" s="4" t="str">
        <f>IF('[1]#source_data'!A1139="","",CONCATENATE('[1]#fixed_data'!$B$2&amp;'[1]#source_data'!A1139))</f>
        <v/>
      </c>
      <c r="B1136" s="4" t="str">
        <f>IF('[1]#source_data'!A1139="","",IF('[1]#source_data'!B1139="","",'[1]#source_data'!B1139))</f>
        <v/>
      </c>
      <c r="C1136" s="4" t="str">
        <f>IF('[1]#source_data'!A1139="","",IF('[1]#source_data'!C1139="","",'[1]#source_data'!C1139))</f>
        <v/>
      </c>
      <c r="D1136" s="4" t="str">
        <f>IF('[1]#source_data'!A1139="","",'[1]#fixed_data'!$B$3)</f>
        <v/>
      </c>
      <c r="E1136" s="5" t="str">
        <f>IF('[1]#source_data'!A1139="","",IF('[1]#source_data'!D1139="","",'[1]#source_data'!D1139))</f>
        <v/>
      </c>
      <c r="F1136" s="5" t="str">
        <f>IF('[1]#source_data'!A1139="","",IF('[1]#source_data'!F1139="","",'[1]#source_data'!F1139))</f>
        <v/>
      </c>
      <c r="G1136" s="6" t="str">
        <f>IF('[1]#source_data'!A1139="","",IF('[1]#source_data'!E1139="","",'[1]#source_data'!E1139))</f>
        <v/>
      </c>
      <c r="H1136" s="4" t="str">
        <f>IF('[1]#source_data'!A1139="","",IF(AND(J1136="",K1136=""),'[1]#fixed_data'!$B$4&amp;SUBSTITUTE(I1136," ","-"),IF(J1136="","GB-COH-"&amp;K1136,IF(LEFT(J1136,2)="SC","GB-SC-"&amp;J1136,IF(AND(LEFT(J1136,1)="1",LEN(J1136)=6),"GB-NIC-"&amp;J1136,IF(LEFT(J1136,3)="NIC","GB-NIC-"&amp;SUBSTITUTE(J1136,"NIC",""),IF(LEFT(J1136,1)="X","GB-REV-"&amp;J1136,"GB-CHC-"&amp;J1136)))))))</f>
        <v/>
      </c>
      <c r="I1136" s="4" t="str">
        <f>IF('[1]#source_data'!A1139="","",IF('[1]#source_data'!G1139="","",'[1]#source_data'!G1139))</f>
        <v/>
      </c>
      <c r="J1136" s="4" t="str">
        <f>IF('[1]#source_data'!A1139="","",IF(ISBLANK('[1]#source_data'!H1139),"",'[1]#source_data'!H1139))</f>
        <v/>
      </c>
      <c r="K1136" s="4" t="str">
        <f>IF('[1]#source_data'!A1139="","",IF('[1]#source_data'!I1139="","",TEXT('[1]#source_data'!I1139,"00000000")))</f>
        <v/>
      </c>
      <c r="L1136" s="4" t="str">
        <f>IF('[1]#source_data'!A1139="","",'[1]#fixed_data'!$B$5)</f>
        <v/>
      </c>
      <c r="M1136" s="4" t="str">
        <f>IF('[1]#source_data'!A1139="","",'[1]#fixed_data'!$B$6)</f>
        <v/>
      </c>
      <c r="N1136" s="4" t="str">
        <f>IF('[1]#source_data'!A1139="","",IF('[1]#source_data'!J1139="","",'[1]#source_data'!J1139))</f>
        <v/>
      </c>
      <c r="O1136" s="4" t="str">
        <f>IF('[1]#source_data'!A1139="","",IF('[1]#source_data'!K1139="","",'[1]#source_data'!K1139))</f>
        <v/>
      </c>
      <c r="P1136" s="4" t="str">
        <f>IF('[1]#source_data'!A1139="","",IF(O1136="","",VLOOKUP(O1136,[1]!Table2[#All],2,FALSE)))</f>
        <v/>
      </c>
      <c r="Q1136" s="4" t="str">
        <f>IF('[1]#source_data'!A1139="","",IF(O1136="","",VLOOKUP(O1136,[1]!Table2[#All],3,FALSE)))</f>
        <v/>
      </c>
      <c r="R1136" s="4" t="str">
        <f>IF('[1]#source_data'!A1139="","",IF('[1]#source_data'!L1139="","",'[1]#source_data'!L1139))</f>
        <v/>
      </c>
      <c r="S1136" s="4" t="str">
        <f>IF('[1]#source_data'!A1139="","",IF(R1136="","",VLOOKUP(R1136,[1]!Table2[#All],2,FALSE)))</f>
        <v/>
      </c>
      <c r="T1136" s="4" t="str">
        <f>IF('[1]#source_data'!A1139="","",IF(R1136="","",VLOOKUP(R1136,[1]!Table2[#All],3,FALSE)))</f>
        <v/>
      </c>
      <c r="U1136" s="4" t="str">
        <f>IF('[1]#source_data'!A1139="","",IF('[1]#source_data'!M1139="","",'[1]#source_data'!M1139))</f>
        <v/>
      </c>
      <c r="V1136" s="4" t="str">
        <f>IF('[1]#source_data'!A1139="","",IF(U1136="","",VLOOKUP(U1136,[1]!Table2[#All],2,FALSE)))</f>
        <v/>
      </c>
      <c r="W1136" s="4" t="str">
        <f>IF('[1]#source_data'!A1139="","",IF(U1136="","",VLOOKUP(U1136,[1]!Table2[#All],3,FALSE)))</f>
        <v/>
      </c>
      <c r="X1136" s="4" t="str">
        <f>IF('[1]#source_data'!A1139="","",IF('[1]#source_data'!N1139="","",'[1]#source_data'!N1139))</f>
        <v/>
      </c>
      <c r="Y1136" s="4" t="str">
        <f>IF('[1]#source_data'!A1139="","",IF(X1136="","",VLOOKUP(X1136,[1]!Table2[#All],2,FALSE)))</f>
        <v/>
      </c>
      <c r="Z1136" s="4" t="str">
        <f>IF('[1]#source_data'!A1139="","",IF(X1136="","",VLOOKUP(X1136,[1]!Table2[#All],3,FALSE)))</f>
        <v/>
      </c>
      <c r="AA1136" s="7" t="str">
        <f>IF('[1]#source_data'!A1139="","",'[1]#fixed_data'!$B$7)</f>
        <v/>
      </c>
      <c r="AB1136" s="4" t="str">
        <f>IF('[1]#source_data'!A1139="","",'[1]#fixed_data'!$B$8)</f>
        <v/>
      </c>
      <c r="AC1136" s="4" t="str">
        <f>IF('[1]#source_data'!A1139="","",IF('[1]#source_data'!O1139="","",'[1]#source_data'!O1139))</f>
        <v/>
      </c>
    </row>
    <row r="1137" spans="1:29" x14ac:dyDescent="0.25">
      <c r="A1137" s="4" t="str">
        <f>IF('[1]#source_data'!A1140="","",CONCATENATE('[1]#fixed_data'!$B$2&amp;'[1]#source_data'!A1140))</f>
        <v/>
      </c>
      <c r="B1137" s="4" t="str">
        <f>IF('[1]#source_data'!A1140="","",IF('[1]#source_data'!B1140="","",'[1]#source_data'!B1140))</f>
        <v/>
      </c>
      <c r="C1137" s="4" t="str">
        <f>IF('[1]#source_data'!A1140="","",IF('[1]#source_data'!C1140="","",'[1]#source_data'!C1140))</f>
        <v/>
      </c>
      <c r="D1137" s="4" t="str">
        <f>IF('[1]#source_data'!A1140="","",'[1]#fixed_data'!$B$3)</f>
        <v/>
      </c>
      <c r="E1137" s="5" t="str">
        <f>IF('[1]#source_data'!A1140="","",IF('[1]#source_data'!D1140="","",'[1]#source_data'!D1140))</f>
        <v/>
      </c>
      <c r="F1137" s="5" t="str">
        <f>IF('[1]#source_data'!A1140="","",IF('[1]#source_data'!F1140="","",'[1]#source_data'!F1140))</f>
        <v/>
      </c>
      <c r="G1137" s="6" t="str">
        <f>IF('[1]#source_data'!A1140="","",IF('[1]#source_data'!E1140="","",'[1]#source_data'!E1140))</f>
        <v/>
      </c>
      <c r="H1137" s="4" t="str">
        <f>IF('[1]#source_data'!A1140="","",IF(AND(J1137="",K1137=""),'[1]#fixed_data'!$B$4&amp;SUBSTITUTE(I1137," ","-"),IF(J1137="","GB-COH-"&amp;K1137,IF(LEFT(J1137,2)="SC","GB-SC-"&amp;J1137,IF(AND(LEFT(J1137,1)="1",LEN(J1137)=6),"GB-NIC-"&amp;J1137,IF(LEFT(J1137,3)="NIC","GB-NIC-"&amp;SUBSTITUTE(J1137,"NIC",""),IF(LEFT(J1137,1)="X","GB-REV-"&amp;J1137,"GB-CHC-"&amp;J1137)))))))</f>
        <v/>
      </c>
      <c r="I1137" s="4" t="str">
        <f>IF('[1]#source_data'!A1140="","",IF('[1]#source_data'!G1140="","",'[1]#source_data'!G1140))</f>
        <v/>
      </c>
      <c r="J1137" s="4" t="str">
        <f>IF('[1]#source_data'!A1140="","",IF(ISBLANK('[1]#source_data'!H1140),"",'[1]#source_data'!H1140))</f>
        <v/>
      </c>
      <c r="K1137" s="4" t="str">
        <f>IF('[1]#source_data'!A1140="","",IF('[1]#source_data'!I1140="","",TEXT('[1]#source_data'!I1140,"00000000")))</f>
        <v/>
      </c>
      <c r="L1137" s="4" t="str">
        <f>IF('[1]#source_data'!A1140="","",'[1]#fixed_data'!$B$5)</f>
        <v/>
      </c>
      <c r="M1137" s="4" t="str">
        <f>IF('[1]#source_data'!A1140="","",'[1]#fixed_data'!$B$6)</f>
        <v/>
      </c>
      <c r="N1137" s="4" t="str">
        <f>IF('[1]#source_data'!A1140="","",IF('[1]#source_data'!J1140="","",'[1]#source_data'!J1140))</f>
        <v/>
      </c>
      <c r="O1137" s="4" t="str">
        <f>IF('[1]#source_data'!A1140="","",IF('[1]#source_data'!K1140="","",'[1]#source_data'!K1140))</f>
        <v/>
      </c>
      <c r="P1137" s="4" t="str">
        <f>IF('[1]#source_data'!A1140="","",IF(O1137="","",VLOOKUP(O1137,[1]!Table2[#All],2,FALSE)))</f>
        <v/>
      </c>
      <c r="Q1137" s="4" t="str">
        <f>IF('[1]#source_data'!A1140="","",IF(O1137="","",VLOOKUP(O1137,[1]!Table2[#All],3,FALSE)))</f>
        <v/>
      </c>
      <c r="R1137" s="4" t="str">
        <f>IF('[1]#source_data'!A1140="","",IF('[1]#source_data'!L1140="","",'[1]#source_data'!L1140))</f>
        <v/>
      </c>
      <c r="S1137" s="4" t="str">
        <f>IF('[1]#source_data'!A1140="","",IF(R1137="","",VLOOKUP(R1137,[1]!Table2[#All],2,FALSE)))</f>
        <v/>
      </c>
      <c r="T1137" s="4" t="str">
        <f>IF('[1]#source_data'!A1140="","",IF(R1137="","",VLOOKUP(R1137,[1]!Table2[#All],3,FALSE)))</f>
        <v/>
      </c>
      <c r="U1137" s="4" t="str">
        <f>IF('[1]#source_data'!A1140="","",IF('[1]#source_data'!M1140="","",'[1]#source_data'!M1140))</f>
        <v/>
      </c>
      <c r="V1137" s="4" t="str">
        <f>IF('[1]#source_data'!A1140="","",IF(U1137="","",VLOOKUP(U1137,[1]!Table2[#All],2,FALSE)))</f>
        <v/>
      </c>
      <c r="W1137" s="4" t="str">
        <f>IF('[1]#source_data'!A1140="","",IF(U1137="","",VLOOKUP(U1137,[1]!Table2[#All],3,FALSE)))</f>
        <v/>
      </c>
      <c r="X1137" s="4" t="str">
        <f>IF('[1]#source_data'!A1140="","",IF('[1]#source_data'!N1140="","",'[1]#source_data'!N1140))</f>
        <v/>
      </c>
      <c r="Y1137" s="4" t="str">
        <f>IF('[1]#source_data'!A1140="","",IF(X1137="","",VLOOKUP(X1137,[1]!Table2[#All],2,FALSE)))</f>
        <v/>
      </c>
      <c r="Z1137" s="4" t="str">
        <f>IF('[1]#source_data'!A1140="","",IF(X1137="","",VLOOKUP(X1137,[1]!Table2[#All],3,FALSE)))</f>
        <v/>
      </c>
      <c r="AA1137" s="7" t="str">
        <f>IF('[1]#source_data'!A1140="","",'[1]#fixed_data'!$B$7)</f>
        <v/>
      </c>
      <c r="AB1137" s="4" t="str">
        <f>IF('[1]#source_data'!A1140="","",'[1]#fixed_data'!$B$8)</f>
        <v/>
      </c>
      <c r="AC1137" s="4" t="str">
        <f>IF('[1]#source_data'!A1140="","",IF('[1]#source_data'!O1140="","",'[1]#source_data'!O1140))</f>
        <v/>
      </c>
    </row>
    <row r="1138" spans="1:29" x14ac:dyDescent="0.25">
      <c r="A1138" s="4" t="str">
        <f>IF('[1]#source_data'!A1141="","",CONCATENATE('[1]#fixed_data'!$B$2&amp;'[1]#source_data'!A1141))</f>
        <v/>
      </c>
      <c r="B1138" s="4" t="str">
        <f>IF('[1]#source_data'!A1141="","",IF('[1]#source_data'!B1141="","",'[1]#source_data'!B1141))</f>
        <v/>
      </c>
      <c r="C1138" s="4" t="str">
        <f>IF('[1]#source_data'!A1141="","",IF('[1]#source_data'!C1141="","",'[1]#source_data'!C1141))</f>
        <v/>
      </c>
      <c r="D1138" s="4" t="str">
        <f>IF('[1]#source_data'!A1141="","",'[1]#fixed_data'!$B$3)</f>
        <v/>
      </c>
      <c r="E1138" s="5" t="str">
        <f>IF('[1]#source_data'!A1141="","",IF('[1]#source_data'!D1141="","",'[1]#source_data'!D1141))</f>
        <v/>
      </c>
      <c r="F1138" s="5" t="str">
        <f>IF('[1]#source_data'!A1141="","",IF('[1]#source_data'!F1141="","",'[1]#source_data'!F1141))</f>
        <v/>
      </c>
      <c r="G1138" s="6" t="str">
        <f>IF('[1]#source_data'!A1141="","",IF('[1]#source_data'!E1141="","",'[1]#source_data'!E1141))</f>
        <v/>
      </c>
      <c r="H1138" s="4" t="str">
        <f>IF('[1]#source_data'!A1141="","",IF(AND(J1138="",K1138=""),'[1]#fixed_data'!$B$4&amp;SUBSTITUTE(I1138," ","-"),IF(J1138="","GB-COH-"&amp;K1138,IF(LEFT(J1138,2)="SC","GB-SC-"&amp;J1138,IF(AND(LEFT(J1138,1)="1",LEN(J1138)=6),"GB-NIC-"&amp;J1138,IF(LEFT(J1138,3)="NIC","GB-NIC-"&amp;SUBSTITUTE(J1138,"NIC",""),IF(LEFT(J1138,1)="X","GB-REV-"&amp;J1138,"GB-CHC-"&amp;J1138)))))))</f>
        <v/>
      </c>
      <c r="I1138" s="4" t="str">
        <f>IF('[1]#source_data'!A1141="","",IF('[1]#source_data'!G1141="","",'[1]#source_data'!G1141))</f>
        <v/>
      </c>
      <c r="J1138" s="4" t="str">
        <f>IF('[1]#source_data'!A1141="","",IF(ISBLANK('[1]#source_data'!H1141),"",'[1]#source_data'!H1141))</f>
        <v/>
      </c>
      <c r="K1138" s="4" t="str">
        <f>IF('[1]#source_data'!A1141="","",IF('[1]#source_data'!I1141="","",TEXT('[1]#source_data'!I1141,"00000000")))</f>
        <v/>
      </c>
      <c r="L1138" s="4" t="str">
        <f>IF('[1]#source_data'!A1141="","",'[1]#fixed_data'!$B$5)</f>
        <v/>
      </c>
      <c r="M1138" s="4" t="str">
        <f>IF('[1]#source_data'!A1141="","",'[1]#fixed_data'!$B$6)</f>
        <v/>
      </c>
      <c r="N1138" s="4" t="str">
        <f>IF('[1]#source_data'!A1141="","",IF('[1]#source_data'!J1141="","",'[1]#source_data'!J1141))</f>
        <v/>
      </c>
      <c r="O1138" s="4" t="str">
        <f>IF('[1]#source_data'!A1141="","",IF('[1]#source_data'!K1141="","",'[1]#source_data'!K1141))</f>
        <v/>
      </c>
      <c r="P1138" s="4" t="str">
        <f>IF('[1]#source_data'!A1141="","",IF(O1138="","",VLOOKUP(O1138,[1]!Table2[#All],2,FALSE)))</f>
        <v/>
      </c>
      <c r="Q1138" s="4" t="str">
        <f>IF('[1]#source_data'!A1141="","",IF(O1138="","",VLOOKUP(O1138,[1]!Table2[#All],3,FALSE)))</f>
        <v/>
      </c>
      <c r="R1138" s="4" t="str">
        <f>IF('[1]#source_data'!A1141="","",IF('[1]#source_data'!L1141="","",'[1]#source_data'!L1141))</f>
        <v/>
      </c>
      <c r="S1138" s="4" t="str">
        <f>IF('[1]#source_data'!A1141="","",IF(R1138="","",VLOOKUP(R1138,[1]!Table2[#All],2,FALSE)))</f>
        <v/>
      </c>
      <c r="T1138" s="4" t="str">
        <f>IF('[1]#source_data'!A1141="","",IF(R1138="","",VLOOKUP(R1138,[1]!Table2[#All],3,FALSE)))</f>
        <v/>
      </c>
      <c r="U1138" s="4" t="str">
        <f>IF('[1]#source_data'!A1141="","",IF('[1]#source_data'!M1141="","",'[1]#source_data'!M1141))</f>
        <v/>
      </c>
      <c r="V1138" s="4" t="str">
        <f>IF('[1]#source_data'!A1141="","",IF(U1138="","",VLOOKUP(U1138,[1]!Table2[#All],2,FALSE)))</f>
        <v/>
      </c>
      <c r="W1138" s="4" t="str">
        <f>IF('[1]#source_data'!A1141="","",IF(U1138="","",VLOOKUP(U1138,[1]!Table2[#All],3,FALSE)))</f>
        <v/>
      </c>
      <c r="X1138" s="4" t="str">
        <f>IF('[1]#source_data'!A1141="","",IF('[1]#source_data'!N1141="","",'[1]#source_data'!N1141))</f>
        <v/>
      </c>
      <c r="Y1138" s="4" t="str">
        <f>IF('[1]#source_data'!A1141="","",IF(X1138="","",VLOOKUP(X1138,[1]!Table2[#All],2,FALSE)))</f>
        <v/>
      </c>
      <c r="Z1138" s="4" t="str">
        <f>IF('[1]#source_data'!A1141="","",IF(X1138="","",VLOOKUP(X1138,[1]!Table2[#All],3,FALSE)))</f>
        <v/>
      </c>
      <c r="AA1138" s="7" t="str">
        <f>IF('[1]#source_data'!A1141="","",'[1]#fixed_data'!$B$7)</f>
        <v/>
      </c>
      <c r="AB1138" s="4" t="str">
        <f>IF('[1]#source_data'!A1141="","",'[1]#fixed_data'!$B$8)</f>
        <v/>
      </c>
      <c r="AC1138" s="4" t="str">
        <f>IF('[1]#source_data'!A1141="","",IF('[1]#source_data'!O1141="","",'[1]#source_data'!O1141))</f>
        <v/>
      </c>
    </row>
    <row r="1139" spans="1:29" x14ac:dyDescent="0.25">
      <c r="A1139" s="4" t="str">
        <f>IF('[1]#source_data'!A1142="","",CONCATENATE('[1]#fixed_data'!$B$2&amp;'[1]#source_data'!A1142))</f>
        <v/>
      </c>
      <c r="B1139" s="4" t="str">
        <f>IF('[1]#source_data'!A1142="","",IF('[1]#source_data'!B1142="","",'[1]#source_data'!B1142))</f>
        <v/>
      </c>
      <c r="C1139" s="4" t="str">
        <f>IF('[1]#source_data'!A1142="","",IF('[1]#source_data'!C1142="","",'[1]#source_data'!C1142))</f>
        <v/>
      </c>
      <c r="D1139" s="4" t="str">
        <f>IF('[1]#source_data'!A1142="","",'[1]#fixed_data'!$B$3)</f>
        <v/>
      </c>
      <c r="E1139" s="5" t="str">
        <f>IF('[1]#source_data'!A1142="","",IF('[1]#source_data'!D1142="","",'[1]#source_data'!D1142))</f>
        <v/>
      </c>
      <c r="F1139" s="5" t="str">
        <f>IF('[1]#source_data'!A1142="","",IF('[1]#source_data'!F1142="","",'[1]#source_data'!F1142))</f>
        <v/>
      </c>
      <c r="G1139" s="6" t="str">
        <f>IF('[1]#source_data'!A1142="","",IF('[1]#source_data'!E1142="","",'[1]#source_data'!E1142))</f>
        <v/>
      </c>
      <c r="H1139" s="4" t="str">
        <f>IF('[1]#source_data'!A1142="","",IF(AND(J1139="",K1139=""),'[1]#fixed_data'!$B$4&amp;SUBSTITUTE(I1139," ","-"),IF(J1139="","GB-COH-"&amp;K1139,IF(LEFT(J1139,2)="SC","GB-SC-"&amp;J1139,IF(AND(LEFT(J1139,1)="1",LEN(J1139)=6),"GB-NIC-"&amp;J1139,IF(LEFT(J1139,3)="NIC","GB-NIC-"&amp;SUBSTITUTE(J1139,"NIC",""),IF(LEFT(J1139,1)="X","GB-REV-"&amp;J1139,"GB-CHC-"&amp;J1139)))))))</f>
        <v/>
      </c>
      <c r="I1139" s="4" t="str">
        <f>IF('[1]#source_data'!A1142="","",IF('[1]#source_data'!G1142="","",'[1]#source_data'!G1142))</f>
        <v/>
      </c>
      <c r="J1139" s="4" t="str">
        <f>IF('[1]#source_data'!A1142="","",IF(ISBLANK('[1]#source_data'!H1142),"",'[1]#source_data'!H1142))</f>
        <v/>
      </c>
      <c r="K1139" s="4" t="str">
        <f>IF('[1]#source_data'!A1142="","",IF('[1]#source_data'!I1142="","",TEXT('[1]#source_data'!I1142,"00000000")))</f>
        <v/>
      </c>
      <c r="L1139" s="4" t="str">
        <f>IF('[1]#source_data'!A1142="","",'[1]#fixed_data'!$B$5)</f>
        <v/>
      </c>
      <c r="M1139" s="4" t="str">
        <f>IF('[1]#source_data'!A1142="","",'[1]#fixed_data'!$B$6)</f>
        <v/>
      </c>
      <c r="N1139" s="4" t="str">
        <f>IF('[1]#source_data'!A1142="","",IF('[1]#source_data'!J1142="","",'[1]#source_data'!J1142))</f>
        <v/>
      </c>
      <c r="O1139" s="4" t="str">
        <f>IF('[1]#source_data'!A1142="","",IF('[1]#source_data'!K1142="","",'[1]#source_data'!K1142))</f>
        <v/>
      </c>
      <c r="P1139" s="4" t="str">
        <f>IF('[1]#source_data'!A1142="","",IF(O1139="","",VLOOKUP(O1139,[1]!Table2[#All],2,FALSE)))</f>
        <v/>
      </c>
      <c r="Q1139" s="4" t="str">
        <f>IF('[1]#source_data'!A1142="","",IF(O1139="","",VLOOKUP(O1139,[1]!Table2[#All],3,FALSE)))</f>
        <v/>
      </c>
      <c r="R1139" s="4" t="str">
        <f>IF('[1]#source_data'!A1142="","",IF('[1]#source_data'!L1142="","",'[1]#source_data'!L1142))</f>
        <v/>
      </c>
      <c r="S1139" s="4" t="str">
        <f>IF('[1]#source_data'!A1142="","",IF(R1139="","",VLOOKUP(R1139,[1]!Table2[#All],2,FALSE)))</f>
        <v/>
      </c>
      <c r="T1139" s="4" t="str">
        <f>IF('[1]#source_data'!A1142="","",IF(R1139="","",VLOOKUP(R1139,[1]!Table2[#All],3,FALSE)))</f>
        <v/>
      </c>
      <c r="U1139" s="4" t="str">
        <f>IF('[1]#source_data'!A1142="","",IF('[1]#source_data'!M1142="","",'[1]#source_data'!M1142))</f>
        <v/>
      </c>
      <c r="V1139" s="4" t="str">
        <f>IF('[1]#source_data'!A1142="","",IF(U1139="","",VLOOKUP(U1139,[1]!Table2[#All],2,FALSE)))</f>
        <v/>
      </c>
      <c r="W1139" s="4" t="str">
        <f>IF('[1]#source_data'!A1142="","",IF(U1139="","",VLOOKUP(U1139,[1]!Table2[#All],3,FALSE)))</f>
        <v/>
      </c>
      <c r="X1139" s="4" t="str">
        <f>IF('[1]#source_data'!A1142="","",IF('[1]#source_data'!N1142="","",'[1]#source_data'!N1142))</f>
        <v/>
      </c>
      <c r="Y1139" s="4" t="str">
        <f>IF('[1]#source_data'!A1142="","",IF(X1139="","",VLOOKUP(X1139,[1]!Table2[#All],2,FALSE)))</f>
        <v/>
      </c>
      <c r="Z1139" s="4" t="str">
        <f>IF('[1]#source_data'!A1142="","",IF(X1139="","",VLOOKUP(X1139,[1]!Table2[#All],3,FALSE)))</f>
        <v/>
      </c>
      <c r="AA1139" s="7" t="str">
        <f>IF('[1]#source_data'!A1142="","",'[1]#fixed_data'!$B$7)</f>
        <v/>
      </c>
      <c r="AB1139" s="4" t="str">
        <f>IF('[1]#source_data'!A1142="","",'[1]#fixed_data'!$B$8)</f>
        <v/>
      </c>
      <c r="AC1139" s="4" t="str">
        <f>IF('[1]#source_data'!A1142="","",IF('[1]#source_data'!O1142="","",'[1]#source_data'!O1142))</f>
        <v/>
      </c>
    </row>
    <row r="1140" spans="1:29" x14ac:dyDescent="0.25">
      <c r="A1140" s="4" t="str">
        <f>IF('[1]#source_data'!A1143="","",CONCATENATE('[1]#fixed_data'!$B$2&amp;'[1]#source_data'!A1143))</f>
        <v/>
      </c>
      <c r="B1140" s="4" t="str">
        <f>IF('[1]#source_data'!A1143="","",IF('[1]#source_data'!B1143="","",'[1]#source_data'!B1143))</f>
        <v/>
      </c>
      <c r="C1140" s="4" t="str">
        <f>IF('[1]#source_data'!A1143="","",IF('[1]#source_data'!C1143="","",'[1]#source_data'!C1143))</f>
        <v/>
      </c>
      <c r="D1140" s="4" t="str">
        <f>IF('[1]#source_data'!A1143="","",'[1]#fixed_data'!$B$3)</f>
        <v/>
      </c>
      <c r="E1140" s="5" t="str">
        <f>IF('[1]#source_data'!A1143="","",IF('[1]#source_data'!D1143="","",'[1]#source_data'!D1143))</f>
        <v/>
      </c>
      <c r="F1140" s="5" t="str">
        <f>IF('[1]#source_data'!A1143="","",IF('[1]#source_data'!F1143="","",'[1]#source_data'!F1143))</f>
        <v/>
      </c>
      <c r="G1140" s="6" t="str">
        <f>IF('[1]#source_data'!A1143="","",IF('[1]#source_data'!E1143="","",'[1]#source_data'!E1143))</f>
        <v/>
      </c>
      <c r="H1140" s="4" t="str">
        <f>IF('[1]#source_data'!A1143="","",IF(AND(J1140="",K1140=""),'[1]#fixed_data'!$B$4&amp;SUBSTITUTE(I1140," ","-"),IF(J1140="","GB-COH-"&amp;K1140,IF(LEFT(J1140,2)="SC","GB-SC-"&amp;J1140,IF(AND(LEFT(J1140,1)="1",LEN(J1140)=6),"GB-NIC-"&amp;J1140,IF(LEFT(J1140,3)="NIC","GB-NIC-"&amp;SUBSTITUTE(J1140,"NIC",""),IF(LEFT(J1140,1)="X","GB-REV-"&amp;J1140,"GB-CHC-"&amp;J1140)))))))</f>
        <v/>
      </c>
      <c r="I1140" s="4" t="str">
        <f>IF('[1]#source_data'!A1143="","",IF('[1]#source_data'!G1143="","",'[1]#source_data'!G1143))</f>
        <v/>
      </c>
      <c r="J1140" s="4" t="str">
        <f>IF('[1]#source_data'!A1143="","",IF(ISBLANK('[1]#source_data'!H1143),"",'[1]#source_data'!H1143))</f>
        <v/>
      </c>
      <c r="K1140" s="4" t="str">
        <f>IF('[1]#source_data'!A1143="","",IF('[1]#source_data'!I1143="","",TEXT('[1]#source_data'!I1143,"00000000")))</f>
        <v/>
      </c>
      <c r="L1140" s="4" t="str">
        <f>IF('[1]#source_data'!A1143="","",'[1]#fixed_data'!$B$5)</f>
        <v/>
      </c>
      <c r="M1140" s="4" t="str">
        <f>IF('[1]#source_data'!A1143="","",'[1]#fixed_data'!$B$6)</f>
        <v/>
      </c>
      <c r="N1140" s="4" t="str">
        <f>IF('[1]#source_data'!A1143="","",IF('[1]#source_data'!J1143="","",'[1]#source_data'!J1143))</f>
        <v/>
      </c>
      <c r="O1140" s="4" t="str">
        <f>IF('[1]#source_data'!A1143="","",IF('[1]#source_data'!K1143="","",'[1]#source_data'!K1143))</f>
        <v/>
      </c>
      <c r="P1140" s="4" t="str">
        <f>IF('[1]#source_data'!A1143="","",IF(O1140="","",VLOOKUP(O1140,[1]!Table2[#All],2,FALSE)))</f>
        <v/>
      </c>
      <c r="Q1140" s="4" t="str">
        <f>IF('[1]#source_data'!A1143="","",IF(O1140="","",VLOOKUP(O1140,[1]!Table2[#All],3,FALSE)))</f>
        <v/>
      </c>
      <c r="R1140" s="4" t="str">
        <f>IF('[1]#source_data'!A1143="","",IF('[1]#source_data'!L1143="","",'[1]#source_data'!L1143))</f>
        <v/>
      </c>
      <c r="S1140" s="4" t="str">
        <f>IF('[1]#source_data'!A1143="","",IF(R1140="","",VLOOKUP(R1140,[1]!Table2[#All],2,FALSE)))</f>
        <v/>
      </c>
      <c r="T1140" s="4" t="str">
        <f>IF('[1]#source_data'!A1143="","",IF(R1140="","",VLOOKUP(R1140,[1]!Table2[#All],3,FALSE)))</f>
        <v/>
      </c>
      <c r="U1140" s="4" t="str">
        <f>IF('[1]#source_data'!A1143="","",IF('[1]#source_data'!M1143="","",'[1]#source_data'!M1143))</f>
        <v/>
      </c>
      <c r="V1140" s="4" t="str">
        <f>IF('[1]#source_data'!A1143="","",IF(U1140="","",VLOOKUP(U1140,[1]!Table2[#All],2,FALSE)))</f>
        <v/>
      </c>
      <c r="W1140" s="4" t="str">
        <f>IF('[1]#source_data'!A1143="","",IF(U1140="","",VLOOKUP(U1140,[1]!Table2[#All],3,FALSE)))</f>
        <v/>
      </c>
      <c r="X1140" s="4" t="str">
        <f>IF('[1]#source_data'!A1143="","",IF('[1]#source_data'!N1143="","",'[1]#source_data'!N1143))</f>
        <v/>
      </c>
      <c r="Y1140" s="4" t="str">
        <f>IF('[1]#source_data'!A1143="","",IF(X1140="","",VLOOKUP(X1140,[1]!Table2[#All],2,FALSE)))</f>
        <v/>
      </c>
      <c r="Z1140" s="4" t="str">
        <f>IF('[1]#source_data'!A1143="","",IF(X1140="","",VLOOKUP(X1140,[1]!Table2[#All],3,FALSE)))</f>
        <v/>
      </c>
      <c r="AA1140" s="7" t="str">
        <f>IF('[1]#source_data'!A1143="","",'[1]#fixed_data'!$B$7)</f>
        <v/>
      </c>
      <c r="AB1140" s="4" t="str">
        <f>IF('[1]#source_data'!A1143="","",'[1]#fixed_data'!$B$8)</f>
        <v/>
      </c>
      <c r="AC1140" s="4" t="str">
        <f>IF('[1]#source_data'!A1143="","",IF('[1]#source_data'!O1143="","",'[1]#source_data'!O1143))</f>
        <v/>
      </c>
    </row>
    <row r="1141" spans="1:29" x14ac:dyDescent="0.25">
      <c r="A1141" s="4" t="str">
        <f>IF('[1]#source_data'!A1144="","",CONCATENATE('[1]#fixed_data'!$B$2&amp;'[1]#source_data'!A1144))</f>
        <v/>
      </c>
      <c r="B1141" s="4" t="str">
        <f>IF('[1]#source_data'!A1144="","",IF('[1]#source_data'!B1144="","",'[1]#source_data'!B1144))</f>
        <v/>
      </c>
      <c r="C1141" s="4" t="str">
        <f>IF('[1]#source_data'!A1144="","",IF('[1]#source_data'!C1144="","",'[1]#source_data'!C1144))</f>
        <v/>
      </c>
      <c r="D1141" s="4" t="str">
        <f>IF('[1]#source_data'!A1144="","",'[1]#fixed_data'!$B$3)</f>
        <v/>
      </c>
      <c r="E1141" s="5" t="str">
        <f>IF('[1]#source_data'!A1144="","",IF('[1]#source_data'!D1144="","",'[1]#source_data'!D1144))</f>
        <v/>
      </c>
      <c r="F1141" s="5" t="str">
        <f>IF('[1]#source_data'!A1144="","",IF('[1]#source_data'!F1144="","",'[1]#source_data'!F1144))</f>
        <v/>
      </c>
      <c r="G1141" s="6" t="str">
        <f>IF('[1]#source_data'!A1144="","",IF('[1]#source_data'!E1144="","",'[1]#source_data'!E1144))</f>
        <v/>
      </c>
      <c r="H1141" s="4" t="str">
        <f>IF('[1]#source_data'!A1144="","",IF(AND(J1141="",K1141=""),'[1]#fixed_data'!$B$4&amp;SUBSTITUTE(I1141," ","-"),IF(J1141="","GB-COH-"&amp;K1141,IF(LEFT(J1141,2)="SC","GB-SC-"&amp;J1141,IF(AND(LEFT(J1141,1)="1",LEN(J1141)=6),"GB-NIC-"&amp;J1141,IF(LEFT(J1141,3)="NIC","GB-NIC-"&amp;SUBSTITUTE(J1141,"NIC",""),IF(LEFT(J1141,1)="X","GB-REV-"&amp;J1141,"GB-CHC-"&amp;J1141)))))))</f>
        <v/>
      </c>
      <c r="I1141" s="4" t="str">
        <f>IF('[1]#source_data'!A1144="","",IF('[1]#source_data'!G1144="","",'[1]#source_data'!G1144))</f>
        <v/>
      </c>
      <c r="J1141" s="4" t="str">
        <f>IF('[1]#source_data'!A1144="","",IF(ISBLANK('[1]#source_data'!H1144),"",'[1]#source_data'!H1144))</f>
        <v/>
      </c>
      <c r="K1141" s="4" t="str">
        <f>IF('[1]#source_data'!A1144="","",IF('[1]#source_data'!I1144="","",TEXT('[1]#source_data'!I1144,"00000000")))</f>
        <v/>
      </c>
      <c r="L1141" s="4" t="str">
        <f>IF('[1]#source_data'!A1144="","",'[1]#fixed_data'!$B$5)</f>
        <v/>
      </c>
      <c r="M1141" s="4" t="str">
        <f>IF('[1]#source_data'!A1144="","",'[1]#fixed_data'!$B$6)</f>
        <v/>
      </c>
      <c r="N1141" s="4" t="str">
        <f>IF('[1]#source_data'!A1144="","",IF('[1]#source_data'!J1144="","",'[1]#source_data'!J1144))</f>
        <v/>
      </c>
      <c r="O1141" s="4" t="str">
        <f>IF('[1]#source_data'!A1144="","",IF('[1]#source_data'!K1144="","",'[1]#source_data'!K1144))</f>
        <v/>
      </c>
      <c r="P1141" s="4" t="str">
        <f>IF('[1]#source_data'!A1144="","",IF(O1141="","",VLOOKUP(O1141,[1]!Table2[#All],2,FALSE)))</f>
        <v/>
      </c>
      <c r="Q1141" s="4" t="str">
        <f>IF('[1]#source_data'!A1144="","",IF(O1141="","",VLOOKUP(O1141,[1]!Table2[#All],3,FALSE)))</f>
        <v/>
      </c>
      <c r="R1141" s="4" t="str">
        <f>IF('[1]#source_data'!A1144="","",IF('[1]#source_data'!L1144="","",'[1]#source_data'!L1144))</f>
        <v/>
      </c>
      <c r="S1141" s="4" t="str">
        <f>IF('[1]#source_data'!A1144="","",IF(R1141="","",VLOOKUP(R1141,[1]!Table2[#All],2,FALSE)))</f>
        <v/>
      </c>
      <c r="T1141" s="4" t="str">
        <f>IF('[1]#source_data'!A1144="","",IF(R1141="","",VLOOKUP(R1141,[1]!Table2[#All],3,FALSE)))</f>
        <v/>
      </c>
      <c r="U1141" s="4" t="str">
        <f>IF('[1]#source_data'!A1144="","",IF('[1]#source_data'!M1144="","",'[1]#source_data'!M1144))</f>
        <v/>
      </c>
      <c r="V1141" s="4" t="str">
        <f>IF('[1]#source_data'!A1144="","",IF(U1141="","",VLOOKUP(U1141,[1]!Table2[#All],2,FALSE)))</f>
        <v/>
      </c>
      <c r="W1141" s="4" t="str">
        <f>IF('[1]#source_data'!A1144="","",IF(U1141="","",VLOOKUP(U1141,[1]!Table2[#All],3,FALSE)))</f>
        <v/>
      </c>
      <c r="X1141" s="4" t="str">
        <f>IF('[1]#source_data'!A1144="","",IF('[1]#source_data'!N1144="","",'[1]#source_data'!N1144))</f>
        <v/>
      </c>
      <c r="Y1141" s="4" t="str">
        <f>IF('[1]#source_data'!A1144="","",IF(X1141="","",VLOOKUP(X1141,[1]!Table2[#All],2,FALSE)))</f>
        <v/>
      </c>
      <c r="Z1141" s="4" t="str">
        <f>IF('[1]#source_data'!A1144="","",IF(X1141="","",VLOOKUP(X1141,[1]!Table2[#All],3,FALSE)))</f>
        <v/>
      </c>
      <c r="AA1141" s="7" t="str">
        <f>IF('[1]#source_data'!A1144="","",'[1]#fixed_data'!$B$7)</f>
        <v/>
      </c>
      <c r="AB1141" s="4" t="str">
        <f>IF('[1]#source_data'!A1144="","",'[1]#fixed_data'!$B$8)</f>
        <v/>
      </c>
      <c r="AC1141" s="4" t="str">
        <f>IF('[1]#source_data'!A1144="","",IF('[1]#source_data'!O1144="","",'[1]#source_data'!O1144))</f>
        <v/>
      </c>
    </row>
    <row r="1142" spans="1:29" x14ac:dyDescent="0.25">
      <c r="A1142" s="4" t="str">
        <f>IF('[1]#source_data'!A1145="","",CONCATENATE('[1]#fixed_data'!$B$2&amp;'[1]#source_data'!A1145))</f>
        <v/>
      </c>
      <c r="B1142" s="4" t="str">
        <f>IF('[1]#source_data'!A1145="","",IF('[1]#source_data'!B1145="","",'[1]#source_data'!B1145))</f>
        <v/>
      </c>
      <c r="C1142" s="4" t="str">
        <f>IF('[1]#source_data'!A1145="","",IF('[1]#source_data'!C1145="","",'[1]#source_data'!C1145))</f>
        <v/>
      </c>
      <c r="D1142" s="4" t="str">
        <f>IF('[1]#source_data'!A1145="","",'[1]#fixed_data'!$B$3)</f>
        <v/>
      </c>
      <c r="E1142" s="5" t="str">
        <f>IF('[1]#source_data'!A1145="","",IF('[1]#source_data'!D1145="","",'[1]#source_data'!D1145))</f>
        <v/>
      </c>
      <c r="F1142" s="5" t="str">
        <f>IF('[1]#source_data'!A1145="","",IF('[1]#source_data'!F1145="","",'[1]#source_data'!F1145))</f>
        <v/>
      </c>
      <c r="G1142" s="6" t="str">
        <f>IF('[1]#source_data'!A1145="","",IF('[1]#source_data'!E1145="","",'[1]#source_data'!E1145))</f>
        <v/>
      </c>
      <c r="H1142" s="4" t="str">
        <f>IF('[1]#source_data'!A1145="","",IF(AND(J1142="",K1142=""),'[1]#fixed_data'!$B$4&amp;SUBSTITUTE(I1142," ","-"),IF(J1142="","GB-COH-"&amp;K1142,IF(LEFT(J1142,2)="SC","GB-SC-"&amp;J1142,IF(AND(LEFT(J1142,1)="1",LEN(J1142)=6),"GB-NIC-"&amp;J1142,IF(LEFT(J1142,3)="NIC","GB-NIC-"&amp;SUBSTITUTE(J1142,"NIC",""),IF(LEFT(J1142,1)="X","GB-REV-"&amp;J1142,"GB-CHC-"&amp;J1142)))))))</f>
        <v/>
      </c>
      <c r="I1142" s="4" t="str">
        <f>IF('[1]#source_data'!A1145="","",IF('[1]#source_data'!G1145="","",'[1]#source_data'!G1145))</f>
        <v/>
      </c>
      <c r="J1142" s="4" t="str">
        <f>IF('[1]#source_data'!A1145="","",IF(ISBLANK('[1]#source_data'!H1145),"",'[1]#source_data'!H1145))</f>
        <v/>
      </c>
      <c r="K1142" s="4" t="str">
        <f>IF('[1]#source_data'!A1145="","",IF('[1]#source_data'!I1145="","",TEXT('[1]#source_data'!I1145,"00000000")))</f>
        <v/>
      </c>
      <c r="L1142" s="4" t="str">
        <f>IF('[1]#source_data'!A1145="","",'[1]#fixed_data'!$B$5)</f>
        <v/>
      </c>
      <c r="M1142" s="4" t="str">
        <f>IF('[1]#source_data'!A1145="","",'[1]#fixed_data'!$B$6)</f>
        <v/>
      </c>
      <c r="N1142" s="4" t="str">
        <f>IF('[1]#source_data'!A1145="","",IF('[1]#source_data'!J1145="","",'[1]#source_data'!J1145))</f>
        <v/>
      </c>
      <c r="O1142" s="4" t="str">
        <f>IF('[1]#source_data'!A1145="","",IF('[1]#source_data'!K1145="","",'[1]#source_data'!K1145))</f>
        <v/>
      </c>
      <c r="P1142" s="4" t="str">
        <f>IF('[1]#source_data'!A1145="","",IF(O1142="","",VLOOKUP(O1142,[1]!Table2[#All],2,FALSE)))</f>
        <v/>
      </c>
      <c r="Q1142" s="4" t="str">
        <f>IF('[1]#source_data'!A1145="","",IF(O1142="","",VLOOKUP(O1142,[1]!Table2[#All],3,FALSE)))</f>
        <v/>
      </c>
      <c r="R1142" s="4" t="str">
        <f>IF('[1]#source_data'!A1145="","",IF('[1]#source_data'!L1145="","",'[1]#source_data'!L1145))</f>
        <v/>
      </c>
      <c r="S1142" s="4" t="str">
        <f>IF('[1]#source_data'!A1145="","",IF(R1142="","",VLOOKUP(R1142,[1]!Table2[#All],2,FALSE)))</f>
        <v/>
      </c>
      <c r="T1142" s="4" t="str">
        <f>IF('[1]#source_data'!A1145="","",IF(R1142="","",VLOOKUP(R1142,[1]!Table2[#All],3,FALSE)))</f>
        <v/>
      </c>
      <c r="U1142" s="4" t="str">
        <f>IF('[1]#source_data'!A1145="","",IF('[1]#source_data'!M1145="","",'[1]#source_data'!M1145))</f>
        <v/>
      </c>
      <c r="V1142" s="4" t="str">
        <f>IF('[1]#source_data'!A1145="","",IF(U1142="","",VLOOKUP(U1142,[1]!Table2[#All],2,FALSE)))</f>
        <v/>
      </c>
      <c r="W1142" s="4" t="str">
        <f>IF('[1]#source_data'!A1145="","",IF(U1142="","",VLOOKUP(U1142,[1]!Table2[#All],3,FALSE)))</f>
        <v/>
      </c>
      <c r="X1142" s="4" t="str">
        <f>IF('[1]#source_data'!A1145="","",IF('[1]#source_data'!N1145="","",'[1]#source_data'!N1145))</f>
        <v/>
      </c>
      <c r="Y1142" s="4" t="str">
        <f>IF('[1]#source_data'!A1145="","",IF(X1142="","",VLOOKUP(X1142,[1]!Table2[#All],2,FALSE)))</f>
        <v/>
      </c>
      <c r="Z1142" s="4" t="str">
        <f>IF('[1]#source_data'!A1145="","",IF(X1142="","",VLOOKUP(X1142,[1]!Table2[#All],3,FALSE)))</f>
        <v/>
      </c>
      <c r="AA1142" s="7" t="str">
        <f>IF('[1]#source_data'!A1145="","",'[1]#fixed_data'!$B$7)</f>
        <v/>
      </c>
      <c r="AB1142" s="4" t="str">
        <f>IF('[1]#source_data'!A1145="","",'[1]#fixed_data'!$B$8)</f>
        <v/>
      </c>
      <c r="AC1142" s="4" t="str">
        <f>IF('[1]#source_data'!A1145="","",IF('[1]#source_data'!O1145="","",'[1]#source_data'!O1145))</f>
        <v/>
      </c>
    </row>
    <row r="1143" spans="1:29" x14ac:dyDescent="0.25">
      <c r="A1143" s="4" t="str">
        <f>IF('[1]#source_data'!A1146="","",CONCATENATE('[1]#fixed_data'!$B$2&amp;'[1]#source_data'!A1146))</f>
        <v/>
      </c>
      <c r="B1143" s="4" t="str">
        <f>IF('[1]#source_data'!A1146="","",IF('[1]#source_data'!B1146="","",'[1]#source_data'!B1146))</f>
        <v/>
      </c>
      <c r="C1143" s="4" t="str">
        <f>IF('[1]#source_data'!A1146="","",IF('[1]#source_data'!C1146="","",'[1]#source_data'!C1146))</f>
        <v/>
      </c>
      <c r="D1143" s="4" t="str">
        <f>IF('[1]#source_data'!A1146="","",'[1]#fixed_data'!$B$3)</f>
        <v/>
      </c>
      <c r="E1143" s="5" t="str">
        <f>IF('[1]#source_data'!A1146="","",IF('[1]#source_data'!D1146="","",'[1]#source_data'!D1146))</f>
        <v/>
      </c>
      <c r="F1143" s="5" t="str">
        <f>IF('[1]#source_data'!A1146="","",IF('[1]#source_data'!F1146="","",'[1]#source_data'!F1146))</f>
        <v/>
      </c>
      <c r="G1143" s="6" t="str">
        <f>IF('[1]#source_data'!A1146="","",IF('[1]#source_data'!E1146="","",'[1]#source_data'!E1146))</f>
        <v/>
      </c>
      <c r="H1143" s="4" t="str">
        <f>IF('[1]#source_data'!A1146="","",IF(AND(J1143="",K1143=""),'[1]#fixed_data'!$B$4&amp;SUBSTITUTE(I1143," ","-"),IF(J1143="","GB-COH-"&amp;K1143,IF(LEFT(J1143,2)="SC","GB-SC-"&amp;J1143,IF(AND(LEFT(J1143,1)="1",LEN(J1143)=6),"GB-NIC-"&amp;J1143,IF(LEFT(J1143,3)="NIC","GB-NIC-"&amp;SUBSTITUTE(J1143,"NIC",""),IF(LEFT(J1143,1)="X","GB-REV-"&amp;J1143,"GB-CHC-"&amp;J1143)))))))</f>
        <v/>
      </c>
      <c r="I1143" s="4" t="str">
        <f>IF('[1]#source_data'!A1146="","",IF('[1]#source_data'!G1146="","",'[1]#source_data'!G1146))</f>
        <v/>
      </c>
      <c r="J1143" s="4" t="str">
        <f>IF('[1]#source_data'!A1146="","",IF(ISBLANK('[1]#source_data'!H1146),"",'[1]#source_data'!H1146))</f>
        <v/>
      </c>
      <c r="K1143" s="4" t="str">
        <f>IF('[1]#source_data'!A1146="","",IF('[1]#source_data'!I1146="","",TEXT('[1]#source_data'!I1146,"00000000")))</f>
        <v/>
      </c>
      <c r="L1143" s="4" t="str">
        <f>IF('[1]#source_data'!A1146="","",'[1]#fixed_data'!$B$5)</f>
        <v/>
      </c>
      <c r="M1143" s="4" t="str">
        <f>IF('[1]#source_data'!A1146="","",'[1]#fixed_data'!$B$6)</f>
        <v/>
      </c>
      <c r="N1143" s="4" t="str">
        <f>IF('[1]#source_data'!A1146="","",IF('[1]#source_data'!J1146="","",'[1]#source_data'!J1146))</f>
        <v/>
      </c>
      <c r="O1143" s="4" t="str">
        <f>IF('[1]#source_data'!A1146="","",IF('[1]#source_data'!K1146="","",'[1]#source_data'!K1146))</f>
        <v/>
      </c>
      <c r="P1143" s="4" t="str">
        <f>IF('[1]#source_data'!A1146="","",IF(O1143="","",VLOOKUP(O1143,[1]!Table2[#All],2,FALSE)))</f>
        <v/>
      </c>
      <c r="Q1143" s="4" t="str">
        <f>IF('[1]#source_data'!A1146="","",IF(O1143="","",VLOOKUP(O1143,[1]!Table2[#All],3,FALSE)))</f>
        <v/>
      </c>
      <c r="R1143" s="4" t="str">
        <f>IF('[1]#source_data'!A1146="","",IF('[1]#source_data'!L1146="","",'[1]#source_data'!L1146))</f>
        <v/>
      </c>
      <c r="S1143" s="4" t="str">
        <f>IF('[1]#source_data'!A1146="","",IF(R1143="","",VLOOKUP(R1143,[1]!Table2[#All],2,FALSE)))</f>
        <v/>
      </c>
      <c r="T1143" s="4" t="str">
        <f>IF('[1]#source_data'!A1146="","",IF(R1143="","",VLOOKUP(R1143,[1]!Table2[#All],3,FALSE)))</f>
        <v/>
      </c>
      <c r="U1143" s="4" t="str">
        <f>IF('[1]#source_data'!A1146="","",IF('[1]#source_data'!M1146="","",'[1]#source_data'!M1146))</f>
        <v/>
      </c>
      <c r="V1143" s="4" t="str">
        <f>IF('[1]#source_data'!A1146="","",IF(U1143="","",VLOOKUP(U1143,[1]!Table2[#All],2,FALSE)))</f>
        <v/>
      </c>
      <c r="W1143" s="4" t="str">
        <f>IF('[1]#source_data'!A1146="","",IF(U1143="","",VLOOKUP(U1143,[1]!Table2[#All],3,FALSE)))</f>
        <v/>
      </c>
      <c r="X1143" s="4" t="str">
        <f>IF('[1]#source_data'!A1146="","",IF('[1]#source_data'!N1146="","",'[1]#source_data'!N1146))</f>
        <v/>
      </c>
      <c r="Y1143" s="4" t="str">
        <f>IF('[1]#source_data'!A1146="","",IF(X1143="","",VLOOKUP(X1143,[1]!Table2[#All],2,FALSE)))</f>
        <v/>
      </c>
      <c r="Z1143" s="4" t="str">
        <f>IF('[1]#source_data'!A1146="","",IF(X1143="","",VLOOKUP(X1143,[1]!Table2[#All],3,FALSE)))</f>
        <v/>
      </c>
      <c r="AA1143" s="7" t="str">
        <f>IF('[1]#source_data'!A1146="","",'[1]#fixed_data'!$B$7)</f>
        <v/>
      </c>
      <c r="AB1143" s="4" t="str">
        <f>IF('[1]#source_data'!A1146="","",'[1]#fixed_data'!$B$8)</f>
        <v/>
      </c>
      <c r="AC1143" s="4" t="str">
        <f>IF('[1]#source_data'!A1146="","",IF('[1]#source_data'!O1146="","",'[1]#source_data'!O1146))</f>
        <v/>
      </c>
    </row>
    <row r="1144" spans="1:29" x14ac:dyDescent="0.25">
      <c r="A1144" s="4" t="str">
        <f>IF('[1]#source_data'!A1147="","",CONCATENATE('[1]#fixed_data'!$B$2&amp;'[1]#source_data'!A1147))</f>
        <v/>
      </c>
      <c r="B1144" s="4" t="str">
        <f>IF('[1]#source_data'!A1147="","",IF('[1]#source_data'!B1147="","",'[1]#source_data'!B1147))</f>
        <v/>
      </c>
      <c r="C1144" s="4" t="str">
        <f>IF('[1]#source_data'!A1147="","",IF('[1]#source_data'!C1147="","",'[1]#source_data'!C1147))</f>
        <v/>
      </c>
      <c r="D1144" s="4" t="str">
        <f>IF('[1]#source_data'!A1147="","",'[1]#fixed_data'!$B$3)</f>
        <v/>
      </c>
      <c r="E1144" s="5" t="str">
        <f>IF('[1]#source_data'!A1147="","",IF('[1]#source_data'!D1147="","",'[1]#source_data'!D1147))</f>
        <v/>
      </c>
      <c r="F1144" s="5" t="str">
        <f>IF('[1]#source_data'!A1147="","",IF('[1]#source_data'!F1147="","",'[1]#source_data'!F1147))</f>
        <v/>
      </c>
      <c r="G1144" s="6" t="str">
        <f>IF('[1]#source_data'!A1147="","",IF('[1]#source_data'!E1147="","",'[1]#source_data'!E1147))</f>
        <v/>
      </c>
      <c r="H1144" s="4" t="str">
        <f>IF('[1]#source_data'!A1147="","",IF(AND(J1144="",K1144=""),'[1]#fixed_data'!$B$4&amp;SUBSTITUTE(I1144," ","-"),IF(J1144="","GB-COH-"&amp;K1144,IF(LEFT(J1144,2)="SC","GB-SC-"&amp;J1144,IF(AND(LEFT(J1144,1)="1",LEN(J1144)=6),"GB-NIC-"&amp;J1144,IF(LEFT(J1144,3)="NIC","GB-NIC-"&amp;SUBSTITUTE(J1144,"NIC",""),IF(LEFT(J1144,1)="X","GB-REV-"&amp;J1144,"GB-CHC-"&amp;J1144)))))))</f>
        <v/>
      </c>
      <c r="I1144" s="4" t="str">
        <f>IF('[1]#source_data'!A1147="","",IF('[1]#source_data'!G1147="","",'[1]#source_data'!G1147))</f>
        <v/>
      </c>
      <c r="J1144" s="4" t="str">
        <f>IF('[1]#source_data'!A1147="","",IF(ISBLANK('[1]#source_data'!H1147),"",'[1]#source_data'!H1147))</f>
        <v/>
      </c>
      <c r="K1144" s="4" t="str">
        <f>IF('[1]#source_data'!A1147="","",IF('[1]#source_data'!I1147="","",TEXT('[1]#source_data'!I1147,"00000000")))</f>
        <v/>
      </c>
      <c r="L1144" s="4" t="str">
        <f>IF('[1]#source_data'!A1147="","",'[1]#fixed_data'!$B$5)</f>
        <v/>
      </c>
      <c r="M1144" s="4" t="str">
        <f>IF('[1]#source_data'!A1147="","",'[1]#fixed_data'!$B$6)</f>
        <v/>
      </c>
      <c r="N1144" s="4" t="str">
        <f>IF('[1]#source_data'!A1147="","",IF('[1]#source_data'!J1147="","",'[1]#source_data'!J1147))</f>
        <v/>
      </c>
      <c r="O1144" s="4" t="str">
        <f>IF('[1]#source_data'!A1147="","",IF('[1]#source_data'!K1147="","",'[1]#source_data'!K1147))</f>
        <v/>
      </c>
      <c r="P1144" s="4" t="str">
        <f>IF('[1]#source_data'!A1147="","",IF(O1144="","",VLOOKUP(O1144,[1]!Table2[#All],2,FALSE)))</f>
        <v/>
      </c>
      <c r="Q1144" s="4" t="str">
        <f>IF('[1]#source_data'!A1147="","",IF(O1144="","",VLOOKUP(O1144,[1]!Table2[#All],3,FALSE)))</f>
        <v/>
      </c>
      <c r="R1144" s="4" t="str">
        <f>IF('[1]#source_data'!A1147="","",IF('[1]#source_data'!L1147="","",'[1]#source_data'!L1147))</f>
        <v/>
      </c>
      <c r="S1144" s="4" t="str">
        <f>IF('[1]#source_data'!A1147="","",IF(R1144="","",VLOOKUP(R1144,[1]!Table2[#All],2,FALSE)))</f>
        <v/>
      </c>
      <c r="T1144" s="4" t="str">
        <f>IF('[1]#source_data'!A1147="","",IF(R1144="","",VLOOKUP(R1144,[1]!Table2[#All],3,FALSE)))</f>
        <v/>
      </c>
      <c r="U1144" s="4" t="str">
        <f>IF('[1]#source_data'!A1147="","",IF('[1]#source_data'!M1147="","",'[1]#source_data'!M1147))</f>
        <v/>
      </c>
      <c r="V1144" s="4" t="str">
        <f>IF('[1]#source_data'!A1147="","",IF(U1144="","",VLOOKUP(U1144,[1]!Table2[#All],2,FALSE)))</f>
        <v/>
      </c>
      <c r="W1144" s="4" t="str">
        <f>IF('[1]#source_data'!A1147="","",IF(U1144="","",VLOOKUP(U1144,[1]!Table2[#All],3,FALSE)))</f>
        <v/>
      </c>
      <c r="X1144" s="4" t="str">
        <f>IF('[1]#source_data'!A1147="","",IF('[1]#source_data'!N1147="","",'[1]#source_data'!N1147))</f>
        <v/>
      </c>
      <c r="Y1144" s="4" t="str">
        <f>IF('[1]#source_data'!A1147="","",IF(X1144="","",VLOOKUP(X1144,[1]!Table2[#All],2,FALSE)))</f>
        <v/>
      </c>
      <c r="Z1144" s="4" t="str">
        <f>IF('[1]#source_data'!A1147="","",IF(X1144="","",VLOOKUP(X1144,[1]!Table2[#All],3,FALSE)))</f>
        <v/>
      </c>
      <c r="AA1144" s="7" t="str">
        <f>IF('[1]#source_data'!A1147="","",'[1]#fixed_data'!$B$7)</f>
        <v/>
      </c>
      <c r="AB1144" s="4" t="str">
        <f>IF('[1]#source_data'!A1147="","",'[1]#fixed_data'!$B$8)</f>
        <v/>
      </c>
      <c r="AC1144" s="4" t="str">
        <f>IF('[1]#source_data'!A1147="","",IF('[1]#source_data'!O1147="","",'[1]#source_data'!O1147))</f>
        <v/>
      </c>
    </row>
    <row r="1145" spans="1:29" x14ac:dyDescent="0.25">
      <c r="A1145" s="4" t="str">
        <f>IF('[1]#source_data'!A1148="","",CONCATENATE('[1]#fixed_data'!$B$2&amp;'[1]#source_data'!A1148))</f>
        <v/>
      </c>
      <c r="B1145" s="4" t="str">
        <f>IF('[1]#source_data'!A1148="","",IF('[1]#source_data'!B1148="","",'[1]#source_data'!B1148))</f>
        <v/>
      </c>
      <c r="C1145" s="4" t="str">
        <f>IF('[1]#source_data'!A1148="","",IF('[1]#source_data'!C1148="","",'[1]#source_data'!C1148))</f>
        <v/>
      </c>
      <c r="D1145" s="4" t="str">
        <f>IF('[1]#source_data'!A1148="","",'[1]#fixed_data'!$B$3)</f>
        <v/>
      </c>
      <c r="E1145" s="5" t="str">
        <f>IF('[1]#source_data'!A1148="","",IF('[1]#source_data'!D1148="","",'[1]#source_data'!D1148))</f>
        <v/>
      </c>
      <c r="F1145" s="5" t="str">
        <f>IF('[1]#source_data'!A1148="","",IF('[1]#source_data'!F1148="","",'[1]#source_data'!F1148))</f>
        <v/>
      </c>
      <c r="G1145" s="6" t="str">
        <f>IF('[1]#source_data'!A1148="","",IF('[1]#source_data'!E1148="","",'[1]#source_data'!E1148))</f>
        <v/>
      </c>
      <c r="H1145" s="4" t="str">
        <f>IF('[1]#source_data'!A1148="","",IF(AND(J1145="",K1145=""),'[1]#fixed_data'!$B$4&amp;SUBSTITUTE(I1145," ","-"),IF(J1145="","GB-COH-"&amp;K1145,IF(LEFT(J1145,2)="SC","GB-SC-"&amp;J1145,IF(AND(LEFT(J1145,1)="1",LEN(J1145)=6),"GB-NIC-"&amp;J1145,IF(LEFT(J1145,3)="NIC","GB-NIC-"&amp;SUBSTITUTE(J1145,"NIC",""),IF(LEFT(J1145,1)="X","GB-REV-"&amp;J1145,"GB-CHC-"&amp;J1145)))))))</f>
        <v/>
      </c>
      <c r="I1145" s="4" t="str">
        <f>IF('[1]#source_data'!A1148="","",IF('[1]#source_data'!G1148="","",'[1]#source_data'!G1148))</f>
        <v/>
      </c>
      <c r="J1145" s="4" t="str">
        <f>IF('[1]#source_data'!A1148="","",IF(ISBLANK('[1]#source_data'!H1148),"",'[1]#source_data'!H1148))</f>
        <v/>
      </c>
      <c r="K1145" s="4" t="str">
        <f>IF('[1]#source_data'!A1148="","",IF('[1]#source_data'!I1148="","",TEXT('[1]#source_data'!I1148,"00000000")))</f>
        <v/>
      </c>
      <c r="L1145" s="4" t="str">
        <f>IF('[1]#source_data'!A1148="","",'[1]#fixed_data'!$B$5)</f>
        <v/>
      </c>
      <c r="M1145" s="4" t="str">
        <f>IF('[1]#source_data'!A1148="","",'[1]#fixed_data'!$B$6)</f>
        <v/>
      </c>
      <c r="N1145" s="4" t="str">
        <f>IF('[1]#source_data'!A1148="","",IF('[1]#source_data'!J1148="","",'[1]#source_data'!J1148))</f>
        <v/>
      </c>
      <c r="O1145" s="4" t="str">
        <f>IF('[1]#source_data'!A1148="","",IF('[1]#source_data'!K1148="","",'[1]#source_data'!K1148))</f>
        <v/>
      </c>
      <c r="P1145" s="4" t="str">
        <f>IF('[1]#source_data'!A1148="","",IF(O1145="","",VLOOKUP(O1145,[1]!Table2[#All],2,FALSE)))</f>
        <v/>
      </c>
      <c r="Q1145" s="4" t="str">
        <f>IF('[1]#source_data'!A1148="","",IF(O1145="","",VLOOKUP(O1145,[1]!Table2[#All],3,FALSE)))</f>
        <v/>
      </c>
      <c r="R1145" s="4" t="str">
        <f>IF('[1]#source_data'!A1148="","",IF('[1]#source_data'!L1148="","",'[1]#source_data'!L1148))</f>
        <v/>
      </c>
      <c r="S1145" s="4" t="str">
        <f>IF('[1]#source_data'!A1148="","",IF(R1145="","",VLOOKUP(R1145,[1]!Table2[#All],2,FALSE)))</f>
        <v/>
      </c>
      <c r="T1145" s="4" t="str">
        <f>IF('[1]#source_data'!A1148="","",IF(R1145="","",VLOOKUP(R1145,[1]!Table2[#All],3,FALSE)))</f>
        <v/>
      </c>
      <c r="U1145" s="4" t="str">
        <f>IF('[1]#source_data'!A1148="","",IF('[1]#source_data'!M1148="","",'[1]#source_data'!M1148))</f>
        <v/>
      </c>
      <c r="V1145" s="4" t="str">
        <f>IF('[1]#source_data'!A1148="","",IF(U1145="","",VLOOKUP(U1145,[1]!Table2[#All],2,FALSE)))</f>
        <v/>
      </c>
      <c r="W1145" s="4" t="str">
        <f>IF('[1]#source_data'!A1148="","",IF(U1145="","",VLOOKUP(U1145,[1]!Table2[#All],3,FALSE)))</f>
        <v/>
      </c>
      <c r="X1145" s="4" t="str">
        <f>IF('[1]#source_data'!A1148="","",IF('[1]#source_data'!N1148="","",'[1]#source_data'!N1148))</f>
        <v/>
      </c>
      <c r="Y1145" s="4" t="str">
        <f>IF('[1]#source_data'!A1148="","",IF(X1145="","",VLOOKUP(X1145,[1]!Table2[#All],2,FALSE)))</f>
        <v/>
      </c>
      <c r="Z1145" s="4" t="str">
        <f>IF('[1]#source_data'!A1148="","",IF(X1145="","",VLOOKUP(X1145,[1]!Table2[#All],3,FALSE)))</f>
        <v/>
      </c>
      <c r="AA1145" s="7" t="str">
        <f>IF('[1]#source_data'!A1148="","",'[1]#fixed_data'!$B$7)</f>
        <v/>
      </c>
      <c r="AB1145" s="4" t="str">
        <f>IF('[1]#source_data'!A1148="","",'[1]#fixed_data'!$B$8)</f>
        <v/>
      </c>
      <c r="AC1145" s="4" t="str">
        <f>IF('[1]#source_data'!A1148="","",IF('[1]#source_data'!O1148="","",'[1]#source_data'!O1148))</f>
        <v/>
      </c>
    </row>
    <row r="1146" spans="1:29" x14ac:dyDescent="0.25">
      <c r="A1146" s="4" t="str">
        <f>IF('[1]#source_data'!A1149="","",CONCATENATE('[1]#fixed_data'!$B$2&amp;'[1]#source_data'!A1149))</f>
        <v/>
      </c>
      <c r="B1146" s="4" t="str">
        <f>IF('[1]#source_data'!A1149="","",IF('[1]#source_data'!B1149="","",'[1]#source_data'!B1149))</f>
        <v/>
      </c>
      <c r="C1146" s="4" t="str">
        <f>IF('[1]#source_data'!A1149="","",IF('[1]#source_data'!C1149="","",'[1]#source_data'!C1149))</f>
        <v/>
      </c>
      <c r="D1146" s="4" t="str">
        <f>IF('[1]#source_data'!A1149="","",'[1]#fixed_data'!$B$3)</f>
        <v/>
      </c>
      <c r="E1146" s="5" t="str">
        <f>IF('[1]#source_data'!A1149="","",IF('[1]#source_data'!D1149="","",'[1]#source_data'!D1149))</f>
        <v/>
      </c>
      <c r="F1146" s="5" t="str">
        <f>IF('[1]#source_data'!A1149="","",IF('[1]#source_data'!F1149="","",'[1]#source_data'!F1149))</f>
        <v/>
      </c>
      <c r="G1146" s="6" t="str">
        <f>IF('[1]#source_data'!A1149="","",IF('[1]#source_data'!E1149="","",'[1]#source_data'!E1149))</f>
        <v/>
      </c>
      <c r="H1146" s="4" t="str">
        <f>IF('[1]#source_data'!A1149="","",IF(AND(J1146="",K1146=""),'[1]#fixed_data'!$B$4&amp;SUBSTITUTE(I1146," ","-"),IF(J1146="","GB-COH-"&amp;K1146,IF(LEFT(J1146,2)="SC","GB-SC-"&amp;J1146,IF(AND(LEFT(J1146,1)="1",LEN(J1146)=6),"GB-NIC-"&amp;J1146,IF(LEFT(J1146,3)="NIC","GB-NIC-"&amp;SUBSTITUTE(J1146,"NIC",""),IF(LEFT(J1146,1)="X","GB-REV-"&amp;J1146,"GB-CHC-"&amp;J1146)))))))</f>
        <v/>
      </c>
      <c r="I1146" s="4" t="str">
        <f>IF('[1]#source_data'!A1149="","",IF('[1]#source_data'!G1149="","",'[1]#source_data'!G1149))</f>
        <v/>
      </c>
      <c r="J1146" s="4" t="str">
        <f>IF('[1]#source_data'!A1149="","",IF(ISBLANK('[1]#source_data'!H1149),"",'[1]#source_data'!H1149))</f>
        <v/>
      </c>
      <c r="K1146" s="4" t="str">
        <f>IF('[1]#source_data'!A1149="","",IF('[1]#source_data'!I1149="","",TEXT('[1]#source_data'!I1149,"00000000")))</f>
        <v/>
      </c>
      <c r="L1146" s="4" t="str">
        <f>IF('[1]#source_data'!A1149="","",'[1]#fixed_data'!$B$5)</f>
        <v/>
      </c>
      <c r="M1146" s="4" t="str">
        <f>IF('[1]#source_data'!A1149="","",'[1]#fixed_data'!$B$6)</f>
        <v/>
      </c>
      <c r="N1146" s="4" t="str">
        <f>IF('[1]#source_data'!A1149="","",IF('[1]#source_data'!J1149="","",'[1]#source_data'!J1149))</f>
        <v/>
      </c>
      <c r="O1146" s="4" t="str">
        <f>IF('[1]#source_data'!A1149="","",IF('[1]#source_data'!K1149="","",'[1]#source_data'!K1149))</f>
        <v/>
      </c>
      <c r="P1146" s="4" t="str">
        <f>IF('[1]#source_data'!A1149="","",IF(O1146="","",VLOOKUP(O1146,[1]!Table2[#All],2,FALSE)))</f>
        <v/>
      </c>
      <c r="Q1146" s="4" t="str">
        <f>IF('[1]#source_data'!A1149="","",IF(O1146="","",VLOOKUP(O1146,[1]!Table2[#All],3,FALSE)))</f>
        <v/>
      </c>
      <c r="R1146" s="4" t="str">
        <f>IF('[1]#source_data'!A1149="","",IF('[1]#source_data'!L1149="","",'[1]#source_data'!L1149))</f>
        <v/>
      </c>
      <c r="S1146" s="4" t="str">
        <f>IF('[1]#source_data'!A1149="","",IF(R1146="","",VLOOKUP(R1146,[1]!Table2[#All],2,FALSE)))</f>
        <v/>
      </c>
      <c r="T1146" s="4" t="str">
        <f>IF('[1]#source_data'!A1149="","",IF(R1146="","",VLOOKUP(R1146,[1]!Table2[#All],3,FALSE)))</f>
        <v/>
      </c>
      <c r="U1146" s="4" t="str">
        <f>IF('[1]#source_data'!A1149="","",IF('[1]#source_data'!M1149="","",'[1]#source_data'!M1149))</f>
        <v/>
      </c>
      <c r="V1146" s="4" t="str">
        <f>IF('[1]#source_data'!A1149="","",IF(U1146="","",VLOOKUP(U1146,[1]!Table2[#All],2,FALSE)))</f>
        <v/>
      </c>
      <c r="W1146" s="4" t="str">
        <f>IF('[1]#source_data'!A1149="","",IF(U1146="","",VLOOKUP(U1146,[1]!Table2[#All],3,FALSE)))</f>
        <v/>
      </c>
      <c r="X1146" s="4" t="str">
        <f>IF('[1]#source_data'!A1149="","",IF('[1]#source_data'!N1149="","",'[1]#source_data'!N1149))</f>
        <v/>
      </c>
      <c r="Y1146" s="4" t="str">
        <f>IF('[1]#source_data'!A1149="","",IF(X1146="","",VLOOKUP(X1146,[1]!Table2[#All],2,FALSE)))</f>
        <v/>
      </c>
      <c r="Z1146" s="4" t="str">
        <f>IF('[1]#source_data'!A1149="","",IF(X1146="","",VLOOKUP(X1146,[1]!Table2[#All],3,FALSE)))</f>
        <v/>
      </c>
      <c r="AA1146" s="7" t="str">
        <f>IF('[1]#source_data'!A1149="","",'[1]#fixed_data'!$B$7)</f>
        <v/>
      </c>
      <c r="AB1146" s="4" t="str">
        <f>IF('[1]#source_data'!A1149="","",'[1]#fixed_data'!$B$8)</f>
        <v/>
      </c>
      <c r="AC1146" s="4" t="str">
        <f>IF('[1]#source_data'!A1149="","",IF('[1]#source_data'!O1149="","",'[1]#source_data'!O1149))</f>
        <v/>
      </c>
    </row>
    <row r="1147" spans="1:29" x14ac:dyDescent="0.25">
      <c r="A1147" s="4" t="str">
        <f>IF('[1]#source_data'!A1150="","",CONCATENATE('[1]#fixed_data'!$B$2&amp;'[1]#source_data'!A1150))</f>
        <v/>
      </c>
      <c r="B1147" s="4" t="str">
        <f>IF('[1]#source_data'!A1150="","",IF('[1]#source_data'!B1150="","",'[1]#source_data'!B1150))</f>
        <v/>
      </c>
      <c r="C1147" s="4" t="str">
        <f>IF('[1]#source_data'!A1150="","",IF('[1]#source_data'!C1150="","",'[1]#source_data'!C1150))</f>
        <v/>
      </c>
      <c r="D1147" s="4" t="str">
        <f>IF('[1]#source_data'!A1150="","",'[1]#fixed_data'!$B$3)</f>
        <v/>
      </c>
      <c r="E1147" s="5" t="str">
        <f>IF('[1]#source_data'!A1150="","",IF('[1]#source_data'!D1150="","",'[1]#source_data'!D1150))</f>
        <v/>
      </c>
      <c r="F1147" s="5" t="str">
        <f>IF('[1]#source_data'!A1150="","",IF('[1]#source_data'!F1150="","",'[1]#source_data'!F1150))</f>
        <v/>
      </c>
      <c r="G1147" s="6" t="str">
        <f>IF('[1]#source_data'!A1150="","",IF('[1]#source_data'!E1150="","",'[1]#source_data'!E1150))</f>
        <v/>
      </c>
      <c r="H1147" s="4" t="str">
        <f>IF('[1]#source_data'!A1150="","",IF(AND(J1147="",K1147=""),'[1]#fixed_data'!$B$4&amp;SUBSTITUTE(I1147," ","-"),IF(J1147="","GB-COH-"&amp;K1147,IF(LEFT(J1147,2)="SC","GB-SC-"&amp;J1147,IF(AND(LEFT(J1147,1)="1",LEN(J1147)=6),"GB-NIC-"&amp;J1147,IF(LEFT(J1147,3)="NIC","GB-NIC-"&amp;SUBSTITUTE(J1147,"NIC",""),IF(LEFT(J1147,1)="X","GB-REV-"&amp;J1147,"GB-CHC-"&amp;J1147)))))))</f>
        <v/>
      </c>
      <c r="I1147" s="4" t="str">
        <f>IF('[1]#source_data'!A1150="","",IF('[1]#source_data'!G1150="","",'[1]#source_data'!G1150))</f>
        <v/>
      </c>
      <c r="J1147" s="4" t="str">
        <f>IF('[1]#source_data'!A1150="","",IF(ISBLANK('[1]#source_data'!H1150),"",'[1]#source_data'!H1150))</f>
        <v/>
      </c>
      <c r="K1147" s="4" t="str">
        <f>IF('[1]#source_data'!A1150="","",IF('[1]#source_data'!I1150="","",TEXT('[1]#source_data'!I1150,"00000000")))</f>
        <v/>
      </c>
      <c r="L1147" s="4" t="str">
        <f>IF('[1]#source_data'!A1150="","",'[1]#fixed_data'!$B$5)</f>
        <v/>
      </c>
      <c r="M1147" s="4" t="str">
        <f>IF('[1]#source_data'!A1150="","",'[1]#fixed_data'!$B$6)</f>
        <v/>
      </c>
      <c r="N1147" s="4" t="str">
        <f>IF('[1]#source_data'!A1150="","",IF('[1]#source_data'!J1150="","",'[1]#source_data'!J1150))</f>
        <v/>
      </c>
      <c r="O1147" s="4" t="str">
        <f>IF('[1]#source_data'!A1150="","",IF('[1]#source_data'!K1150="","",'[1]#source_data'!K1150))</f>
        <v/>
      </c>
      <c r="P1147" s="4" t="str">
        <f>IF('[1]#source_data'!A1150="","",IF(O1147="","",VLOOKUP(O1147,[1]!Table2[#All],2,FALSE)))</f>
        <v/>
      </c>
      <c r="Q1147" s="4" t="str">
        <f>IF('[1]#source_data'!A1150="","",IF(O1147="","",VLOOKUP(O1147,[1]!Table2[#All],3,FALSE)))</f>
        <v/>
      </c>
      <c r="R1147" s="4" t="str">
        <f>IF('[1]#source_data'!A1150="","",IF('[1]#source_data'!L1150="","",'[1]#source_data'!L1150))</f>
        <v/>
      </c>
      <c r="S1147" s="4" t="str">
        <f>IF('[1]#source_data'!A1150="","",IF(R1147="","",VLOOKUP(R1147,[1]!Table2[#All],2,FALSE)))</f>
        <v/>
      </c>
      <c r="T1147" s="4" t="str">
        <f>IF('[1]#source_data'!A1150="","",IF(R1147="","",VLOOKUP(R1147,[1]!Table2[#All],3,FALSE)))</f>
        <v/>
      </c>
      <c r="U1147" s="4" t="str">
        <f>IF('[1]#source_data'!A1150="","",IF('[1]#source_data'!M1150="","",'[1]#source_data'!M1150))</f>
        <v/>
      </c>
      <c r="V1147" s="4" t="str">
        <f>IF('[1]#source_data'!A1150="","",IF(U1147="","",VLOOKUP(U1147,[1]!Table2[#All],2,FALSE)))</f>
        <v/>
      </c>
      <c r="W1147" s="4" t="str">
        <f>IF('[1]#source_data'!A1150="","",IF(U1147="","",VLOOKUP(U1147,[1]!Table2[#All],3,FALSE)))</f>
        <v/>
      </c>
      <c r="X1147" s="4" t="str">
        <f>IF('[1]#source_data'!A1150="","",IF('[1]#source_data'!N1150="","",'[1]#source_data'!N1150))</f>
        <v/>
      </c>
      <c r="Y1147" s="4" t="str">
        <f>IF('[1]#source_data'!A1150="","",IF(X1147="","",VLOOKUP(X1147,[1]!Table2[#All],2,FALSE)))</f>
        <v/>
      </c>
      <c r="Z1147" s="4" t="str">
        <f>IF('[1]#source_data'!A1150="","",IF(X1147="","",VLOOKUP(X1147,[1]!Table2[#All],3,FALSE)))</f>
        <v/>
      </c>
      <c r="AA1147" s="7" t="str">
        <f>IF('[1]#source_data'!A1150="","",'[1]#fixed_data'!$B$7)</f>
        <v/>
      </c>
      <c r="AB1147" s="4" t="str">
        <f>IF('[1]#source_data'!A1150="","",'[1]#fixed_data'!$B$8)</f>
        <v/>
      </c>
      <c r="AC1147" s="4" t="str">
        <f>IF('[1]#source_data'!A1150="","",IF('[1]#source_data'!O1150="","",'[1]#source_data'!O1150))</f>
        <v/>
      </c>
    </row>
    <row r="1148" spans="1:29" x14ac:dyDescent="0.25">
      <c r="A1148" s="4" t="str">
        <f>IF('[1]#source_data'!A1151="","",CONCATENATE('[1]#fixed_data'!$B$2&amp;'[1]#source_data'!A1151))</f>
        <v/>
      </c>
      <c r="B1148" s="4" t="str">
        <f>IF('[1]#source_data'!A1151="","",IF('[1]#source_data'!B1151="","",'[1]#source_data'!B1151))</f>
        <v/>
      </c>
      <c r="C1148" s="4" t="str">
        <f>IF('[1]#source_data'!A1151="","",IF('[1]#source_data'!C1151="","",'[1]#source_data'!C1151))</f>
        <v/>
      </c>
      <c r="D1148" s="4" t="str">
        <f>IF('[1]#source_data'!A1151="","",'[1]#fixed_data'!$B$3)</f>
        <v/>
      </c>
      <c r="E1148" s="5" t="str">
        <f>IF('[1]#source_data'!A1151="","",IF('[1]#source_data'!D1151="","",'[1]#source_data'!D1151))</f>
        <v/>
      </c>
      <c r="F1148" s="5" t="str">
        <f>IF('[1]#source_data'!A1151="","",IF('[1]#source_data'!F1151="","",'[1]#source_data'!F1151))</f>
        <v/>
      </c>
      <c r="G1148" s="6" t="str">
        <f>IF('[1]#source_data'!A1151="","",IF('[1]#source_data'!E1151="","",'[1]#source_data'!E1151))</f>
        <v/>
      </c>
      <c r="H1148" s="4" t="str">
        <f>IF('[1]#source_data'!A1151="","",IF(AND(J1148="",K1148=""),'[1]#fixed_data'!$B$4&amp;SUBSTITUTE(I1148," ","-"),IF(J1148="","GB-COH-"&amp;K1148,IF(LEFT(J1148,2)="SC","GB-SC-"&amp;J1148,IF(AND(LEFT(J1148,1)="1",LEN(J1148)=6),"GB-NIC-"&amp;J1148,IF(LEFT(J1148,3)="NIC","GB-NIC-"&amp;SUBSTITUTE(J1148,"NIC",""),IF(LEFT(J1148,1)="X","GB-REV-"&amp;J1148,"GB-CHC-"&amp;J1148)))))))</f>
        <v/>
      </c>
      <c r="I1148" s="4" t="str">
        <f>IF('[1]#source_data'!A1151="","",IF('[1]#source_data'!G1151="","",'[1]#source_data'!G1151))</f>
        <v/>
      </c>
      <c r="J1148" s="4" t="str">
        <f>IF('[1]#source_data'!A1151="","",IF(ISBLANK('[1]#source_data'!H1151),"",'[1]#source_data'!H1151))</f>
        <v/>
      </c>
      <c r="K1148" s="4" t="str">
        <f>IF('[1]#source_data'!A1151="","",IF('[1]#source_data'!I1151="","",TEXT('[1]#source_data'!I1151,"00000000")))</f>
        <v/>
      </c>
      <c r="L1148" s="4" t="str">
        <f>IF('[1]#source_data'!A1151="","",'[1]#fixed_data'!$B$5)</f>
        <v/>
      </c>
      <c r="M1148" s="4" t="str">
        <f>IF('[1]#source_data'!A1151="","",'[1]#fixed_data'!$B$6)</f>
        <v/>
      </c>
      <c r="N1148" s="4" t="str">
        <f>IF('[1]#source_data'!A1151="","",IF('[1]#source_data'!J1151="","",'[1]#source_data'!J1151))</f>
        <v/>
      </c>
      <c r="O1148" s="4" t="str">
        <f>IF('[1]#source_data'!A1151="","",IF('[1]#source_data'!K1151="","",'[1]#source_data'!K1151))</f>
        <v/>
      </c>
      <c r="P1148" s="4" t="str">
        <f>IF('[1]#source_data'!A1151="","",IF(O1148="","",VLOOKUP(O1148,[1]!Table2[#All],2,FALSE)))</f>
        <v/>
      </c>
      <c r="Q1148" s="4" t="str">
        <f>IF('[1]#source_data'!A1151="","",IF(O1148="","",VLOOKUP(O1148,[1]!Table2[#All],3,FALSE)))</f>
        <v/>
      </c>
      <c r="R1148" s="4" t="str">
        <f>IF('[1]#source_data'!A1151="","",IF('[1]#source_data'!L1151="","",'[1]#source_data'!L1151))</f>
        <v/>
      </c>
      <c r="S1148" s="4" t="str">
        <f>IF('[1]#source_data'!A1151="","",IF(R1148="","",VLOOKUP(R1148,[1]!Table2[#All],2,FALSE)))</f>
        <v/>
      </c>
      <c r="T1148" s="4" t="str">
        <f>IF('[1]#source_data'!A1151="","",IF(R1148="","",VLOOKUP(R1148,[1]!Table2[#All],3,FALSE)))</f>
        <v/>
      </c>
      <c r="U1148" s="4" t="str">
        <f>IF('[1]#source_data'!A1151="","",IF('[1]#source_data'!M1151="","",'[1]#source_data'!M1151))</f>
        <v/>
      </c>
      <c r="V1148" s="4" t="str">
        <f>IF('[1]#source_data'!A1151="","",IF(U1148="","",VLOOKUP(U1148,[1]!Table2[#All],2,FALSE)))</f>
        <v/>
      </c>
      <c r="W1148" s="4" t="str">
        <f>IF('[1]#source_data'!A1151="","",IF(U1148="","",VLOOKUP(U1148,[1]!Table2[#All],3,FALSE)))</f>
        <v/>
      </c>
      <c r="X1148" s="4" t="str">
        <f>IF('[1]#source_data'!A1151="","",IF('[1]#source_data'!N1151="","",'[1]#source_data'!N1151))</f>
        <v/>
      </c>
      <c r="Y1148" s="4" t="str">
        <f>IF('[1]#source_data'!A1151="","",IF(X1148="","",VLOOKUP(X1148,[1]!Table2[#All],2,FALSE)))</f>
        <v/>
      </c>
      <c r="Z1148" s="4" t="str">
        <f>IF('[1]#source_data'!A1151="","",IF(X1148="","",VLOOKUP(X1148,[1]!Table2[#All],3,FALSE)))</f>
        <v/>
      </c>
      <c r="AA1148" s="7" t="str">
        <f>IF('[1]#source_data'!A1151="","",'[1]#fixed_data'!$B$7)</f>
        <v/>
      </c>
      <c r="AB1148" s="4" t="str">
        <f>IF('[1]#source_data'!A1151="","",'[1]#fixed_data'!$B$8)</f>
        <v/>
      </c>
      <c r="AC1148" s="4" t="str">
        <f>IF('[1]#source_data'!A1151="","",IF('[1]#source_data'!O1151="","",'[1]#source_data'!O1151))</f>
        <v/>
      </c>
    </row>
    <row r="1149" spans="1:29" x14ac:dyDescent="0.25">
      <c r="A1149" s="4" t="str">
        <f>IF('[1]#source_data'!A1152="","",CONCATENATE('[1]#fixed_data'!$B$2&amp;'[1]#source_data'!A1152))</f>
        <v/>
      </c>
      <c r="B1149" s="4" t="str">
        <f>IF('[1]#source_data'!A1152="","",IF('[1]#source_data'!B1152="","",'[1]#source_data'!B1152))</f>
        <v/>
      </c>
      <c r="C1149" s="4" t="str">
        <f>IF('[1]#source_data'!A1152="","",IF('[1]#source_data'!C1152="","",'[1]#source_data'!C1152))</f>
        <v/>
      </c>
      <c r="D1149" s="4" t="str">
        <f>IF('[1]#source_data'!A1152="","",'[1]#fixed_data'!$B$3)</f>
        <v/>
      </c>
      <c r="E1149" s="5" t="str">
        <f>IF('[1]#source_data'!A1152="","",IF('[1]#source_data'!D1152="","",'[1]#source_data'!D1152))</f>
        <v/>
      </c>
      <c r="F1149" s="5" t="str">
        <f>IF('[1]#source_data'!A1152="","",IF('[1]#source_data'!F1152="","",'[1]#source_data'!F1152))</f>
        <v/>
      </c>
      <c r="G1149" s="6" t="str">
        <f>IF('[1]#source_data'!A1152="","",IF('[1]#source_data'!E1152="","",'[1]#source_data'!E1152))</f>
        <v/>
      </c>
      <c r="H1149" s="4" t="str">
        <f>IF('[1]#source_data'!A1152="","",IF(AND(J1149="",K1149=""),'[1]#fixed_data'!$B$4&amp;SUBSTITUTE(I1149," ","-"),IF(J1149="","GB-COH-"&amp;K1149,IF(LEFT(J1149,2)="SC","GB-SC-"&amp;J1149,IF(AND(LEFT(J1149,1)="1",LEN(J1149)=6),"GB-NIC-"&amp;J1149,IF(LEFT(J1149,3)="NIC","GB-NIC-"&amp;SUBSTITUTE(J1149,"NIC",""),IF(LEFT(J1149,1)="X","GB-REV-"&amp;J1149,"GB-CHC-"&amp;J1149)))))))</f>
        <v/>
      </c>
      <c r="I1149" s="4" t="str">
        <f>IF('[1]#source_data'!A1152="","",IF('[1]#source_data'!G1152="","",'[1]#source_data'!G1152))</f>
        <v/>
      </c>
      <c r="J1149" s="4" t="str">
        <f>IF('[1]#source_data'!A1152="","",IF(ISBLANK('[1]#source_data'!H1152),"",'[1]#source_data'!H1152))</f>
        <v/>
      </c>
      <c r="K1149" s="4" t="str">
        <f>IF('[1]#source_data'!A1152="","",IF('[1]#source_data'!I1152="","",TEXT('[1]#source_data'!I1152,"00000000")))</f>
        <v/>
      </c>
      <c r="L1149" s="4" t="str">
        <f>IF('[1]#source_data'!A1152="","",'[1]#fixed_data'!$B$5)</f>
        <v/>
      </c>
      <c r="M1149" s="4" t="str">
        <f>IF('[1]#source_data'!A1152="","",'[1]#fixed_data'!$B$6)</f>
        <v/>
      </c>
      <c r="N1149" s="4" t="str">
        <f>IF('[1]#source_data'!A1152="","",IF('[1]#source_data'!J1152="","",'[1]#source_data'!J1152))</f>
        <v/>
      </c>
      <c r="O1149" s="4" t="str">
        <f>IF('[1]#source_data'!A1152="","",IF('[1]#source_data'!K1152="","",'[1]#source_data'!K1152))</f>
        <v/>
      </c>
      <c r="P1149" s="4" t="str">
        <f>IF('[1]#source_data'!A1152="","",IF(O1149="","",VLOOKUP(O1149,[1]!Table2[#All],2,FALSE)))</f>
        <v/>
      </c>
      <c r="Q1149" s="4" t="str">
        <f>IF('[1]#source_data'!A1152="","",IF(O1149="","",VLOOKUP(O1149,[1]!Table2[#All],3,FALSE)))</f>
        <v/>
      </c>
      <c r="R1149" s="4" t="str">
        <f>IF('[1]#source_data'!A1152="","",IF('[1]#source_data'!L1152="","",'[1]#source_data'!L1152))</f>
        <v/>
      </c>
      <c r="S1149" s="4" t="str">
        <f>IF('[1]#source_data'!A1152="","",IF(R1149="","",VLOOKUP(R1149,[1]!Table2[#All],2,FALSE)))</f>
        <v/>
      </c>
      <c r="T1149" s="4" t="str">
        <f>IF('[1]#source_data'!A1152="","",IF(R1149="","",VLOOKUP(R1149,[1]!Table2[#All],3,FALSE)))</f>
        <v/>
      </c>
      <c r="U1149" s="4" t="str">
        <f>IF('[1]#source_data'!A1152="","",IF('[1]#source_data'!M1152="","",'[1]#source_data'!M1152))</f>
        <v/>
      </c>
      <c r="V1149" s="4" t="str">
        <f>IF('[1]#source_data'!A1152="","",IF(U1149="","",VLOOKUP(U1149,[1]!Table2[#All],2,FALSE)))</f>
        <v/>
      </c>
      <c r="W1149" s="4" t="str">
        <f>IF('[1]#source_data'!A1152="","",IF(U1149="","",VLOOKUP(U1149,[1]!Table2[#All],3,FALSE)))</f>
        <v/>
      </c>
      <c r="X1149" s="4" t="str">
        <f>IF('[1]#source_data'!A1152="","",IF('[1]#source_data'!N1152="","",'[1]#source_data'!N1152))</f>
        <v/>
      </c>
      <c r="Y1149" s="4" t="str">
        <f>IF('[1]#source_data'!A1152="","",IF(X1149="","",VLOOKUP(X1149,[1]!Table2[#All],2,FALSE)))</f>
        <v/>
      </c>
      <c r="Z1149" s="4" t="str">
        <f>IF('[1]#source_data'!A1152="","",IF(X1149="","",VLOOKUP(X1149,[1]!Table2[#All],3,FALSE)))</f>
        <v/>
      </c>
      <c r="AA1149" s="7" t="str">
        <f>IF('[1]#source_data'!A1152="","",'[1]#fixed_data'!$B$7)</f>
        <v/>
      </c>
      <c r="AB1149" s="4" t="str">
        <f>IF('[1]#source_data'!A1152="","",'[1]#fixed_data'!$B$8)</f>
        <v/>
      </c>
      <c r="AC1149" s="4" t="str">
        <f>IF('[1]#source_data'!A1152="","",IF('[1]#source_data'!O1152="","",'[1]#source_data'!O1152))</f>
        <v/>
      </c>
    </row>
    <row r="1150" spans="1:29" x14ac:dyDescent="0.25">
      <c r="A1150" s="4" t="str">
        <f>IF('[1]#source_data'!A1153="","",CONCATENATE('[1]#fixed_data'!$B$2&amp;'[1]#source_data'!A1153))</f>
        <v/>
      </c>
      <c r="B1150" s="4" t="str">
        <f>IF('[1]#source_data'!A1153="","",IF('[1]#source_data'!B1153="","",'[1]#source_data'!B1153))</f>
        <v/>
      </c>
      <c r="C1150" s="4" t="str">
        <f>IF('[1]#source_data'!A1153="","",IF('[1]#source_data'!C1153="","",'[1]#source_data'!C1153))</f>
        <v/>
      </c>
      <c r="D1150" s="4" t="str">
        <f>IF('[1]#source_data'!A1153="","",'[1]#fixed_data'!$B$3)</f>
        <v/>
      </c>
      <c r="E1150" s="5" t="str">
        <f>IF('[1]#source_data'!A1153="","",IF('[1]#source_data'!D1153="","",'[1]#source_data'!D1153))</f>
        <v/>
      </c>
      <c r="F1150" s="5" t="str">
        <f>IF('[1]#source_data'!A1153="","",IF('[1]#source_data'!F1153="","",'[1]#source_data'!F1153))</f>
        <v/>
      </c>
      <c r="G1150" s="6" t="str">
        <f>IF('[1]#source_data'!A1153="","",IF('[1]#source_data'!E1153="","",'[1]#source_data'!E1153))</f>
        <v/>
      </c>
      <c r="H1150" s="4" t="str">
        <f>IF('[1]#source_data'!A1153="","",IF(AND(J1150="",K1150=""),'[1]#fixed_data'!$B$4&amp;SUBSTITUTE(I1150," ","-"),IF(J1150="","GB-COH-"&amp;K1150,IF(LEFT(J1150,2)="SC","GB-SC-"&amp;J1150,IF(AND(LEFT(J1150,1)="1",LEN(J1150)=6),"GB-NIC-"&amp;J1150,IF(LEFT(J1150,3)="NIC","GB-NIC-"&amp;SUBSTITUTE(J1150,"NIC",""),IF(LEFT(J1150,1)="X","GB-REV-"&amp;J1150,"GB-CHC-"&amp;J1150)))))))</f>
        <v/>
      </c>
      <c r="I1150" s="4" t="str">
        <f>IF('[1]#source_data'!A1153="","",IF('[1]#source_data'!G1153="","",'[1]#source_data'!G1153))</f>
        <v/>
      </c>
      <c r="J1150" s="4" t="str">
        <f>IF('[1]#source_data'!A1153="","",IF(ISBLANK('[1]#source_data'!H1153),"",'[1]#source_data'!H1153))</f>
        <v/>
      </c>
      <c r="K1150" s="4" t="str">
        <f>IF('[1]#source_data'!A1153="","",IF('[1]#source_data'!I1153="","",TEXT('[1]#source_data'!I1153,"00000000")))</f>
        <v/>
      </c>
      <c r="L1150" s="4" t="str">
        <f>IF('[1]#source_data'!A1153="","",'[1]#fixed_data'!$B$5)</f>
        <v/>
      </c>
      <c r="M1150" s="4" t="str">
        <f>IF('[1]#source_data'!A1153="","",'[1]#fixed_data'!$B$6)</f>
        <v/>
      </c>
      <c r="N1150" s="4" t="str">
        <f>IF('[1]#source_data'!A1153="","",IF('[1]#source_data'!J1153="","",'[1]#source_data'!J1153))</f>
        <v/>
      </c>
      <c r="O1150" s="4" t="str">
        <f>IF('[1]#source_data'!A1153="","",IF('[1]#source_data'!K1153="","",'[1]#source_data'!K1153))</f>
        <v/>
      </c>
      <c r="P1150" s="4" t="str">
        <f>IF('[1]#source_data'!A1153="","",IF(O1150="","",VLOOKUP(O1150,[1]!Table2[#All],2,FALSE)))</f>
        <v/>
      </c>
      <c r="Q1150" s="4" t="str">
        <f>IF('[1]#source_data'!A1153="","",IF(O1150="","",VLOOKUP(O1150,[1]!Table2[#All],3,FALSE)))</f>
        <v/>
      </c>
      <c r="R1150" s="4" t="str">
        <f>IF('[1]#source_data'!A1153="","",IF('[1]#source_data'!L1153="","",'[1]#source_data'!L1153))</f>
        <v/>
      </c>
      <c r="S1150" s="4" t="str">
        <f>IF('[1]#source_data'!A1153="","",IF(R1150="","",VLOOKUP(R1150,[1]!Table2[#All],2,FALSE)))</f>
        <v/>
      </c>
      <c r="T1150" s="4" t="str">
        <f>IF('[1]#source_data'!A1153="","",IF(R1150="","",VLOOKUP(R1150,[1]!Table2[#All],3,FALSE)))</f>
        <v/>
      </c>
      <c r="U1150" s="4" t="str">
        <f>IF('[1]#source_data'!A1153="","",IF('[1]#source_data'!M1153="","",'[1]#source_data'!M1153))</f>
        <v/>
      </c>
      <c r="V1150" s="4" t="str">
        <f>IF('[1]#source_data'!A1153="","",IF(U1150="","",VLOOKUP(U1150,[1]!Table2[#All],2,FALSE)))</f>
        <v/>
      </c>
      <c r="W1150" s="4" t="str">
        <f>IF('[1]#source_data'!A1153="","",IF(U1150="","",VLOOKUP(U1150,[1]!Table2[#All],3,FALSE)))</f>
        <v/>
      </c>
      <c r="X1150" s="4" t="str">
        <f>IF('[1]#source_data'!A1153="","",IF('[1]#source_data'!N1153="","",'[1]#source_data'!N1153))</f>
        <v/>
      </c>
      <c r="Y1150" s="4" t="str">
        <f>IF('[1]#source_data'!A1153="","",IF(X1150="","",VLOOKUP(X1150,[1]!Table2[#All],2,FALSE)))</f>
        <v/>
      </c>
      <c r="Z1150" s="4" t="str">
        <f>IF('[1]#source_data'!A1153="","",IF(X1150="","",VLOOKUP(X1150,[1]!Table2[#All],3,FALSE)))</f>
        <v/>
      </c>
      <c r="AA1150" s="7" t="str">
        <f>IF('[1]#source_data'!A1153="","",'[1]#fixed_data'!$B$7)</f>
        <v/>
      </c>
      <c r="AB1150" s="4" t="str">
        <f>IF('[1]#source_data'!A1153="","",'[1]#fixed_data'!$B$8)</f>
        <v/>
      </c>
      <c r="AC1150" s="4" t="str">
        <f>IF('[1]#source_data'!A1153="","",IF('[1]#source_data'!O1153="","",'[1]#source_data'!O1153))</f>
        <v/>
      </c>
    </row>
    <row r="1151" spans="1:29" x14ac:dyDescent="0.25">
      <c r="A1151" s="4" t="str">
        <f>IF('[1]#source_data'!A1154="","",CONCATENATE('[1]#fixed_data'!$B$2&amp;'[1]#source_data'!A1154))</f>
        <v/>
      </c>
      <c r="B1151" s="4" t="str">
        <f>IF('[1]#source_data'!A1154="","",IF('[1]#source_data'!B1154="","",'[1]#source_data'!B1154))</f>
        <v/>
      </c>
      <c r="C1151" s="4" t="str">
        <f>IF('[1]#source_data'!A1154="","",IF('[1]#source_data'!C1154="","",'[1]#source_data'!C1154))</f>
        <v/>
      </c>
      <c r="D1151" s="4" t="str">
        <f>IF('[1]#source_data'!A1154="","",'[1]#fixed_data'!$B$3)</f>
        <v/>
      </c>
      <c r="E1151" s="5" t="str">
        <f>IF('[1]#source_data'!A1154="","",IF('[1]#source_data'!D1154="","",'[1]#source_data'!D1154))</f>
        <v/>
      </c>
      <c r="F1151" s="5" t="str">
        <f>IF('[1]#source_data'!A1154="","",IF('[1]#source_data'!F1154="","",'[1]#source_data'!F1154))</f>
        <v/>
      </c>
      <c r="G1151" s="6" t="str">
        <f>IF('[1]#source_data'!A1154="","",IF('[1]#source_data'!E1154="","",'[1]#source_data'!E1154))</f>
        <v/>
      </c>
      <c r="H1151" s="4" t="str">
        <f>IF('[1]#source_data'!A1154="","",IF(AND(J1151="",K1151=""),'[1]#fixed_data'!$B$4&amp;SUBSTITUTE(I1151," ","-"),IF(J1151="","GB-COH-"&amp;K1151,IF(LEFT(J1151,2)="SC","GB-SC-"&amp;J1151,IF(AND(LEFT(J1151,1)="1",LEN(J1151)=6),"GB-NIC-"&amp;J1151,IF(LEFT(J1151,3)="NIC","GB-NIC-"&amp;SUBSTITUTE(J1151,"NIC",""),IF(LEFT(J1151,1)="X","GB-REV-"&amp;J1151,"GB-CHC-"&amp;J1151)))))))</f>
        <v/>
      </c>
      <c r="I1151" s="4" t="str">
        <f>IF('[1]#source_data'!A1154="","",IF('[1]#source_data'!G1154="","",'[1]#source_data'!G1154))</f>
        <v/>
      </c>
      <c r="J1151" s="4" t="str">
        <f>IF('[1]#source_data'!A1154="","",IF(ISBLANK('[1]#source_data'!H1154),"",'[1]#source_data'!H1154))</f>
        <v/>
      </c>
      <c r="K1151" s="4" t="str">
        <f>IF('[1]#source_data'!A1154="","",IF('[1]#source_data'!I1154="","",TEXT('[1]#source_data'!I1154,"00000000")))</f>
        <v/>
      </c>
      <c r="L1151" s="4" t="str">
        <f>IF('[1]#source_data'!A1154="","",'[1]#fixed_data'!$B$5)</f>
        <v/>
      </c>
      <c r="M1151" s="4" t="str">
        <f>IF('[1]#source_data'!A1154="","",'[1]#fixed_data'!$B$6)</f>
        <v/>
      </c>
      <c r="N1151" s="4" t="str">
        <f>IF('[1]#source_data'!A1154="","",IF('[1]#source_data'!J1154="","",'[1]#source_data'!J1154))</f>
        <v/>
      </c>
      <c r="O1151" s="4" t="str">
        <f>IF('[1]#source_data'!A1154="","",IF('[1]#source_data'!K1154="","",'[1]#source_data'!K1154))</f>
        <v/>
      </c>
      <c r="P1151" s="4" t="str">
        <f>IF('[1]#source_data'!A1154="","",IF(O1151="","",VLOOKUP(O1151,[1]!Table2[#All],2,FALSE)))</f>
        <v/>
      </c>
      <c r="Q1151" s="4" t="str">
        <f>IF('[1]#source_data'!A1154="","",IF(O1151="","",VLOOKUP(O1151,[1]!Table2[#All],3,FALSE)))</f>
        <v/>
      </c>
      <c r="R1151" s="4" t="str">
        <f>IF('[1]#source_data'!A1154="","",IF('[1]#source_data'!L1154="","",'[1]#source_data'!L1154))</f>
        <v/>
      </c>
      <c r="S1151" s="4" t="str">
        <f>IF('[1]#source_data'!A1154="","",IF(R1151="","",VLOOKUP(R1151,[1]!Table2[#All],2,FALSE)))</f>
        <v/>
      </c>
      <c r="T1151" s="4" t="str">
        <f>IF('[1]#source_data'!A1154="","",IF(R1151="","",VLOOKUP(R1151,[1]!Table2[#All],3,FALSE)))</f>
        <v/>
      </c>
      <c r="U1151" s="4" t="str">
        <f>IF('[1]#source_data'!A1154="","",IF('[1]#source_data'!M1154="","",'[1]#source_data'!M1154))</f>
        <v/>
      </c>
      <c r="V1151" s="4" t="str">
        <f>IF('[1]#source_data'!A1154="","",IF(U1151="","",VLOOKUP(U1151,[1]!Table2[#All],2,FALSE)))</f>
        <v/>
      </c>
      <c r="W1151" s="4" t="str">
        <f>IF('[1]#source_data'!A1154="","",IF(U1151="","",VLOOKUP(U1151,[1]!Table2[#All],3,FALSE)))</f>
        <v/>
      </c>
      <c r="X1151" s="4" t="str">
        <f>IF('[1]#source_data'!A1154="","",IF('[1]#source_data'!N1154="","",'[1]#source_data'!N1154))</f>
        <v/>
      </c>
      <c r="Y1151" s="4" t="str">
        <f>IF('[1]#source_data'!A1154="","",IF(X1151="","",VLOOKUP(X1151,[1]!Table2[#All],2,FALSE)))</f>
        <v/>
      </c>
      <c r="Z1151" s="4" t="str">
        <f>IF('[1]#source_data'!A1154="","",IF(X1151="","",VLOOKUP(X1151,[1]!Table2[#All],3,FALSE)))</f>
        <v/>
      </c>
      <c r="AA1151" s="7" t="str">
        <f>IF('[1]#source_data'!A1154="","",'[1]#fixed_data'!$B$7)</f>
        <v/>
      </c>
      <c r="AB1151" s="4" t="str">
        <f>IF('[1]#source_data'!A1154="","",'[1]#fixed_data'!$B$8)</f>
        <v/>
      </c>
      <c r="AC1151" s="4" t="str">
        <f>IF('[1]#source_data'!A1154="","",IF('[1]#source_data'!O1154="","",'[1]#source_data'!O1154))</f>
        <v/>
      </c>
    </row>
    <row r="1152" spans="1:29" x14ac:dyDescent="0.25">
      <c r="A1152" s="4" t="str">
        <f>IF('[1]#source_data'!A1155="","",CONCATENATE('[1]#fixed_data'!$B$2&amp;'[1]#source_data'!A1155))</f>
        <v/>
      </c>
      <c r="B1152" s="4" t="str">
        <f>IF('[1]#source_data'!A1155="","",IF('[1]#source_data'!B1155="","",'[1]#source_data'!B1155))</f>
        <v/>
      </c>
      <c r="C1152" s="4" t="str">
        <f>IF('[1]#source_data'!A1155="","",IF('[1]#source_data'!C1155="","",'[1]#source_data'!C1155))</f>
        <v/>
      </c>
      <c r="D1152" s="4" t="str">
        <f>IF('[1]#source_data'!A1155="","",'[1]#fixed_data'!$B$3)</f>
        <v/>
      </c>
      <c r="E1152" s="5" t="str">
        <f>IF('[1]#source_data'!A1155="","",IF('[1]#source_data'!D1155="","",'[1]#source_data'!D1155))</f>
        <v/>
      </c>
      <c r="F1152" s="5" t="str">
        <f>IF('[1]#source_data'!A1155="","",IF('[1]#source_data'!F1155="","",'[1]#source_data'!F1155))</f>
        <v/>
      </c>
      <c r="G1152" s="6" t="str">
        <f>IF('[1]#source_data'!A1155="","",IF('[1]#source_data'!E1155="","",'[1]#source_data'!E1155))</f>
        <v/>
      </c>
      <c r="H1152" s="4" t="str">
        <f>IF('[1]#source_data'!A1155="","",IF(AND(J1152="",K1152=""),'[1]#fixed_data'!$B$4&amp;SUBSTITUTE(I1152," ","-"),IF(J1152="","GB-COH-"&amp;K1152,IF(LEFT(J1152,2)="SC","GB-SC-"&amp;J1152,IF(AND(LEFT(J1152,1)="1",LEN(J1152)=6),"GB-NIC-"&amp;J1152,IF(LEFT(J1152,3)="NIC","GB-NIC-"&amp;SUBSTITUTE(J1152,"NIC",""),IF(LEFT(J1152,1)="X","GB-REV-"&amp;J1152,"GB-CHC-"&amp;J1152)))))))</f>
        <v/>
      </c>
      <c r="I1152" s="4" t="str">
        <f>IF('[1]#source_data'!A1155="","",IF('[1]#source_data'!G1155="","",'[1]#source_data'!G1155))</f>
        <v/>
      </c>
      <c r="J1152" s="4" t="str">
        <f>IF('[1]#source_data'!A1155="","",IF(ISBLANK('[1]#source_data'!H1155),"",'[1]#source_data'!H1155))</f>
        <v/>
      </c>
      <c r="K1152" s="4" t="str">
        <f>IF('[1]#source_data'!A1155="","",IF('[1]#source_data'!I1155="","",TEXT('[1]#source_data'!I1155,"00000000")))</f>
        <v/>
      </c>
      <c r="L1152" s="4" t="str">
        <f>IF('[1]#source_data'!A1155="","",'[1]#fixed_data'!$B$5)</f>
        <v/>
      </c>
      <c r="M1152" s="4" t="str">
        <f>IF('[1]#source_data'!A1155="","",'[1]#fixed_data'!$B$6)</f>
        <v/>
      </c>
      <c r="N1152" s="4" t="str">
        <f>IF('[1]#source_data'!A1155="","",IF('[1]#source_data'!J1155="","",'[1]#source_data'!J1155))</f>
        <v/>
      </c>
      <c r="O1152" s="4" t="str">
        <f>IF('[1]#source_data'!A1155="","",IF('[1]#source_data'!K1155="","",'[1]#source_data'!K1155))</f>
        <v/>
      </c>
      <c r="P1152" s="4" t="str">
        <f>IF('[1]#source_data'!A1155="","",IF(O1152="","",VLOOKUP(O1152,[1]!Table2[#All],2,FALSE)))</f>
        <v/>
      </c>
      <c r="Q1152" s="4" t="str">
        <f>IF('[1]#source_data'!A1155="","",IF(O1152="","",VLOOKUP(O1152,[1]!Table2[#All],3,FALSE)))</f>
        <v/>
      </c>
      <c r="R1152" s="4" t="str">
        <f>IF('[1]#source_data'!A1155="","",IF('[1]#source_data'!L1155="","",'[1]#source_data'!L1155))</f>
        <v/>
      </c>
      <c r="S1152" s="4" t="str">
        <f>IF('[1]#source_data'!A1155="","",IF(R1152="","",VLOOKUP(R1152,[1]!Table2[#All],2,FALSE)))</f>
        <v/>
      </c>
      <c r="T1152" s="4" t="str">
        <f>IF('[1]#source_data'!A1155="","",IF(R1152="","",VLOOKUP(R1152,[1]!Table2[#All],3,FALSE)))</f>
        <v/>
      </c>
      <c r="U1152" s="4" t="str">
        <f>IF('[1]#source_data'!A1155="","",IF('[1]#source_data'!M1155="","",'[1]#source_data'!M1155))</f>
        <v/>
      </c>
      <c r="V1152" s="4" t="str">
        <f>IF('[1]#source_data'!A1155="","",IF(U1152="","",VLOOKUP(U1152,[1]!Table2[#All],2,FALSE)))</f>
        <v/>
      </c>
      <c r="W1152" s="4" t="str">
        <f>IF('[1]#source_data'!A1155="","",IF(U1152="","",VLOOKUP(U1152,[1]!Table2[#All],3,FALSE)))</f>
        <v/>
      </c>
      <c r="X1152" s="4" t="str">
        <f>IF('[1]#source_data'!A1155="","",IF('[1]#source_data'!N1155="","",'[1]#source_data'!N1155))</f>
        <v/>
      </c>
      <c r="Y1152" s="4" t="str">
        <f>IF('[1]#source_data'!A1155="","",IF(X1152="","",VLOOKUP(X1152,[1]!Table2[#All],2,FALSE)))</f>
        <v/>
      </c>
      <c r="Z1152" s="4" t="str">
        <f>IF('[1]#source_data'!A1155="","",IF(X1152="","",VLOOKUP(X1152,[1]!Table2[#All],3,FALSE)))</f>
        <v/>
      </c>
      <c r="AA1152" s="7" t="str">
        <f>IF('[1]#source_data'!A1155="","",'[1]#fixed_data'!$B$7)</f>
        <v/>
      </c>
      <c r="AB1152" s="4" t="str">
        <f>IF('[1]#source_data'!A1155="","",'[1]#fixed_data'!$B$8)</f>
        <v/>
      </c>
      <c r="AC1152" s="4" t="str">
        <f>IF('[1]#source_data'!A1155="","",IF('[1]#source_data'!O1155="","",'[1]#source_data'!O1155))</f>
        <v/>
      </c>
    </row>
    <row r="1153" spans="1:29" x14ac:dyDescent="0.25">
      <c r="A1153" s="4" t="str">
        <f>IF('[1]#source_data'!A1156="","",CONCATENATE('[1]#fixed_data'!$B$2&amp;'[1]#source_data'!A1156))</f>
        <v/>
      </c>
      <c r="B1153" s="4" t="str">
        <f>IF('[1]#source_data'!A1156="","",IF('[1]#source_data'!B1156="","",'[1]#source_data'!B1156))</f>
        <v/>
      </c>
      <c r="C1153" s="4" t="str">
        <f>IF('[1]#source_data'!A1156="","",IF('[1]#source_data'!C1156="","",'[1]#source_data'!C1156))</f>
        <v/>
      </c>
      <c r="D1153" s="4" t="str">
        <f>IF('[1]#source_data'!A1156="","",'[1]#fixed_data'!$B$3)</f>
        <v/>
      </c>
      <c r="E1153" s="5" t="str">
        <f>IF('[1]#source_data'!A1156="","",IF('[1]#source_data'!D1156="","",'[1]#source_data'!D1156))</f>
        <v/>
      </c>
      <c r="F1153" s="5" t="str">
        <f>IF('[1]#source_data'!A1156="","",IF('[1]#source_data'!F1156="","",'[1]#source_data'!F1156))</f>
        <v/>
      </c>
      <c r="G1153" s="6" t="str">
        <f>IF('[1]#source_data'!A1156="","",IF('[1]#source_data'!E1156="","",'[1]#source_data'!E1156))</f>
        <v/>
      </c>
      <c r="H1153" s="4" t="str">
        <f>IF('[1]#source_data'!A1156="","",IF(AND(J1153="",K1153=""),'[1]#fixed_data'!$B$4&amp;SUBSTITUTE(I1153," ","-"),IF(J1153="","GB-COH-"&amp;K1153,IF(LEFT(J1153,2)="SC","GB-SC-"&amp;J1153,IF(AND(LEFT(J1153,1)="1",LEN(J1153)=6),"GB-NIC-"&amp;J1153,IF(LEFT(J1153,3)="NIC","GB-NIC-"&amp;SUBSTITUTE(J1153,"NIC",""),IF(LEFT(J1153,1)="X","GB-REV-"&amp;J1153,"GB-CHC-"&amp;J1153)))))))</f>
        <v/>
      </c>
      <c r="I1153" s="4" t="str">
        <f>IF('[1]#source_data'!A1156="","",IF('[1]#source_data'!G1156="","",'[1]#source_data'!G1156))</f>
        <v/>
      </c>
      <c r="J1153" s="4" t="str">
        <f>IF('[1]#source_data'!A1156="","",IF(ISBLANK('[1]#source_data'!H1156),"",'[1]#source_data'!H1156))</f>
        <v/>
      </c>
      <c r="K1153" s="4" t="str">
        <f>IF('[1]#source_data'!A1156="","",IF('[1]#source_data'!I1156="","",TEXT('[1]#source_data'!I1156,"00000000")))</f>
        <v/>
      </c>
      <c r="L1153" s="4" t="str">
        <f>IF('[1]#source_data'!A1156="","",'[1]#fixed_data'!$B$5)</f>
        <v/>
      </c>
      <c r="M1153" s="4" t="str">
        <f>IF('[1]#source_data'!A1156="","",'[1]#fixed_data'!$B$6)</f>
        <v/>
      </c>
      <c r="N1153" s="4" t="str">
        <f>IF('[1]#source_data'!A1156="","",IF('[1]#source_data'!J1156="","",'[1]#source_data'!J1156))</f>
        <v/>
      </c>
      <c r="O1153" s="4" t="str">
        <f>IF('[1]#source_data'!A1156="","",IF('[1]#source_data'!K1156="","",'[1]#source_data'!K1156))</f>
        <v/>
      </c>
      <c r="P1153" s="4" t="str">
        <f>IF('[1]#source_data'!A1156="","",IF(O1153="","",VLOOKUP(O1153,[1]!Table2[#All],2,FALSE)))</f>
        <v/>
      </c>
      <c r="Q1153" s="4" t="str">
        <f>IF('[1]#source_data'!A1156="","",IF(O1153="","",VLOOKUP(O1153,[1]!Table2[#All],3,FALSE)))</f>
        <v/>
      </c>
      <c r="R1153" s="4" t="str">
        <f>IF('[1]#source_data'!A1156="","",IF('[1]#source_data'!L1156="","",'[1]#source_data'!L1156))</f>
        <v/>
      </c>
      <c r="S1153" s="4" t="str">
        <f>IF('[1]#source_data'!A1156="","",IF(R1153="","",VLOOKUP(R1153,[1]!Table2[#All],2,FALSE)))</f>
        <v/>
      </c>
      <c r="T1153" s="4" t="str">
        <f>IF('[1]#source_data'!A1156="","",IF(R1153="","",VLOOKUP(R1153,[1]!Table2[#All],3,FALSE)))</f>
        <v/>
      </c>
      <c r="U1153" s="4" t="str">
        <f>IF('[1]#source_data'!A1156="","",IF('[1]#source_data'!M1156="","",'[1]#source_data'!M1156))</f>
        <v/>
      </c>
      <c r="V1153" s="4" t="str">
        <f>IF('[1]#source_data'!A1156="","",IF(U1153="","",VLOOKUP(U1153,[1]!Table2[#All],2,FALSE)))</f>
        <v/>
      </c>
      <c r="W1153" s="4" t="str">
        <f>IF('[1]#source_data'!A1156="","",IF(U1153="","",VLOOKUP(U1153,[1]!Table2[#All],3,FALSE)))</f>
        <v/>
      </c>
      <c r="X1153" s="4" t="str">
        <f>IF('[1]#source_data'!A1156="","",IF('[1]#source_data'!N1156="","",'[1]#source_data'!N1156))</f>
        <v/>
      </c>
      <c r="Y1153" s="4" t="str">
        <f>IF('[1]#source_data'!A1156="","",IF(X1153="","",VLOOKUP(X1153,[1]!Table2[#All],2,FALSE)))</f>
        <v/>
      </c>
      <c r="Z1153" s="4" t="str">
        <f>IF('[1]#source_data'!A1156="","",IF(X1153="","",VLOOKUP(X1153,[1]!Table2[#All],3,FALSE)))</f>
        <v/>
      </c>
      <c r="AA1153" s="7" t="str">
        <f>IF('[1]#source_data'!A1156="","",'[1]#fixed_data'!$B$7)</f>
        <v/>
      </c>
      <c r="AB1153" s="4" t="str">
        <f>IF('[1]#source_data'!A1156="","",'[1]#fixed_data'!$B$8)</f>
        <v/>
      </c>
      <c r="AC1153" s="4" t="str">
        <f>IF('[1]#source_data'!A1156="","",IF('[1]#source_data'!O1156="","",'[1]#source_data'!O1156))</f>
        <v/>
      </c>
    </row>
    <row r="1154" spans="1:29" x14ac:dyDescent="0.25">
      <c r="A1154" s="4" t="str">
        <f>IF('[1]#source_data'!A1157="","",CONCATENATE('[1]#fixed_data'!$B$2&amp;'[1]#source_data'!A1157))</f>
        <v/>
      </c>
      <c r="B1154" s="4" t="str">
        <f>IF('[1]#source_data'!A1157="","",IF('[1]#source_data'!B1157="","",'[1]#source_data'!B1157))</f>
        <v/>
      </c>
      <c r="C1154" s="4" t="str">
        <f>IF('[1]#source_data'!A1157="","",IF('[1]#source_data'!C1157="","",'[1]#source_data'!C1157))</f>
        <v/>
      </c>
      <c r="D1154" s="4" t="str">
        <f>IF('[1]#source_data'!A1157="","",'[1]#fixed_data'!$B$3)</f>
        <v/>
      </c>
      <c r="E1154" s="5" t="str">
        <f>IF('[1]#source_data'!A1157="","",IF('[1]#source_data'!D1157="","",'[1]#source_data'!D1157))</f>
        <v/>
      </c>
      <c r="F1154" s="5" t="str">
        <f>IF('[1]#source_data'!A1157="","",IF('[1]#source_data'!F1157="","",'[1]#source_data'!F1157))</f>
        <v/>
      </c>
      <c r="G1154" s="6" t="str">
        <f>IF('[1]#source_data'!A1157="","",IF('[1]#source_data'!E1157="","",'[1]#source_data'!E1157))</f>
        <v/>
      </c>
      <c r="H1154" s="4" t="str">
        <f>IF('[1]#source_data'!A1157="","",IF(AND(J1154="",K1154=""),'[1]#fixed_data'!$B$4&amp;SUBSTITUTE(I1154," ","-"),IF(J1154="","GB-COH-"&amp;K1154,IF(LEFT(J1154,2)="SC","GB-SC-"&amp;J1154,IF(AND(LEFT(J1154,1)="1",LEN(J1154)=6),"GB-NIC-"&amp;J1154,IF(LEFT(J1154,3)="NIC","GB-NIC-"&amp;SUBSTITUTE(J1154,"NIC",""),IF(LEFT(J1154,1)="X","GB-REV-"&amp;J1154,"GB-CHC-"&amp;J1154)))))))</f>
        <v/>
      </c>
      <c r="I1154" s="4" t="str">
        <f>IF('[1]#source_data'!A1157="","",IF('[1]#source_data'!G1157="","",'[1]#source_data'!G1157))</f>
        <v/>
      </c>
      <c r="J1154" s="4" t="str">
        <f>IF('[1]#source_data'!A1157="","",IF(ISBLANK('[1]#source_data'!H1157),"",'[1]#source_data'!H1157))</f>
        <v/>
      </c>
      <c r="K1154" s="4" t="str">
        <f>IF('[1]#source_data'!A1157="","",IF('[1]#source_data'!I1157="","",TEXT('[1]#source_data'!I1157,"00000000")))</f>
        <v/>
      </c>
      <c r="L1154" s="4" t="str">
        <f>IF('[1]#source_data'!A1157="","",'[1]#fixed_data'!$B$5)</f>
        <v/>
      </c>
      <c r="M1154" s="4" t="str">
        <f>IF('[1]#source_data'!A1157="","",'[1]#fixed_data'!$B$6)</f>
        <v/>
      </c>
      <c r="N1154" s="4" t="str">
        <f>IF('[1]#source_data'!A1157="","",IF('[1]#source_data'!J1157="","",'[1]#source_data'!J1157))</f>
        <v/>
      </c>
      <c r="O1154" s="4" t="str">
        <f>IF('[1]#source_data'!A1157="","",IF('[1]#source_data'!K1157="","",'[1]#source_data'!K1157))</f>
        <v/>
      </c>
      <c r="P1154" s="4" t="str">
        <f>IF('[1]#source_data'!A1157="","",IF(O1154="","",VLOOKUP(O1154,[1]!Table2[#All],2,FALSE)))</f>
        <v/>
      </c>
      <c r="Q1154" s="4" t="str">
        <f>IF('[1]#source_data'!A1157="","",IF(O1154="","",VLOOKUP(O1154,[1]!Table2[#All],3,FALSE)))</f>
        <v/>
      </c>
      <c r="R1154" s="4" t="str">
        <f>IF('[1]#source_data'!A1157="","",IF('[1]#source_data'!L1157="","",'[1]#source_data'!L1157))</f>
        <v/>
      </c>
      <c r="S1154" s="4" t="str">
        <f>IF('[1]#source_data'!A1157="","",IF(R1154="","",VLOOKUP(R1154,[1]!Table2[#All],2,FALSE)))</f>
        <v/>
      </c>
      <c r="T1154" s="4" t="str">
        <f>IF('[1]#source_data'!A1157="","",IF(R1154="","",VLOOKUP(R1154,[1]!Table2[#All],3,FALSE)))</f>
        <v/>
      </c>
      <c r="U1154" s="4" t="str">
        <f>IF('[1]#source_data'!A1157="","",IF('[1]#source_data'!M1157="","",'[1]#source_data'!M1157))</f>
        <v/>
      </c>
      <c r="V1154" s="4" t="str">
        <f>IF('[1]#source_data'!A1157="","",IF(U1154="","",VLOOKUP(U1154,[1]!Table2[#All],2,FALSE)))</f>
        <v/>
      </c>
      <c r="W1154" s="4" t="str">
        <f>IF('[1]#source_data'!A1157="","",IF(U1154="","",VLOOKUP(U1154,[1]!Table2[#All],3,FALSE)))</f>
        <v/>
      </c>
      <c r="X1154" s="4" t="str">
        <f>IF('[1]#source_data'!A1157="","",IF('[1]#source_data'!N1157="","",'[1]#source_data'!N1157))</f>
        <v/>
      </c>
      <c r="Y1154" s="4" t="str">
        <f>IF('[1]#source_data'!A1157="","",IF(X1154="","",VLOOKUP(X1154,[1]!Table2[#All],2,FALSE)))</f>
        <v/>
      </c>
      <c r="Z1154" s="4" t="str">
        <f>IF('[1]#source_data'!A1157="","",IF(X1154="","",VLOOKUP(X1154,[1]!Table2[#All],3,FALSE)))</f>
        <v/>
      </c>
      <c r="AA1154" s="7" t="str">
        <f>IF('[1]#source_data'!A1157="","",'[1]#fixed_data'!$B$7)</f>
        <v/>
      </c>
      <c r="AB1154" s="4" t="str">
        <f>IF('[1]#source_data'!A1157="","",'[1]#fixed_data'!$B$8)</f>
        <v/>
      </c>
      <c r="AC1154" s="4" t="str">
        <f>IF('[1]#source_data'!A1157="","",IF('[1]#source_data'!O1157="","",'[1]#source_data'!O1157))</f>
        <v/>
      </c>
    </row>
    <row r="1155" spans="1:29" x14ac:dyDescent="0.25">
      <c r="A1155" s="4" t="str">
        <f>IF('[1]#source_data'!A1158="","",CONCATENATE('[1]#fixed_data'!$B$2&amp;'[1]#source_data'!A1158))</f>
        <v/>
      </c>
      <c r="B1155" s="4" t="str">
        <f>IF('[1]#source_data'!A1158="","",IF('[1]#source_data'!B1158="","",'[1]#source_data'!B1158))</f>
        <v/>
      </c>
      <c r="C1155" s="4" t="str">
        <f>IF('[1]#source_data'!A1158="","",IF('[1]#source_data'!C1158="","",'[1]#source_data'!C1158))</f>
        <v/>
      </c>
      <c r="D1155" s="4" t="str">
        <f>IF('[1]#source_data'!A1158="","",'[1]#fixed_data'!$B$3)</f>
        <v/>
      </c>
      <c r="E1155" s="5" t="str">
        <f>IF('[1]#source_data'!A1158="","",IF('[1]#source_data'!D1158="","",'[1]#source_data'!D1158))</f>
        <v/>
      </c>
      <c r="F1155" s="5" t="str">
        <f>IF('[1]#source_data'!A1158="","",IF('[1]#source_data'!F1158="","",'[1]#source_data'!F1158))</f>
        <v/>
      </c>
      <c r="G1155" s="6" t="str">
        <f>IF('[1]#source_data'!A1158="","",IF('[1]#source_data'!E1158="","",'[1]#source_data'!E1158))</f>
        <v/>
      </c>
      <c r="H1155" s="4" t="str">
        <f>IF('[1]#source_data'!A1158="","",IF(AND(J1155="",K1155=""),'[1]#fixed_data'!$B$4&amp;SUBSTITUTE(I1155," ","-"),IF(J1155="","GB-COH-"&amp;K1155,IF(LEFT(J1155,2)="SC","GB-SC-"&amp;J1155,IF(AND(LEFT(J1155,1)="1",LEN(J1155)=6),"GB-NIC-"&amp;J1155,IF(LEFT(J1155,3)="NIC","GB-NIC-"&amp;SUBSTITUTE(J1155,"NIC",""),IF(LEFT(J1155,1)="X","GB-REV-"&amp;J1155,"GB-CHC-"&amp;J1155)))))))</f>
        <v/>
      </c>
      <c r="I1155" s="4" t="str">
        <f>IF('[1]#source_data'!A1158="","",IF('[1]#source_data'!G1158="","",'[1]#source_data'!G1158))</f>
        <v/>
      </c>
      <c r="J1155" s="4" t="str">
        <f>IF('[1]#source_data'!A1158="","",IF(ISBLANK('[1]#source_data'!H1158),"",'[1]#source_data'!H1158))</f>
        <v/>
      </c>
      <c r="K1155" s="4" t="str">
        <f>IF('[1]#source_data'!A1158="","",IF('[1]#source_data'!I1158="","",TEXT('[1]#source_data'!I1158,"00000000")))</f>
        <v/>
      </c>
      <c r="L1155" s="4" t="str">
        <f>IF('[1]#source_data'!A1158="","",'[1]#fixed_data'!$B$5)</f>
        <v/>
      </c>
      <c r="M1155" s="4" t="str">
        <f>IF('[1]#source_data'!A1158="","",'[1]#fixed_data'!$B$6)</f>
        <v/>
      </c>
      <c r="N1155" s="4" t="str">
        <f>IF('[1]#source_data'!A1158="","",IF('[1]#source_data'!J1158="","",'[1]#source_data'!J1158))</f>
        <v/>
      </c>
      <c r="O1155" s="4" t="str">
        <f>IF('[1]#source_data'!A1158="","",IF('[1]#source_data'!K1158="","",'[1]#source_data'!K1158))</f>
        <v/>
      </c>
      <c r="P1155" s="4" t="str">
        <f>IF('[1]#source_data'!A1158="","",IF(O1155="","",VLOOKUP(O1155,[1]!Table2[#All],2,FALSE)))</f>
        <v/>
      </c>
      <c r="Q1155" s="4" t="str">
        <f>IF('[1]#source_data'!A1158="","",IF(O1155="","",VLOOKUP(O1155,[1]!Table2[#All],3,FALSE)))</f>
        <v/>
      </c>
      <c r="R1155" s="4" t="str">
        <f>IF('[1]#source_data'!A1158="","",IF('[1]#source_data'!L1158="","",'[1]#source_data'!L1158))</f>
        <v/>
      </c>
      <c r="S1155" s="4" t="str">
        <f>IF('[1]#source_data'!A1158="","",IF(R1155="","",VLOOKUP(R1155,[1]!Table2[#All],2,FALSE)))</f>
        <v/>
      </c>
      <c r="T1155" s="4" t="str">
        <f>IF('[1]#source_data'!A1158="","",IF(R1155="","",VLOOKUP(R1155,[1]!Table2[#All],3,FALSE)))</f>
        <v/>
      </c>
      <c r="U1155" s="4" t="str">
        <f>IF('[1]#source_data'!A1158="","",IF('[1]#source_data'!M1158="","",'[1]#source_data'!M1158))</f>
        <v/>
      </c>
      <c r="V1155" s="4" t="str">
        <f>IF('[1]#source_data'!A1158="","",IF(U1155="","",VLOOKUP(U1155,[1]!Table2[#All],2,FALSE)))</f>
        <v/>
      </c>
      <c r="W1155" s="4" t="str">
        <f>IF('[1]#source_data'!A1158="","",IF(U1155="","",VLOOKUP(U1155,[1]!Table2[#All],3,FALSE)))</f>
        <v/>
      </c>
      <c r="X1155" s="4" t="str">
        <f>IF('[1]#source_data'!A1158="","",IF('[1]#source_data'!N1158="","",'[1]#source_data'!N1158))</f>
        <v/>
      </c>
      <c r="Y1155" s="4" t="str">
        <f>IF('[1]#source_data'!A1158="","",IF(X1155="","",VLOOKUP(X1155,[1]!Table2[#All],2,FALSE)))</f>
        <v/>
      </c>
      <c r="Z1155" s="4" t="str">
        <f>IF('[1]#source_data'!A1158="","",IF(X1155="","",VLOOKUP(X1155,[1]!Table2[#All],3,FALSE)))</f>
        <v/>
      </c>
      <c r="AA1155" s="7" t="str">
        <f>IF('[1]#source_data'!A1158="","",'[1]#fixed_data'!$B$7)</f>
        <v/>
      </c>
      <c r="AB1155" s="4" t="str">
        <f>IF('[1]#source_data'!A1158="","",'[1]#fixed_data'!$B$8)</f>
        <v/>
      </c>
      <c r="AC1155" s="4" t="str">
        <f>IF('[1]#source_data'!A1158="","",IF('[1]#source_data'!O1158="","",'[1]#source_data'!O1158))</f>
        <v/>
      </c>
    </row>
    <row r="1156" spans="1:29" x14ac:dyDescent="0.25">
      <c r="A1156" s="4" t="str">
        <f>IF('[1]#source_data'!A1159="","",CONCATENATE('[1]#fixed_data'!$B$2&amp;'[1]#source_data'!A1159))</f>
        <v/>
      </c>
      <c r="B1156" s="4" t="str">
        <f>IF('[1]#source_data'!A1159="","",IF('[1]#source_data'!B1159="","",'[1]#source_data'!B1159))</f>
        <v/>
      </c>
      <c r="C1156" s="4" t="str">
        <f>IF('[1]#source_data'!A1159="","",IF('[1]#source_data'!C1159="","",'[1]#source_data'!C1159))</f>
        <v/>
      </c>
      <c r="D1156" s="4" t="str">
        <f>IF('[1]#source_data'!A1159="","",'[1]#fixed_data'!$B$3)</f>
        <v/>
      </c>
      <c r="E1156" s="5" t="str">
        <f>IF('[1]#source_data'!A1159="","",IF('[1]#source_data'!D1159="","",'[1]#source_data'!D1159))</f>
        <v/>
      </c>
      <c r="F1156" s="5" t="str">
        <f>IF('[1]#source_data'!A1159="","",IF('[1]#source_data'!F1159="","",'[1]#source_data'!F1159))</f>
        <v/>
      </c>
      <c r="G1156" s="6" t="str">
        <f>IF('[1]#source_data'!A1159="","",IF('[1]#source_data'!E1159="","",'[1]#source_data'!E1159))</f>
        <v/>
      </c>
      <c r="H1156" s="4" t="str">
        <f>IF('[1]#source_data'!A1159="","",IF(AND(J1156="",K1156=""),'[1]#fixed_data'!$B$4&amp;SUBSTITUTE(I1156," ","-"),IF(J1156="","GB-COH-"&amp;K1156,IF(LEFT(J1156,2)="SC","GB-SC-"&amp;J1156,IF(AND(LEFT(J1156,1)="1",LEN(J1156)=6),"GB-NIC-"&amp;J1156,IF(LEFT(J1156,3)="NIC","GB-NIC-"&amp;SUBSTITUTE(J1156,"NIC",""),IF(LEFT(J1156,1)="X","GB-REV-"&amp;J1156,"GB-CHC-"&amp;J1156)))))))</f>
        <v/>
      </c>
      <c r="I1156" s="4" t="str">
        <f>IF('[1]#source_data'!A1159="","",IF('[1]#source_data'!G1159="","",'[1]#source_data'!G1159))</f>
        <v/>
      </c>
      <c r="J1156" s="4" t="str">
        <f>IF('[1]#source_data'!A1159="","",IF(ISBLANK('[1]#source_data'!H1159),"",'[1]#source_data'!H1159))</f>
        <v/>
      </c>
      <c r="K1156" s="4" t="str">
        <f>IF('[1]#source_data'!A1159="","",IF('[1]#source_data'!I1159="","",TEXT('[1]#source_data'!I1159,"00000000")))</f>
        <v/>
      </c>
      <c r="L1156" s="4" t="str">
        <f>IF('[1]#source_data'!A1159="","",'[1]#fixed_data'!$B$5)</f>
        <v/>
      </c>
      <c r="M1156" s="4" t="str">
        <f>IF('[1]#source_data'!A1159="","",'[1]#fixed_data'!$B$6)</f>
        <v/>
      </c>
      <c r="N1156" s="4" t="str">
        <f>IF('[1]#source_data'!A1159="","",IF('[1]#source_data'!J1159="","",'[1]#source_data'!J1159))</f>
        <v/>
      </c>
      <c r="O1156" s="4" t="str">
        <f>IF('[1]#source_data'!A1159="","",IF('[1]#source_data'!K1159="","",'[1]#source_data'!K1159))</f>
        <v/>
      </c>
      <c r="P1156" s="4" t="str">
        <f>IF('[1]#source_data'!A1159="","",IF(O1156="","",VLOOKUP(O1156,[1]!Table2[#All],2,FALSE)))</f>
        <v/>
      </c>
      <c r="Q1156" s="4" t="str">
        <f>IF('[1]#source_data'!A1159="","",IF(O1156="","",VLOOKUP(O1156,[1]!Table2[#All],3,FALSE)))</f>
        <v/>
      </c>
      <c r="R1156" s="4" t="str">
        <f>IF('[1]#source_data'!A1159="","",IF('[1]#source_data'!L1159="","",'[1]#source_data'!L1159))</f>
        <v/>
      </c>
      <c r="S1156" s="4" t="str">
        <f>IF('[1]#source_data'!A1159="","",IF(R1156="","",VLOOKUP(R1156,[1]!Table2[#All],2,FALSE)))</f>
        <v/>
      </c>
      <c r="T1156" s="4" t="str">
        <f>IF('[1]#source_data'!A1159="","",IF(R1156="","",VLOOKUP(R1156,[1]!Table2[#All],3,FALSE)))</f>
        <v/>
      </c>
      <c r="U1156" s="4" t="str">
        <f>IF('[1]#source_data'!A1159="","",IF('[1]#source_data'!M1159="","",'[1]#source_data'!M1159))</f>
        <v/>
      </c>
      <c r="V1156" s="4" t="str">
        <f>IF('[1]#source_data'!A1159="","",IF(U1156="","",VLOOKUP(U1156,[1]!Table2[#All],2,FALSE)))</f>
        <v/>
      </c>
      <c r="W1156" s="4" t="str">
        <f>IF('[1]#source_data'!A1159="","",IF(U1156="","",VLOOKUP(U1156,[1]!Table2[#All],3,FALSE)))</f>
        <v/>
      </c>
      <c r="X1156" s="4" t="str">
        <f>IF('[1]#source_data'!A1159="","",IF('[1]#source_data'!N1159="","",'[1]#source_data'!N1159))</f>
        <v/>
      </c>
      <c r="Y1156" s="4" t="str">
        <f>IF('[1]#source_data'!A1159="","",IF(X1156="","",VLOOKUP(X1156,[1]!Table2[#All],2,FALSE)))</f>
        <v/>
      </c>
      <c r="Z1156" s="4" t="str">
        <f>IF('[1]#source_data'!A1159="","",IF(X1156="","",VLOOKUP(X1156,[1]!Table2[#All],3,FALSE)))</f>
        <v/>
      </c>
      <c r="AA1156" s="7" t="str">
        <f>IF('[1]#source_data'!A1159="","",'[1]#fixed_data'!$B$7)</f>
        <v/>
      </c>
      <c r="AB1156" s="4" t="str">
        <f>IF('[1]#source_data'!A1159="","",'[1]#fixed_data'!$B$8)</f>
        <v/>
      </c>
      <c r="AC1156" s="4" t="str">
        <f>IF('[1]#source_data'!A1159="","",IF('[1]#source_data'!O1159="","",'[1]#source_data'!O1159))</f>
        <v/>
      </c>
    </row>
    <row r="1157" spans="1:29" x14ac:dyDescent="0.25">
      <c r="A1157" s="4" t="str">
        <f>IF('[1]#source_data'!A1160="","",CONCATENATE('[1]#fixed_data'!$B$2&amp;'[1]#source_data'!A1160))</f>
        <v/>
      </c>
      <c r="B1157" s="4" t="str">
        <f>IF('[1]#source_data'!A1160="","",IF('[1]#source_data'!B1160="","",'[1]#source_data'!B1160))</f>
        <v/>
      </c>
      <c r="C1157" s="4" t="str">
        <f>IF('[1]#source_data'!A1160="","",IF('[1]#source_data'!C1160="","",'[1]#source_data'!C1160))</f>
        <v/>
      </c>
      <c r="D1157" s="4" t="str">
        <f>IF('[1]#source_data'!A1160="","",'[1]#fixed_data'!$B$3)</f>
        <v/>
      </c>
      <c r="E1157" s="5" t="str">
        <f>IF('[1]#source_data'!A1160="","",IF('[1]#source_data'!D1160="","",'[1]#source_data'!D1160))</f>
        <v/>
      </c>
      <c r="F1157" s="5" t="str">
        <f>IF('[1]#source_data'!A1160="","",IF('[1]#source_data'!F1160="","",'[1]#source_data'!F1160))</f>
        <v/>
      </c>
      <c r="G1157" s="6" t="str">
        <f>IF('[1]#source_data'!A1160="","",IF('[1]#source_data'!E1160="","",'[1]#source_data'!E1160))</f>
        <v/>
      </c>
      <c r="H1157" s="4" t="str">
        <f>IF('[1]#source_data'!A1160="","",IF(AND(J1157="",K1157=""),'[1]#fixed_data'!$B$4&amp;SUBSTITUTE(I1157," ","-"),IF(J1157="","GB-COH-"&amp;K1157,IF(LEFT(J1157,2)="SC","GB-SC-"&amp;J1157,IF(AND(LEFT(J1157,1)="1",LEN(J1157)=6),"GB-NIC-"&amp;J1157,IF(LEFT(J1157,3)="NIC","GB-NIC-"&amp;SUBSTITUTE(J1157,"NIC",""),IF(LEFT(J1157,1)="X","GB-REV-"&amp;J1157,"GB-CHC-"&amp;J1157)))))))</f>
        <v/>
      </c>
      <c r="I1157" s="4" t="str">
        <f>IF('[1]#source_data'!A1160="","",IF('[1]#source_data'!G1160="","",'[1]#source_data'!G1160))</f>
        <v/>
      </c>
      <c r="J1157" s="4" t="str">
        <f>IF('[1]#source_data'!A1160="","",IF(ISBLANK('[1]#source_data'!H1160),"",'[1]#source_data'!H1160))</f>
        <v/>
      </c>
      <c r="K1157" s="4" t="str">
        <f>IF('[1]#source_data'!A1160="","",IF('[1]#source_data'!I1160="","",TEXT('[1]#source_data'!I1160,"00000000")))</f>
        <v/>
      </c>
      <c r="L1157" s="4" t="str">
        <f>IF('[1]#source_data'!A1160="","",'[1]#fixed_data'!$B$5)</f>
        <v/>
      </c>
      <c r="M1157" s="4" t="str">
        <f>IF('[1]#source_data'!A1160="","",'[1]#fixed_data'!$B$6)</f>
        <v/>
      </c>
      <c r="N1157" s="4" t="str">
        <f>IF('[1]#source_data'!A1160="","",IF('[1]#source_data'!J1160="","",'[1]#source_data'!J1160))</f>
        <v/>
      </c>
      <c r="O1157" s="4" t="str">
        <f>IF('[1]#source_data'!A1160="","",IF('[1]#source_data'!K1160="","",'[1]#source_data'!K1160))</f>
        <v/>
      </c>
      <c r="P1157" s="4" t="str">
        <f>IF('[1]#source_data'!A1160="","",IF(O1157="","",VLOOKUP(O1157,[1]!Table2[#All],2,FALSE)))</f>
        <v/>
      </c>
      <c r="Q1157" s="4" t="str">
        <f>IF('[1]#source_data'!A1160="","",IF(O1157="","",VLOOKUP(O1157,[1]!Table2[#All],3,FALSE)))</f>
        <v/>
      </c>
      <c r="R1157" s="4" t="str">
        <f>IF('[1]#source_data'!A1160="","",IF('[1]#source_data'!L1160="","",'[1]#source_data'!L1160))</f>
        <v/>
      </c>
      <c r="S1157" s="4" t="str">
        <f>IF('[1]#source_data'!A1160="","",IF(R1157="","",VLOOKUP(R1157,[1]!Table2[#All],2,FALSE)))</f>
        <v/>
      </c>
      <c r="T1157" s="4" t="str">
        <f>IF('[1]#source_data'!A1160="","",IF(R1157="","",VLOOKUP(R1157,[1]!Table2[#All],3,FALSE)))</f>
        <v/>
      </c>
      <c r="U1157" s="4" t="str">
        <f>IF('[1]#source_data'!A1160="","",IF('[1]#source_data'!M1160="","",'[1]#source_data'!M1160))</f>
        <v/>
      </c>
      <c r="V1157" s="4" t="str">
        <f>IF('[1]#source_data'!A1160="","",IF(U1157="","",VLOOKUP(U1157,[1]!Table2[#All],2,FALSE)))</f>
        <v/>
      </c>
      <c r="W1157" s="4" t="str">
        <f>IF('[1]#source_data'!A1160="","",IF(U1157="","",VLOOKUP(U1157,[1]!Table2[#All],3,FALSE)))</f>
        <v/>
      </c>
      <c r="X1157" s="4" t="str">
        <f>IF('[1]#source_data'!A1160="","",IF('[1]#source_data'!N1160="","",'[1]#source_data'!N1160))</f>
        <v/>
      </c>
      <c r="Y1157" s="4" t="str">
        <f>IF('[1]#source_data'!A1160="","",IF(X1157="","",VLOOKUP(X1157,[1]!Table2[#All],2,FALSE)))</f>
        <v/>
      </c>
      <c r="Z1157" s="4" t="str">
        <f>IF('[1]#source_data'!A1160="","",IF(X1157="","",VLOOKUP(X1157,[1]!Table2[#All],3,FALSE)))</f>
        <v/>
      </c>
      <c r="AA1157" s="7" t="str">
        <f>IF('[1]#source_data'!A1160="","",'[1]#fixed_data'!$B$7)</f>
        <v/>
      </c>
      <c r="AB1157" s="4" t="str">
        <f>IF('[1]#source_data'!A1160="","",'[1]#fixed_data'!$B$8)</f>
        <v/>
      </c>
      <c r="AC1157" s="4" t="str">
        <f>IF('[1]#source_data'!A1160="","",IF('[1]#source_data'!O1160="","",'[1]#source_data'!O1160))</f>
        <v/>
      </c>
    </row>
    <row r="1158" spans="1:29" x14ac:dyDescent="0.25">
      <c r="A1158" s="4" t="str">
        <f>IF('[1]#source_data'!A1161="","",CONCATENATE('[1]#fixed_data'!$B$2&amp;'[1]#source_data'!A1161))</f>
        <v/>
      </c>
      <c r="B1158" s="4" t="str">
        <f>IF('[1]#source_data'!A1161="","",IF('[1]#source_data'!B1161="","",'[1]#source_data'!B1161))</f>
        <v/>
      </c>
      <c r="C1158" s="4" t="str">
        <f>IF('[1]#source_data'!A1161="","",IF('[1]#source_data'!C1161="","",'[1]#source_data'!C1161))</f>
        <v/>
      </c>
      <c r="D1158" s="4" t="str">
        <f>IF('[1]#source_data'!A1161="","",'[1]#fixed_data'!$B$3)</f>
        <v/>
      </c>
      <c r="E1158" s="5" t="str">
        <f>IF('[1]#source_data'!A1161="","",IF('[1]#source_data'!D1161="","",'[1]#source_data'!D1161))</f>
        <v/>
      </c>
      <c r="F1158" s="5" t="str">
        <f>IF('[1]#source_data'!A1161="","",IF('[1]#source_data'!F1161="","",'[1]#source_data'!F1161))</f>
        <v/>
      </c>
      <c r="G1158" s="6" t="str">
        <f>IF('[1]#source_data'!A1161="","",IF('[1]#source_data'!E1161="","",'[1]#source_data'!E1161))</f>
        <v/>
      </c>
      <c r="H1158" s="4" t="str">
        <f>IF('[1]#source_data'!A1161="","",IF(AND(J1158="",K1158=""),'[1]#fixed_data'!$B$4&amp;SUBSTITUTE(I1158," ","-"),IF(J1158="","GB-COH-"&amp;K1158,IF(LEFT(J1158,2)="SC","GB-SC-"&amp;J1158,IF(AND(LEFT(J1158,1)="1",LEN(J1158)=6),"GB-NIC-"&amp;J1158,IF(LEFT(J1158,3)="NIC","GB-NIC-"&amp;SUBSTITUTE(J1158,"NIC",""),IF(LEFT(J1158,1)="X","GB-REV-"&amp;J1158,"GB-CHC-"&amp;J1158)))))))</f>
        <v/>
      </c>
      <c r="I1158" s="4" t="str">
        <f>IF('[1]#source_data'!A1161="","",IF('[1]#source_data'!G1161="","",'[1]#source_data'!G1161))</f>
        <v/>
      </c>
      <c r="J1158" s="4" t="str">
        <f>IF('[1]#source_data'!A1161="","",IF(ISBLANK('[1]#source_data'!H1161),"",'[1]#source_data'!H1161))</f>
        <v/>
      </c>
      <c r="K1158" s="4" t="str">
        <f>IF('[1]#source_data'!A1161="","",IF('[1]#source_data'!I1161="","",TEXT('[1]#source_data'!I1161,"00000000")))</f>
        <v/>
      </c>
      <c r="L1158" s="4" t="str">
        <f>IF('[1]#source_data'!A1161="","",'[1]#fixed_data'!$B$5)</f>
        <v/>
      </c>
      <c r="M1158" s="4" t="str">
        <f>IF('[1]#source_data'!A1161="","",'[1]#fixed_data'!$B$6)</f>
        <v/>
      </c>
      <c r="N1158" s="4" t="str">
        <f>IF('[1]#source_data'!A1161="","",IF('[1]#source_data'!J1161="","",'[1]#source_data'!J1161))</f>
        <v/>
      </c>
      <c r="O1158" s="4" t="str">
        <f>IF('[1]#source_data'!A1161="","",IF('[1]#source_data'!K1161="","",'[1]#source_data'!K1161))</f>
        <v/>
      </c>
      <c r="P1158" s="4" t="str">
        <f>IF('[1]#source_data'!A1161="","",IF(O1158="","",VLOOKUP(O1158,[1]!Table2[#All],2,FALSE)))</f>
        <v/>
      </c>
      <c r="Q1158" s="4" t="str">
        <f>IF('[1]#source_data'!A1161="","",IF(O1158="","",VLOOKUP(O1158,[1]!Table2[#All],3,FALSE)))</f>
        <v/>
      </c>
      <c r="R1158" s="4" t="str">
        <f>IF('[1]#source_data'!A1161="","",IF('[1]#source_data'!L1161="","",'[1]#source_data'!L1161))</f>
        <v/>
      </c>
      <c r="S1158" s="4" t="str">
        <f>IF('[1]#source_data'!A1161="","",IF(R1158="","",VLOOKUP(R1158,[1]!Table2[#All],2,FALSE)))</f>
        <v/>
      </c>
      <c r="T1158" s="4" t="str">
        <f>IF('[1]#source_data'!A1161="","",IF(R1158="","",VLOOKUP(R1158,[1]!Table2[#All],3,FALSE)))</f>
        <v/>
      </c>
      <c r="U1158" s="4" t="str">
        <f>IF('[1]#source_data'!A1161="","",IF('[1]#source_data'!M1161="","",'[1]#source_data'!M1161))</f>
        <v/>
      </c>
      <c r="V1158" s="4" t="str">
        <f>IF('[1]#source_data'!A1161="","",IF(U1158="","",VLOOKUP(U1158,[1]!Table2[#All],2,FALSE)))</f>
        <v/>
      </c>
      <c r="W1158" s="4" t="str">
        <f>IF('[1]#source_data'!A1161="","",IF(U1158="","",VLOOKUP(U1158,[1]!Table2[#All],3,FALSE)))</f>
        <v/>
      </c>
      <c r="X1158" s="4" t="str">
        <f>IF('[1]#source_data'!A1161="","",IF('[1]#source_data'!N1161="","",'[1]#source_data'!N1161))</f>
        <v/>
      </c>
      <c r="Y1158" s="4" t="str">
        <f>IF('[1]#source_data'!A1161="","",IF(X1158="","",VLOOKUP(X1158,[1]!Table2[#All],2,FALSE)))</f>
        <v/>
      </c>
      <c r="Z1158" s="4" t="str">
        <f>IF('[1]#source_data'!A1161="","",IF(X1158="","",VLOOKUP(X1158,[1]!Table2[#All],3,FALSE)))</f>
        <v/>
      </c>
      <c r="AA1158" s="7" t="str">
        <f>IF('[1]#source_data'!A1161="","",'[1]#fixed_data'!$B$7)</f>
        <v/>
      </c>
      <c r="AB1158" s="4" t="str">
        <f>IF('[1]#source_data'!A1161="","",'[1]#fixed_data'!$B$8)</f>
        <v/>
      </c>
      <c r="AC1158" s="4" t="str">
        <f>IF('[1]#source_data'!A1161="","",IF('[1]#source_data'!O1161="","",'[1]#source_data'!O1161))</f>
        <v/>
      </c>
    </row>
    <row r="1159" spans="1:29" x14ac:dyDescent="0.25">
      <c r="A1159" s="4" t="str">
        <f>IF('[1]#source_data'!A1162="","",CONCATENATE('[1]#fixed_data'!$B$2&amp;'[1]#source_data'!A1162))</f>
        <v/>
      </c>
      <c r="B1159" s="4" t="str">
        <f>IF('[1]#source_data'!A1162="","",IF('[1]#source_data'!B1162="","",'[1]#source_data'!B1162))</f>
        <v/>
      </c>
      <c r="C1159" s="4" t="str">
        <f>IF('[1]#source_data'!A1162="","",IF('[1]#source_data'!C1162="","",'[1]#source_data'!C1162))</f>
        <v/>
      </c>
      <c r="D1159" s="4" t="str">
        <f>IF('[1]#source_data'!A1162="","",'[1]#fixed_data'!$B$3)</f>
        <v/>
      </c>
      <c r="E1159" s="5" t="str">
        <f>IF('[1]#source_data'!A1162="","",IF('[1]#source_data'!D1162="","",'[1]#source_data'!D1162))</f>
        <v/>
      </c>
      <c r="F1159" s="5" t="str">
        <f>IF('[1]#source_data'!A1162="","",IF('[1]#source_data'!F1162="","",'[1]#source_data'!F1162))</f>
        <v/>
      </c>
      <c r="G1159" s="6" t="str">
        <f>IF('[1]#source_data'!A1162="","",IF('[1]#source_data'!E1162="","",'[1]#source_data'!E1162))</f>
        <v/>
      </c>
      <c r="H1159" s="4" t="str">
        <f>IF('[1]#source_data'!A1162="","",IF(AND(J1159="",K1159=""),'[1]#fixed_data'!$B$4&amp;SUBSTITUTE(I1159," ","-"),IF(J1159="","GB-COH-"&amp;K1159,IF(LEFT(J1159,2)="SC","GB-SC-"&amp;J1159,IF(AND(LEFT(J1159,1)="1",LEN(J1159)=6),"GB-NIC-"&amp;J1159,IF(LEFT(J1159,3)="NIC","GB-NIC-"&amp;SUBSTITUTE(J1159,"NIC",""),IF(LEFT(J1159,1)="X","GB-REV-"&amp;J1159,"GB-CHC-"&amp;J1159)))))))</f>
        <v/>
      </c>
      <c r="I1159" s="4" t="str">
        <f>IF('[1]#source_data'!A1162="","",IF('[1]#source_data'!G1162="","",'[1]#source_data'!G1162))</f>
        <v/>
      </c>
      <c r="J1159" s="4" t="str">
        <f>IF('[1]#source_data'!A1162="","",IF(ISBLANK('[1]#source_data'!H1162),"",'[1]#source_data'!H1162))</f>
        <v/>
      </c>
      <c r="K1159" s="4" t="str">
        <f>IF('[1]#source_data'!A1162="","",IF('[1]#source_data'!I1162="","",TEXT('[1]#source_data'!I1162,"00000000")))</f>
        <v/>
      </c>
      <c r="L1159" s="4" t="str">
        <f>IF('[1]#source_data'!A1162="","",'[1]#fixed_data'!$B$5)</f>
        <v/>
      </c>
      <c r="M1159" s="4" t="str">
        <f>IF('[1]#source_data'!A1162="","",'[1]#fixed_data'!$B$6)</f>
        <v/>
      </c>
      <c r="N1159" s="4" t="str">
        <f>IF('[1]#source_data'!A1162="","",IF('[1]#source_data'!J1162="","",'[1]#source_data'!J1162))</f>
        <v/>
      </c>
      <c r="O1159" s="4" t="str">
        <f>IF('[1]#source_data'!A1162="","",IF('[1]#source_data'!K1162="","",'[1]#source_data'!K1162))</f>
        <v/>
      </c>
      <c r="P1159" s="4" t="str">
        <f>IF('[1]#source_data'!A1162="","",IF(O1159="","",VLOOKUP(O1159,[1]!Table2[#All],2,FALSE)))</f>
        <v/>
      </c>
      <c r="Q1159" s="4" t="str">
        <f>IF('[1]#source_data'!A1162="","",IF(O1159="","",VLOOKUP(O1159,[1]!Table2[#All],3,FALSE)))</f>
        <v/>
      </c>
      <c r="R1159" s="4" t="str">
        <f>IF('[1]#source_data'!A1162="","",IF('[1]#source_data'!L1162="","",'[1]#source_data'!L1162))</f>
        <v/>
      </c>
      <c r="S1159" s="4" t="str">
        <f>IF('[1]#source_data'!A1162="","",IF(R1159="","",VLOOKUP(R1159,[1]!Table2[#All],2,FALSE)))</f>
        <v/>
      </c>
      <c r="T1159" s="4" t="str">
        <f>IF('[1]#source_data'!A1162="","",IF(R1159="","",VLOOKUP(R1159,[1]!Table2[#All],3,FALSE)))</f>
        <v/>
      </c>
      <c r="U1159" s="4" t="str">
        <f>IF('[1]#source_data'!A1162="","",IF('[1]#source_data'!M1162="","",'[1]#source_data'!M1162))</f>
        <v/>
      </c>
      <c r="V1159" s="4" t="str">
        <f>IF('[1]#source_data'!A1162="","",IF(U1159="","",VLOOKUP(U1159,[1]!Table2[#All],2,FALSE)))</f>
        <v/>
      </c>
      <c r="W1159" s="4" t="str">
        <f>IF('[1]#source_data'!A1162="","",IF(U1159="","",VLOOKUP(U1159,[1]!Table2[#All],3,FALSE)))</f>
        <v/>
      </c>
      <c r="X1159" s="4" t="str">
        <f>IF('[1]#source_data'!A1162="","",IF('[1]#source_data'!N1162="","",'[1]#source_data'!N1162))</f>
        <v/>
      </c>
      <c r="Y1159" s="4" t="str">
        <f>IF('[1]#source_data'!A1162="","",IF(X1159="","",VLOOKUP(X1159,[1]!Table2[#All],2,FALSE)))</f>
        <v/>
      </c>
      <c r="Z1159" s="4" t="str">
        <f>IF('[1]#source_data'!A1162="","",IF(X1159="","",VLOOKUP(X1159,[1]!Table2[#All],3,FALSE)))</f>
        <v/>
      </c>
      <c r="AA1159" s="7" t="str">
        <f>IF('[1]#source_data'!A1162="","",'[1]#fixed_data'!$B$7)</f>
        <v/>
      </c>
      <c r="AB1159" s="4" t="str">
        <f>IF('[1]#source_data'!A1162="","",'[1]#fixed_data'!$B$8)</f>
        <v/>
      </c>
      <c r="AC1159" s="4" t="str">
        <f>IF('[1]#source_data'!A1162="","",IF('[1]#source_data'!O1162="","",'[1]#source_data'!O1162))</f>
        <v/>
      </c>
    </row>
    <row r="1160" spans="1:29" x14ac:dyDescent="0.25">
      <c r="A1160" s="4" t="str">
        <f>IF('[1]#source_data'!A1163="","",CONCATENATE('[1]#fixed_data'!$B$2&amp;'[1]#source_data'!A1163))</f>
        <v/>
      </c>
      <c r="B1160" s="4" t="str">
        <f>IF('[1]#source_data'!A1163="","",IF('[1]#source_data'!B1163="","",'[1]#source_data'!B1163))</f>
        <v/>
      </c>
      <c r="C1160" s="4" t="str">
        <f>IF('[1]#source_data'!A1163="","",IF('[1]#source_data'!C1163="","",'[1]#source_data'!C1163))</f>
        <v/>
      </c>
      <c r="D1160" s="4" t="str">
        <f>IF('[1]#source_data'!A1163="","",'[1]#fixed_data'!$B$3)</f>
        <v/>
      </c>
      <c r="E1160" s="5" t="str">
        <f>IF('[1]#source_data'!A1163="","",IF('[1]#source_data'!D1163="","",'[1]#source_data'!D1163))</f>
        <v/>
      </c>
      <c r="F1160" s="5" t="str">
        <f>IF('[1]#source_data'!A1163="","",IF('[1]#source_data'!F1163="","",'[1]#source_data'!F1163))</f>
        <v/>
      </c>
      <c r="G1160" s="6" t="str">
        <f>IF('[1]#source_data'!A1163="","",IF('[1]#source_data'!E1163="","",'[1]#source_data'!E1163))</f>
        <v/>
      </c>
      <c r="H1160" s="4" t="str">
        <f>IF('[1]#source_data'!A1163="","",IF(AND(J1160="",K1160=""),'[1]#fixed_data'!$B$4&amp;SUBSTITUTE(I1160," ","-"),IF(J1160="","GB-COH-"&amp;K1160,IF(LEFT(J1160,2)="SC","GB-SC-"&amp;J1160,IF(AND(LEFT(J1160,1)="1",LEN(J1160)=6),"GB-NIC-"&amp;J1160,IF(LEFT(J1160,3)="NIC","GB-NIC-"&amp;SUBSTITUTE(J1160,"NIC",""),IF(LEFT(J1160,1)="X","GB-REV-"&amp;J1160,"GB-CHC-"&amp;J1160)))))))</f>
        <v/>
      </c>
      <c r="I1160" s="4" t="str">
        <f>IF('[1]#source_data'!A1163="","",IF('[1]#source_data'!G1163="","",'[1]#source_data'!G1163))</f>
        <v/>
      </c>
      <c r="J1160" s="4" t="str">
        <f>IF('[1]#source_data'!A1163="","",IF(ISBLANK('[1]#source_data'!H1163),"",'[1]#source_data'!H1163))</f>
        <v/>
      </c>
      <c r="K1160" s="4" t="str">
        <f>IF('[1]#source_data'!A1163="","",IF('[1]#source_data'!I1163="","",TEXT('[1]#source_data'!I1163,"00000000")))</f>
        <v/>
      </c>
      <c r="L1160" s="4" t="str">
        <f>IF('[1]#source_data'!A1163="","",'[1]#fixed_data'!$B$5)</f>
        <v/>
      </c>
      <c r="M1160" s="4" t="str">
        <f>IF('[1]#source_data'!A1163="","",'[1]#fixed_data'!$B$6)</f>
        <v/>
      </c>
      <c r="N1160" s="4" t="str">
        <f>IF('[1]#source_data'!A1163="","",IF('[1]#source_data'!J1163="","",'[1]#source_data'!J1163))</f>
        <v/>
      </c>
      <c r="O1160" s="4" t="str">
        <f>IF('[1]#source_data'!A1163="","",IF('[1]#source_data'!K1163="","",'[1]#source_data'!K1163))</f>
        <v/>
      </c>
      <c r="P1160" s="4" t="str">
        <f>IF('[1]#source_data'!A1163="","",IF(O1160="","",VLOOKUP(O1160,[1]!Table2[#All],2,FALSE)))</f>
        <v/>
      </c>
      <c r="Q1160" s="4" t="str">
        <f>IF('[1]#source_data'!A1163="","",IF(O1160="","",VLOOKUP(O1160,[1]!Table2[#All],3,FALSE)))</f>
        <v/>
      </c>
      <c r="R1160" s="4" t="str">
        <f>IF('[1]#source_data'!A1163="","",IF('[1]#source_data'!L1163="","",'[1]#source_data'!L1163))</f>
        <v/>
      </c>
      <c r="S1160" s="4" t="str">
        <f>IF('[1]#source_data'!A1163="","",IF(R1160="","",VLOOKUP(R1160,[1]!Table2[#All],2,FALSE)))</f>
        <v/>
      </c>
      <c r="T1160" s="4" t="str">
        <f>IF('[1]#source_data'!A1163="","",IF(R1160="","",VLOOKUP(R1160,[1]!Table2[#All],3,FALSE)))</f>
        <v/>
      </c>
      <c r="U1160" s="4" t="str">
        <f>IF('[1]#source_data'!A1163="","",IF('[1]#source_data'!M1163="","",'[1]#source_data'!M1163))</f>
        <v/>
      </c>
      <c r="V1160" s="4" t="str">
        <f>IF('[1]#source_data'!A1163="","",IF(U1160="","",VLOOKUP(U1160,[1]!Table2[#All],2,FALSE)))</f>
        <v/>
      </c>
      <c r="W1160" s="4" t="str">
        <f>IF('[1]#source_data'!A1163="","",IF(U1160="","",VLOOKUP(U1160,[1]!Table2[#All],3,FALSE)))</f>
        <v/>
      </c>
      <c r="X1160" s="4" t="str">
        <f>IF('[1]#source_data'!A1163="","",IF('[1]#source_data'!N1163="","",'[1]#source_data'!N1163))</f>
        <v/>
      </c>
      <c r="Y1160" s="4" t="str">
        <f>IF('[1]#source_data'!A1163="","",IF(X1160="","",VLOOKUP(X1160,[1]!Table2[#All],2,FALSE)))</f>
        <v/>
      </c>
      <c r="Z1160" s="4" t="str">
        <f>IF('[1]#source_data'!A1163="","",IF(X1160="","",VLOOKUP(X1160,[1]!Table2[#All],3,FALSE)))</f>
        <v/>
      </c>
      <c r="AA1160" s="7" t="str">
        <f>IF('[1]#source_data'!A1163="","",'[1]#fixed_data'!$B$7)</f>
        <v/>
      </c>
      <c r="AB1160" s="4" t="str">
        <f>IF('[1]#source_data'!A1163="","",'[1]#fixed_data'!$B$8)</f>
        <v/>
      </c>
      <c r="AC1160" s="4" t="str">
        <f>IF('[1]#source_data'!A1163="","",IF('[1]#source_data'!O1163="","",'[1]#source_data'!O1163))</f>
        <v/>
      </c>
    </row>
    <row r="1161" spans="1:29" x14ac:dyDescent="0.25">
      <c r="A1161" s="4" t="str">
        <f>IF('[1]#source_data'!A1164="","",CONCATENATE('[1]#fixed_data'!$B$2&amp;'[1]#source_data'!A1164))</f>
        <v/>
      </c>
      <c r="B1161" s="4" t="str">
        <f>IF('[1]#source_data'!A1164="","",IF('[1]#source_data'!B1164="","",'[1]#source_data'!B1164))</f>
        <v/>
      </c>
      <c r="C1161" s="4" t="str">
        <f>IF('[1]#source_data'!A1164="","",IF('[1]#source_data'!C1164="","",'[1]#source_data'!C1164))</f>
        <v/>
      </c>
      <c r="D1161" s="4" t="str">
        <f>IF('[1]#source_data'!A1164="","",'[1]#fixed_data'!$B$3)</f>
        <v/>
      </c>
      <c r="E1161" s="5" t="str">
        <f>IF('[1]#source_data'!A1164="","",IF('[1]#source_data'!D1164="","",'[1]#source_data'!D1164))</f>
        <v/>
      </c>
      <c r="F1161" s="5" t="str">
        <f>IF('[1]#source_data'!A1164="","",IF('[1]#source_data'!F1164="","",'[1]#source_data'!F1164))</f>
        <v/>
      </c>
      <c r="G1161" s="6" t="str">
        <f>IF('[1]#source_data'!A1164="","",IF('[1]#source_data'!E1164="","",'[1]#source_data'!E1164))</f>
        <v/>
      </c>
      <c r="H1161" s="4" t="str">
        <f>IF('[1]#source_data'!A1164="","",IF(AND(J1161="",K1161=""),'[1]#fixed_data'!$B$4&amp;SUBSTITUTE(I1161," ","-"),IF(J1161="","GB-COH-"&amp;K1161,IF(LEFT(J1161,2)="SC","GB-SC-"&amp;J1161,IF(AND(LEFT(J1161,1)="1",LEN(J1161)=6),"GB-NIC-"&amp;J1161,IF(LEFT(J1161,3)="NIC","GB-NIC-"&amp;SUBSTITUTE(J1161,"NIC",""),IF(LEFT(J1161,1)="X","GB-REV-"&amp;J1161,"GB-CHC-"&amp;J1161)))))))</f>
        <v/>
      </c>
      <c r="I1161" s="4" t="str">
        <f>IF('[1]#source_data'!A1164="","",IF('[1]#source_data'!G1164="","",'[1]#source_data'!G1164))</f>
        <v/>
      </c>
      <c r="J1161" s="4" t="str">
        <f>IF('[1]#source_data'!A1164="","",IF(ISBLANK('[1]#source_data'!H1164),"",'[1]#source_data'!H1164))</f>
        <v/>
      </c>
      <c r="K1161" s="4" t="str">
        <f>IF('[1]#source_data'!A1164="","",IF('[1]#source_data'!I1164="","",TEXT('[1]#source_data'!I1164,"00000000")))</f>
        <v/>
      </c>
      <c r="L1161" s="4" t="str">
        <f>IF('[1]#source_data'!A1164="","",'[1]#fixed_data'!$B$5)</f>
        <v/>
      </c>
      <c r="M1161" s="4" t="str">
        <f>IF('[1]#source_data'!A1164="","",'[1]#fixed_data'!$B$6)</f>
        <v/>
      </c>
      <c r="N1161" s="4" t="str">
        <f>IF('[1]#source_data'!A1164="","",IF('[1]#source_data'!J1164="","",'[1]#source_data'!J1164))</f>
        <v/>
      </c>
      <c r="O1161" s="4" t="str">
        <f>IF('[1]#source_data'!A1164="","",IF('[1]#source_data'!K1164="","",'[1]#source_data'!K1164))</f>
        <v/>
      </c>
      <c r="P1161" s="4" t="str">
        <f>IF('[1]#source_data'!A1164="","",IF(O1161="","",VLOOKUP(O1161,[1]!Table2[#All],2,FALSE)))</f>
        <v/>
      </c>
      <c r="Q1161" s="4" t="str">
        <f>IF('[1]#source_data'!A1164="","",IF(O1161="","",VLOOKUP(O1161,[1]!Table2[#All],3,FALSE)))</f>
        <v/>
      </c>
      <c r="R1161" s="4" t="str">
        <f>IF('[1]#source_data'!A1164="","",IF('[1]#source_data'!L1164="","",'[1]#source_data'!L1164))</f>
        <v/>
      </c>
      <c r="S1161" s="4" t="str">
        <f>IF('[1]#source_data'!A1164="","",IF(R1161="","",VLOOKUP(R1161,[1]!Table2[#All],2,FALSE)))</f>
        <v/>
      </c>
      <c r="T1161" s="4" t="str">
        <f>IF('[1]#source_data'!A1164="","",IF(R1161="","",VLOOKUP(R1161,[1]!Table2[#All],3,FALSE)))</f>
        <v/>
      </c>
      <c r="U1161" s="4" t="str">
        <f>IF('[1]#source_data'!A1164="","",IF('[1]#source_data'!M1164="","",'[1]#source_data'!M1164))</f>
        <v/>
      </c>
      <c r="V1161" s="4" t="str">
        <f>IF('[1]#source_data'!A1164="","",IF(U1161="","",VLOOKUP(U1161,[1]!Table2[#All],2,FALSE)))</f>
        <v/>
      </c>
      <c r="W1161" s="4" t="str">
        <f>IF('[1]#source_data'!A1164="","",IF(U1161="","",VLOOKUP(U1161,[1]!Table2[#All],3,FALSE)))</f>
        <v/>
      </c>
      <c r="X1161" s="4" t="str">
        <f>IF('[1]#source_data'!A1164="","",IF('[1]#source_data'!N1164="","",'[1]#source_data'!N1164))</f>
        <v/>
      </c>
      <c r="Y1161" s="4" t="str">
        <f>IF('[1]#source_data'!A1164="","",IF(X1161="","",VLOOKUP(X1161,[1]!Table2[#All],2,FALSE)))</f>
        <v/>
      </c>
      <c r="Z1161" s="4" t="str">
        <f>IF('[1]#source_data'!A1164="","",IF(X1161="","",VLOOKUP(X1161,[1]!Table2[#All],3,FALSE)))</f>
        <v/>
      </c>
      <c r="AA1161" s="7" t="str">
        <f>IF('[1]#source_data'!A1164="","",'[1]#fixed_data'!$B$7)</f>
        <v/>
      </c>
      <c r="AB1161" s="4" t="str">
        <f>IF('[1]#source_data'!A1164="","",'[1]#fixed_data'!$B$8)</f>
        <v/>
      </c>
      <c r="AC1161" s="4" t="str">
        <f>IF('[1]#source_data'!A1164="","",IF('[1]#source_data'!O1164="","",'[1]#source_data'!O1164))</f>
        <v/>
      </c>
    </row>
    <row r="1162" spans="1:29" x14ac:dyDescent="0.25">
      <c r="A1162" s="4" t="str">
        <f>IF('[1]#source_data'!A1165="","",CONCATENATE('[1]#fixed_data'!$B$2&amp;'[1]#source_data'!A1165))</f>
        <v/>
      </c>
      <c r="B1162" s="4" t="str">
        <f>IF('[1]#source_data'!A1165="","",IF('[1]#source_data'!B1165="","",'[1]#source_data'!B1165))</f>
        <v/>
      </c>
      <c r="C1162" s="4" t="str">
        <f>IF('[1]#source_data'!A1165="","",IF('[1]#source_data'!C1165="","",'[1]#source_data'!C1165))</f>
        <v/>
      </c>
      <c r="D1162" s="4" t="str">
        <f>IF('[1]#source_data'!A1165="","",'[1]#fixed_data'!$B$3)</f>
        <v/>
      </c>
      <c r="E1162" s="5" t="str">
        <f>IF('[1]#source_data'!A1165="","",IF('[1]#source_data'!D1165="","",'[1]#source_data'!D1165))</f>
        <v/>
      </c>
      <c r="F1162" s="5" t="str">
        <f>IF('[1]#source_data'!A1165="","",IF('[1]#source_data'!F1165="","",'[1]#source_data'!F1165))</f>
        <v/>
      </c>
      <c r="G1162" s="6" t="str">
        <f>IF('[1]#source_data'!A1165="","",IF('[1]#source_data'!E1165="","",'[1]#source_data'!E1165))</f>
        <v/>
      </c>
      <c r="H1162" s="4" t="str">
        <f>IF('[1]#source_data'!A1165="","",IF(AND(J1162="",K1162=""),'[1]#fixed_data'!$B$4&amp;SUBSTITUTE(I1162," ","-"),IF(J1162="","GB-COH-"&amp;K1162,IF(LEFT(J1162,2)="SC","GB-SC-"&amp;J1162,IF(AND(LEFT(J1162,1)="1",LEN(J1162)=6),"GB-NIC-"&amp;J1162,IF(LEFT(J1162,3)="NIC","GB-NIC-"&amp;SUBSTITUTE(J1162,"NIC",""),IF(LEFT(J1162,1)="X","GB-REV-"&amp;J1162,"GB-CHC-"&amp;J1162)))))))</f>
        <v/>
      </c>
      <c r="I1162" s="4" t="str">
        <f>IF('[1]#source_data'!A1165="","",IF('[1]#source_data'!G1165="","",'[1]#source_data'!G1165))</f>
        <v/>
      </c>
      <c r="J1162" s="4" t="str">
        <f>IF('[1]#source_data'!A1165="","",IF(ISBLANK('[1]#source_data'!H1165),"",'[1]#source_data'!H1165))</f>
        <v/>
      </c>
      <c r="K1162" s="4" t="str">
        <f>IF('[1]#source_data'!A1165="","",IF('[1]#source_data'!I1165="","",TEXT('[1]#source_data'!I1165,"00000000")))</f>
        <v/>
      </c>
      <c r="L1162" s="4" t="str">
        <f>IF('[1]#source_data'!A1165="","",'[1]#fixed_data'!$B$5)</f>
        <v/>
      </c>
      <c r="M1162" s="4" t="str">
        <f>IF('[1]#source_data'!A1165="","",'[1]#fixed_data'!$B$6)</f>
        <v/>
      </c>
      <c r="N1162" s="4" t="str">
        <f>IF('[1]#source_data'!A1165="","",IF('[1]#source_data'!J1165="","",'[1]#source_data'!J1165))</f>
        <v/>
      </c>
      <c r="O1162" s="4" t="str">
        <f>IF('[1]#source_data'!A1165="","",IF('[1]#source_data'!K1165="","",'[1]#source_data'!K1165))</f>
        <v/>
      </c>
      <c r="P1162" s="4" t="str">
        <f>IF('[1]#source_data'!A1165="","",IF(O1162="","",VLOOKUP(O1162,[1]!Table2[#All],2,FALSE)))</f>
        <v/>
      </c>
      <c r="Q1162" s="4" t="str">
        <f>IF('[1]#source_data'!A1165="","",IF(O1162="","",VLOOKUP(O1162,[1]!Table2[#All],3,FALSE)))</f>
        <v/>
      </c>
      <c r="R1162" s="4" t="str">
        <f>IF('[1]#source_data'!A1165="","",IF('[1]#source_data'!L1165="","",'[1]#source_data'!L1165))</f>
        <v/>
      </c>
      <c r="S1162" s="4" t="str">
        <f>IF('[1]#source_data'!A1165="","",IF(R1162="","",VLOOKUP(R1162,[1]!Table2[#All],2,FALSE)))</f>
        <v/>
      </c>
      <c r="T1162" s="4" t="str">
        <f>IF('[1]#source_data'!A1165="","",IF(R1162="","",VLOOKUP(R1162,[1]!Table2[#All],3,FALSE)))</f>
        <v/>
      </c>
      <c r="U1162" s="4" t="str">
        <f>IF('[1]#source_data'!A1165="","",IF('[1]#source_data'!M1165="","",'[1]#source_data'!M1165))</f>
        <v/>
      </c>
      <c r="V1162" s="4" t="str">
        <f>IF('[1]#source_data'!A1165="","",IF(U1162="","",VLOOKUP(U1162,[1]!Table2[#All],2,FALSE)))</f>
        <v/>
      </c>
      <c r="W1162" s="4" t="str">
        <f>IF('[1]#source_data'!A1165="","",IF(U1162="","",VLOOKUP(U1162,[1]!Table2[#All],3,FALSE)))</f>
        <v/>
      </c>
      <c r="X1162" s="4" t="str">
        <f>IF('[1]#source_data'!A1165="","",IF('[1]#source_data'!N1165="","",'[1]#source_data'!N1165))</f>
        <v/>
      </c>
      <c r="Y1162" s="4" t="str">
        <f>IF('[1]#source_data'!A1165="","",IF(X1162="","",VLOOKUP(X1162,[1]!Table2[#All],2,FALSE)))</f>
        <v/>
      </c>
      <c r="Z1162" s="4" t="str">
        <f>IF('[1]#source_data'!A1165="","",IF(X1162="","",VLOOKUP(X1162,[1]!Table2[#All],3,FALSE)))</f>
        <v/>
      </c>
      <c r="AA1162" s="7" t="str">
        <f>IF('[1]#source_data'!A1165="","",'[1]#fixed_data'!$B$7)</f>
        <v/>
      </c>
      <c r="AB1162" s="4" t="str">
        <f>IF('[1]#source_data'!A1165="","",'[1]#fixed_data'!$B$8)</f>
        <v/>
      </c>
      <c r="AC1162" s="4" t="str">
        <f>IF('[1]#source_data'!A1165="","",IF('[1]#source_data'!O1165="","",'[1]#source_data'!O1165))</f>
        <v/>
      </c>
    </row>
    <row r="1163" spans="1:29" x14ac:dyDescent="0.25">
      <c r="A1163" s="4" t="str">
        <f>IF('[1]#source_data'!A1166="","",CONCATENATE('[1]#fixed_data'!$B$2&amp;'[1]#source_data'!A1166))</f>
        <v/>
      </c>
      <c r="B1163" s="4" t="str">
        <f>IF('[1]#source_data'!A1166="","",IF('[1]#source_data'!B1166="","",'[1]#source_data'!B1166))</f>
        <v/>
      </c>
      <c r="C1163" s="4" t="str">
        <f>IF('[1]#source_data'!A1166="","",IF('[1]#source_data'!C1166="","",'[1]#source_data'!C1166))</f>
        <v/>
      </c>
      <c r="D1163" s="4" t="str">
        <f>IF('[1]#source_data'!A1166="","",'[1]#fixed_data'!$B$3)</f>
        <v/>
      </c>
      <c r="E1163" s="5" t="str">
        <f>IF('[1]#source_data'!A1166="","",IF('[1]#source_data'!D1166="","",'[1]#source_data'!D1166))</f>
        <v/>
      </c>
      <c r="F1163" s="5" t="str">
        <f>IF('[1]#source_data'!A1166="","",IF('[1]#source_data'!F1166="","",'[1]#source_data'!F1166))</f>
        <v/>
      </c>
      <c r="G1163" s="6" t="str">
        <f>IF('[1]#source_data'!A1166="","",IF('[1]#source_data'!E1166="","",'[1]#source_data'!E1166))</f>
        <v/>
      </c>
      <c r="H1163" s="4" t="str">
        <f>IF('[1]#source_data'!A1166="","",IF(AND(J1163="",K1163=""),'[1]#fixed_data'!$B$4&amp;SUBSTITUTE(I1163," ","-"),IF(J1163="","GB-COH-"&amp;K1163,IF(LEFT(J1163,2)="SC","GB-SC-"&amp;J1163,IF(AND(LEFT(J1163,1)="1",LEN(J1163)=6),"GB-NIC-"&amp;J1163,IF(LEFT(J1163,3)="NIC","GB-NIC-"&amp;SUBSTITUTE(J1163,"NIC",""),IF(LEFT(J1163,1)="X","GB-REV-"&amp;J1163,"GB-CHC-"&amp;J1163)))))))</f>
        <v/>
      </c>
      <c r="I1163" s="4" t="str">
        <f>IF('[1]#source_data'!A1166="","",IF('[1]#source_data'!G1166="","",'[1]#source_data'!G1166))</f>
        <v/>
      </c>
      <c r="J1163" s="4" t="str">
        <f>IF('[1]#source_data'!A1166="","",IF(ISBLANK('[1]#source_data'!H1166),"",'[1]#source_data'!H1166))</f>
        <v/>
      </c>
      <c r="K1163" s="4" t="str">
        <f>IF('[1]#source_data'!A1166="","",IF('[1]#source_data'!I1166="","",TEXT('[1]#source_data'!I1166,"00000000")))</f>
        <v/>
      </c>
      <c r="L1163" s="4" t="str">
        <f>IF('[1]#source_data'!A1166="","",'[1]#fixed_data'!$B$5)</f>
        <v/>
      </c>
      <c r="M1163" s="4" t="str">
        <f>IF('[1]#source_data'!A1166="","",'[1]#fixed_data'!$B$6)</f>
        <v/>
      </c>
      <c r="N1163" s="4" t="str">
        <f>IF('[1]#source_data'!A1166="","",IF('[1]#source_data'!J1166="","",'[1]#source_data'!J1166))</f>
        <v/>
      </c>
      <c r="O1163" s="4" t="str">
        <f>IF('[1]#source_data'!A1166="","",IF('[1]#source_data'!K1166="","",'[1]#source_data'!K1166))</f>
        <v/>
      </c>
      <c r="P1163" s="4" t="str">
        <f>IF('[1]#source_data'!A1166="","",IF(O1163="","",VLOOKUP(O1163,[1]!Table2[#All],2,FALSE)))</f>
        <v/>
      </c>
      <c r="Q1163" s="4" t="str">
        <f>IF('[1]#source_data'!A1166="","",IF(O1163="","",VLOOKUP(O1163,[1]!Table2[#All],3,FALSE)))</f>
        <v/>
      </c>
      <c r="R1163" s="4" t="str">
        <f>IF('[1]#source_data'!A1166="","",IF('[1]#source_data'!L1166="","",'[1]#source_data'!L1166))</f>
        <v/>
      </c>
      <c r="S1163" s="4" t="str">
        <f>IF('[1]#source_data'!A1166="","",IF(R1163="","",VLOOKUP(R1163,[1]!Table2[#All],2,FALSE)))</f>
        <v/>
      </c>
      <c r="T1163" s="4" t="str">
        <f>IF('[1]#source_data'!A1166="","",IF(R1163="","",VLOOKUP(R1163,[1]!Table2[#All],3,FALSE)))</f>
        <v/>
      </c>
      <c r="U1163" s="4" t="str">
        <f>IF('[1]#source_data'!A1166="","",IF('[1]#source_data'!M1166="","",'[1]#source_data'!M1166))</f>
        <v/>
      </c>
      <c r="V1163" s="4" t="str">
        <f>IF('[1]#source_data'!A1166="","",IF(U1163="","",VLOOKUP(U1163,[1]!Table2[#All],2,FALSE)))</f>
        <v/>
      </c>
      <c r="W1163" s="4" t="str">
        <f>IF('[1]#source_data'!A1166="","",IF(U1163="","",VLOOKUP(U1163,[1]!Table2[#All],3,FALSE)))</f>
        <v/>
      </c>
      <c r="X1163" s="4" t="str">
        <f>IF('[1]#source_data'!A1166="","",IF('[1]#source_data'!N1166="","",'[1]#source_data'!N1166))</f>
        <v/>
      </c>
      <c r="Y1163" s="4" t="str">
        <f>IF('[1]#source_data'!A1166="","",IF(X1163="","",VLOOKUP(X1163,[1]!Table2[#All],2,FALSE)))</f>
        <v/>
      </c>
      <c r="Z1163" s="4" t="str">
        <f>IF('[1]#source_data'!A1166="","",IF(X1163="","",VLOOKUP(X1163,[1]!Table2[#All],3,FALSE)))</f>
        <v/>
      </c>
      <c r="AA1163" s="7" t="str">
        <f>IF('[1]#source_data'!A1166="","",'[1]#fixed_data'!$B$7)</f>
        <v/>
      </c>
      <c r="AB1163" s="4" t="str">
        <f>IF('[1]#source_data'!A1166="","",'[1]#fixed_data'!$B$8)</f>
        <v/>
      </c>
      <c r="AC1163" s="4" t="str">
        <f>IF('[1]#source_data'!A1166="","",IF('[1]#source_data'!O1166="","",'[1]#source_data'!O1166))</f>
        <v/>
      </c>
    </row>
    <row r="1164" spans="1:29" x14ac:dyDescent="0.25">
      <c r="A1164" s="4" t="str">
        <f>IF('[1]#source_data'!A1167="","",CONCATENATE('[1]#fixed_data'!$B$2&amp;'[1]#source_data'!A1167))</f>
        <v/>
      </c>
      <c r="B1164" s="4" t="str">
        <f>IF('[1]#source_data'!A1167="","",IF('[1]#source_data'!B1167="","",'[1]#source_data'!B1167))</f>
        <v/>
      </c>
      <c r="C1164" s="4" t="str">
        <f>IF('[1]#source_data'!A1167="","",IF('[1]#source_data'!C1167="","",'[1]#source_data'!C1167))</f>
        <v/>
      </c>
      <c r="D1164" s="4" t="str">
        <f>IF('[1]#source_data'!A1167="","",'[1]#fixed_data'!$B$3)</f>
        <v/>
      </c>
      <c r="E1164" s="5" t="str">
        <f>IF('[1]#source_data'!A1167="","",IF('[1]#source_data'!D1167="","",'[1]#source_data'!D1167))</f>
        <v/>
      </c>
      <c r="F1164" s="5" t="str">
        <f>IF('[1]#source_data'!A1167="","",IF('[1]#source_data'!F1167="","",'[1]#source_data'!F1167))</f>
        <v/>
      </c>
      <c r="G1164" s="6" t="str">
        <f>IF('[1]#source_data'!A1167="","",IF('[1]#source_data'!E1167="","",'[1]#source_data'!E1167))</f>
        <v/>
      </c>
      <c r="H1164" s="4" t="str">
        <f>IF('[1]#source_data'!A1167="","",IF(AND(J1164="",K1164=""),'[1]#fixed_data'!$B$4&amp;SUBSTITUTE(I1164," ","-"),IF(J1164="","GB-COH-"&amp;K1164,IF(LEFT(J1164,2)="SC","GB-SC-"&amp;J1164,IF(AND(LEFT(J1164,1)="1",LEN(J1164)=6),"GB-NIC-"&amp;J1164,IF(LEFT(J1164,3)="NIC","GB-NIC-"&amp;SUBSTITUTE(J1164,"NIC",""),IF(LEFT(J1164,1)="X","GB-REV-"&amp;J1164,"GB-CHC-"&amp;J1164)))))))</f>
        <v/>
      </c>
      <c r="I1164" s="4" t="str">
        <f>IF('[1]#source_data'!A1167="","",IF('[1]#source_data'!G1167="","",'[1]#source_data'!G1167))</f>
        <v/>
      </c>
      <c r="J1164" s="4" t="str">
        <f>IF('[1]#source_data'!A1167="","",IF(ISBLANK('[1]#source_data'!H1167),"",'[1]#source_data'!H1167))</f>
        <v/>
      </c>
      <c r="K1164" s="4" t="str">
        <f>IF('[1]#source_data'!A1167="","",IF('[1]#source_data'!I1167="","",TEXT('[1]#source_data'!I1167,"00000000")))</f>
        <v/>
      </c>
      <c r="L1164" s="4" t="str">
        <f>IF('[1]#source_data'!A1167="","",'[1]#fixed_data'!$B$5)</f>
        <v/>
      </c>
      <c r="M1164" s="4" t="str">
        <f>IF('[1]#source_data'!A1167="","",'[1]#fixed_data'!$B$6)</f>
        <v/>
      </c>
      <c r="N1164" s="4" t="str">
        <f>IF('[1]#source_data'!A1167="","",IF('[1]#source_data'!J1167="","",'[1]#source_data'!J1167))</f>
        <v/>
      </c>
      <c r="O1164" s="4" t="str">
        <f>IF('[1]#source_data'!A1167="","",IF('[1]#source_data'!K1167="","",'[1]#source_data'!K1167))</f>
        <v/>
      </c>
      <c r="P1164" s="4" t="str">
        <f>IF('[1]#source_data'!A1167="","",IF(O1164="","",VLOOKUP(O1164,[1]!Table2[#All],2,FALSE)))</f>
        <v/>
      </c>
      <c r="Q1164" s="4" t="str">
        <f>IF('[1]#source_data'!A1167="","",IF(O1164="","",VLOOKUP(O1164,[1]!Table2[#All],3,FALSE)))</f>
        <v/>
      </c>
      <c r="R1164" s="4" t="str">
        <f>IF('[1]#source_data'!A1167="","",IF('[1]#source_data'!L1167="","",'[1]#source_data'!L1167))</f>
        <v/>
      </c>
      <c r="S1164" s="4" t="str">
        <f>IF('[1]#source_data'!A1167="","",IF(R1164="","",VLOOKUP(R1164,[1]!Table2[#All],2,FALSE)))</f>
        <v/>
      </c>
      <c r="T1164" s="4" t="str">
        <f>IF('[1]#source_data'!A1167="","",IF(R1164="","",VLOOKUP(R1164,[1]!Table2[#All],3,FALSE)))</f>
        <v/>
      </c>
      <c r="U1164" s="4" t="str">
        <f>IF('[1]#source_data'!A1167="","",IF('[1]#source_data'!M1167="","",'[1]#source_data'!M1167))</f>
        <v/>
      </c>
      <c r="V1164" s="4" t="str">
        <f>IF('[1]#source_data'!A1167="","",IF(U1164="","",VLOOKUP(U1164,[1]!Table2[#All],2,FALSE)))</f>
        <v/>
      </c>
      <c r="W1164" s="4" t="str">
        <f>IF('[1]#source_data'!A1167="","",IF(U1164="","",VLOOKUP(U1164,[1]!Table2[#All],3,FALSE)))</f>
        <v/>
      </c>
      <c r="X1164" s="4" t="str">
        <f>IF('[1]#source_data'!A1167="","",IF('[1]#source_data'!N1167="","",'[1]#source_data'!N1167))</f>
        <v/>
      </c>
      <c r="Y1164" s="4" t="str">
        <f>IF('[1]#source_data'!A1167="","",IF(X1164="","",VLOOKUP(X1164,[1]!Table2[#All],2,FALSE)))</f>
        <v/>
      </c>
      <c r="Z1164" s="4" t="str">
        <f>IF('[1]#source_data'!A1167="","",IF(X1164="","",VLOOKUP(X1164,[1]!Table2[#All],3,FALSE)))</f>
        <v/>
      </c>
      <c r="AA1164" s="7" t="str">
        <f>IF('[1]#source_data'!A1167="","",'[1]#fixed_data'!$B$7)</f>
        <v/>
      </c>
      <c r="AB1164" s="4" t="str">
        <f>IF('[1]#source_data'!A1167="","",'[1]#fixed_data'!$B$8)</f>
        <v/>
      </c>
      <c r="AC1164" s="4" t="str">
        <f>IF('[1]#source_data'!A1167="","",IF('[1]#source_data'!O1167="","",'[1]#source_data'!O1167))</f>
        <v/>
      </c>
    </row>
    <row r="1165" spans="1:29" x14ac:dyDescent="0.25">
      <c r="A1165" s="4" t="str">
        <f>IF('[1]#source_data'!A1168="","",CONCATENATE('[1]#fixed_data'!$B$2&amp;'[1]#source_data'!A1168))</f>
        <v/>
      </c>
      <c r="B1165" s="4" t="str">
        <f>IF('[1]#source_data'!A1168="","",IF('[1]#source_data'!B1168="","",'[1]#source_data'!B1168))</f>
        <v/>
      </c>
      <c r="C1165" s="4" t="str">
        <f>IF('[1]#source_data'!A1168="","",IF('[1]#source_data'!C1168="","",'[1]#source_data'!C1168))</f>
        <v/>
      </c>
      <c r="D1165" s="4" t="str">
        <f>IF('[1]#source_data'!A1168="","",'[1]#fixed_data'!$B$3)</f>
        <v/>
      </c>
      <c r="E1165" s="5" t="str">
        <f>IF('[1]#source_data'!A1168="","",IF('[1]#source_data'!D1168="","",'[1]#source_data'!D1168))</f>
        <v/>
      </c>
      <c r="F1165" s="5" t="str">
        <f>IF('[1]#source_data'!A1168="","",IF('[1]#source_data'!F1168="","",'[1]#source_data'!F1168))</f>
        <v/>
      </c>
      <c r="G1165" s="6" t="str">
        <f>IF('[1]#source_data'!A1168="","",IF('[1]#source_data'!E1168="","",'[1]#source_data'!E1168))</f>
        <v/>
      </c>
      <c r="H1165" s="4" t="str">
        <f>IF('[1]#source_data'!A1168="","",IF(AND(J1165="",K1165=""),'[1]#fixed_data'!$B$4&amp;SUBSTITUTE(I1165," ","-"),IF(J1165="","GB-COH-"&amp;K1165,IF(LEFT(J1165,2)="SC","GB-SC-"&amp;J1165,IF(AND(LEFT(J1165,1)="1",LEN(J1165)=6),"GB-NIC-"&amp;J1165,IF(LEFT(J1165,3)="NIC","GB-NIC-"&amp;SUBSTITUTE(J1165,"NIC",""),IF(LEFT(J1165,1)="X","GB-REV-"&amp;J1165,"GB-CHC-"&amp;J1165)))))))</f>
        <v/>
      </c>
      <c r="I1165" s="4" t="str">
        <f>IF('[1]#source_data'!A1168="","",IF('[1]#source_data'!G1168="","",'[1]#source_data'!G1168))</f>
        <v/>
      </c>
      <c r="J1165" s="4" t="str">
        <f>IF('[1]#source_data'!A1168="","",IF(ISBLANK('[1]#source_data'!H1168),"",'[1]#source_data'!H1168))</f>
        <v/>
      </c>
      <c r="K1165" s="4" t="str">
        <f>IF('[1]#source_data'!A1168="","",IF('[1]#source_data'!I1168="","",TEXT('[1]#source_data'!I1168,"00000000")))</f>
        <v/>
      </c>
      <c r="L1165" s="4" t="str">
        <f>IF('[1]#source_data'!A1168="","",'[1]#fixed_data'!$B$5)</f>
        <v/>
      </c>
      <c r="M1165" s="4" t="str">
        <f>IF('[1]#source_data'!A1168="","",'[1]#fixed_data'!$B$6)</f>
        <v/>
      </c>
      <c r="N1165" s="4" t="str">
        <f>IF('[1]#source_data'!A1168="","",IF('[1]#source_data'!J1168="","",'[1]#source_data'!J1168))</f>
        <v/>
      </c>
      <c r="O1165" s="4" t="str">
        <f>IF('[1]#source_data'!A1168="","",IF('[1]#source_data'!K1168="","",'[1]#source_data'!K1168))</f>
        <v/>
      </c>
      <c r="P1165" s="4" t="str">
        <f>IF('[1]#source_data'!A1168="","",IF(O1165="","",VLOOKUP(O1165,[1]!Table2[#All],2,FALSE)))</f>
        <v/>
      </c>
      <c r="Q1165" s="4" t="str">
        <f>IF('[1]#source_data'!A1168="","",IF(O1165="","",VLOOKUP(O1165,[1]!Table2[#All],3,FALSE)))</f>
        <v/>
      </c>
      <c r="R1165" s="4" t="str">
        <f>IF('[1]#source_data'!A1168="","",IF('[1]#source_data'!L1168="","",'[1]#source_data'!L1168))</f>
        <v/>
      </c>
      <c r="S1165" s="4" t="str">
        <f>IF('[1]#source_data'!A1168="","",IF(R1165="","",VLOOKUP(R1165,[1]!Table2[#All],2,FALSE)))</f>
        <v/>
      </c>
      <c r="T1165" s="4" t="str">
        <f>IF('[1]#source_data'!A1168="","",IF(R1165="","",VLOOKUP(R1165,[1]!Table2[#All],3,FALSE)))</f>
        <v/>
      </c>
      <c r="U1165" s="4" t="str">
        <f>IF('[1]#source_data'!A1168="","",IF('[1]#source_data'!M1168="","",'[1]#source_data'!M1168))</f>
        <v/>
      </c>
      <c r="V1165" s="4" t="str">
        <f>IF('[1]#source_data'!A1168="","",IF(U1165="","",VLOOKUP(U1165,[1]!Table2[#All],2,FALSE)))</f>
        <v/>
      </c>
      <c r="W1165" s="4" t="str">
        <f>IF('[1]#source_data'!A1168="","",IF(U1165="","",VLOOKUP(U1165,[1]!Table2[#All],3,FALSE)))</f>
        <v/>
      </c>
      <c r="X1165" s="4" t="str">
        <f>IF('[1]#source_data'!A1168="","",IF('[1]#source_data'!N1168="","",'[1]#source_data'!N1168))</f>
        <v/>
      </c>
      <c r="Y1165" s="4" t="str">
        <f>IF('[1]#source_data'!A1168="","",IF(X1165="","",VLOOKUP(X1165,[1]!Table2[#All],2,FALSE)))</f>
        <v/>
      </c>
      <c r="Z1165" s="4" t="str">
        <f>IF('[1]#source_data'!A1168="","",IF(X1165="","",VLOOKUP(X1165,[1]!Table2[#All],3,FALSE)))</f>
        <v/>
      </c>
      <c r="AA1165" s="7" t="str">
        <f>IF('[1]#source_data'!A1168="","",'[1]#fixed_data'!$B$7)</f>
        <v/>
      </c>
      <c r="AB1165" s="4" t="str">
        <f>IF('[1]#source_data'!A1168="","",'[1]#fixed_data'!$B$8)</f>
        <v/>
      </c>
      <c r="AC1165" s="4" t="str">
        <f>IF('[1]#source_data'!A1168="","",IF('[1]#source_data'!O1168="","",'[1]#source_data'!O1168))</f>
        <v/>
      </c>
    </row>
    <row r="1166" spans="1:29" x14ac:dyDescent="0.25">
      <c r="A1166" s="4" t="str">
        <f>IF('[1]#source_data'!A1169="","",CONCATENATE('[1]#fixed_data'!$B$2&amp;'[1]#source_data'!A1169))</f>
        <v/>
      </c>
      <c r="B1166" s="4" t="str">
        <f>IF('[1]#source_data'!A1169="","",IF('[1]#source_data'!B1169="","",'[1]#source_data'!B1169))</f>
        <v/>
      </c>
      <c r="C1166" s="4" t="str">
        <f>IF('[1]#source_data'!A1169="","",IF('[1]#source_data'!C1169="","",'[1]#source_data'!C1169))</f>
        <v/>
      </c>
      <c r="D1166" s="4" t="str">
        <f>IF('[1]#source_data'!A1169="","",'[1]#fixed_data'!$B$3)</f>
        <v/>
      </c>
      <c r="E1166" s="5" t="str">
        <f>IF('[1]#source_data'!A1169="","",IF('[1]#source_data'!D1169="","",'[1]#source_data'!D1169))</f>
        <v/>
      </c>
      <c r="F1166" s="5" t="str">
        <f>IF('[1]#source_data'!A1169="","",IF('[1]#source_data'!F1169="","",'[1]#source_data'!F1169))</f>
        <v/>
      </c>
      <c r="G1166" s="6" t="str">
        <f>IF('[1]#source_data'!A1169="","",IF('[1]#source_data'!E1169="","",'[1]#source_data'!E1169))</f>
        <v/>
      </c>
      <c r="H1166" s="4" t="str">
        <f>IF('[1]#source_data'!A1169="","",IF(AND(J1166="",K1166=""),'[1]#fixed_data'!$B$4&amp;SUBSTITUTE(I1166," ","-"),IF(J1166="","GB-COH-"&amp;K1166,IF(LEFT(J1166,2)="SC","GB-SC-"&amp;J1166,IF(AND(LEFT(J1166,1)="1",LEN(J1166)=6),"GB-NIC-"&amp;J1166,IF(LEFT(J1166,3)="NIC","GB-NIC-"&amp;SUBSTITUTE(J1166,"NIC",""),IF(LEFT(J1166,1)="X","GB-REV-"&amp;J1166,"GB-CHC-"&amp;J1166)))))))</f>
        <v/>
      </c>
      <c r="I1166" s="4" t="str">
        <f>IF('[1]#source_data'!A1169="","",IF('[1]#source_data'!G1169="","",'[1]#source_data'!G1169))</f>
        <v/>
      </c>
      <c r="J1166" s="4" t="str">
        <f>IF('[1]#source_data'!A1169="","",IF(ISBLANK('[1]#source_data'!H1169),"",'[1]#source_data'!H1169))</f>
        <v/>
      </c>
      <c r="K1166" s="4" t="str">
        <f>IF('[1]#source_data'!A1169="","",IF('[1]#source_data'!I1169="","",TEXT('[1]#source_data'!I1169,"00000000")))</f>
        <v/>
      </c>
      <c r="L1166" s="4" t="str">
        <f>IF('[1]#source_data'!A1169="","",'[1]#fixed_data'!$B$5)</f>
        <v/>
      </c>
      <c r="M1166" s="4" t="str">
        <f>IF('[1]#source_data'!A1169="","",'[1]#fixed_data'!$B$6)</f>
        <v/>
      </c>
      <c r="N1166" s="4" t="str">
        <f>IF('[1]#source_data'!A1169="","",IF('[1]#source_data'!J1169="","",'[1]#source_data'!J1169))</f>
        <v/>
      </c>
      <c r="O1166" s="4" t="str">
        <f>IF('[1]#source_data'!A1169="","",IF('[1]#source_data'!K1169="","",'[1]#source_data'!K1169))</f>
        <v/>
      </c>
      <c r="P1166" s="4" t="str">
        <f>IF('[1]#source_data'!A1169="","",IF(O1166="","",VLOOKUP(O1166,[1]!Table2[#All],2,FALSE)))</f>
        <v/>
      </c>
      <c r="Q1166" s="4" t="str">
        <f>IF('[1]#source_data'!A1169="","",IF(O1166="","",VLOOKUP(O1166,[1]!Table2[#All],3,FALSE)))</f>
        <v/>
      </c>
      <c r="R1166" s="4" t="str">
        <f>IF('[1]#source_data'!A1169="","",IF('[1]#source_data'!L1169="","",'[1]#source_data'!L1169))</f>
        <v/>
      </c>
      <c r="S1166" s="4" t="str">
        <f>IF('[1]#source_data'!A1169="","",IF(R1166="","",VLOOKUP(R1166,[1]!Table2[#All],2,FALSE)))</f>
        <v/>
      </c>
      <c r="T1166" s="4" t="str">
        <f>IF('[1]#source_data'!A1169="","",IF(R1166="","",VLOOKUP(R1166,[1]!Table2[#All],3,FALSE)))</f>
        <v/>
      </c>
      <c r="U1166" s="4" t="str">
        <f>IF('[1]#source_data'!A1169="","",IF('[1]#source_data'!M1169="","",'[1]#source_data'!M1169))</f>
        <v/>
      </c>
      <c r="V1166" s="4" t="str">
        <f>IF('[1]#source_data'!A1169="","",IF(U1166="","",VLOOKUP(U1166,[1]!Table2[#All],2,FALSE)))</f>
        <v/>
      </c>
      <c r="W1166" s="4" t="str">
        <f>IF('[1]#source_data'!A1169="","",IF(U1166="","",VLOOKUP(U1166,[1]!Table2[#All],3,FALSE)))</f>
        <v/>
      </c>
      <c r="X1166" s="4" t="str">
        <f>IF('[1]#source_data'!A1169="","",IF('[1]#source_data'!N1169="","",'[1]#source_data'!N1169))</f>
        <v/>
      </c>
      <c r="Y1166" s="4" t="str">
        <f>IF('[1]#source_data'!A1169="","",IF(X1166="","",VLOOKUP(X1166,[1]!Table2[#All],2,FALSE)))</f>
        <v/>
      </c>
      <c r="Z1166" s="4" t="str">
        <f>IF('[1]#source_data'!A1169="","",IF(X1166="","",VLOOKUP(X1166,[1]!Table2[#All],3,FALSE)))</f>
        <v/>
      </c>
      <c r="AA1166" s="7" t="str">
        <f>IF('[1]#source_data'!A1169="","",'[1]#fixed_data'!$B$7)</f>
        <v/>
      </c>
      <c r="AB1166" s="4" t="str">
        <f>IF('[1]#source_data'!A1169="","",'[1]#fixed_data'!$B$8)</f>
        <v/>
      </c>
      <c r="AC1166" s="4" t="str">
        <f>IF('[1]#source_data'!A1169="","",IF('[1]#source_data'!O1169="","",'[1]#source_data'!O1169))</f>
        <v/>
      </c>
    </row>
    <row r="1167" spans="1:29" x14ac:dyDescent="0.25">
      <c r="A1167" s="4" t="str">
        <f>IF('[1]#source_data'!A1170="","",CONCATENATE('[1]#fixed_data'!$B$2&amp;'[1]#source_data'!A1170))</f>
        <v/>
      </c>
      <c r="B1167" s="4" t="str">
        <f>IF('[1]#source_data'!A1170="","",IF('[1]#source_data'!B1170="","",'[1]#source_data'!B1170))</f>
        <v/>
      </c>
      <c r="C1167" s="4" t="str">
        <f>IF('[1]#source_data'!A1170="","",IF('[1]#source_data'!C1170="","",'[1]#source_data'!C1170))</f>
        <v/>
      </c>
      <c r="D1167" s="4" t="str">
        <f>IF('[1]#source_data'!A1170="","",'[1]#fixed_data'!$B$3)</f>
        <v/>
      </c>
      <c r="E1167" s="5" t="str">
        <f>IF('[1]#source_data'!A1170="","",IF('[1]#source_data'!D1170="","",'[1]#source_data'!D1170))</f>
        <v/>
      </c>
      <c r="F1167" s="5" t="str">
        <f>IF('[1]#source_data'!A1170="","",IF('[1]#source_data'!F1170="","",'[1]#source_data'!F1170))</f>
        <v/>
      </c>
      <c r="G1167" s="6" t="str">
        <f>IF('[1]#source_data'!A1170="","",IF('[1]#source_data'!E1170="","",'[1]#source_data'!E1170))</f>
        <v/>
      </c>
      <c r="H1167" s="4" t="str">
        <f>IF('[1]#source_data'!A1170="","",IF(AND(J1167="",K1167=""),'[1]#fixed_data'!$B$4&amp;SUBSTITUTE(I1167," ","-"),IF(J1167="","GB-COH-"&amp;K1167,IF(LEFT(J1167,2)="SC","GB-SC-"&amp;J1167,IF(AND(LEFT(J1167,1)="1",LEN(J1167)=6),"GB-NIC-"&amp;J1167,IF(LEFT(J1167,3)="NIC","GB-NIC-"&amp;SUBSTITUTE(J1167,"NIC",""),IF(LEFT(J1167,1)="X","GB-REV-"&amp;J1167,"GB-CHC-"&amp;J1167)))))))</f>
        <v/>
      </c>
      <c r="I1167" s="4" t="str">
        <f>IF('[1]#source_data'!A1170="","",IF('[1]#source_data'!G1170="","",'[1]#source_data'!G1170))</f>
        <v/>
      </c>
      <c r="J1167" s="4" t="str">
        <f>IF('[1]#source_data'!A1170="","",IF(ISBLANK('[1]#source_data'!H1170),"",'[1]#source_data'!H1170))</f>
        <v/>
      </c>
      <c r="K1167" s="4" t="str">
        <f>IF('[1]#source_data'!A1170="","",IF('[1]#source_data'!I1170="","",TEXT('[1]#source_data'!I1170,"00000000")))</f>
        <v/>
      </c>
      <c r="L1167" s="4" t="str">
        <f>IF('[1]#source_data'!A1170="","",'[1]#fixed_data'!$B$5)</f>
        <v/>
      </c>
      <c r="M1167" s="4" t="str">
        <f>IF('[1]#source_data'!A1170="","",'[1]#fixed_data'!$B$6)</f>
        <v/>
      </c>
      <c r="N1167" s="4" t="str">
        <f>IF('[1]#source_data'!A1170="","",IF('[1]#source_data'!J1170="","",'[1]#source_data'!J1170))</f>
        <v/>
      </c>
      <c r="O1167" s="4" t="str">
        <f>IF('[1]#source_data'!A1170="","",IF('[1]#source_data'!K1170="","",'[1]#source_data'!K1170))</f>
        <v/>
      </c>
      <c r="P1167" s="4" t="str">
        <f>IF('[1]#source_data'!A1170="","",IF(O1167="","",VLOOKUP(O1167,[1]!Table2[#All],2,FALSE)))</f>
        <v/>
      </c>
      <c r="Q1167" s="4" t="str">
        <f>IF('[1]#source_data'!A1170="","",IF(O1167="","",VLOOKUP(O1167,[1]!Table2[#All],3,FALSE)))</f>
        <v/>
      </c>
      <c r="R1167" s="4" t="str">
        <f>IF('[1]#source_data'!A1170="","",IF('[1]#source_data'!L1170="","",'[1]#source_data'!L1170))</f>
        <v/>
      </c>
      <c r="S1167" s="4" t="str">
        <f>IF('[1]#source_data'!A1170="","",IF(R1167="","",VLOOKUP(R1167,[1]!Table2[#All],2,FALSE)))</f>
        <v/>
      </c>
      <c r="T1167" s="4" t="str">
        <f>IF('[1]#source_data'!A1170="","",IF(R1167="","",VLOOKUP(R1167,[1]!Table2[#All],3,FALSE)))</f>
        <v/>
      </c>
      <c r="U1167" s="4" t="str">
        <f>IF('[1]#source_data'!A1170="","",IF('[1]#source_data'!M1170="","",'[1]#source_data'!M1170))</f>
        <v/>
      </c>
      <c r="V1167" s="4" t="str">
        <f>IF('[1]#source_data'!A1170="","",IF(U1167="","",VLOOKUP(U1167,[1]!Table2[#All],2,FALSE)))</f>
        <v/>
      </c>
      <c r="W1167" s="4" t="str">
        <f>IF('[1]#source_data'!A1170="","",IF(U1167="","",VLOOKUP(U1167,[1]!Table2[#All],3,FALSE)))</f>
        <v/>
      </c>
      <c r="X1167" s="4" t="str">
        <f>IF('[1]#source_data'!A1170="","",IF('[1]#source_data'!N1170="","",'[1]#source_data'!N1170))</f>
        <v/>
      </c>
      <c r="Y1167" s="4" t="str">
        <f>IF('[1]#source_data'!A1170="","",IF(X1167="","",VLOOKUP(X1167,[1]!Table2[#All],2,FALSE)))</f>
        <v/>
      </c>
      <c r="Z1167" s="4" t="str">
        <f>IF('[1]#source_data'!A1170="","",IF(X1167="","",VLOOKUP(X1167,[1]!Table2[#All],3,FALSE)))</f>
        <v/>
      </c>
      <c r="AA1167" s="7" t="str">
        <f>IF('[1]#source_data'!A1170="","",'[1]#fixed_data'!$B$7)</f>
        <v/>
      </c>
      <c r="AB1167" s="4" t="str">
        <f>IF('[1]#source_data'!A1170="","",'[1]#fixed_data'!$B$8)</f>
        <v/>
      </c>
      <c r="AC1167" s="4" t="str">
        <f>IF('[1]#source_data'!A1170="","",IF('[1]#source_data'!O1170="","",'[1]#source_data'!O1170))</f>
        <v/>
      </c>
    </row>
    <row r="1168" spans="1:29" x14ac:dyDescent="0.25">
      <c r="A1168" s="4" t="str">
        <f>IF('[1]#source_data'!A1171="","",CONCATENATE('[1]#fixed_data'!$B$2&amp;'[1]#source_data'!A1171))</f>
        <v/>
      </c>
      <c r="B1168" s="4" t="str">
        <f>IF('[1]#source_data'!A1171="","",IF('[1]#source_data'!B1171="","",'[1]#source_data'!B1171))</f>
        <v/>
      </c>
      <c r="C1168" s="4" t="str">
        <f>IF('[1]#source_data'!A1171="","",IF('[1]#source_data'!C1171="","",'[1]#source_data'!C1171))</f>
        <v/>
      </c>
      <c r="D1168" s="4" t="str">
        <f>IF('[1]#source_data'!A1171="","",'[1]#fixed_data'!$B$3)</f>
        <v/>
      </c>
      <c r="E1168" s="5" t="str">
        <f>IF('[1]#source_data'!A1171="","",IF('[1]#source_data'!D1171="","",'[1]#source_data'!D1171))</f>
        <v/>
      </c>
      <c r="F1168" s="5" t="str">
        <f>IF('[1]#source_data'!A1171="","",IF('[1]#source_data'!F1171="","",'[1]#source_data'!F1171))</f>
        <v/>
      </c>
      <c r="G1168" s="6" t="str">
        <f>IF('[1]#source_data'!A1171="","",IF('[1]#source_data'!E1171="","",'[1]#source_data'!E1171))</f>
        <v/>
      </c>
      <c r="H1168" s="4" t="str">
        <f>IF('[1]#source_data'!A1171="","",IF(AND(J1168="",K1168=""),'[1]#fixed_data'!$B$4&amp;SUBSTITUTE(I1168," ","-"),IF(J1168="","GB-COH-"&amp;K1168,IF(LEFT(J1168,2)="SC","GB-SC-"&amp;J1168,IF(AND(LEFT(J1168,1)="1",LEN(J1168)=6),"GB-NIC-"&amp;J1168,IF(LEFT(J1168,3)="NIC","GB-NIC-"&amp;SUBSTITUTE(J1168,"NIC",""),IF(LEFT(J1168,1)="X","GB-REV-"&amp;J1168,"GB-CHC-"&amp;J1168)))))))</f>
        <v/>
      </c>
      <c r="I1168" s="4" t="str">
        <f>IF('[1]#source_data'!A1171="","",IF('[1]#source_data'!G1171="","",'[1]#source_data'!G1171))</f>
        <v/>
      </c>
      <c r="J1168" s="4" t="str">
        <f>IF('[1]#source_data'!A1171="","",IF(ISBLANK('[1]#source_data'!H1171),"",'[1]#source_data'!H1171))</f>
        <v/>
      </c>
      <c r="K1168" s="4" t="str">
        <f>IF('[1]#source_data'!A1171="","",IF('[1]#source_data'!I1171="","",TEXT('[1]#source_data'!I1171,"00000000")))</f>
        <v/>
      </c>
      <c r="L1168" s="4" t="str">
        <f>IF('[1]#source_data'!A1171="","",'[1]#fixed_data'!$B$5)</f>
        <v/>
      </c>
      <c r="M1168" s="4" t="str">
        <f>IF('[1]#source_data'!A1171="","",'[1]#fixed_data'!$B$6)</f>
        <v/>
      </c>
      <c r="N1168" s="4" t="str">
        <f>IF('[1]#source_data'!A1171="","",IF('[1]#source_data'!J1171="","",'[1]#source_data'!J1171))</f>
        <v/>
      </c>
      <c r="O1168" s="4" t="str">
        <f>IF('[1]#source_data'!A1171="","",IF('[1]#source_data'!K1171="","",'[1]#source_data'!K1171))</f>
        <v/>
      </c>
      <c r="P1168" s="4" t="str">
        <f>IF('[1]#source_data'!A1171="","",IF(O1168="","",VLOOKUP(O1168,[1]!Table2[#All],2,FALSE)))</f>
        <v/>
      </c>
      <c r="Q1168" s="4" t="str">
        <f>IF('[1]#source_data'!A1171="","",IF(O1168="","",VLOOKUP(O1168,[1]!Table2[#All],3,FALSE)))</f>
        <v/>
      </c>
      <c r="R1168" s="4" t="str">
        <f>IF('[1]#source_data'!A1171="","",IF('[1]#source_data'!L1171="","",'[1]#source_data'!L1171))</f>
        <v/>
      </c>
      <c r="S1168" s="4" t="str">
        <f>IF('[1]#source_data'!A1171="","",IF(R1168="","",VLOOKUP(R1168,[1]!Table2[#All],2,FALSE)))</f>
        <v/>
      </c>
      <c r="T1168" s="4" t="str">
        <f>IF('[1]#source_data'!A1171="","",IF(R1168="","",VLOOKUP(R1168,[1]!Table2[#All],3,FALSE)))</f>
        <v/>
      </c>
      <c r="U1168" s="4" t="str">
        <f>IF('[1]#source_data'!A1171="","",IF('[1]#source_data'!M1171="","",'[1]#source_data'!M1171))</f>
        <v/>
      </c>
      <c r="V1168" s="4" t="str">
        <f>IF('[1]#source_data'!A1171="","",IF(U1168="","",VLOOKUP(U1168,[1]!Table2[#All],2,FALSE)))</f>
        <v/>
      </c>
      <c r="W1168" s="4" t="str">
        <f>IF('[1]#source_data'!A1171="","",IF(U1168="","",VLOOKUP(U1168,[1]!Table2[#All],3,FALSE)))</f>
        <v/>
      </c>
      <c r="X1168" s="4" t="str">
        <f>IF('[1]#source_data'!A1171="","",IF('[1]#source_data'!N1171="","",'[1]#source_data'!N1171))</f>
        <v/>
      </c>
      <c r="Y1168" s="4" t="str">
        <f>IF('[1]#source_data'!A1171="","",IF(X1168="","",VLOOKUP(X1168,[1]!Table2[#All],2,FALSE)))</f>
        <v/>
      </c>
      <c r="Z1168" s="4" t="str">
        <f>IF('[1]#source_data'!A1171="","",IF(X1168="","",VLOOKUP(X1168,[1]!Table2[#All],3,FALSE)))</f>
        <v/>
      </c>
      <c r="AA1168" s="7" t="str">
        <f>IF('[1]#source_data'!A1171="","",'[1]#fixed_data'!$B$7)</f>
        <v/>
      </c>
      <c r="AB1168" s="4" t="str">
        <f>IF('[1]#source_data'!A1171="","",'[1]#fixed_data'!$B$8)</f>
        <v/>
      </c>
      <c r="AC1168" s="4" t="str">
        <f>IF('[1]#source_data'!A1171="","",IF('[1]#source_data'!O1171="","",'[1]#source_data'!O1171))</f>
        <v/>
      </c>
    </row>
    <row r="1169" spans="1:29" x14ac:dyDescent="0.25">
      <c r="A1169" s="4" t="str">
        <f>IF('[1]#source_data'!A1172="","",CONCATENATE('[1]#fixed_data'!$B$2&amp;'[1]#source_data'!A1172))</f>
        <v/>
      </c>
      <c r="B1169" s="4" t="str">
        <f>IF('[1]#source_data'!A1172="","",IF('[1]#source_data'!B1172="","",'[1]#source_data'!B1172))</f>
        <v/>
      </c>
      <c r="C1169" s="4" t="str">
        <f>IF('[1]#source_data'!A1172="","",IF('[1]#source_data'!C1172="","",'[1]#source_data'!C1172))</f>
        <v/>
      </c>
      <c r="D1169" s="4" t="str">
        <f>IF('[1]#source_data'!A1172="","",'[1]#fixed_data'!$B$3)</f>
        <v/>
      </c>
      <c r="E1169" s="5" t="str">
        <f>IF('[1]#source_data'!A1172="","",IF('[1]#source_data'!D1172="","",'[1]#source_data'!D1172))</f>
        <v/>
      </c>
      <c r="F1169" s="5" t="str">
        <f>IF('[1]#source_data'!A1172="","",IF('[1]#source_data'!F1172="","",'[1]#source_data'!F1172))</f>
        <v/>
      </c>
      <c r="G1169" s="6" t="str">
        <f>IF('[1]#source_data'!A1172="","",IF('[1]#source_data'!E1172="","",'[1]#source_data'!E1172))</f>
        <v/>
      </c>
      <c r="H1169" s="4" t="str">
        <f>IF('[1]#source_data'!A1172="","",IF(AND(J1169="",K1169=""),'[1]#fixed_data'!$B$4&amp;SUBSTITUTE(I1169," ","-"),IF(J1169="","GB-COH-"&amp;K1169,IF(LEFT(J1169,2)="SC","GB-SC-"&amp;J1169,IF(AND(LEFT(J1169,1)="1",LEN(J1169)=6),"GB-NIC-"&amp;J1169,IF(LEFT(J1169,3)="NIC","GB-NIC-"&amp;SUBSTITUTE(J1169,"NIC",""),IF(LEFT(J1169,1)="X","GB-REV-"&amp;J1169,"GB-CHC-"&amp;J1169)))))))</f>
        <v/>
      </c>
      <c r="I1169" s="4" t="str">
        <f>IF('[1]#source_data'!A1172="","",IF('[1]#source_data'!G1172="","",'[1]#source_data'!G1172))</f>
        <v/>
      </c>
      <c r="J1169" s="4" t="str">
        <f>IF('[1]#source_data'!A1172="","",IF(ISBLANK('[1]#source_data'!H1172),"",'[1]#source_data'!H1172))</f>
        <v/>
      </c>
      <c r="K1169" s="4" t="str">
        <f>IF('[1]#source_data'!A1172="","",IF('[1]#source_data'!I1172="","",TEXT('[1]#source_data'!I1172,"00000000")))</f>
        <v/>
      </c>
      <c r="L1169" s="4" t="str">
        <f>IF('[1]#source_data'!A1172="","",'[1]#fixed_data'!$B$5)</f>
        <v/>
      </c>
      <c r="M1169" s="4" t="str">
        <f>IF('[1]#source_data'!A1172="","",'[1]#fixed_data'!$B$6)</f>
        <v/>
      </c>
      <c r="N1169" s="4" t="str">
        <f>IF('[1]#source_data'!A1172="","",IF('[1]#source_data'!J1172="","",'[1]#source_data'!J1172))</f>
        <v/>
      </c>
      <c r="O1169" s="4" t="str">
        <f>IF('[1]#source_data'!A1172="","",IF('[1]#source_data'!K1172="","",'[1]#source_data'!K1172))</f>
        <v/>
      </c>
      <c r="P1169" s="4" t="str">
        <f>IF('[1]#source_data'!A1172="","",IF(O1169="","",VLOOKUP(O1169,[1]!Table2[#All],2,FALSE)))</f>
        <v/>
      </c>
      <c r="Q1169" s="4" t="str">
        <f>IF('[1]#source_data'!A1172="","",IF(O1169="","",VLOOKUP(O1169,[1]!Table2[#All],3,FALSE)))</f>
        <v/>
      </c>
      <c r="R1169" s="4" t="str">
        <f>IF('[1]#source_data'!A1172="","",IF('[1]#source_data'!L1172="","",'[1]#source_data'!L1172))</f>
        <v/>
      </c>
      <c r="S1169" s="4" t="str">
        <f>IF('[1]#source_data'!A1172="","",IF(R1169="","",VLOOKUP(R1169,[1]!Table2[#All],2,FALSE)))</f>
        <v/>
      </c>
      <c r="T1169" s="4" t="str">
        <f>IF('[1]#source_data'!A1172="","",IF(R1169="","",VLOOKUP(R1169,[1]!Table2[#All],3,FALSE)))</f>
        <v/>
      </c>
      <c r="U1169" s="4" t="str">
        <f>IF('[1]#source_data'!A1172="","",IF('[1]#source_data'!M1172="","",'[1]#source_data'!M1172))</f>
        <v/>
      </c>
      <c r="V1169" s="4" t="str">
        <f>IF('[1]#source_data'!A1172="","",IF(U1169="","",VLOOKUP(U1169,[1]!Table2[#All],2,FALSE)))</f>
        <v/>
      </c>
      <c r="W1169" s="4" t="str">
        <f>IF('[1]#source_data'!A1172="","",IF(U1169="","",VLOOKUP(U1169,[1]!Table2[#All],3,FALSE)))</f>
        <v/>
      </c>
      <c r="X1169" s="4" t="str">
        <f>IF('[1]#source_data'!A1172="","",IF('[1]#source_data'!N1172="","",'[1]#source_data'!N1172))</f>
        <v/>
      </c>
      <c r="Y1169" s="4" t="str">
        <f>IF('[1]#source_data'!A1172="","",IF(X1169="","",VLOOKUP(X1169,[1]!Table2[#All],2,FALSE)))</f>
        <v/>
      </c>
      <c r="Z1169" s="4" t="str">
        <f>IF('[1]#source_data'!A1172="","",IF(X1169="","",VLOOKUP(X1169,[1]!Table2[#All],3,FALSE)))</f>
        <v/>
      </c>
      <c r="AA1169" s="7" t="str">
        <f>IF('[1]#source_data'!A1172="","",'[1]#fixed_data'!$B$7)</f>
        <v/>
      </c>
      <c r="AB1169" s="4" t="str">
        <f>IF('[1]#source_data'!A1172="","",'[1]#fixed_data'!$B$8)</f>
        <v/>
      </c>
      <c r="AC1169" s="4" t="str">
        <f>IF('[1]#source_data'!A1172="","",IF('[1]#source_data'!O1172="","",'[1]#source_data'!O1172))</f>
        <v/>
      </c>
    </row>
    <row r="1170" spans="1:29" x14ac:dyDescent="0.25">
      <c r="A1170" s="4" t="str">
        <f>IF('[1]#source_data'!A1173="","",CONCATENATE('[1]#fixed_data'!$B$2&amp;'[1]#source_data'!A1173))</f>
        <v/>
      </c>
      <c r="B1170" s="4" t="str">
        <f>IF('[1]#source_data'!A1173="","",IF('[1]#source_data'!B1173="","",'[1]#source_data'!B1173))</f>
        <v/>
      </c>
      <c r="C1170" s="4" t="str">
        <f>IF('[1]#source_data'!A1173="","",IF('[1]#source_data'!C1173="","",'[1]#source_data'!C1173))</f>
        <v/>
      </c>
      <c r="D1170" s="4" t="str">
        <f>IF('[1]#source_data'!A1173="","",'[1]#fixed_data'!$B$3)</f>
        <v/>
      </c>
      <c r="E1170" s="5" t="str">
        <f>IF('[1]#source_data'!A1173="","",IF('[1]#source_data'!D1173="","",'[1]#source_data'!D1173))</f>
        <v/>
      </c>
      <c r="F1170" s="5" t="str">
        <f>IF('[1]#source_data'!A1173="","",IF('[1]#source_data'!F1173="","",'[1]#source_data'!F1173))</f>
        <v/>
      </c>
      <c r="G1170" s="6" t="str">
        <f>IF('[1]#source_data'!A1173="","",IF('[1]#source_data'!E1173="","",'[1]#source_data'!E1173))</f>
        <v/>
      </c>
      <c r="H1170" s="4" t="str">
        <f>IF('[1]#source_data'!A1173="","",IF(AND(J1170="",K1170=""),'[1]#fixed_data'!$B$4&amp;SUBSTITUTE(I1170," ","-"),IF(J1170="","GB-COH-"&amp;K1170,IF(LEFT(J1170,2)="SC","GB-SC-"&amp;J1170,IF(AND(LEFT(J1170,1)="1",LEN(J1170)=6),"GB-NIC-"&amp;J1170,IF(LEFT(J1170,3)="NIC","GB-NIC-"&amp;SUBSTITUTE(J1170,"NIC",""),IF(LEFT(J1170,1)="X","GB-REV-"&amp;J1170,"GB-CHC-"&amp;J1170)))))))</f>
        <v/>
      </c>
      <c r="I1170" s="4" t="str">
        <f>IF('[1]#source_data'!A1173="","",IF('[1]#source_data'!G1173="","",'[1]#source_data'!G1173))</f>
        <v/>
      </c>
      <c r="J1170" s="4" t="str">
        <f>IF('[1]#source_data'!A1173="","",IF(ISBLANK('[1]#source_data'!H1173),"",'[1]#source_data'!H1173))</f>
        <v/>
      </c>
      <c r="K1170" s="4" t="str">
        <f>IF('[1]#source_data'!A1173="","",IF('[1]#source_data'!I1173="","",TEXT('[1]#source_data'!I1173,"00000000")))</f>
        <v/>
      </c>
      <c r="L1170" s="4" t="str">
        <f>IF('[1]#source_data'!A1173="","",'[1]#fixed_data'!$B$5)</f>
        <v/>
      </c>
      <c r="M1170" s="4" t="str">
        <f>IF('[1]#source_data'!A1173="","",'[1]#fixed_data'!$B$6)</f>
        <v/>
      </c>
      <c r="N1170" s="4" t="str">
        <f>IF('[1]#source_data'!A1173="","",IF('[1]#source_data'!J1173="","",'[1]#source_data'!J1173))</f>
        <v/>
      </c>
      <c r="O1170" s="4" t="str">
        <f>IF('[1]#source_data'!A1173="","",IF('[1]#source_data'!K1173="","",'[1]#source_data'!K1173))</f>
        <v/>
      </c>
      <c r="P1170" s="4" t="str">
        <f>IF('[1]#source_data'!A1173="","",IF(O1170="","",VLOOKUP(O1170,[1]!Table2[#All],2,FALSE)))</f>
        <v/>
      </c>
      <c r="Q1170" s="4" t="str">
        <f>IF('[1]#source_data'!A1173="","",IF(O1170="","",VLOOKUP(O1170,[1]!Table2[#All],3,FALSE)))</f>
        <v/>
      </c>
      <c r="R1170" s="4" t="str">
        <f>IF('[1]#source_data'!A1173="","",IF('[1]#source_data'!L1173="","",'[1]#source_data'!L1173))</f>
        <v/>
      </c>
      <c r="S1170" s="4" t="str">
        <f>IF('[1]#source_data'!A1173="","",IF(R1170="","",VLOOKUP(R1170,[1]!Table2[#All],2,FALSE)))</f>
        <v/>
      </c>
      <c r="T1170" s="4" t="str">
        <f>IF('[1]#source_data'!A1173="","",IF(R1170="","",VLOOKUP(R1170,[1]!Table2[#All],3,FALSE)))</f>
        <v/>
      </c>
      <c r="U1170" s="4" t="str">
        <f>IF('[1]#source_data'!A1173="","",IF('[1]#source_data'!M1173="","",'[1]#source_data'!M1173))</f>
        <v/>
      </c>
      <c r="V1170" s="4" t="str">
        <f>IF('[1]#source_data'!A1173="","",IF(U1170="","",VLOOKUP(U1170,[1]!Table2[#All],2,FALSE)))</f>
        <v/>
      </c>
      <c r="W1170" s="4" t="str">
        <f>IF('[1]#source_data'!A1173="","",IF(U1170="","",VLOOKUP(U1170,[1]!Table2[#All],3,FALSE)))</f>
        <v/>
      </c>
      <c r="X1170" s="4" t="str">
        <f>IF('[1]#source_data'!A1173="","",IF('[1]#source_data'!N1173="","",'[1]#source_data'!N1173))</f>
        <v/>
      </c>
      <c r="Y1170" s="4" t="str">
        <f>IF('[1]#source_data'!A1173="","",IF(X1170="","",VLOOKUP(X1170,[1]!Table2[#All],2,FALSE)))</f>
        <v/>
      </c>
      <c r="Z1170" s="4" t="str">
        <f>IF('[1]#source_data'!A1173="","",IF(X1170="","",VLOOKUP(X1170,[1]!Table2[#All],3,FALSE)))</f>
        <v/>
      </c>
      <c r="AA1170" s="7" t="str">
        <f>IF('[1]#source_data'!A1173="","",'[1]#fixed_data'!$B$7)</f>
        <v/>
      </c>
      <c r="AB1170" s="4" t="str">
        <f>IF('[1]#source_data'!A1173="","",'[1]#fixed_data'!$B$8)</f>
        <v/>
      </c>
      <c r="AC1170" s="4" t="str">
        <f>IF('[1]#source_data'!A1173="","",IF('[1]#source_data'!O1173="","",'[1]#source_data'!O1173))</f>
        <v/>
      </c>
    </row>
    <row r="1171" spans="1:29" x14ac:dyDescent="0.25">
      <c r="A1171" s="4" t="str">
        <f>IF('[1]#source_data'!A1174="","",CONCATENATE('[1]#fixed_data'!$B$2&amp;'[1]#source_data'!A1174))</f>
        <v/>
      </c>
      <c r="B1171" s="4" t="str">
        <f>IF('[1]#source_data'!A1174="","",IF('[1]#source_data'!B1174="","",'[1]#source_data'!B1174))</f>
        <v/>
      </c>
      <c r="C1171" s="4" t="str">
        <f>IF('[1]#source_data'!A1174="","",IF('[1]#source_data'!C1174="","",'[1]#source_data'!C1174))</f>
        <v/>
      </c>
      <c r="D1171" s="4" t="str">
        <f>IF('[1]#source_data'!A1174="","",'[1]#fixed_data'!$B$3)</f>
        <v/>
      </c>
      <c r="E1171" s="5" t="str">
        <f>IF('[1]#source_data'!A1174="","",IF('[1]#source_data'!D1174="","",'[1]#source_data'!D1174))</f>
        <v/>
      </c>
      <c r="F1171" s="5" t="str">
        <f>IF('[1]#source_data'!A1174="","",IF('[1]#source_data'!F1174="","",'[1]#source_data'!F1174))</f>
        <v/>
      </c>
      <c r="G1171" s="6" t="str">
        <f>IF('[1]#source_data'!A1174="","",IF('[1]#source_data'!E1174="","",'[1]#source_data'!E1174))</f>
        <v/>
      </c>
      <c r="H1171" s="4" t="str">
        <f>IF('[1]#source_data'!A1174="","",IF(AND(J1171="",K1171=""),'[1]#fixed_data'!$B$4&amp;SUBSTITUTE(I1171," ","-"),IF(J1171="","GB-COH-"&amp;K1171,IF(LEFT(J1171,2)="SC","GB-SC-"&amp;J1171,IF(AND(LEFT(J1171,1)="1",LEN(J1171)=6),"GB-NIC-"&amp;J1171,IF(LEFT(J1171,3)="NIC","GB-NIC-"&amp;SUBSTITUTE(J1171,"NIC",""),IF(LEFT(J1171,1)="X","GB-REV-"&amp;J1171,"GB-CHC-"&amp;J1171)))))))</f>
        <v/>
      </c>
      <c r="I1171" s="4" t="str">
        <f>IF('[1]#source_data'!A1174="","",IF('[1]#source_data'!G1174="","",'[1]#source_data'!G1174))</f>
        <v/>
      </c>
      <c r="J1171" s="4" t="str">
        <f>IF('[1]#source_data'!A1174="","",IF(ISBLANK('[1]#source_data'!H1174),"",'[1]#source_data'!H1174))</f>
        <v/>
      </c>
      <c r="K1171" s="4" t="str">
        <f>IF('[1]#source_data'!A1174="","",IF('[1]#source_data'!I1174="","",TEXT('[1]#source_data'!I1174,"00000000")))</f>
        <v/>
      </c>
      <c r="L1171" s="4" t="str">
        <f>IF('[1]#source_data'!A1174="","",'[1]#fixed_data'!$B$5)</f>
        <v/>
      </c>
      <c r="M1171" s="4" t="str">
        <f>IF('[1]#source_data'!A1174="","",'[1]#fixed_data'!$B$6)</f>
        <v/>
      </c>
      <c r="N1171" s="4" t="str">
        <f>IF('[1]#source_data'!A1174="","",IF('[1]#source_data'!J1174="","",'[1]#source_data'!J1174))</f>
        <v/>
      </c>
      <c r="O1171" s="4" t="str">
        <f>IF('[1]#source_data'!A1174="","",IF('[1]#source_data'!K1174="","",'[1]#source_data'!K1174))</f>
        <v/>
      </c>
      <c r="P1171" s="4" t="str">
        <f>IF('[1]#source_data'!A1174="","",IF(O1171="","",VLOOKUP(O1171,[1]!Table2[#All],2,FALSE)))</f>
        <v/>
      </c>
      <c r="Q1171" s="4" t="str">
        <f>IF('[1]#source_data'!A1174="","",IF(O1171="","",VLOOKUP(O1171,[1]!Table2[#All],3,FALSE)))</f>
        <v/>
      </c>
      <c r="R1171" s="4" t="str">
        <f>IF('[1]#source_data'!A1174="","",IF('[1]#source_data'!L1174="","",'[1]#source_data'!L1174))</f>
        <v/>
      </c>
      <c r="S1171" s="4" t="str">
        <f>IF('[1]#source_data'!A1174="","",IF(R1171="","",VLOOKUP(R1171,[1]!Table2[#All],2,FALSE)))</f>
        <v/>
      </c>
      <c r="T1171" s="4" t="str">
        <f>IF('[1]#source_data'!A1174="","",IF(R1171="","",VLOOKUP(R1171,[1]!Table2[#All],3,FALSE)))</f>
        <v/>
      </c>
      <c r="U1171" s="4" t="str">
        <f>IF('[1]#source_data'!A1174="","",IF('[1]#source_data'!M1174="","",'[1]#source_data'!M1174))</f>
        <v/>
      </c>
      <c r="V1171" s="4" t="str">
        <f>IF('[1]#source_data'!A1174="","",IF(U1171="","",VLOOKUP(U1171,[1]!Table2[#All],2,FALSE)))</f>
        <v/>
      </c>
      <c r="W1171" s="4" t="str">
        <f>IF('[1]#source_data'!A1174="","",IF(U1171="","",VLOOKUP(U1171,[1]!Table2[#All],3,FALSE)))</f>
        <v/>
      </c>
      <c r="X1171" s="4" t="str">
        <f>IF('[1]#source_data'!A1174="","",IF('[1]#source_data'!N1174="","",'[1]#source_data'!N1174))</f>
        <v/>
      </c>
      <c r="Y1171" s="4" t="str">
        <f>IF('[1]#source_data'!A1174="","",IF(X1171="","",VLOOKUP(X1171,[1]!Table2[#All],2,FALSE)))</f>
        <v/>
      </c>
      <c r="Z1171" s="4" t="str">
        <f>IF('[1]#source_data'!A1174="","",IF(X1171="","",VLOOKUP(X1171,[1]!Table2[#All],3,FALSE)))</f>
        <v/>
      </c>
      <c r="AA1171" s="7" t="str">
        <f>IF('[1]#source_data'!A1174="","",'[1]#fixed_data'!$B$7)</f>
        <v/>
      </c>
      <c r="AB1171" s="4" t="str">
        <f>IF('[1]#source_data'!A1174="","",'[1]#fixed_data'!$B$8)</f>
        <v/>
      </c>
      <c r="AC1171" s="4" t="str">
        <f>IF('[1]#source_data'!A1174="","",IF('[1]#source_data'!O1174="","",'[1]#source_data'!O1174))</f>
        <v/>
      </c>
    </row>
    <row r="1172" spans="1:29" x14ac:dyDescent="0.25">
      <c r="A1172" s="4" t="str">
        <f>IF('[1]#source_data'!A1175="","",CONCATENATE('[1]#fixed_data'!$B$2&amp;'[1]#source_data'!A1175))</f>
        <v/>
      </c>
      <c r="B1172" s="4" t="str">
        <f>IF('[1]#source_data'!A1175="","",IF('[1]#source_data'!B1175="","",'[1]#source_data'!B1175))</f>
        <v/>
      </c>
      <c r="C1172" s="4" t="str">
        <f>IF('[1]#source_data'!A1175="","",IF('[1]#source_data'!C1175="","",'[1]#source_data'!C1175))</f>
        <v/>
      </c>
      <c r="D1172" s="4" t="str">
        <f>IF('[1]#source_data'!A1175="","",'[1]#fixed_data'!$B$3)</f>
        <v/>
      </c>
      <c r="E1172" s="5" t="str">
        <f>IF('[1]#source_data'!A1175="","",IF('[1]#source_data'!D1175="","",'[1]#source_data'!D1175))</f>
        <v/>
      </c>
      <c r="F1172" s="5" t="str">
        <f>IF('[1]#source_data'!A1175="","",IF('[1]#source_data'!F1175="","",'[1]#source_data'!F1175))</f>
        <v/>
      </c>
      <c r="G1172" s="6" t="str">
        <f>IF('[1]#source_data'!A1175="","",IF('[1]#source_data'!E1175="","",'[1]#source_data'!E1175))</f>
        <v/>
      </c>
      <c r="H1172" s="4" t="str">
        <f>IF('[1]#source_data'!A1175="","",IF(AND(J1172="",K1172=""),'[1]#fixed_data'!$B$4&amp;SUBSTITUTE(I1172," ","-"),IF(J1172="","GB-COH-"&amp;K1172,IF(LEFT(J1172,2)="SC","GB-SC-"&amp;J1172,IF(AND(LEFT(J1172,1)="1",LEN(J1172)=6),"GB-NIC-"&amp;J1172,IF(LEFT(J1172,3)="NIC","GB-NIC-"&amp;SUBSTITUTE(J1172,"NIC",""),IF(LEFT(J1172,1)="X","GB-REV-"&amp;J1172,"GB-CHC-"&amp;J1172)))))))</f>
        <v/>
      </c>
      <c r="I1172" s="4" t="str">
        <f>IF('[1]#source_data'!A1175="","",IF('[1]#source_data'!G1175="","",'[1]#source_data'!G1175))</f>
        <v/>
      </c>
      <c r="J1172" s="4" t="str">
        <f>IF('[1]#source_data'!A1175="","",IF(ISBLANK('[1]#source_data'!H1175),"",'[1]#source_data'!H1175))</f>
        <v/>
      </c>
      <c r="K1172" s="4" t="str">
        <f>IF('[1]#source_data'!A1175="","",IF('[1]#source_data'!I1175="","",TEXT('[1]#source_data'!I1175,"00000000")))</f>
        <v/>
      </c>
      <c r="L1172" s="4" t="str">
        <f>IF('[1]#source_data'!A1175="","",'[1]#fixed_data'!$B$5)</f>
        <v/>
      </c>
      <c r="M1172" s="4" t="str">
        <f>IF('[1]#source_data'!A1175="","",'[1]#fixed_data'!$B$6)</f>
        <v/>
      </c>
      <c r="N1172" s="4" t="str">
        <f>IF('[1]#source_data'!A1175="","",IF('[1]#source_data'!J1175="","",'[1]#source_data'!J1175))</f>
        <v/>
      </c>
      <c r="O1172" s="4" t="str">
        <f>IF('[1]#source_data'!A1175="","",IF('[1]#source_data'!K1175="","",'[1]#source_data'!K1175))</f>
        <v/>
      </c>
      <c r="P1172" s="4" t="str">
        <f>IF('[1]#source_data'!A1175="","",IF(O1172="","",VLOOKUP(O1172,[1]!Table2[#All],2,FALSE)))</f>
        <v/>
      </c>
      <c r="Q1172" s="4" t="str">
        <f>IF('[1]#source_data'!A1175="","",IF(O1172="","",VLOOKUP(O1172,[1]!Table2[#All],3,FALSE)))</f>
        <v/>
      </c>
      <c r="R1172" s="4" t="str">
        <f>IF('[1]#source_data'!A1175="","",IF('[1]#source_data'!L1175="","",'[1]#source_data'!L1175))</f>
        <v/>
      </c>
      <c r="S1172" s="4" t="str">
        <f>IF('[1]#source_data'!A1175="","",IF(R1172="","",VLOOKUP(R1172,[1]!Table2[#All],2,FALSE)))</f>
        <v/>
      </c>
      <c r="T1172" s="4" t="str">
        <f>IF('[1]#source_data'!A1175="","",IF(R1172="","",VLOOKUP(R1172,[1]!Table2[#All],3,FALSE)))</f>
        <v/>
      </c>
      <c r="U1172" s="4" t="str">
        <f>IF('[1]#source_data'!A1175="","",IF('[1]#source_data'!M1175="","",'[1]#source_data'!M1175))</f>
        <v/>
      </c>
      <c r="V1172" s="4" t="str">
        <f>IF('[1]#source_data'!A1175="","",IF(U1172="","",VLOOKUP(U1172,[1]!Table2[#All],2,FALSE)))</f>
        <v/>
      </c>
      <c r="W1172" s="4" t="str">
        <f>IF('[1]#source_data'!A1175="","",IF(U1172="","",VLOOKUP(U1172,[1]!Table2[#All],3,FALSE)))</f>
        <v/>
      </c>
      <c r="X1172" s="4" t="str">
        <f>IF('[1]#source_data'!A1175="","",IF('[1]#source_data'!N1175="","",'[1]#source_data'!N1175))</f>
        <v/>
      </c>
      <c r="Y1172" s="4" t="str">
        <f>IF('[1]#source_data'!A1175="","",IF(X1172="","",VLOOKUP(X1172,[1]!Table2[#All],2,FALSE)))</f>
        <v/>
      </c>
      <c r="Z1172" s="4" t="str">
        <f>IF('[1]#source_data'!A1175="","",IF(X1172="","",VLOOKUP(X1172,[1]!Table2[#All],3,FALSE)))</f>
        <v/>
      </c>
      <c r="AA1172" s="7" t="str">
        <f>IF('[1]#source_data'!A1175="","",'[1]#fixed_data'!$B$7)</f>
        <v/>
      </c>
      <c r="AB1172" s="4" t="str">
        <f>IF('[1]#source_data'!A1175="","",'[1]#fixed_data'!$B$8)</f>
        <v/>
      </c>
      <c r="AC1172" s="4" t="str">
        <f>IF('[1]#source_data'!A1175="","",IF('[1]#source_data'!O1175="","",'[1]#source_data'!O1175))</f>
        <v/>
      </c>
    </row>
    <row r="1173" spans="1:29" x14ac:dyDescent="0.25">
      <c r="A1173" s="4" t="str">
        <f>IF('[1]#source_data'!A1176="","",CONCATENATE('[1]#fixed_data'!$B$2&amp;'[1]#source_data'!A1176))</f>
        <v/>
      </c>
      <c r="B1173" s="4" t="str">
        <f>IF('[1]#source_data'!A1176="","",IF('[1]#source_data'!B1176="","",'[1]#source_data'!B1176))</f>
        <v/>
      </c>
      <c r="C1173" s="4" t="str">
        <f>IF('[1]#source_data'!A1176="","",IF('[1]#source_data'!C1176="","",'[1]#source_data'!C1176))</f>
        <v/>
      </c>
      <c r="D1173" s="4" t="str">
        <f>IF('[1]#source_data'!A1176="","",'[1]#fixed_data'!$B$3)</f>
        <v/>
      </c>
      <c r="E1173" s="5" t="str">
        <f>IF('[1]#source_data'!A1176="","",IF('[1]#source_data'!D1176="","",'[1]#source_data'!D1176))</f>
        <v/>
      </c>
      <c r="F1173" s="5" t="str">
        <f>IF('[1]#source_data'!A1176="","",IF('[1]#source_data'!F1176="","",'[1]#source_data'!F1176))</f>
        <v/>
      </c>
      <c r="G1173" s="6" t="str">
        <f>IF('[1]#source_data'!A1176="","",IF('[1]#source_data'!E1176="","",'[1]#source_data'!E1176))</f>
        <v/>
      </c>
      <c r="H1173" s="4" t="str">
        <f>IF('[1]#source_data'!A1176="","",IF(AND(J1173="",K1173=""),'[1]#fixed_data'!$B$4&amp;SUBSTITUTE(I1173," ","-"),IF(J1173="","GB-COH-"&amp;K1173,IF(LEFT(J1173,2)="SC","GB-SC-"&amp;J1173,IF(AND(LEFT(J1173,1)="1",LEN(J1173)=6),"GB-NIC-"&amp;J1173,IF(LEFT(J1173,3)="NIC","GB-NIC-"&amp;SUBSTITUTE(J1173,"NIC",""),IF(LEFT(J1173,1)="X","GB-REV-"&amp;J1173,"GB-CHC-"&amp;J1173)))))))</f>
        <v/>
      </c>
      <c r="I1173" s="4" t="str">
        <f>IF('[1]#source_data'!A1176="","",IF('[1]#source_data'!G1176="","",'[1]#source_data'!G1176))</f>
        <v/>
      </c>
      <c r="J1173" s="4" t="str">
        <f>IF('[1]#source_data'!A1176="","",IF(ISBLANK('[1]#source_data'!H1176),"",'[1]#source_data'!H1176))</f>
        <v/>
      </c>
      <c r="K1173" s="4" t="str">
        <f>IF('[1]#source_data'!A1176="","",IF('[1]#source_data'!I1176="","",TEXT('[1]#source_data'!I1176,"00000000")))</f>
        <v/>
      </c>
      <c r="L1173" s="4" t="str">
        <f>IF('[1]#source_data'!A1176="","",'[1]#fixed_data'!$B$5)</f>
        <v/>
      </c>
      <c r="M1173" s="4" t="str">
        <f>IF('[1]#source_data'!A1176="","",'[1]#fixed_data'!$B$6)</f>
        <v/>
      </c>
      <c r="N1173" s="4" t="str">
        <f>IF('[1]#source_data'!A1176="","",IF('[1]#source_data'!J1176="","",'[1]#source_data'!J1176))</f>
        <v/>
      </c>
      <c r="O1173" s="4" t="str">
        <f>IF('[1]#source_data'!A1176="","",IF('[1]#source_data'!K1176="","",'[1]#source_data'!K1176))</f>
        <v/>
      </c>
      <c r="P1173" s="4" t="str">
        <f>IF('[1]#source_data'!A1176="","",IF(O1173="","",VLOOKUP(O1173,[1]!Table2[#All],2,FALSE)))</f>
        <v/>
      </c>
      <c r="Q1173" s="4" t="str">
        <f>IF('[1]#source_data'!A1176="","",IF(O1173="","",VLOOKUP(O1173,[1]!Table2[#All],3,FALSE)))</f>
        <v/>
      </c>
      <c r="R1173" s="4" t="str">
        <f>IF('[1]#source_data'!A1176="","",IF('[1]#source_data'!L1176="","",'[1]#source_data'!L1176))</f>
        <v/>
      </c>
      <c r="S1173" s="4" t="str">
        <f>IF('[1]#source_data'!A1176="","",IF(R1173="","",VLOOKUP(R1173,[1]!Table2[#All],2,FALSE)))</f>
        <v/>
      </c>
      <c r="T1173" s="4" t="str">
        <f>IF('[1]#source_data'!A1176="","",IF(R1173="","",VLOOKUP(R1173,[1]!Table2[#All],3,FALSE)))</f>
        <v/>
      </c>
      <c r="U1173" s="4" t="str">
        <f>IF('[1]#source_data'!A1176="","",IF('[1]#source_data'!M1176="","",'[1]#source_data'!M1176))</f>
        <v/>
      </c>
      <c r="V1173" s="4" t="str">
        <f>IF('[1]#source_data'!A1176="","",IF(U1173="","",VLOOKUP(U1173,[1]!Table2[#All],2,FALSE)))</f>
        <v/>
      </c>
      <c r="W1173" s="4" t="str">
        <f>IF('[1]#source_data'!A1176="","",IF(U1173="","",VLOOKUP(U1173,[1]!Table2[#All],3,FALSE)))</f>
        <v/>
      </c>
      <c r="X1173" s="4" t="str">
        <f>IF('[1]#source_data'!A1176="","",IF('[1]#source_data'!N1176="","",'[1]#source_data'!N1176))</f>
        <v/>
      </c>
      <c r="Y1173" s="4" t="str">
        <f>IF('[1]#source_data'!A1176="","",IF(X1173="","",VLOOKUP(X1173,[1]!Table2[#All],2,FALSE)))</f>
        <v/>
      </c>
      <c r="Z1173" s="4" t="str">
        <f>IF('[1]#source_data'!A1176="","",IF(X1173="","",VLOOKUP(X1173,[1]!Table2[#All],3,FALSE)))</f>
        <v/>
      </c>
      <c r="AA1173" s="7" t="str">
        <f>IF('[1]#source_data'!A1176="","",'[1]#fixed_data'!$B$7)</f>
        <v/>
      </c>
      <c r="AB1173" s="4" t="str">
        <f>IF('[1]#source_data'!A1176="","",'[1]#fixed_data'!$B$8)</f>
        <v/>
      </c>
      <c r="AC1173" s="4" t="str">
        <f>IF('[1]#source_data'!A1176="","",IF('[1]#source_data'!O1176="","",'[1]#source_data'!O1176))</f>
        <v/>
      </c>
    </row>
    <row r="1174" spans="1:29" x14ac:dyDescent="0.25">
      <c r="A1174" s="4" t="str">
        <f>IF('[1]#source_data'!A1177="","",CONCATENATE('[1]#fixed_data'!$B$2&amp;'[1]#source_data'!A1177))</f>
        <v/>
      </c>
      <c r="B1174" s="4" t="str">
        <f>IF('[1]#source_data'!A1177="","",IF('[1]#source_data'!B1177="","",'[1]#source_data'!B1177))</f>
        <v/>
      </c>
      <c r="C1174" s="4" t="str">
        <f>IF('[1]#source_data'!A1177="","",IF('[1]#source_data'!C1177="","",'[1]#source_data'!C1177))</f>
        <v/>
      </c>
      <c r="D1174" s="4" t="str">
        <f>IF('[1]#source_data'!A1177="","",'[1]#fixed_data'!$B$3)</f>
        <v/>
      </c>
      <c r="E1174" s="5" t="str">
        <f>IF('[1]#source_data'!A1177="","",IF('[1]#source_data'!D1177="","",'[1]#source_data'!D1177))</f>
        <v/>
      </c>
      <c r="F1174" s="5" t="str">
        <f>IF('[1]#source_data'!A1177="","",IF('[1]#source_data'!F1177="","",'[1]#source_data'!F1177))</f>
        <v/>
      </c>
      <c r="G1174" s="6" t="str">
        <f>IF('[1]#source_data'!A1177="","",IF('[1]#source_data'!E1177="","",'[1]#source_data'!E1177))</f>
        <v/>
      </c>
      <c r="H1174" s="4" t="str">
        <f>IF('[1]#source_data'!A1177="","",IF(AND(J1174="",K1174=""),'[1]#fixed_data'!$B$4&amp;SUBSTITUTE(I1174," ","-"),IF(J1174="","GB-COH-"&amp;K1174,IF(LEFT(J1174,2)="SC","GB-SC-"&amp;J1174,IF(AND(LEFT(J1174,1)="1",LEN(J1174)=6),"GB-NIC-"&amp;J1174,IF(LEFT(J1174,3)="NIC","GB-NIC-"&amp;SUBSTITUTE(J1174,"NIC",""),IF(LEFT(J1174,1)="X","GB-REV-"&amp;J1174,"GB-CHC-"&amp;J1174)))))))</f>
        <v/>
      </c>
      <c r="I1174" s="4" t="str">
        <f>IF('[1]#source_data'!A1177="","",IF('[1]#source_data'!G1177="","",'[1]#source_data'!G1177))</f>
        <v/>
      </c>
      <c r="J1174" s="4" t="str">
        <f>IF('[1]#source_data'!A1177="","",IF(ISBLANK('[1]#source_data'!H1177),"",'[1]#source_data'!H1177))</f>
        <v/>
      </c>
      <c r="K1174" s="4" t="str">
        <f>IF('[1]#source_data'!A1177="","",IF('[1]#source_data'!I1177="","",TEXT('[1]#source_data'!I1177,"00000000")))</f>
        <v/>
      </c>
      <c r="L1174" s="4" t="str">
        <f>IF('[1]#source_data'!A1177="","",'[1]#fixed_data'!$B$5)</f>
        <v/>
      </c>
      <c r="M1174" s="4" t="str">
        <f>IF('[1]#source_data'!A1177="","",'[1]#fixed_data'!$B$6)</f>
        <v/>
      </c>
      <c r="N1174" s="4" t="str">
        <f>IF('[1]#source_data'!A1177="","",IF('[1]#source_data'!J1177="","",'[1]#source_data'!J1177))</f>
        <v/>
      </c>
      <c r="O1174" s="4" t="str">
        <f>IF('[1]#source_data'!A1177="","",IF('[1]#source_data'!K1177="","",'[1]#source_data'!K1177))</f>
        <v/>
      </c>
      <c r="P1174" s="4" t="str">
        <f>IF('[1]#source_data'!A1177="","",IF(O1174="","",VLOOKUP(O1174,[1]!Table2[#All],2,FALSE)))</f>
        <v/>
      </c>
      <c r="Q1174" s="4" t="str">
        <f>IF('[1]#source_data'!A1177="","",IF(O1174="","",VLOOKUP(O1174,[1]!Table2[#All],3,FALSE)))</f>
        <v/>
      </c>
      <c r="R1174" s="4" t="str">
        <f>IF('[1]#source_data'!A1177="","",IF('[1]#source_data'!L1177="","",'[1]#source_data'!L1177))</f>
        <v/>
      </c>
      <c r="S1174" s="4" t="str">
        <f>IF('[1]#source_data'!A1177="","",IF(R1174="","",VLOOKUP(R1174,[1]!Table2[#All],2,FALSE)))</f>
        <v/>
      </c>
      <c r="T1174" s="4" t="str">
        <f>IF('[1]#source_data'!A1177="","",IF(R1174="","",VLOOKUP(R1174,[1]!Table2[#All],3,FALSE)))</f>
        <v/>
      </c>
      <c r="U1174" s="4" t="str">
        <f>IF('[1]#source_data'!A1177="","",IF('[1]#source_data'!M1177="","",'[1]#source_data'!M1177))</f>
        <v/>
      </c>
      <c r="V1174" s="4" t="str">
        <f>IF('[1]#source_data'!A1177="","",IF(U1174="","",VLOOKUP(U1174,[1]!Table2[#All],2,FALSE)))</f>
        <v/>
      </c>
      <c r="W1174" s="4" t="str">
        <f>IF('[1]#source_data'!A1177="","",IF(U1174="","",VLOOKUP(U1174,[1]!Table2[#All],3,FALSE)))</f>
        <v/>
      </c>
      <c r="X1174" s="4" t="str">
        <f>IF('[1]#source_data'!A1177="","",IF('[1]#source_data'!N1177="","",'[1]#source_data'!N1177))</f>
        <v/>
      </c>
      <c r="Y1174" s="4" t="str">
        <f>IF('[1]#source_data'!A1177="","",IF(X1174="","",VLOOKUP(X1174,[1]!Table2[#All],2,FALSE)))</f>
        <v/>
      </c>
      <c r="Z1174" s="4" t="str">
        <f>IF('[1]#source_data'!A1177="","",IF(X1174="","",VLOOKUP(X1174,[1]!Table2[#All],3,FALSE)))</f>
        <v/>
      </c>
      <c r="AA1174" s="7" t="str">
        <f>IF('[1]#source_data'!A1177="","",'[1]#fixed_data'!$B$7)</f>
        <v/>
      </c>
      <c r="AB1174" s="4" t="str">
        <f>IF('[1]#source_data'!A1177="","",'[1]#fixed_data'!$B$8)</f>
        <v/>
      </c>
      <c r="AC1174" s="4" t="str">
        <f>IF('[1]#source_data'!A1177="","",IF('[1]#source_data'!O1177="","",'[1]#source_data'!O1177))</f>
        <v/>
      </c>
    </row>
    <row r="1175" spans="1:29" x14ac:dyDescent="0.25">
      <c r="A1175" s="4" t="str">
        <f>IF('[1]#source_data'!A1178="","",CONCATENATE('[1]#fixed_data'!$B$2&amp;'[1]#source_data'!A1178))</f>
        <v/>
      </c>
      <c r="B1175" s="4" t="str">
        <f>IF('[1]#source_data'!A1178="","",IF('[1]#source_data'!B1178="","",'[1]#source_data'!B1178))</f>
        <v/>
      </c>
      <c r="C1175" s="4" t="str">
        <f>IF('[1]#source_data'!A1178="","",IF('[1]#source_data'!C1178="","",'[1]#source_data'!C1178))</f>
        <v/>
      </c>
      <c r="D1175" s="4" t="str">
        <f>IF('[1]#source_data'!A1178="","",'[1]#fixed_data'!$B$3)</f>
        <v/>
      </c>
      <c r="E1175" s="5" t="str">
        <f>IF('[1]#source_data'!A1178="","",IF('[1]#source_data'!D1178="","",'[1]#source_data'!D1178))</f>
        <v/>
      </c>
      <c r="F1175" s="5" t="str">
        <f>IF('[1]#source_data'!A1178="","",IF('[1]#source_data'!F1178="","",'[1]#source_data'!F1178))</f>
        <v/>
      </c>
      <c r="G1175" s="6" t="str">
        <f>IF('[1]#source_data'!A1178="","",IF('[1]#source_data'!E1178="","",'[1]#source_data'!E1178))</f>
        <v/>
      </c>
      <c r="H1175" s="4" t="str">
        <f>IF('[1]#source_data'!A1178="","",IF(AND(J1175="",K1175=""),'[1]#fixed_data'!$B$4&amp;SUBSTITUTE(I1175," ","-"),IF(J1175="","GB-COH-"&amp;K1175,IF(LEFT(J1175,2)="SC","GB-SC-"&amp;J1175,IF(AND(LEFT(J1175,1)="1",LEN(J1175)=6),"GB-NIC-"&amp;J1175,IF(LEFT(J1175,3)="NIC","GB-NIC-"&amp;SUBSTITUTE(J1175,"NIC",""),IF(LEFT(J1175,1)="X","GB-REV-"&amp;J1175,"GB-CHC-"&amp;J1175)))))))</f>
        <v/>
      </c>
      <c r="I1175" s="4" t="str">
        <f>IF('[1]#source_data'!A1178="","",IF('[1]#source_data'!G1178="","",'[1]#source_data'!G1178))</f>
        <v/>
      </c>
      <c r="J1175" s="4" t="str">
        <f>IF('[1]#source_data'!A1178="","",IF(ISBLANK('[1]#source_data'!H1178),"",'[1]#source_data'!H1178))</f>
        <v/>
      </c>
      <c r="K1175" s="4" t="str">
        <f>IF('[1]#source_data'!A1178="","",IF('[1]#source_data'!I1178="","",TEXT('[1]#source_data'!I1178,"00000000")))</f>
        <v/>
      </c>
      <c r="L1175" s="4" t="str">
        <f>IF('[1]#source_data'!A1178="","",'[1]#fixed_data'!$B$5)</f>
        <v/>
      </c>
      <c r="M1175" s="4" t="str">
        <f>IF('[1]#source_data'!A1178="","",'[1]#fixed_data'!$B$6)</f>
        <v/>
      </c>
      <c r="N1175" s="4" t="str">
        <f>IF('[1]#source_data'!A1178="","",IF('[1]#source_data'!J1178="","",'[1]#source_data'!J1178))</f>
        <v/>
      </c>
      <c r="O1175" s="4" t="str">
        <f>IF('[1]#source_data'!A1178="","",IF('[1]#source_data'!K1178="","",'[1]#source_data'!K1178))</f>
        <v/>
      </c>
      <c r="P1175" s="4" t="str">
        <f>IF('[1]#source_data'!A1178="","",IF(O1175="","",VLOOKUP(O1175,[1]!Table2[#All],2,FALSE)))</f>
        <v/>
      </c>
      <c r="Q1175" s="4" t="str">
        <f>IF('[1]#source_data'!A1178="","",IF(O1175="","",VLOOKUP(O1175,[1]!Table2[#All],3,FALSE)))</f>
        <v/>
      </c>
      <c r="R1175" s="4" t="str">
        <f>IF('[1]#source_data'!A1178="","",IF('[1]#source_data'!L1178="","",'[1]#source_data'!L1178))</f>
        <v/>
      </c>
      <c r="S1175" s="4" t="str">
        <f>IF('[1]#source_data'!A1178="","",IF(R1175="","",VLOOKUP(R1175,[1]!Table2[#All],2,FALSE)))</f>
        <v/>
      </c>
      <c r="T1175" s="4" t="str">
        <f>IF('[1]#source_data'!A1178="","",IF(R1175="","",VLOOKUP(R1175,[1]!Table2[#All],3,FALSE)))</f>
        <v/>
      </c>
      <c r="U1175" s="4" t="str">
        <f>IF('[1]#source_data'!A1178="","",IF('[1]#source_data'!M1178="","",'[1]#source_data'!M1178))</f>
        <v/>
      </c>
      <c r="V1175" s="4" t="str">
        <f>IF('[1]#source_data'!A1178="","",IF(U1175="","",VLOOKUP(U1175,[1]!Table2[#All],2,FALSE)))</f>
        <v/>
      </c>
      <c r="W1175" s="4" t="str">
        <f>IF('[1]#source_data'!A1178="","",IF(U1175="","",VLOOKUP(U1175,[1]!Table2[#All],3,FALSE)))</f>
        <v/>
      </c>
      <c r="X1175" s="4" t="str">
        <f>IF('[1]#source_data'!A1178="","",IF('[1]#source_data'!N1178="","",'[1]#source_data'!N1178))</f>
        <v/>
      </c>
      <c r="Y1175" s="4" t="str">
        <f>IF('[1]#source_data'!A1178="","",IF(X1175="","",VLOOKUP(X1175,[1]!Table2[#All],2,FALSE)))</f>
        <v/>
      </c>
      <c r="Z1175" s="4" t="str">
        <f>IF('[1]#source_data'!A1178="","",IF(X1175="","",VLOOKUP(X1175,[1]!Table2[#All],3,FALSE)))</f>
        <v/>
      </c>
      <c r="AA1175" s="7" t="str">
        <f>IF('[1]#source_data'!A1178="","",'[1]#fixed_data'!$B$7)</f>
        <v/>
      </c>
      <c r="AB1175" s="4" t="str">
        <f>IF('[1]#source_data'!A1178="","",'[1]#fixed_data'!$B$8)</f>
        <v/>
      </c>
      <c r="AC1175" s="4" t="str">
        <f>IF('[1]#source_data'!A1178="","",IF('[1]#source_data'!O1178="","",'[1]#source_data'!O1178))</f>
        <v/>
      </c>
    </row>
    <row r="1176" spans="1:29" x14ac:dyDescent="0.25">
      <c r="A1176" s="4" t="str">
        <f>IF('[1]#source_data'!A1179="","",CONCATENATE('[1]#fixed_data'!$B$2&amp;'[1]#source_data'!A1179))</f>
        <v/>
      </c>
      <c r="B1176" s="4" t="str">
        <f>IF('[1]#source_data'!A1179="","",IF('[1]#source_data'!B1179="","",'[1]#source_data'!B1179))</f>
        <v/>
      </c>
      <c r="C1176" s="4" t="str">
        <f>IF('[1]#source_data'!A1179="","",IF('[1]#source_data'!C1179="","",'[1]#source_data'!C1179))</f>
        <v/>
      </c>
      <c r="D1176" s="4" t="str">
        <f>IF('[1]#source_data'!A1179="","",'[1]#fixed_data'!$B$3)</f>
        <v/>
      </c>
      <c r="E1176" s="5" t="str">
        <f>IF('[1]#source_data'!A1179="","",IF('[1]#source_data'!D1179="","",'[1]#source_data'!D1179))</f>
        <v/>
      </c>
      <c r="F1176" s="5" t="str">
        <f>IF('[1]#source_data'!A1179="","",IF('[1]#source_data'!F1179="","",'[1]#source_data'!F1179))</f>
        <v/>
      </c>
      <c r="G1176" s="6" t="str">
        <f>IF('[1]#source_data'!A1179="","",IF('[1]#source_data'!E1179="","",'[1]#source_data'!E1179))</f>
        <v/>
      </c>
      <c r="H1176" s="4" t="str">
        <f>IF('[1]#source_data'!A1179="","",IF(AND(J1176="",K1176=""),'[1]#fixed_data'!$B$4&amp;SUBSTITUTE(I1176," ","-"),IF(J1176="","GB-COH-"&amp;K1176,IF(LEFT(J1176,2)="SC","GB-SC-"&amp;J1176,IF(AND(LEFT(J1176,1)="1",LEN(J1176)=6),"GB-NIC-"&amp;J1176,IF(LEFT(J1176,3)="NIC","GB-NIC-"&amp;SUBSTITUTE(J1176,"NIC",""),IF(LEFT(J1176,1)="X","GB-REV-"&amp;J1176,"GB-CHC-"&amp;J1176)))))))</f>
        <v/>
      </c>
      <c r="I1176" s="4" t="str">
        <f>IF('[1]#source_data'!A1179="","",IF('[1]#source_data'!G1179="","",'[1]#source_data'!G1179))</f>
        <v/>
      </c>
      <c r="J1176" s="4" t="str">
        <f>IF('[1]#source_data'!A1179="","",IF(ISBLANK('[1]#source_data'!H1179),"",'[1]#source_data'!H1179))</f>
        <v/>
      </c>
      <c r="K1176" s="4" t="str">
        <f>IF('[1]#source_data'!A1179="","",IF('[1]#source_data'!I1179="","",TEXT('[1]#source_data'!I1179,"00000000")))</f>
        <v/>
      </c>
      <c r="L1176" s="4" t="str">
        <f>IF('[1]#source_data'!A1179="","",'[1]#fixed_data'!$B$5)</f>
        <v/>
      </c>
      <c r="M1176" s="4" t="str">
        <f>IF('[1]#source_data'!A1179="","",'[1]#fixed_data'!$B$6)</f>
        <v/>
      </c>
      <c r="N1176" s="4" t="str">
        <f>IF('[1]#source_data'!A1179="","",IF('[1]#source_data'!J1179="","",'[1]#source_data'!J1179))</f>
        <v/>
      </c>
      <c r="O1176" s="4" t="str">
        <f>IF('[1]#source_data'!A1179="","",IF('[1]#source_data'!K1179="","",'[1]#source_data'!K1179))</f>
        <v/>
      </c>
      <c r="P1176" s="4" t="str">
        <f>IF('[1]#source_data'!A1179="","",IF(O1176="","",VLOOKUP(O1176,[1]!Table2[#All],2,FALSE)))</f>
        <v/>
      </c>
      <c r="Q1176" s="4" t="str">
        <f>IF('[1]#source_data'!A1179="","",IF(O1176="","",VLOOKUP(O1176,[1]!Table2[#All],3,FALSE)))</f>
        <v/>
      </c>
      <c r="R1176" s="4" t="str">
        <f>IF('[1]#source_data'!A1179="","",IF('[1]#source_data'!L1179="","",'[1]#source_data'!L1179))</f>
        <v/>
      </c>
      <c r="S1176" s="4" t="str">
        <f>IF('[1]#source_data'!A1179="","",IF(R1176="","",VLOOKUP(R1176,[1]!Table2[#All],2,FALSE)))</f>
        <v/>
      </c>
      <c r="T1176" s="4" t="str">
        <f>IF('[1]#source_data'!A1179="","",IF(R1176="","",VLOOKUP(R1176,[1]!Table2[#All],3,FALSE)))</f>
        <v/>
      </c>
      <c r="U1176" s="4" t="str">
        <f>IF('[1]#source_data'!A1179="","",IF('[1]#source_data'!M1179="","",'[1]#source_data'!M1179))</f>
        <v/>
      </c>
      <c r="V1176" s="4" t="str">
        <f>IF('[1]#source_data'!A1179="","",IF(U1176="","",VLOOKUP(U1176,[1]!Table2[#All],2,FALSE)))</f>
        <v/>
      </c>
      <c r="W1176" s="4" t="str">
        <f>IF('[1]#source_data'!A1179="","",IF(U1176="","",VLOOKUP(U1176,[1]!Table2[#All],3,FALSE)))</f>
        <v/>
      </c>
      <c r="X1176" s="4" t="str">
        <f>IF('[1]#source_data'!A1179="","",IF('[1]#source_data'!N1179="","",'[1]#source_data'!N1179))</f>
        <v/>
      </c>
      <c r="Y1176" s="4" t="str">
        <f>IF('[1]#source_data'!A1179="","",IF(X1176="","",VLOOKUP(X1176,[1]!Table2[#All],2,FALSE)))</f>
        <v/>
      </c>
      <c r="Z1176" s="4" t="str">
        <f>IF('[1]#source_data'!A1179="","",IF(X1176="","",VLOOKUP(X1176,[1]!Table2[#All],3,FALSE)))</f>
        <v/>
      </c>
      <c r="AA1176" s="7" t="str">
        <f>IF('[1]#source_data'!A1179="","",'[1]#fixed_data'!$B$7)</f>
        <v/>
      </c>
      <c r="AB1176" s="4" t="str">
        <f>IF('[1]#source_data'!A1179="","",'[1]#fixed_data'!$B$8)</f>
        <v/>
      </c>
      <c r="AC1176" s="4" t="str">
        <f>IF('[1]#source_data'!A1179="","",IF('[1]#source_data'!O1179="","",'[1]#source_data'!O1179))</f>
        <v/>
      </c>
    </row>
    <row r="1177" spans="1:29" x14ac:dyDescent="0.25">
      <c r="A1177" s="4" t="str">
        <f>IF('[1]#source_data'!A1180="","",CONCATENATE('[1]#fixed_data'!$B$2&amp;'[1]#source_data'!A1180))</f>
        <v/>
      </c>
      <c r="B1177" s="4" t="str">
        <f>IF('[1]#source_data'!A1180="","",IF('[1]#source_data'!B1180="","",'[1]#source_data'!B1180))</f>
        <v/>
      </c>
      <c r="C1177" s="4" t="str">
        <f>IF('[1]#source_data'!A1180="","",IF('[1]#source_data'!C1180="","",'[1]#source_data'!C1180))</f>
        <v/>
      </c>
      <c r="D1177" s="4" t="str">
        <f>IF('[1]#source_data'!A1180="","",'[1]#fixed_data'!$B$3)</f>
        <v/>
      </c>
      <c r="E1177" s="5" t="str">
        <f>IF('[1]#source_data'!A1180="","",IF('[1]#source_data'!D1180="","",'[1]#source_data'!D1180))</f>
        <v/>
      </c>
      <c r="F1177" s="5" t="str">
        <f>IF('[1]#source_data'!A1180="","",IF('[1]#source_data'!F1180="","",'[1]#source_data'!F1180))</f>
        <v/>
      </c>
      <c r="G1177" s="6" t="str">
        <f>IF('[1]#source_data'!A1180="","",IF('[1]#source_data'!E1180="","",'[1]#source_data'!E1180))</f>
        <v/>
      </c>
      <c r="H1177" s="4" t="str">
        <f>IF('[1]#source_data'!A1180="","",IF(AND(J1177="",K1177=""),'[1]#fixed_data'!$B$4&amp;SUBSTITUTE(I1177," ","-"),IF(J1177="","GB-COH-"&amp;K1177,IF(LEFT(J1177,2)="SC","GB-SC-"&amp;J1177,IF(AND(LEFT(J1177,1)="1",LEN(J1177)=6),"GB-NIC-"&amp;J1177,IF(LEFT(J1177,3)="NIC","GB-NIC-"&amp;SUBSTITUTE(J1177,"NIC",""),IF(LEFT(J1177,1)="X","GB-REV-"&amp;J1177,"GB-CHC-"&amp;J1177)))))))</f>
        <v/>
      </c>
      <c r="I1177" s="4" t="str">
        <f>IF('[1]#source_data'!A1180="","",IF('[1]#source_data'!G1180="","",'[1]#source_data'!G1180))</f>
        <v/>
      </c>
      <c r="J1177" s="4" t="str">
        <f>IF('[1]#source_data'!A1180="","",IF(ISBLANK('[1]#source_data'!H1180),"",'[1]#source_data'!H1180))</f>
        <v/>
      </c>
      <c r="K1177" s="4" t="str">
        <f>IF('[1]#source_data'!A1180="","",IF('[1]#source_data'!I1180="","",TEXT('[1]#source_data'!I1180,"00000000")))</f>
        <v/>
      </c>
      <c r="L1177" s="4" t="str">
        <f>IF('[1]#source_data'!A1180="","",'[1]#fixed_data'!$B$5)</f>
        <v/>
      </c>
      <c r="M1177" s="4" t="str">
        <f>IF('[1]#source_data'!A1180="","",'[1]#fixed_data'!$B$6)</f>
        <v/>
      </c>
      <c r="N1177" s="4" t="str">
        <f>IF('[1]#source_data'!A1180="","",IF('[1]#source_data'!J1180="","",'[1]#source_data'!J1180))</f>
        <v/>
      </c>
      <c r="O1177" s="4" t="str">
        <f>IF('[1]#source_data'!A1180="","",IF('[1]#source_data'!K1180="","",'[1]#source_data'!K1180))</f>
        <v/>
      </c>
      <c r="P1177" s="4" t="str">
        <f>IF('[1]#source_data'!A1180="","",IF(O1177="","",VLOOKUP(O1177,[1]!Table2[#All],2,FALSE)))</f>
        <v/>
      </c>
      <c r="Q1177" s="4" t="str">
        <f>IF('[1]#source_data'!A1180="","",IF(O1177="","",VLOOKUP(O1177,[1]!Table2[#All],3,FALSE)))</f>
        <v/>
      </c>
      <c r="R1177" s="4" t="str">
        <f>IF('[1]#source_data'!A1180="","",IF('[1]#source_data'!L1180="","",'[1]#source_data'!L1180))</f>
        <v/>
      </c>
      <c r="S1177" s="4" t="str">
        <f>IF('[1]#source_data'!A1180="","",IF(R1177="","",VLOOKUP(R1177,[1]!Table2[#All],2,FALSE)))</f>
        <v/>
      </c>
      <c r="T1177" s="4" t="str">
        <f>IF('[1]#source_data'!A1180="","",IF(R1177="","",VLOOKUP(R1177,[1]!Table2[#All],3,FALSE)))</f>
        <v/>
      </c>
      <c r="U1177" s="4" t="str">
        <f>IF('[1]#source_data'!A1180="","",IF('[1]#source_data'!M1180="","",'[1]#source_data'!M1180))</f>
        <v/>
      </c>
      <c r="V1177" s="4" t="str">
        <f>IF('[1]#source_data'!A1180="","",IF(U1177="","",VLOOKUP(U1177,[1]!Table2[#All],2,FALSE)))</f>
        <v/>
      </c>
      <c r="W1177" s="4" t="str">
        <f>IF('[1]#source_data'!A1180="","",IF(U1177="","",VLOOKUP(U1177,[1]!Table2[#All],3,FALSE)))</f>
        <v/>
      </c>
      <c r="X1177" s="4" t="str">
        <f>IF('[1]#source_data'!A1180="","",IF('[1]#source_data'!N1180="","",'[1]#source_data'!N1180))</f>
        <v/>
      </c>
      <c r="Y1177" s="4" t="str">
        <f>IF('[1]#source_data'!A1180="","",IF(X1177="","",VLOOKUP(X1177,[1]!Table2[#All],2,FALSE)))</f>
        <v/>
      </c>
      <c r="Z1177" s="4" t="str">
        <f>IF('[1]#source_data'!A1180="","",IF(X1177="","",VLOOKUP(X1177,[1]!Table2[#All],3,FALSE)))</f>
        <v/>
      </c>
      <c r="AA1177" s="7" t="str">
        <f>IF('[1]#source_data'!A1180="","",'[1]#fixed_data'!$B$7)</f>
        <v/>
      </c>
      <c r="AB1177" s="4" t="str">
        <f>IF('[1]#source_data'!A1180="","",'[1]#fixed_data'!$B$8)</f>
        <v/>
      </c>
      <c r="AC1177" s="4" t="str">
        <f>IF('[1]#source_data'!A1180="","",IF('[1]#source_data'!O1180="","",'[1]#source_data'!O1180))</f>
        <v/>
      </c>
    </row>
    <row r="1178" spans="1:29" x14ac:dyDescent="0.25">
      <c r="A1178" s="4" t="str">
        <f>IF('[1]#source_data'!A1181="","",CONCATENATE('[1]#fixed_data'!$B$2&amp;'[1]#source_data'!A1181))</f>
        <v/>
      </c>
      <c r="B1178" s="4" t="str">
        <f>IF('[1]#source_data'!A1181="","",IF('[1]#source_data'!B1181="","",'[1]#source_data'!B1181))</f>
        <v/>
      </c>
      <c r="C1178" s="4" t="str">
        <f>IF('[1]#source_data'!A1181="","",IF('[1]#source_data'!C1181="","",'[1]#source_data'!C1181))</f>
        <v/>
      </c>
      <c r="D1178" s="4" t="str">
        <f>IF('[1]#source_data'!A1181="","",'[1]#fixed_data'!$B$3)</f>
        <v/>
      </c>
      <c r="E1178" s="5" t="str">
        <f>IF('[1]#source_data'!A1181="","",IF('[1]#source_data'!D1181="","",'[1]#source_data'!D1181))</f>
        <v/>
      </c>
      <c r="F1178" s="5" t="str">
        <f>IF('[1]#source_data'!A1181="","",IF('[1]#source_data'!F1181="","",'[1]#source_data'!F1181))</f>
        <v/>
      </c>
      <c r="G1178" s="6" t="str">
        <f>IF('[1]#source_data'!A1181="","",IF('[1]#source_data'!E1181="","",'[1]#source_data'!E1181))</f>
        <v/>
      </c>
      <c r="H1178" s="4" t="str">
        <f>IF('[1]#source_data'!A1181="","",IF(AND(J1178="",K1178=""),'[1]#fixed_data'!$B$4&amp;SUBSTITUTE(I1178," ","-"),IF(J1178="","GB-COH-"&amp;K1178,IF(LEFT(J1178,2)="SC","GB-SC-"&amp;J1178,IF(AND(LEFT(J1178,1)="1",LEN(J1178)=6),"GB-NIC-"&amp;J1178,IF(LEFT(J1178,3)="NIC","GB-NIC-"&amp;SUBSTITUTE(J1178,"NIC",""),IF(LEFT(J1178,1)="X","GB-REV-"&amp;J1178,"GB-CHC-"&amp;J1178)))))))</f>
        <v/>
      </c>
      <c r="I1178" s="4" t="str">
        <f>IF('[1]#source_data'!A1181="","",IF('[1]#source_data'!G1181="","",'[1]#source_data'!G1181))</f>
        <v/>
      </c>
      <c r="J1178" s="4" t="str">
        <f>IF('[1]#source_data'!A1181="","",IF(ISBLANK('[1]#source_data'!H1181),"",'[1]#source_data'!H1181))</f>
        <v/>
      </c>
      <c r="K1178" s="4" t="str">
        <f>IF('[1]#source_data'!A1181="","",IF('[1]#source_data'!I1181="","",TEXT('[1]#source_data'!I1181,"00000000")))</f>
        <v/>
      </c>
      <c r="L1178" s="4" t="str">
        <f>IF('[1]#source_data'!A1181="","",'[1]#fixed_data'!$B$5)</f>
        <v/>
      </c>
      <c r="M1178" s="4" t="str">
        <f>IF('[1]#source_data'!A1181="","",'[1]#fixed_data'!$B$6)</f>
        <v/>
      </c>
      <c r="N1178" s="4" t="str">
        <f>IF('[1]#source_data'!A1181="","",IF('[1]#source_data'!J1181="","",'[1]#source_data'!J1181))</f>
        <v/>
      </c>
      <c r="O1178" s="4" t="str">
        <f>IF('[1]#source_data'!A1181="","",IF('[1]#source_data'!K1181="","",'[1]#source_data'!K1181))</f>
        <v/>
      </c>
      <c r="P1178" s="4" t="str">
        <f>IF('[1]#source_data'!A1181="","",IF(O1178="","",VLOOKUP(O1178,[1]!Table2[#All],2,FALSE)))</f>
        <v/>
      </c>
      <c r="Q1178" s="4" t="str">
        <f>IF('[1]#source_data'!A1181="","",IF(O1178="","",VLOOKUP(O1178,[1]!Table2[#All],3,FALSE)))</f>
        <v/>
      </c>
      <c r="R1178" s="4" t="str">
        <f>IF('[1]#source_data'!A1181="","",IF('[1]#source_data'!L1181="","",'[1]#source_data'!L1181))</f>
        <v/>
      </c>
      <c r="S1178" s="4" t="str">
        <f>IF('[1]#source_data'!A1181="","",IF(R1178="","",VLOOKUP(R1178,[1]!Table2[#All],2,FALSE)))</f>
        <v/>
      </c>
      <c r="T1178" s="4" t="str">
        <f>IF('[1]#source_data'!A1181="","",IF(R1178="","",VLOOKUP(R1178,[1]!Table2[#All],3,FALSE)))</f>
        <v/>
      </c>
      <c r="U1178" s="4" t="str">
        <f>IF('[1]#source_data'!A1181="","",IF('[1]#source_data'!M1181="","",'[1]#source_data'!M1181))</f>
        <v/>
      </c>
      <c r="V1178" s="4" t="str">
        <f>IF('[1]#source_data'!A1181="","",IF(U1178="","",VLOOKUP(U1178,[1]!Table2[#All],2,FALSE)))</f>
        <v/>
      </c>
      <c r="W1178" s="4" t="str">
        <f>IF('[1]#source_data'!A1181="","",IF(U1178="","",VLOOKUP(U1178,[1]!Table2[#All],3,FALSE)))</f>
        <v/>
      </c>
      <c r="X1178" s="4" t="str">
        <f>IF('[1]#source_data'!A1181="","",IF('[1]#source_data'!N1181="","",'[1]#source_data'!N1181))</f>
        <v/>
      </c>
      <c r="Y1178" s="4" t="str">
        <f>IF('[1]#source_data'!A1181="","",IF(X1178="","",VLOOKUP(X1178,[1]!Table2[#All],2,FALSE)))</f>
        <v/>
      </c>
      <c r="Z1178" s="4" t="str">
        <f>IF('[1]#source_data'!A1181="","",IF(X1178="","",VLOOKUP(X1178,[1]!Table2[#All],3,FALSE)))</f>
        <v/>
      </c>
      <c r="AA1178" s="7" t="str">
        <f>IF('[1]#source_data'!A1181="","",'[1]#fixed_data'!$B$7)</f>
        <v/>
      </c>
      <c r="AB1178" s="4" t="str">
        <f>IF('[1]#source_data'!A1181="","",'[1]#fixed_data'!$B$8)</f>
        <v/>
      </c>
      <c r="AC1178" s="4" t="str">
        <f>IF('[1]#source_data'!A1181="","",IF('[1]#source_data'!O1181="","",'[1]#source_data'!O1181))</f>
        <v/>
      </c>
    </row>
    <row r="1179" spans="1:29" x14ac:dyDescent="0.25">
      <c r="A1179" s="4" t="str">
        <f>IF('[1]#source_data'!A1182="","",CONCATENATE('[1]#fixed_data'!$B$2&amp;'[1]#source_data'!A1182))</f>
        <v/>
      </c>
      <c r="B1179" s="4" t="str">
        <f>IF('[1]#source_data'!A1182="","",IF('[1]#source_data'!B1182="","",'[1]#source_data'!B1182))</f>
        <v/>
      </c>
      <c r="C1179" s="4" t="str">
        <f>IF('[1]#source_data'!A1182="","",IF('[1]#source_data'!C1182="","",'[1]#source_data'!C1182))</f>
        <v/>
      </c>
      <c r="D1179" s="4" t="str">
        <f>IF('[1]#source_data'!A1182="","",'[1]#fixed_data'!$B$3)</f>
        <v/>
      </c>
      <c r="E1179" s="5" t="str">
        <f>IF('[1]#source_data'!A1182="","",IF('[1]#source_data'!D1182="","",'[1]#source_data'!D1182))</f>
        <v/>
      </c>
      <c r="F1179" s="5" t="str">
        <f>IF('[1]#source_data'!A1182="","",IF('[1]#source_data'!F1182="","",'[1]#source_data'!F1182))</f>
        <v/>
      </c>
      <c r="G1179" s="6" t="str">
        <f>IF('[1]#source_data'!A1182="","",IF('[1]#source_data'!E1182="","",'[1]#source_data'!E1182))</f>
        <v/>
      </c>
      <c r="H1179" s="4" t="str">
        <f>IF('[1]#source_data'!A1182="","",IF(AND(J1179="",K1179=""),'[1]#fixed_data'!$B$4&amp;SUBSTITUTE(I1179," ","-"),IF(J1179="","GB-COH-"&amp;K1179,IF(LEFT(J1179,2)="SC","GB-SC-"&amp;J1179,IF(AND(LEFT(J1179,1)="1",LEN(J1179)=6),"GB-NIC-"&amp;J1179,IF(LEFT(J1179,3)="NIC","GB-NIC-"&amp;SUBSTITUTE(J1179,"NIC",""),IF(LEFT(J1179,1)="X","GB-REV-"&amp;J1179,"GB-CHC-"&amp;J1179)))))))</f>
        <v/>
      </c>
      <c r="I1179" s="4" t="str">
        <f>IF('[1]#source_data'!A1182="","",IF('[1]#source_data'!G1182="","",'[1]#source_data'!G1182))</f>
        <v/>
      </c>
      <c r="J1179" s="4" t="str">
        <f>IF('[1]#source_data'!A1182="","",IF(ISBLANK('[1]#source_data'!H1182),"",'[1]#source_data'!H1182))</f>
        <v/>
      </c>
      <c r="K1179" s="4" t="str">
        <f>IF('[1]#source_data'!A1182="","",IF('[1]#source_data'!I1182="","",TEXT('[1]#source_data'!I1182,"00000000")))</f>
        <v/>
      </c>
      <c r="L1179" s="4" t="str">
        <f>IF('[1]#source_data'!A1182="","",'[1]#fixed_data'!$B$5)</f>
        <v/>
      </c>
      <c r="M1179" s="4" t="str">
        <f>IF('[1]#source_data'!A1182="","",'[1]#fixed_data'!$B$6)</f>
        <v/>
      </c>
      <c r="N1179" s="4" t="str">
        <f>IF('[1]#source_data'!A1182="","",IF('[1]#source_data'!J1182="","",'[1]#source_data'!J1182))</f>
        <v/>
      </c>
      <c r="O1179" s="4" t="str">
        <f>IF('[1]#source_data'!A1182="","",IF('[1]#source_data'!K1182="","",'[1]#source_data'!K1182))</f>
        <v/>
      </c>
      <c r="P1179" s="4" t="str">
        <f>IF('[1]#source_data'!A1182="","",IF(O1179="","",VLOOKUP(O1179,[1]!Table2[#All],2,FALSE)))</f>
        <v/>
      </c>
      <c r="Q1179" s="4" t="str">
        <f>IF('[1]#source_data'!A1182="","",IF(O1179="","",VLOOKUP(O1179,[1]!Table2[#All],3,FALSE)))</f>
        <v/>
      </c>
      <c r="R1179" s="4" t="str">
        <f>IF('[1]#source_data'!A1182="","",IF('[1]#source_data'!L1182="","",'[1]#source_data'!L1182))</f>
        <v/>
      </c>
      <c r="S1179" s="4" t="str">
        <f>IF('[1]#source_data'!A1182="","",IF(R1179="","",VLOOKUP(R1179,[1]!Table2[#All],2,FALSE)))</f>
        <v/>
      </c>
      <c r="T1179" s="4" t="str">
        <f>IF('[1]#source_data'!A1182="","",IF(R1179="","",VLOOKUP(R1179,[1]!Table2[#All],3,FALSE)))</f>
        <v/>
      </c>
      <c r="U1179" s="4" t="str">
        <f>IF('[1]#source_data'!A1182="","",IF('[1]#source_data'!M1182="","",'[1]#source_data'!M1182))</f>
        <v/>
      </c>
      <c r="V1179" s="4" t="str">
        <f>IF('[1]#source_data'!A1182="","",IF(U1179="","",VLOOKUP(U1179,[1]!Table2[#All],2,FALSE)))</f>
        <v/>
      </c>
      <c r="W1179" s="4" t="str">
        <f>IF('[1]#source_data'!A1182="","",IF(U1179="","",VLOOKUP(U1179,[1]!Table2[#All],3,FALSE)))</f>
        <v/>
      </c>
      <c r="X1179" s="4" t="str">
        <f>IF('[1]#source_data'!A1182="","",IF('[1]#source_data'!N1182="","",'[1]#source_data'!N1182))</f>
        <v/>
      </c>
      <c r="Y1179" s="4" t="str">
        <f>IF('[1]#source_data'!A1182="","",IF(X1179="","",VLOOKUP(X1179,[1]!Table2[#All],2,FALSE)))</f>
        <v/>
      </c>
      <c r="Z1179" s="4" t="str">
        <f>IF('[1]#source_data'!A1182="","",IF(X1179="","",VLOOKUP(X1179,[1]!Table2[#All],3,FALSE)))</f>
        <v/>
      </c>
      <c r="AA1179" s="7" t="str">
        <f>IF('[1]#source_data'!A1182="","",'[1]#fixed_data'!$B$7)</f>
        <v/>
      </c>
      <c r="AB1179" s="4" t="str">
        <f>IF('[1]#source_data'!A1182="","",'[1]#fixed_data'!$B$8)</f>
        <v/>
      </c>
      <c r="AC1179" s="4" t="str">
        <f>IF('[1]#source_data'!A1182="","",IF('[1]#source_data'!O1182="","",'[1]#source_data'!O1182))</f>
        <v/>
      </c>
    </row>
    <row r="1180" spans="1:29" x14ac:dyDescent="0.25">
      <c r="A1180" s="4" t="str">
        <f>IF('[1]#source_data'!A1183="","",CONCATENATE('[1]#fixed_data'!$B$2&amp;'[1]#source_data'!A1183))</f>
        <v/>
      </c>
      <c r="B1180" s="4" t="str">
        <f>IF('[1]#source_data'!A1183="","",IF('[1]#source_data'!B1183="","",'[1]#source_data'!B1183))</f>
        <v/>
      </c>
      <c r="C1180" s="4" t="str">
        <f>IF('[1]#source_data'!A1183="","",IF('[1]#source_data'!C1183="","",'[1]#source_data'!C1183))</f>
        <v/>
      </c>
      <c r="D1180" s="4" t="str">
        <f>IF('[1]#source_data'!A1183="","",'[1]#fixed_data'!$B$3)</f>
        <v/>
      </c>
      <c r="E1180" s="5" t="str">
        <f>IF('[1]#source_data'!A1183="","",IF('[1]#source_data'!D1183="","",'[1]#source_data'!D1183))</f>
        <v/>
      </c>
      <c r="F1180" s="5" t="str">
        <f>IF('[1]#source_data'!A1183="","",IF('[1]#source_data'!F1183="","",'[1]#source_data'!F1183))</f>
        <v/>
      </c>
      <c r="G1180" s="6" t="str">
        <f>IF('[1]#source_data'!A1183="","",IF('[1]#source_data'!E1183="","",'[1]#source_data'!E1183))</f>
        <v/>
      </c>
      <c r="H1180" s="4" t="str">
        <f>IF('[1]#source_data'!A1183="","",IF(AND(J1180="",K1180=""),'[1]#fixed_data'!$B$4&amp;SUBSTITUTE(I1180," ","-"),IF(J1180="","GB-COH-"&amp;K1180,IF(LEFT(J1180,2)="SC","GB-SC-"&amp;J1180,IF(AND(LEFT(J1180,1)="1",LEN(J1180)=6),"GB-NIC-"&amp;J1180,IF(LEFT(J1180,3)="NIC","GB-NIC-"&amp;SUBSTITUTE(J1180,"NIC",""),IF(LEFT(J1180,1)="X","GB-REV-"&amp;J1180,"GB-CHC-"&amp;J1180)))))))</f>
        <v/>
      </c>
      <c r="I1180" s="4" t="str">
        <f>IF('[1]#source_data'!A1183="","",IF('[1]#source_data'!G1183="","",'[1]#source_data'!G1183))</f>
        <v/>
      </c>
      <c r="J1180" s="4" t="str">
        <f>IF('[1]#source_data'!A1183="","",IF(ISBLANK('[1]#source_data'!H1183),"",'[1]#source_data'!H1183))</f>
        <v/>
      </c>
      <c r="K1180" s="4" t="str">
        <f>IF('[1]#source_data'!A1183="","",IF('[1]#source_data'!I1183="","",TEXT('[1]#source_data'!I1183,"00000000")))</f>
        <v/>
      </c>
      <c r="L1180" s="4" t="str">
        <f>IF('[1]#source_data'!A1183="","",'[1]#fixed_data'!$B$5)</f>
        <v/>
      </c>
      <c r="M1180" s="4" t="str">
        <f>IF('[1]#source_data'!A1183="","",'[1]#fixed_data'!$B$6)</f>
        <v/>
      </c>
      <c r="N1180" s="4" t="str">
        <f>IF('[1]#source_data'!A1183="","",IF('[1]#source_data'!J1183="","",'[1]#source_data'!J1183))</f>
        <v/>
      </c>
      <c r="O1180" s="4" t="str">
        <f>IF('[1]#source_data'!A1183="","",IF('[1]#source_data'!K1183="","",'[1]#source_data'!K1183))</f>
        <v/>
      </c>
      <c r="P1180" s="4" t="str">
        <f>IF('[1]#source_data'!A1183="","",IF(O1180="","",VLOOKUP(O1180,[1]!Table2[#All],2,FALSE)))</f>
        <v/>
      </c>
      <c r="Q1180" s="4" t="str">
        <f>IF('[1]#source_data'!A1183="","",IF(O1180="","",VLOOKUP(O1180,[1]!Table2[#All],3,FALSE)))</f>
        <v/>
      </c>
      <c r="R1180" s="4" t="str">
        <f>IF('[1]#source_data'!A1183="","",IF('[1]#source_data'!L1183="","",'[1]#source_data'!L1183))</f>
        <v/>
      </c>
      <c r="S1180" s="4" t="str">
        <f>IF('[1]#source_data'!A1183="","",IF(R1180="","",VLOOKUP(R1180,[1]!Table2[#All],2,FALSE)))</f>
        <v/>
      </c>
      <c r="T1180" s="4" t="str">
        <f>IF('[1]#source_data'!A1183="","",IF(R1180="","",VLOOKUP(R1180,[1]!Table2[#All],3,FALSE)))</f>
        <v/>
      </c>
      <c r="U1180" s="4" t="str">
        <f>IF('[1]#source_data'!A1183="","",IF('[1]#source_data'!M1183="","",'[1]#source_data'!M1183))</f>
        <v/>
      </c>
      <c r="V1180" s="4" t="str">
        <f>IF('[1]#source_data'!A1183="","",IF(U1180="","",VLOOKUP(U1180,[1]!Table2[#All],2,FALSE)))</f>
        <v/>
      </c>
      <c r="W1180" s="4" t="str">
        <f>IF('[1]#source_data'!A1183="","",IF(U1180="","",VLOOKUP(U1180,[1]!Table2[#All],3,FALSE)))</f>
        <v/>
      </c>
      <c r="X1180" s="4" t="str">
        <f>IF('[1]#source_data'!A1183="","",IF('[1]#source_data'!N1183="","",'[1]#source_data'!N1183))</f>
        <v/>
      </c>
      <c r="Y1180" s="4" t="str">
        <f>IF('[1]#source_data'!A1183="","",IF(X1180="","",VLOOKUP(X1180,[1]!Table2[#All],2,FALSE)))</f>
        <v/>
      </c>
      <c r="Z1180" s="4" t="str">
        <f>IF('[1]#source_data'!A1183="","",IF(X1180="","",VLOOKUP(X1180,[1]!Table2[#All],3,FALSE)))</f>
        <v/>
      </c>
      <c r="AA1180" s="7" t="str">
        <f>IF('[1]#source_data'!A1183="","",'[1]#fixed_data'!$B$7)</f>
        <v/>
      </c>
      <c r="AB1180" s="4" t="str">
        <f>IF('[1]#source_data'!A1183="","",'[1]#fixed_data'!$B$8)</f>
        <v/>
      </c>
      <c r="AC1180" s="4" t="str">
        <f>IF('[1]#source_data'!A1183="","",IF('[1]#source_data'!O1183="","",'[1]#source_data'!O1183))</f>
        <v/>
      </c>
    </row>
    <row r="1181" spans="1:29" x14ac:dyDescent="0.25">
      <c r="A1181" s="4" t="str">
        <f>IF('[1]#source_data'!A1184="","",CONCATENATE('[1]#fixed_data'!$B$2&amp;'[1]#source_data'!A1184))</f>
        <v/>
      </c>
      <c r="B1181" s="4" t="str">
        <f>IF('[1]#source_data'!A1184="","",IF('[1]#source_data'!B1184="","",'[1]#source_data'!B1184))</f>
        <v/>
      </c>
      <c r="C1181" s="4" t="str">
        <f>IF('[1]#source_data'!A1184="","",IF('[1]#source_data'!C1184="","",'[1]#source_data'!C1184))</f>
        <v/>
      </c>
      <c r="D1181" s="4" t="str">
        <f>IF('[1]#source_data'!A1184="","",'[1]#fixed_data'!$B$3)</f>
        <v/>
      </c>
      <c r="E1181" s="5" t="str">
        <f>IF('[1]#source_data'!A1184="","",IF('[1]#source_data'!D1184="","",'[1]#source_data'!D1184))</f>
        <v/>
      </c>
      <c r="F1181" s="5" t="str">
        <f>IF('[1]#source_data'!A1184="","",IF('[1]#source_data'!F1184="","",'[1]#source_data'!F1184))</f>
        <v/>
      </c>
      <c r="G1181" s="6" t="str">
        <f>IF('[1]#source_data'!A1184="","",IF('[1]#source_data'!E1184="","",'[1]#source_data'!E1184))</f>
        <v/>
      </c>
      <c r="H1181" s="4" t="str">
        <f>IF('[1]#source_data'!A1184="","",IF(AND(J1181="",K1181=""),'[1]#fixed_data'!$B$4&amp;SUBSTITUTE(I1181," ","-"),IF(J1181="","GB-COH-"&amp;K1181,IF(LEFT(J1181,2)="SC","GB-SC-"&amp;J1181,IF(AND(LEFT(J1181,1)="1",LEN(J1181)=6),"GB-NIC-"&amp;J1181,IF(LEFT(J1181,3)="NIC","GB-NIC-"&amp;SUBSTITUTE(J1181,"NIC",""),IF(LEFT(J1181,1)="X","GB-REV-"&amp;J1181,"GB-CHC-"&amp;J1181)))))))</f>
        <v/>
      </c>
      <c r="I1181" s="4" t="str">
        <f>IF('[1]#source_data'!A1184="","",IF('[1]#source_data'!G1184="","",'[1]#source_data'!G1184))</f>
        <v/>
      </c>
      <c r="J1181" s="4" t="str">
        <f>IF('[1]#source_data'!A1184="","",IF(ISBLANK('[1]#source_data'!H1184),"",'[1]#source_data'!H1184))</f>
        <v/>
      </c>
      <c r="K1181" s="4" t="str">
        <f>IF('[1]#source_data'!A1184="","",IF('[1]#source_data'!I1184="","",TEXT('[1]#source_data'!I1184,"00000000")))</f>
        <v/>
      </c>
      <c r="L1181" s="4" t="str">
        <f>IF('[1]#source_data'!A1184="","",'[1]#fixed_data'!$B$5)</f>
        <v/>
      </c>
      <c r="M1181" s="4" t="str">
        <f>IF('[1]#source_data'!A1184="","",'[1]#fixed_data'!$B$6)</f>
        <v/>
      </c>
      <c r="N1181" s="4" t="str">
        <f>IF('[1]#source_data'!A1184="","",IF('[1]#source_data'!J1184="","",'[1]#source_data'!J1184))</f>
        <v/>
      </c>
      <c r="O1181" s="4" t="str">
        <f>IF('[1]#source_data'!A1184="","",IF('[1]#source_data'!K1184="","",'[1]#source_data'!K1184))</f>
        <v/>
      </c>
      <c r="P1181" s="4" t="str">
        <f>IF('[1]#source_data'!A1184="","",IF(O1181="","",VLOOKUP(O1181,[1]!Table2[#All],2,FALSE)))</f>
        <v/>
      </c>
      <c r="Q1181" s="4" t="str">
        <f>IF('[1]#source_data'!A1184="","",IF(O1181="","",VLOOKUP(O1181,[1]!Table2[#All],3,FALSE)))</f>
        <v/>
      </c>
      <c r="R1181" s="4" t="str">
        <f>IF('[1]#source_data'!A1184="","",IF('[1]#source_data'!L1184="","",'[1]#source_data'!L1184))</f>
        <v/>
      </c>
      <c r="S1181" s="4" t="str">
        <f>IF('[1]#source_data'!A1184="","",IF(R1181="","",VLOOKUP(R1181,[1]!Table2[#All],2,FALSE)))</f>
        <v/>
      </c>
      <c r="T1181" s="4" t="str">
        <f>IF('[1]#source_data'!A1184="","",IF(R1181="","",VLOOKUP(R1181,[1]!Table2[#All],3,FALSE)))</f>
        <v/>
      </c>
      <c r="U1181" s="4" t="str">
        <f>IF('[1]#source_data'!A1184="","",IF('[1]#source_data'!M1184="","",'[1]#source_data'!M1184))</f>
        <v/>
      </c>
      <c r="V1181" s="4" t="str">
        <f>IF('[1]#source_data'!A1184="","",IF(U1181="","",VLOOKUP(U1181,[1]!Table2[#All],2,FALSE)))</f>
        <v/>
      </c>
      <c r="W1181" s="4" t="str">
        <f>IF('[1]#source_data'!A1184="","",IF(U1181="","",VLOOKUP(U1181,[1]!Table2[#All],3,FALSE)))</f>
        <v/>
      </c>
      <c r="X1181" s="4" t="str">
        <f>IF('[1]#source_data'!A1184="","",IF('[1]#source_data'!N1184="","",'[1]#source_data'!N1184))</f>
        <v/>
      </c>
      <c r="Y1181" s="4" t="str">
        <f>IF('[1]#source_data'!A1184="","",IF(X1181="","",VLOOKUP(X1181,[1]!Table2[#All],2,FALSE)))</f>
        <v/>
      </c>
      <c r="Z1181" s="4" t="str">
        <f>IF('[1]#source_data'!A1184="","",IF(X1181="","",VLOOKUP(X1181,[1]!Table2[#All],3,FALSE)))</f>
        <v/>
      </c>
      <c r="AA1181" s="7" t="str">
        <f>IF('[1]#source_data'!A1184="","",'[1]#fixed_data'!$B$7)</f>
        <v/>
      </c>
      <c r="AB1181" s="4" t="str">
        <f>IF('[1]#source_data'!A1184="","",'[1]#fixed_data'!$B$8)</f>
        <v/>
      </c>
      <c r="AC1181" s="4" t="str">
        <f>IF('[1]#source_data'!A1184="","",IF('[1]#source_data'!O1184="","",'[1]#source_data'!O1184))</f>
        <v/>
      </c>
    </row>
    <row r="1182" spans="1:29" x14ac:dyDescent="0.25">
      <c r="A1182" s="4" t="str">
        <f>IF('[1]#source_data'!A1185="","",CONCATENATE('[1]#fixed_data'!$B$2&amp;'[1]#source_data'!A1185))</f>
        <v/>
      </c>
      <c r="B1182" s="4" t="str">
        <f>IF('[1]#source_data'!A1185="","",IF('[1]#source_data'!B1185="","",'[1]#source_data'!B1185))</f>
        <v/>
      </c>
      <c r="C1182" s="4" t="str">
        <f>IF('[1]#source_data'!A1185="","",IF('[1]#source_data'!C1185="","",'[1]#source_data'!C1185))</f>
        <v/>
      </c>
      <c r="D1182" s="4" t="str">
        <f>IF('[1]#source_data'!A1185="","",'[1]#fixed_data'!$B$3)</f>
        <v/>
      </c>
      <c r="E1182" s="5" t="str">
        <f>IF('[1]#source_data'!A1185="","",IF('[1]#source_data'!D1185="","",'[1]#source_data'!D1185))</f>
        <v/>
      </c>
      <c r="F1182" s="5" t="str">
        <f>IF('[1]#source_data'!A1185="","",IF('[1]#source_data'!F1185="","",'[1]#source_data'!F1185))</f>
        <v/>
      </c>
      <c r="G1182" s="6" t="str">
        <f>IF('[1]#source_data'!A1185="","",IF('[1]#source_data'!E1185="","",'[1]#source_data'!E1185))</f>
        <v/>
      </c>
      <c r="H1182" s="4" t="str">
        <f>IF('[1]#source_data'!A1185="","",IF(AND(J1182="",K1182=""),'[1]#fixed_data'!$B$4&amp;SUBSTITUTE(I1182," ","-"),IF(J1182="","GB-COH-"&amp;K1182,IF(LEFT(J1182,2)="SC","GB-SC-"&amp;J1182,IF(AND(LEFT(J1182,1)="1",LEN(J1182)=6),"GB-NIC-"&amp;J1182,IF(LEFT(J1182,3)="NIC","GB-NIC-"&amp;SUBSTITUTE(J1182,"NIC",""),IF(LEFT(J1182,1)="X","GB-REV-"&amp;J1182,"GB-CHC-"&amp;J1182)))))))</f>
        <v/>
      </c>
      <c r="I1182" s="4" t="str">
        <f>IF('[1]#source_data'!A1185="","",IF('[1]#source_data'!G1185="","",'[1]#source_data'!G1185))</f>
        <v/>
      </c>
      <c r="J1182" s="4" t="str">
        <f>IF('[1]#source_data'!A1185="","",IF(ISBLANK('[1]#source_data'!H1185),"",'[1]#source_data'!H1185))</f>
        <v/>
      </c>
      <c r="K1182" s="4" t="str">
        <f>IF('[1]#source_data'!A1185="","",IF('[1]#source_data'!I1185="","",TEXT('[1]#source_data'!I1185,"00000000")))</f>
        <v/>
      </c>
      <c r="L1182" s="4" t="str">
        <f>IF('[1]#source_data'!A1185="","",'[1]#fixed_data'!$B$5)</f>
        <v/>
      </c>
      <c r="M1182" s="4" t="str">
        <f>IF('[1]#source_data'!A1185="","",'[1]#fixed_data'!$B$6)</f>
        <v/>
      </c>
      <c r="N1182" s="4" t="str">
        <f>IF('[1]#source_data'!A1185="","",IF('[1]#source_data'!J1185="","",'[1]#source_data'!J1185))</f>
        <v/>
      </c>
      <c r="O1182" s="4" t="str">
        <f>IF('[1]#source_data'!A1185="","",IF('[1]#source_data'!K1185="","",'[1]#source_data'!K1185))</f>
        <v/>
      </c>
      <c r="P1182" s="4" t="str">
        <f>IF('[1]#source_data'!A1185="","",IF(O1182="","",VLOOKUP(O1182,[1]!Table2[#All],2,FALSE)))</f>
        <v/>
      </c>
      <c r="Q1182" s="4" t="str">
        <f>IF('[1]#source_data'!A1185="","",IF(O1182="","",VLOOKUP(O1182,[1]!Table2[#All],3,FALSE)))</f>
        <v/>
      </c>
      <c r="R1182" s="4" t="str">
        <f>IF('[1]#source_data'!A1185="","",IF('[1]#source_data'!L1185="","",'[1]#source_data'!L1185))</f>
        <v/>
      </c>
      <c r="S1182" s="4" t="str">
        <f>IF('[1]#source_data'!A1185="","",IF(R1182="","",VLOOKUP(R1182,[1]!Table2[#All],2,FALSE)))</f>
        <v/>
      </c>
      <c r="T1182" s="4" t="str">
        <f>IF('[1]#source_data'!A1185="","",IF(R1182="","",VLOOKUP(R1182,[1]!Table2[#All],3,FALSE)))</f>
        <v/>
      </c>
      <c r="U1182" s="4" t="str">
        <f>IF('[1]#source_data'!A1185="","",IF('[1]#source_data'!M1185="","",'[1]#source_data'!M1185))</f>
        <v/>
      </c>
      <c r="V1182" s="4" t="str">
        <f>IF('[1]#source_data'!A1185="","",IF(U1182="","",VLOOKUP(U1182,[1]!Table2[#All],2,FALSE)))</f>
        <v/>
      </c>
      <c r="W1182" s="4" t="str">
        <f>IF('[1]#source_data'!A1185="","",IF(U1182="","",VLOOKUP(U1182,[1]!Table2[#All],3,FALSE)))</f>
        <v/>
      </c>
      <c r="X1182" s="4" t="str">
        <f>IF('[1]#source_data'!A1185="","",IF('[1]#source_data'!N1185="","",'[1]#source_data'!N1185))</f>
        <v/>
      </c>
      <c r="Y1182" s="4" t="str">
        <f>IF('[1]#source_data'!A1185="","",IF(X1182="","",VLOOKUP(X1182,[1]!Table2[#All],2,FALSE)))</f>
        <v/>
      </c>
      <c r="Z1182" s="4" t="str">
        <f>IF('[1]#source_data'!A1185="","",IF(X1182="","",VLOOKUP(X1182,[1]!Table2[#All],3,FALSE)))</f>
        <v/>
      </c>
      <c r="AA1182" s="7" t="str">
        <f>IF('[1]#source_data'!A1185="","",'[1]#fixed_data'!$B$7)</f>
        <v/>
      </c>
      <c r="AB1182" s="4" t="str">
        <f>IF('[1]#source_data'!A1185="","",'[1]#fixed_data'!$B$8)</f>
        <v/>
      </c>
      <c r="AC1182" s="4" t="str">
        <f>IF('[1]#source_data'!A1185="","",IF('[1]#source_data'!O1185="","",'[1]#source_data'!O1185))</f>
        <v/>
      </c>
    </row>
    <row r="1183" spans="1:29" x14ac:dyDescent="0.25">
      <c r="A1183" s="4" t="str">
        <f>IF('[1]#source_data'!A1186="","",CONCATENATE('[1]#fixed_data'!$B$2&amp;'[1]#source_data'!A1186))</f>
        <v/>
      </c>
      <c r="B1183" s="4" t="str">
        <f>IF('[1]#source_data'!A1186="","",IF('[1]#source_data'!B1186="","",'[1]#source_data'!B1186))</f>
        <v/>
      </c>
      <c r="C1183" s="4" t="str">
        <f>IF('[1]#source_data'!A1186="","",IF('[1]#source_data'!C1186="","",'[1]#source_data'!C1186))</f>
        <v/>
      </c>
      <c r="D1183" s="4" t="str">
        <f>IF('[1]#source_data'!A1186="","",'[1]#fixed_data'!$B$3)</f>
        <v/>
      </c>
      <c r="E1183" s="5" t="str">
        <f>IF('[1]#source_data'!A1186="","",IF('[1]#source_data'!D1186="","",'[1]#source_data'!D1186))</f>
        <v/>
      </c>
      <c r="F1183" s="5" t="str">
        <f>IF('[1]#source_data'!A1186="","",IF('[1]#source_data'!F1186="","",'[1]#source_data'!F1186))</f>
        <v/>
      </c>
      <c r="G1183" s="6" t="str">
        <f>IF('[1]#source_data'!A1186="","",IF('[1]#source_data'!E1186="","",'[1]#source_data'!E1186))</f>
        <v/>
      </c>
      <c r="H1183" s="4" t="str">
        <f>IF('[1]#source_data'!A1186="","",IF(AND(J1183="",K1183=""),'[1]#fixed_data'!$B$4&amp;SUBSTITUTE(I1183," ","-"),IF(J1183="","GB-COH-"&amp;K1183,IF(LEFT(J1183,2)="SC","GB-SC-"&amp;J1183,IF(AND(LEFT(J1183,1)="1",LEN(J1183)=6),"GB-NIC-"&amp;J1183,IF(LEFT(J1183,3)="NIC","GB-NIC-"&amp;SUBSTITUTE(J1183,"NIC",""),IF(LEFT(J1183,1)="X","GB-REV-"&amp;J1183,"GB-CHC-"&amp;J1183)))))))</f>
        <v/>
      </c>
      <c r="I1183" s="4" t="str">
        <f>IF('[1]#source_data'!A1186="","",IF('[1]#source_data'!G1186="","",'[1]#source_data'!G1186))</f>
        <v/>
      </c>
      <c r="J1183" s="4" t="str">
        <f>IF('[1]#source_data'!A1186="","",IF(ISBLANK('[1]#source_data'!H1186),"",'[1]#source_data'!H1186))</f>
        <v/>
      </c>
      <c r="K1183" s="4" t="str">
        <f>IF('[1]#source_data'!A1186="","",IF('[1]#source_data'!I1186="","",TEXT('[1]#source_data'!I1186,"00000000")))</f>
        <v/>
      </c>
      <c r="L1183" s="4" t="str">
        <f>IF('[1]#source_data'!A1186="","",'[1]#fixed_data'!$B$5)</f>
        <v/>
      </c>
      <c r="M1183" s="4" t="str">
        <f>IF('[1]#source_data'!A1186="","",'[1]#fixed_data'!$B$6)</f>
        <v/>
      </c>
      <c r="N1183" s="4" t="str">
        <f>IF('[1]#source_data'!A1186="","",IF('[1]#source_data'!J1186="","",'[1]#source_data'!J1186))</f>
        <v/>
      </c>
      <c r="O1183" s="4" t="str">
        <f>IF('[1]#source_data'!A1186="","",IF('[1]#source_data'!K1186="","",'[1]#source_data'!K1186))</f>
        <v/>
      </c>
      <c r="P1183" s="4" t="str">
        <f>IF('[1]#source_data'!A1186="","",IF(O1183="","",VLOOKUP(O1183,[1]!Table2[#All],2,FALSE)))</f>
        <v/>
      </c>
      <c r="Q1183" s="4" t="str">
        <f>IF('[1]#source_data'!A1186="","",IF(O1183="","",VLOOKUP(O1183,[1]!Table2[#All],3,FALSE)))</f>
        <v/>
      </c>
      <c r="R1183" s="4" t="str">
        <f>IF('[1]#source_data'!A1186="","",IF('[1]#source_data'!L1186="","",'[1]#source_data'!L1186))</f>
        <v/>
      </c>
      <c r="S1183" s="4" t="str">
        <f>IF('[1]#source_data'!A1186="","",IF(R1183="","",VLOOKUP(R1183,[1]!Table2[#All],2,FALSE)))</f>
        <v/>
      </c>
      <c r="T1183" s="4" t="str">
        <f>IF('[1]#source_data'!A1186="","",IF(R1183="","",VLOOKUP(R1183,[1]!Table2[#All],3,FALSE)))</f>
        <v/>
      </c>
      <c r="U1183" s="4" t="str">
        <f>IF('[1]#source_data'!A1186="","",IF('[1]#source_data'!M1186="","",'[1]#source_data'!M1186))</f>
        <v/>
      </c>
      <c r="V1183" s="4" t="str">
        <f>IF('[1]#source_data'!A1186="","",IF(U1183="","",VLOOKUP(U1183,[1]!Table2[#All],2,FALSE)))</f>
        <v/>
      </c>
      <c r="W1183" s="4" t="str">
        <f>IF('[1]#source_data'!A1186="","",IF(U1183="","",VLOOKUP(U1183,[1]!Table2[#All],3,FALSE)))</f>
        <v/>
      </c>
      <c r="X1183" s="4" t="str">
        <f>IF('[1]#source_data'!A1186="","",IF('[1]#source_data'!N1186="","",'[1]#source_data'!N1186))</f>
        <v/>
      </c>
      <c r="Y1183" s="4" t="str">
        <f>IF('[1]#source_data'!A1186="","",IF(X1183="","",VLOOKUP(X1183,[1]!Table2[#All],2,FALSE)))</f>
        <v/>
      </c>
      <c r="Z1183" s="4" t="str">
        <f>IF('[1]#source_data'!A1186="","",IF(X1183="","",VLOOKUP(X1183,[1]!Table2[#All],3,FALSE)))</f>
        <v/>
      </c>
      <c r="AA1183" s="7" t="str">
        <f>IF('[1]#source_data'!A1186="","",'[1]#fixed_data'!$B$7)</f>
        <v/>
      </c>
      <c r="AB1183" s="4" t="str">
        <f>IF('[1]#source_data'!A1186="","",'[1]#fixed_data'!$B$8)</f>
        <v/>
      </c>
      <c r="AC1183" s="4" t="str">
        <f>IF('[1]#source_data'!A1186="","",IF('[1]#source_data'!O1186="","",'[1]#source_data'!O1186))</f>
        <v/>
      </c>
    </row>
    <row r="1184" spans="1:29" x14ac:dyDescent="0.25">
      <c r="A1184" s="4" t="str">
        <f>IF('[1]#source_data'!A1187="","",CONCATENATE('[1]#fixed_data'!$B$2&amp;'[1]#source_data'!A1187))</f>
        <v/>
      </c>
      <c r="B1184" s="4" t="str">
        <f>IF('[1]#source_data'!A1187="","",IF('[1]#source_data'!B1187="","",'[1]#source_data'!B1187))</f>
        <v/>
      </c>
      <c r="C1184" s="4" t="str">
        <f>IF('[1]#source_data'!A1187="","",IF('[1]#source_data'!C1187="","",'[1]#source_data'!C1187))</f>
        <v/>
      </c>
      <c r="D1184" s="4" t="str">
        <f>IF('[1]#source_data'!A1187="","",'[1]#fixed_data'!$B$3)</f>
        <v/>
      </c>
      <c r="E1184" s="5" t="str">
        <f>IF('[1]#source_data'!A1187="","",IF('[1]#source_data'!D1187="","",'[1]#source_data'!D1187))</f>
        <v/>
      </c>
      <c r="F1184" s="5" t="str">
        <f>IF('[1]#source_data'!A1187="","",IF('[1]#source_data'!F1187="","",'[1]#source_data'!F1187))</f>
        <v/>
      </c>
      <c r="G1184" s="6" t="str">
        <f>IF('[1]#source_data'!A1187="","",IF('[1]#source_data'!E1187="","",'[1]#source_data'!E1187))</f>
        <v/>
      </c>
      <c r="H1184" s="4" t="str">
        <f>IF('[1]#source_data'!A1187="","",IF(AND(J1184="",K1184=""),'[1]#fixed_data'!$B$4&amp;SUBSTITUTE(I1184," ","-"),IF(J1184="","GB-COH-"&amp;K1184,IF(LEFT(J1184,2)="SC","GB-SC-"&amp;J1184,IF(AND(LEFT(J1184,1)="1",LEN(J1184)=6),"GB-NIC-"&amp;J1184,IF(LEFT(J1184,3)="NIC","GB-NIC-"&amp;SUBSTITUTE(J1184,"NIC",""),IF(LEFT(J1184,1)="X","GB-REV-"&amp;J1184,"GB-CHC-"&amp;J1184)))))))</f>
        <v/>
      </c>
      <c r="I1184" s="4" t="str">
        <f>IF('[1]#source_data'!A1187="","",IF('[1]#source_data'!G1187="","",'[1]#source_data'!G1187))</f>
        <v/>
      </c>
      <c r="J1184" s="4" t="str">
        <f>IF('[1]#source_data'!A1187="","",IF(ISBLANK('[1]#source_data'!H1187),"",'[1]#source_data'!H1187))</f>
        <v/>
      </c>
      <c r="K1184" s="4" t="str">
        <f>IF('[1]#source_data'!A1187="","",IF('[1]#source_data'!I1187="","",TEXT('[1]#source_data'!I1187,"00000000")))</f>
        <v/>
      </c>
      <c r="L1184" s="4" t="str">
        <f>IF('[1]#source_data'!A1187="","",'[1]#fixed_data'!$B$5)</f>
        <v/>
      </c>
      <c r="M1184" s="4" t="str">
        <f>IF('[1]#source_data'!A1187="","",'[1]#fixed_data'!$B$6)</f>
        <v/>
      </c>
      <c r="N1184" s="4" t="str">
        <f>IF('[1]#source_data'!A1187="","",IF('[1]#source_data'!J1187="","",'[1]#source_data'!J1187))</f>
        <v/>
      </c>
      <c r="O1184" s="4" t="str">
        <f>IF('[1]#source_data'!A1187="","",IF('[1]#source_data'!K1187="","",'[1]#source_data'!K1187))</f>
        <v/>
      </c>
      <c r="P1184" s="4" t="str">
        <f>IF('[1]#source_data'!A1187="","",IF(O1184="","",VLOOKUP(O1184,[1]!Table2[#All],2,FALSE)))</f>
        <v/>
      </c>
      <c r="Q1184" s="4" t="str">
        <f>IF('[1]#source_data'!A1187="","",IF(O1184="","",VLOOKUP(O1184,[1]!Table2[#All],3,FALSE)))</f>
        <v/>
      </c>
      <c r="R1184" s="4" t="str">
        <f>IF('[1]#source_data'!A1187="","",IF('[1]#source_data'!L1187="","",'[1]#source_data'!L1187))</f>
        <v/>
      </c>
      <c r="S1184" s="4" t="str">
        <f>IF('[1]#source_data'!A1187="","",IF(R1184="","",VLOOKUP(R1184,[1]!Table2[#All],2,FALSE)))</f>
        <v/>
      </c>
      <c r="T1184" s="4" t="str">
        <f>IF('[1]#source_data'!A1187="","",IF(R1184="","",VLOOKUP(R1184,[1]!Table2[#All],3,FALSE)))</f>
        <v/>
      </c>
      <c r="U1184" s="4" t="str">
        <f>IF('[1]#source_data'!A1187="","",IF('[1]#source_data'!M1187="","",'[1]#source_data'!M1187))</f>
        <v/>
      </c>
      <c r="V1184" s="4" t="str">
        <f>IF('[1]#source_data'!A1187="","",IF(U1184="","",VLOOKUP(U1184,[1]!Table2[#All],2,FALSE)))</f>
        <v/>
      </c>
      <c r="W1184" s="4" t="str">
        <f>IF('[1]#source_data'!A1187="","",IF(U1184="","",VLOOKUP(U1184,[1]!Table2[#All],3,FALSE)))</f>
        <v/>
      </c>
      <c r="X1184" s="4" t="str">
        <f>IF('[1]#source_data'!A1187="","",IF('[1]#source_data'!N1187="","",'[1]#source_data'!N1187))</f>
        <v/>
      </c>
      <c r="Y1184" s="4" t="str">
        <f>IF('[1]#source_data'!A1187="","",IF(X1184="","",VLOOKUP(X1184,[1]!Table2[#All],2,FALSE)))</f>
        <v/>
      </c>
      <c r="Z1184" s="4" t="str">
        <f>IF('[1]#source_data'!A1187="","",IF(X1184="","",VLOOKUP(X1184,[1]!Table2[#All],3,FALSE)))</f>
        <v/>
      </c>
      <c r="AA1184" s="7" t="str">
        <f>IF('[1]#source_data'!A1187="","",'[1]#fixed_data'!$B$7)</f>
        <v/>
      </c>
      <c r="AB1184" s="4" t="str">
        <f>IF('[1]#source_data'!A1187="","",'[1]#fixed_data'!$B$8)</f>
        <v/>
      </c>
      <c r="AC1184" s="4" t="str">
        <f>IF('[1]#source_data'!A1187="","",IF('[1]#source_data'!O1187="","",'[1]#source_data'!O1187))</f>
        <v/>
      </c>
    </row>
    <row r="1185" spans="1:29" x14ac:dyDescent="0.25">
      <c r="A1185" s="4" t="str">
        <f>IF('[1]#source_data'!A1188="","",CONCATENATE('[1]#fixed_data'!$B$2&amp;'[1]#source_data'!A1188))</f>
        <v/>
      </c>
      <c r="B1185" s="4" t="str">
        <f>IF('[1]#source_data'!A1188="","",IF('[1]#source_data'!B1188="","",'[1]#source_data'!B1188))</f>
        <v/>
      </c>
      <c r="C1185" s="4" t="str">
        <f>IF('[1]#source_data'!A1188="","",IF('[1]#source_data'!C1188="","",'[1]#source_data'!C1188))</f>
        <v/>
      </c>
      <c r="D1185" s="4" t="str">
        <f>IF('[1]#source_data'!A1188="","",'[1]#fixed_data'!$B$3)</f>
        <v/>
      </c>
      <c r="E1185" s="5" t="str">
        <f>IF('[1]#source_data'!A1188="","",IF('[1]#source_data'!D1188="","",'[1]#source_data'!D1188))</f>
        <v/>
      </c>
      <c r="F1185" s="5" t="str">
        <f>IF('[1]#source_data'!A1188="","",IF('[1]#source_data'!F1188="","",'[1]#source_data'!F1188))</f>
        <v/>
      </c>
      <c r="G1185" s="6" t="str">
        <f>IF('[1]#source_data'!A1188="","",IF('[1]#source_data'!E1188="","",'[1]#source_data'!E1188))</f>
        <v/>
      </c>
      <c r="H1185" s="4" t="str">
        <f>IF('[1]#source_data'!A1188="","",IF(AND(J1185="",K1185=""),'[1]#fixed_data'!$B$4&amp;SUBSTITUTE(I1185," ","-"),IF(J1185="","GB-COH-"&amp;K1185,IF(LEFT(J1185,2)="SC","GB-SC-"&amp;J1185,IF(AND(LEFT(J1185,1)="1",LEN(J1185)=6),"GB-NIC-"&amp;J1185,IF(LEFT(J1185,3)="NIC","GB-NIC-"&amp;SUBSTITUTE(J1185,"NIC",""),IF(LEFT(J1185,1)="X","GB-REV-"&amp;J1185,"GB-CHC-"&amp;J1185)))))))</f>
        <v/>
      </c>
      <c r="I1185" s="4" t="str">
        <f>IF('[1]#source_data'!A1188="","",IF('[1]#source_data'!G1188="","",'[1]#source_data'!G1188))</f>
        <v/>
      </c>
      <c r="J1185" s="4" t="str">
        <f>IF('[1]#source_data'!A1188="","",IF(ISBLANK('[1]#source_data'!H1188),"",'[1]#source_data'!H1188))</f>
        <v/>
      </c>
      <c r="K1185" s="4" t="str">
        <f>IF('[1]#source_data'!A1188="","",IF('[1]#source_data'!I1188="","",TEXT('[1]#source_data'!I1188,"00000000")))</f>
        <v/>
      </c>
      <c r="L1185" s="4" t="str">
        <f>IF('[1]#source_data'!A1188="","",'[1]#fixed_data'!$B$5)</f>
        <v/>
      </c>
      <c r="M1185" s="4" t="str">
        <f>IF('[1]#source_data'!A1188="","",'[1]#fixed_data'!$B$6)</f>
        <v/>
      </c>
      <c r="N1185" s="4" t="str">
        <f>IF('[1]#source_data'!A1188="","",IF('[1]#source_data'!J1188="","",'[1]#source_data'!J1188))</f>
        <v/>
      </c>
      <c r="O1185" s="4" t="str">
        <f>IF('[1]#source_data'!A1188="","",IF('[1]#source_data'!K1188="","",'[1]#source_data'!K1188))</f>
        <v/>
      </c>
      <c r="P1185" s="4" t="str">
        <f>IF('[1]#source_data'!A1188="","",IF(O1185="","",VLOOKUP(O1185,[1]!Table2[#All],2,FALSE)))</f>
        <v/>
      </c>
      <c r="Q1185" s="4" t="str">
        <f>IF('[1]#source_data'!A1188="","",IF(O1185="","",VLOOKUP(O1185,[1]!Table2[#All],3,FALSE)))</f>
        <v/>
      </c>
      <c r="R1185" s="4" t="str">
        <f>IF('[1]#source_data'!A1188="","",IF('[1]#source_data'!L1188="","",'[1]#source_data'!L1188))</f>
        <v/>
      </c>
      <c r="S1185" s="4" t="str">
        <f>IF('[1]#source_data'!A1188="","",IF(R1185="","",VLOOKUP(R1185,[1]!Table2[#All],2,FALSE)))</f>
        <v/>
      </c>
      <c r="T1185" s="4" t="str">
        <f>IF('[1]#source_data'!A1188="","",IF(R1185="","",VLOOKUP(R1185,[1]!Table2[#All],3,FALSE)))</f>
        <v/>
      </c>
      <c r="U1185" s="4" t="str">
        <f>IF('[1]#source_data'!A1188="","",IF('[1]#source_data'!M1188="","",'[1]#source_data'!M1188))</f>
        <v/>
      </c>
      <c r="V1185" s="4" t="str">
        <f>IF('[1]#source_data'!A1188="","",IF(U1185="","",VLOOKUP(U1185,[1]!Table2[#All],2,FALSE)))</f>
        <v/>
      </c>
      <c r="W1185" s="4" t="str">
        <f>IF('[1]#source_data'!A1188="","",IF(U1185="","",VLOOKUP(U1185,[1]!Table2[#All],3,FALSE)))</f>
        <v/>
      </c>
      <c r="X1185" s="4" t="str">
        <f>IF('[1]#source_data'!A1188="","",IF('[1]#source_data'!N1188="","",'[1]#source_data'!N1188))</f>
        <v/>
      </c>
      <c r="Y1185" s="4" t="str">
        <f>IF('[1]#source_data'!A1188="","",IF(X1185="","",VLOOKUP(X1185,[1]!Table2[#All],2,FALSE)))</f>
        <v/>
      </c>
      <c r="Z1185" s="4" t="str">
        <f>IF('[1]#source_data'!A1188="","",IF(X1185="","",VLOOKUP(X1185,[1]!Table2[#All],3,FALSE)))</f>
        <v/>
      </c>
      <c r="AA1185" s="7" t="str">
        <f>IF('[1]#source_data'!A1188="","",'[1]#fixed_data'!$B$7)</f>
        <v/>
      </c>
      <c r="AB1185" s="4" t="str">
        <f>IF('[1]#source_data'!A1188="","",'[1]#fixed_data'!$B$8)</f>
        <v/>
      </c>
      <c r="AC1185" s="4" t="str">
        <f>IF('[1]#source_data'!A1188="","",IF('[1]#source_data'!O1188="","",'[1]#source_data'!O1188))</f>
        <v/>
      </c>
    </row>
    <row r="1186" spans="1:29" x14ac:dyDescent="0.25">
      <c r="A1186" s="4" t="str">
        <f>IF('[1]#source_data'!A1189="","",CONCATENATE('[1]#fixed_data'!$B$2&amp;'[1]#source_data'!A1189))</f>
        <v/>
      </c>
      <c r="B1186" s="4" t="str">
        <f>IF('[1]#source_data'!A1189="","",IF('[1]#source_data'!B1189="","",'[1]#source_data'!B1189))</f>
        <v/>
      </c>
      <c r="C1186" s="4" t="str">
        <f>IF('[1]#source_data'!A1189="","",IF('[1]#source_data'!C1189="","",'[1]#source_data'!C1189))</f>
        <v/>
      </c>
      <c r="D1186" s="4" t="str">
        <f>IF('[1]#source_data'!A1189="","",'[1]#fixed_data'!$B$3)</f>
        <v/>
      </c>
      <c r="E1186" s="5" t="str">
        <f>IF('[1]#source_data'!A1189="","",IF('[1]#source_data'!D1189="","",'[1]#source_data'!D1189))</f>
        <v/>
      </c>
      <c r="F1186" s="5" t="str">
        <f>IF('[1]#source_data'!A1189="","",IF('[1]#source_data'!F1189="","",'[1]#source_data'!F1189))</f>
        <v/>
      </c>
      <c r="G1186" s="6" t="str">
        <f>IF('[1]#source_data'!A1189="","",IF('[1]#source_data'!E1189="","",'[1]#source_data'!E1189))</f>
        <v/>
      </c>
      <c r="H1186" s="4" t="str">
        <f>IF('[1]#source_data'!A1189="","",IF(AND(J1186="",K1186=""),'[1]#fixed_data'!$B$4&amp;SUBSTITUTE(I1186," ","-"),IF(J1186="","GB-COH-"&amp;K1186,IF(LEFT(J1186,2)="SC","GB-SC-"&amp;J1186,IF(AND(LEFT(J1186,1)="1",LEN(J1186)=6),"GB-NIC-"&amp;J1186,IF(LEFT(J1186,3)="NIC","GB-NIC-"&amp;SUBSTITUTE(J1186,"NIC",""),IF(LEFT(J1186,1)="X","GB-REV-"&amp;J1186,"GB-CHC-"&amp;J1186)))))))</f>
        <v/>
      </c>
      <c r="I1186" s="4" t="str">
        <f>IF('[1]#source_data'!A1189="","",IF('[1]#source_data'!G1189="","",'[1]#source_data'!G1189))</f>
        <v/>
      </c>
      <c r="J1186" s="4" t="str">
        <f>IF('[1]#source_data'!A1189="","",IF(ISBLANK('[1]#source_data'!H1189),"",'[1]#source_data'!H1189))</f>
        <v/>
      </c>
      <c r="K1186" s="4" t="str">
        <f>IF('[1]#source_data'!A1189="","",IF('[1]#source_data'!I1189="","",TEXT('[1]#source_data'!I1189,"00000000")))</f>
        <v/>
      </c>
      <c r="L1186" s="4" t="str">
        <f>IF('[1]#source_data'!A1189="","",'[1]#fixed_data'!$B$5)</f>
        <v/>
      </c>
      <c r="M1186" s="4" t="str">
        <f>IF('[1]#source_data'!A1189="","",'[1]#fixed_data'!$B$6)</f>
        <v/>
      </c>
      <c r="N1186" s="4" t="str">
        <f>IF('[1]#source_data'!A1189="","",IF('[1]#source_data'!J1189="","",'[1]#source_data'!J1189))</f>
        <v/>
      </c>
      <c r="O1186" s="4" t="str">
        <f>IF('[1]#source_data'!A1189="","",IF('[1]#source_data'!K1189="","",'[1]#source_data'!K1189))</f>
        <v/>
      </c>
      <c r="P1186" s="4" t="str">
        <f>IF('[1]#source_data'!A1189="","",IF(O1186="","",VLOOKUP(O1186,[1]!Table2[#All],2,FALSE)))</f>
        <v/>
      </c>
      <c r="Q1186" s="4" t="str">
        <f>IF('[1]#source_data'!A1189="","",IF(O1186="","",VLOOKUP(O1186,[1]!Table2[#All],3,FALSE)))</f>
        <v/>
      </c>
      <c r="R1186" s="4" t="str">
        <f>IF('[1]#source_data'!A1189="","",IF('[1]#source_data'!L1189="","",'[1]#source_data'!L1189))</f>
        <v/>
      </c>
      <c r="S1186" s="4" t="str">
        <f>IF('[1]#source_data'!A1189="","",IF(R1186="","",VLOOKUP(R1186,[1]!Table2[#All],2,FALSE)))</f>
        <v/>
      </c>
      <c r="T1186" s="4" t="str">
        <f>IF('[1]#source_data'!A1189="","",IF(R1186="","",VLOOKUP(R1186,[1]!Table2[#All],3,FALSE)))</f>
        <v/>
      </c>
      <c r="U1186" s="4" t="str">
        <f>IF('[1]#source_data'!A1189="","",IF('[1]#source_data'!M1189="","",'[1]#source_data'!M1189))</f>
        <v/>
      </c>
      <c r="V1186" s="4" t="str">
        <f>IF('[1]#source_data'!A1189="","",IF(U1186="","",VLOOKUP(U1186,[1]!Table2[#All],2,FALSE)))</f>
        <v/>
      </c>
      <c r="W1186" s="4" t="str">
        <f>IF('[1]#source_data'!A1189="","",IF(U1186="","",VLOOKUP(U1186,[1]!Table2[#All],3,FALSE)))</f>
        <v/>
      </c>
      <c r="X1186" s="4" t="str">
        <f>IF('[1]#source_data'!A1189="","",IF('[1]#source_data'!N1189="","",'[1]#source_data'!N1189))</f>
        <v/>
      </c>
      <c r="Y1186" s="4" t="str">
        <f>IF('[1]#source_data'!A1189="","",IF(X1186="","",VLOOKUP(X1186,[1]!Table2[#All],2,FALSE)))</f>
        <v/>
      </c>
      <c r="Z1186" s="4" t="str">
        <f>IF('[1]#source_data'!A1189="","",IF(X1186="","",VLOOKUP(X1186,[1]!Table2[#All],3,FALSE)))</f>
        <v/>
      </c>
      <c r="AA1186" s="7" t="str">
        <f>IF('[1]#source_data'!A1189="","",'[1]#fixed_data'!$B$7)</f>
        <v/>
      </c>
      <c r="AB1186" s="4" t="str">
        <f>IF('[1]#source_data'!A1189="","",'[1]#fixed_data'!$B$8)</f>
        <v/>
      </c>
      <c r="AC1186" s="4" t="str">
        <f>IF('[1]#source_data'!A1189="","",IF('[1]#source_data'!O1189="","",'[1]#source_data'!O1189))</f>
        <v/>
      </c>
    </row>
    <row r="1187" spans="1:29" x14ac:dyDescent="0.25">
      <c r="A1187" s="4" t="str">
        <f>IF('[1]#source_data'!A1190="","",CONCATENATE('[1]#fixed_data'!$B$2&amp;'[1]#source_data'!A1190))</f>
        <v/>
      </c>
      <c r="B1187" s="4" t="str">
        <f>IF('[1]#source_data'!A1190="","",IF('[1]#source_data'!B1190="","",'[1]#source_data'!B1190))</f>
        <v/>
      </c>
      <c r="C1187" s="4" t="str">
        <f>IF('[1]#source_data'!A1190="","",IF('[1]#source_data'!C1190="","",'[1]#source_data'!C1190))</f>
        <v/>
      </c>
      <c r="D1187" s="4" t="str">
        <f>IF('[1]#source_data'!A1190="","",'[1]#fixed_data'!$B$3)</f>
        <v/>
      </c>
      <c r="E1187" s="5" t="str">
        <f>IF('[1]#source_data'!A1190="","",IF('[1]#source_data'!D1190="","",'[1]#source_data'!D1190))</f>
        <v/>
      </c>
      <c r="F1187" s="5" t="str">
        <f>IF('[1]#source_data'!A1190="","",IF('[1]#source_data'!F1190="","",'[1]#source_data'!F1190))</f>
        <v/>
      </c>
      <c r="G1187" s="6" t="str">
        <f>IF('[1]#source_data'!A1190="","",IF('[1]#source_data'!E1190="","",'[1]#source_data'!E1190))</f>
        <v/>
      </c>
      <c r="H1187" s="4" t="str">
        <f>IF('[1]#source_data'!A1190="","",IF(AND(J1187="",K1187=""),'[1]#fixed_data'!$B$4&amp;SUBSTITUTE(I1187," ","-"),IF(J1187="","GB-COH-"&amp;K1187,IF(LEFT(J1187,2)="SC","GB-SC-"&amp;J1187,IF(AND(LEFT(J1187,1)="1",LEN(J1187)=6),"GB-NIC-"&amp;J1187,IF(LEFT(J1187,3)="NIC","GB-NIC-"&amp;SUBSTITUTE(J1187,"NIC",""),IF(LEFT(J1187,1)="X","GB-REV-"&amp;J1187,"GB-CHC-"&amp;J1187)))))))</f>
        <v/>
      </c>
      <c r="I1187" s="4" t="str">
        <f>IF('[1]#source_data'!A1190="","",IF('[1]#source_data'!G1190="","",'[1]#source_data'!G1190))</f>
        <v/>
      </c>
      <c r="J1187" s="4" t="str">
        <f>IF('[1]#source_data'!A1190="","",IF(ISBLANK('[1]#source_data'!H1190),"",'[1]#source_data'!H1190))</f>
        <v/>
      </c>
      <c r="K1187" s="4" t="str">
        <f>IF('[1]#source_data'!A1190="","",IF('[1]#source_data'!I1190="","",TEXT('[1]#source_data'!I1190,"00000000")))</f>
        <v/>
      </c>
      <c r="L1187" s="4" t="str">
        <f>IF('[1]#source_data'!A1190="","",'[1]#fixed_data'!$B$5)</f>
        <v/>
      </c>
      <c r="M1187" s="4" t="str">
        <f>IF('[1]#source_data'!A1190="","",'[1]#fixed_data'!$B$6)</f>
        <v/>
      </c>
      <c r="N1187" s="4" t="str">
        <f>IF('[1]#source_data'!A1190="","",IF('[1]#source_data'!J1190="","",'[1]#source_data'!J1190))</f>
        <v/>
      </c>
      <c r="O1187" s="4" t="str">
        <f>IF('[1]#source_data'!A1190="","",IF('[1]#source_data'!K1190="","",'[1]#source_data'!K1190))</f>
        <v/>
      </c>
      <c r="P1187" s="4" t="str">
        <f>IF('[1]#source_data'!A1190="","",IF(O1187="","",VLOOKUP(O1187,[1]!Table2[#All],2,FALSE)))</f>
        <v/>
      </c>
      <c r="Q1187" s="4" t="str">
        <f>IF('[1]#source_data'!A1190="","",IF(O1187="","",VLOOKUP(O1187,[1]!Table2[#All],3,FALSE)))</f>
        <v/>
      </c>
      <c r="R1187" s="4" t="str">
        <f>IF('[1]#source_data'!A1190="","",IF('[1]#source_data'!L1190="","",'[1]#source_data'!L1190))</f>
        <v/>
      </c>
      <c r="S1187" s="4" t="str">
        <f>IF('[1]#source_data'!A1190="","",IF(R1187="","",VLOOKUP(R1187,[1]!Table2[#All],2,FALSE)))</f>
        <v/>
      </c>
      <c r="T1187" s="4" t="str">
        <f>IF('[1]#source_data'!A1190="","",IF(R1187="","",VLOOKUP(R1187,[1]!Table2[#All],3,FALSE)))</f>
        <v/>
      </c>
      <c r="U1187" s="4" t="str">
        <f>IF('[1]#source_data'!A1190="","",IF('[1]#source_data'!M1190="","",'[1]#source_data'!M1190))</f>
        <v/>
      </c>
      <c r="V1187" s="4" t="str">
        <f>IF('[1]#source_data'!A1190="","",IF(U1187="","",VLOOKUP(U1187,[1]!Table2[#All],2,FALSE)))</f>
        <v/>
      </c>
      <c r="W1187" s="4" t="str">
        <f>IF('[1]#source_data'!A1190="","",IF(U1187="","",VLOOKUP(U1187,[1]!Table2[#All],3,FALSE)))</f>
        <v/>
      </c>
      <c r="X1187" s="4" t="str">
        <f>IF('[1]#source_data'!A1190="","",IF('[1]#source_data'!N1190="","",'[1]#source_data'!N1190))</f>
        <v/>
      </c>
      <c r="Y1187" s="4" t="str">
        <f>IF('[1]#source_data'!A1190="","",IF(X1187="","",VLOOKUP(X1187,[1]!Table2[#All],2,FALSE)))</f>
        <v/>
      </c>
      <c r="Z1187" s="4" t="str">
        <f>IF('[1]#source_data'!A1190="","",IF(X1187="","",VLOOKUP(X1187,[1]!Table2[#All],3,FALSE)))</f>
        <v/>
      </c>
      <c r="AA1187" s="7" t="str">
        <f>IF('[1]#source_data'!A1190="","",'[1]#fixed_data'!$B$7)</f>
        <v/>
      </c>
      <c r="AB1187" s="4" t="str">
        <f>IF('[1]#source_data'!A1190="","",'[1]#fixed_data'!$B$8)</f>
        <v/>
      </c>
      <c r="AC1187" s="4" t="str">
        <f>IF('[1]#source_data'!A1190="","",IF('[1]#source_data'!O1190="","",'[1]#source_data'!O1190))</f>
        <v/>
      </c>
    </row>
    <row r="1188" spans="1:29" x14ac:dyDescent="0.25">
      <c r="A1188" s="4" t="str">
        <f>IF('[1]#source_data'!A1191="","",CONCATENATE('[1]#fixed_data'!$B$2&amp;'[1]#source_data'!A1191))</f>
        <v/>
      </c>
      <c r="B1188" s="4" t="str">
        <f>IF('[1]#source_data'!A1191="","",IF('[1]#source_data'!B1191="","",'[1]#source_data'!B1191))</f>
        <v/>
      </c>
      <c r="C1188" s="4" t="str">
        <f>IF('[1]#source_data'!A1191="","",IF('[1]#source_data'!C1191="","",'[1]#source_data'!C1191))</f>
        <v/>
      </c>
      <c r="D1188" s="4" t="str">
        <f>IF('[1]#source_data'!A1191="","",'[1]#fixed_data'!$B$3)</f>
        <v/>
      </c>
      <c r="E1188" s="5" t="str">
        <f>IF('[1]#source_data'!A1191="","",IF('[1]#source_data'!D1191="","",'[1]#source_data'!D1191))</f>
        <v/>
      </c>
      <c r="F1188" s="5" t="str">
        <f>IF('[1]#source_data'!A1191="","",IF('[1]#source_data'!F1191="","",'[1]#source_data'!F1191))</f>
        <v/>
      </c>
      <c r="G1188" s="6" t="str">
        <f>IF('[1]#source_data'!A1191="","",IF('[1]#source_data'!E1191="","",'[1]#source_data'!E1191))</f>
        <v/>
      </c>
      <c r="H1188" s="4" t="str">
        <f>IF('[1]#source_data'!A1191="","",IF(AND(J1188="",K1188=""),'[1]#fixed_data'!$B$4&amp;SUBSTITUTE(I1188," ","-"),IF(J1188="","GB-COH-"&amp;K1188,IF(LEFT(J1188,2)="SC","GB-SC-"&amp;J1188,IF(AND(LEFT(J1188,1)="1",LEN(J1188)=6),"GB-NIC-"&amp;J1188,IF(LEFT(J1188,3)="NIC","GB-NIC-"&amp;SUBSTITUTE(J1188,"NIC",""),IF(LEFT(J1188,1)="X","GB-REV-"&amp;J1188,"GB-CHC-"&amp;J1188)))))))</f>
        <v/>
      </c>
      <c r="I1188" s="4" t="str">
        <f>IF('[1]#source_data'!A1191="","",IF('[1]#source_data'!G1191="","",'[1]#source_data'!G1191))</f>
        <v/>
      </c>
      <c r="J1188" s="4" t="str">
        <f>IF('[1]#source_data'!A1191="","",IF(ISBLANK('[1]#source_data'!H1191),"",'[1]#source_data'!H1191))</f>
        <v/>
      </c>
      <c r="K1188" s="4" t="str">
        <f>IF('[1]#source_data'!A1191="","",IF('[1]#source_data'!I1191="","",TEXT('[1]#source_data'!I1191,"00000000")))</f>
        <v/>
      </c>
      <c r="L1188" s="4" t="str">
        <f>IF('[1]#source_data'!A1191="","",'[1]#fixed_data'!$B$5)</f>
        <v/>
      </c>
      <c r="M1188" s="4" t="str">
        <f>IF('[1]#source_data'!A1191="","",'[1]#fixed_data'!$B$6)</f>
        <v/>
      </c>
      <c r="N1188" s="4" t="str">
        <f>IF('[1]#source_data'!A1191="","",IF('[1]#source_data'!J1191="","",'[1]#source_data'!J1191))</f>
        <v/>
      </c>
      <c r="O1188" s="4" t="str">
        <f>IF('[1]#source_data'!A1191="","",IF('[1]#source_data'!K1191="","",'[1]#source_data'!K1191))</f>
        <v/>
      </c>
      <c r="P1188" s="4" t="str">
        <f>IF('[1]#source_data'!A1191="","",IF(O1188="","",VLOOKUP(O1188,[1]!Table2[#All],2,FALSE)))</f>
        <v/>
      </c>
      <c r="Q1188" s="4" t="str">
        <f>IF('[1]#source_data'!A1191="","",IF(O1188="","",VLOOKUP(O1188,[1]!Table2[#All],3,FALSE)))</f>
        <v/>
      </c>
      <c r="R1188" s="4" t="str">
        <f>IF('[1]#source_data'!A1191="","",IF('[1]#source_data'!L1191="","",'[1]#source_data'!L1191))</f>
        <v/>
      </c>
      <c r="S1188" s="4" t="str">
        <f>IF('[1]#source_data'!A1191="","",IF(R1188="","",VLOOKUP(R1188,[1]!Table2[#All],2,FALSE)))</f>
        <v/>
      </c>
      <c r="T1188" s="4" t="str">
        <f>IF('[1]#source_data'!A1191="","",IF(R1188="","",VLOOKUP(R1188,[1]!Table2[#All],3,FALSE)))</f>
        <v/>
      </c>
      <c r="U1188" s="4" t="str">
        <f>IF('[1]#source_data'!A1191="","",IF('[1]#source_data'!M1191="","",'[1]#source_data'!M1191))</f>
        <v/>
      </c>
      <c r="V1188" s="4" t="str">
        <f>IF('[1]#source_data'!A1191="","",IF(U1188="","",VLOOKUP(U1188,[1]!Table2[#All],2,FALSE)))</f>
        <v/>
      </c>
      <c r="W1188" s="4" t="str">
        <f>IF('[1]#source_data'!A1191="","",IF(U1188="","",VLOOKUP(U1188,[1]!Table2[#All],3,FALSE)))</f>
        <v/>
      </c>
      <c r="X1188" s="4" t="str">
        <f>IF('[1]#source_data'!A1191="","",IF('[1]#source_data'!N1191="","",'[1]#source_data'!N1191))</f>
        <v/>
      </c>
      <c r="Y1188" s="4" t="str">
        <f>IF('[1]#source_data'!A1191="","",IF(X1188="","",VLOOKUP(X1188,[1]!Table2[#All],2,FALSE)))</f>
        <v/>
      </c>
      <c r="Z1188" s="4" t="str">
        <f>IF('[1]#source_data'!A1191="","",IF(X1188="","",VLOOKUP(X1188,[1]!Table2[#All],3,FALSE)))</f>
        <v/>
      </c>
      <c r="AA1188" s="7" t="str">
        <f>IF('[1]#source_data'!A1191="","",'[1]#fixed_data'!$B$7)</f>
        <v/>
      </c>
      <c r="AB1188" s="4" t="str">
        <f>IF('[1]#source_data'!A1191="","",'[1]#fixed_data'!$B$8)</f>
        <v/>
      </c>
      <c r="AC1188" s="4" t="str">
        <f>IF('[1]#source_data'!A1191="","",IF('[1]#source_data'!O1191="","",'[1]#source_data'!O1191))</f>
        <v/>
      </c>
    </row>
    <row r="1189" spans="1:29" x14ac:dyDescent="0.25">
      <c r="A1189" s="4" t="str">
        <f>IF('[1]#source_data'!A1192="","",CONCATENATE('[1]#fixed_data'!$B$2&amp;'[1]#source_data'!A1192))</f>
        <v/>
      </c>
      <c r="B1189" s="4" t="str">
        <f>IF('[1]#source_data'!A1192="","",IF('[1]#source_data'!B1192="","",'[1]#source_data'!B1192))</f>
        <v/>
      </c>
      <c r="C1189" s="4" t="str">
        <f>IF('[1]#source_data'!A1192="","",IF('[1]#source_data'!C1192="","",'[1]#source_data'!C1192))</f>
        <v/>
      </c>
      <c r="D1189" s="4" t="str">
        <f>IF('[1]#source_data'!A1192="","",'[1]#fixed_data'!$B$3)</f>
        <v/>
      </c>
      <c r="E1189" s="5" t="str">
        <f>IF('[1]#source_data'!A1192="","",IF('[1]#source_data'!D1192="","",'[1]#source_data'!D1192))</f>
        <v/>
      </c>
      <c r="F1189" s="5" t="str">
        <f>IF('[1]#source_data'!A1192="","",IF('[1]#source_data'!F1192="","",'[1]#source_data'!F1192))</f>
        <v/>
      </c>
      <c r="G1189" s="6" t="str">
        <f>IF('[1]#source_data'!A1192="","",IF('[1]#source_data'!E1192="","",'[1]#source_data'!E1192))</f>
        <v/>
      </c>
      <c r="H1189" s="4" t="str">
        <f>IF('[1]#source_data'!A1192="","",IF(AND(J1189="",K1189=""),'[1]#fixed_data'!$B$4&amp;SUBSTITUTE(I1189," ","-"),IF(J1189="","GB-COH-"&amp;K1189,IF(LEFT(J1189,2)="SC","GB-SC-"&amp;J1189,IF(AND(LEFT(J1189,1)="1",LEN(J1189)=6),"GB-NIC-"&amp;J1189,IF(LEFT(J1189,3)="NIC","GB-NIC-"&amp;SUBSTITUTE(J1189,"NIC",""),IF(LEFT(J1189,1)="X","GB-REV-"&amp;J1189,"GB-CHC-"&amp;J1189)))))))</f>
        <v/>
      </c>
      <c r="I1189" s="4" t="str">
        <f>IF('[1]#source_data'!A1192="","",IF('[1]#source_data'!G1192="","",'[1]#source_data'!G1192))</f>
        <v/>
      </c>
      <c r="J1189" s="4" t="str">
        <f>IF('[1]#source_data'!A1192="","",IF(ISBLANK('[1]#source_data'!H1192),"",'[1]#source_data'!H1192))</f>
        <v/>
      </c>
      <c r="K1189" s="4" t="str">
        <f>IF('[1]#source_data'!A1192="","",IF('[1]#source_data'!I1192="","",TEXT('[1]#source_data'!I1192,"00000000")))</f>
        <v/>
      </c>
      <c r="L1189" s="4" t="str">
        <f>IF('[1]#source_data'!A1192="","",'[1]#fixed_data'!$B$5)</f>
        <v/>
      </c>
      <c r="M1189" s="4" t="str">
        <f>IF('[1]#source_data'!A1192="","",'[1]#fixed_data'!$B$6)</f>
        <v/>
      </c>
      <c r="N1189" s="4" t="str">
        <f>IF('[1]#source_data'!A1192="","",IF('[1]#source_data'!J1192="","",'[1]#source_data'!J1192))</f>
        <v/>
      </c>
      <c r="O1189" s="4" t="str">
        <f>IF('[1]#source_data'!A1192="","",IF('[1]#source_data'!K1192="","",'[1]#source_data'!K1192))</f>
        <v/>
      </c>
      <c r="P1189" s="4" t="str">
        <f>IF('[1]#source_data'!A1192="","",IF(O1189="","",VLOOKUP(O1189,[1]!Table2[#All],2,FALSE)))</f>
        <v/>
      </c>
      <c r="Q1189" s="4" t="str">
        <f>IF('[1]#source_data'!A1192="","",IF(O1189="","",VLOOKUP(O1189,[1]!Table2[#All],3,FALSE)))</f>
        <v/>
      </c>
      <c r="R1189" s="4" t="str">
        <f>IF('[1]#source_data'!A1192="","",IF('[1]#source_data'!L1192="","",'[1]#source_data'!L1192))</f>
        <v/>
      </c>
      <c r="S1189" s="4" t="str">
        <f>IF('[1]#source_data'!A1192="","",IF(R1189="","",VLOOKUP(R1189,[1]!Table2[#All],2,FALSE)))</f>
        <v/>
      </c>
      <c r="T1189" s="4" t="str">
        <f>IF('[1]#source_data'!A1192="","",IF(R1189="","",VLOOKUP(R1189,[1]!Table2[#All],3,FALSE)))</f>
        <v/>
      </c>
      <c r="U1189" s="4" t="str">
        <f>IF('[1]#source_data'!A1192="","",IF('[1]#source_data'!M1192="","",'[1]#source_data'!M1192))</f>
        <v/>
      </c>
      <c r="V1189" s="4" t="str">
        <f>IF('[1]#source_data'!A1192="","",IF(U1189="","",VLOOKUP(U1189,[1]!Table2[#All],2,FALSE)))</f>
        <v/>
      </c>
      <c r="W1189" s="4" t="str">
        <f>IF('[1]#source_data'!A1192="","",IF(U1189="","",VLOOKUP(U1189,[1]!Table2[#All],3,FALSE)))</f>
        <v/>
      </c>
      <c r="X1189" s="4" t="str">
        <f>IF('[1]#source_data'!A1192="","",IF('[1]#source_data'!N1192="","",'[1]#source_data'!N1192))</f>
        <v/>
      </c>
      <c r="Y1189" s="4" t="str">
        <f>IF('[1]#source_data'!A1192="","",IF(X1189="","",VLOOKUP(X1189,[1]!Table2[#All],2,FALSE)))</f>
        <v/>
      </c>
      <c r="Z1189" s="4" t="str">
        <f>IF('[1]#source_data'!A1192="","",IF(X1189="","",VLOOKUP(X1189,[1]!Table2[#All],3,FALSE)))</f>
        <v/>
      </c>
      <c r="AA1189" s="7" t="str">
        <f>IF('[1]#source_data'!A1192="","",'[1]#fixed_data'!$B$7)</f>
        <v/>
      </c>
      <c r="AB1189" s="4" t="str">
        <f>IF('[1]#source_data'!A1192="","",'[1]#fixed_data'!$B$8)</f>
        <v/>
      </c>
      <c r="AC1189" s="4" t="str">
        <f>IF('[1]#source_data'!A1192="","",IF('[1]#source_data'!O1192="","",'[1]#source_data'!O1192))</f>
        <v/>
      </c>
    </row>
    <row r="1190" spans="1:29" x14ac:dyDescent="0.25">
      <c r="A1190" s="4" t="str">
        <f>IF('[1]#source_data'!A1193="","",CONCATENATE('[1]#fixed_data'!$B$2&amp;'[1]#source_data'!A1193))</f>
        <v/>
      </c>
      <c r="B1190" s="4" t="str">
        <f>IF('[1]#source_data'!A1193="","",IF('[1]#source_data'!B1193="","",'[1]#source_data'!B1193))</f>
        <v/>
      </c>
      <c r="C1190" s="4" t="str">
        <f>IF('[1]#source_data'!A1193="","",IF('[1]#source_data'!C1193="","",'[1]#source_data'!C1193))</f>
        <v/>
      </c>
      <c r="D1190" s="4" t="str">
        <f>IF('[1]#source_data'!A1193="","",'[1]#fixed_data'!$B$3)</f>
        <v/>
      </c>
      <c r="E1190" s="5" t="str">
        <f>IF('[1]#source_data'!A1193="","",IF('[1]#source_data'!D1193="","",'[1]#source_data'!D1193))</f>
        <v/>
      </c>
      <c r="F1190" s="5" t="str">
        <f>IF('[1]#source_data'!A1193="","",IF('[1]#source_data'!F1193="","",'[1]#source_data'!F1193))</f>
        <v/>
      </c>
      <c r="G1190" s="6" t="str">
        <f>IF('[1]#source_data'!A1193="","",IF('[1]#source_data'!E1193="","",'[1]#source_data'!E1193))</f>
        <v/>
      </c>
      <c r="H1190" s="4" t="str">
        <f>IF('[1]#source_data'!A1193="","",IF(AND(J1190="",K1190=""),'[1]#fixed_data'!$B$4&amp;SUBSTITUTE(I1190," ","-"),IF(J1190="","GB-COH-"&amp;K1190,IF(LEFT(J1190,2)="SC","GB-SC-"&amp;J1190,IF(AND(LEFT(J1190,1)="1",LEN(J1190)=6),"GB-NIC-"&amp;J1190,IF(LEFT(J1190,3)="NIC","GB-NIC-"&amp;SUBSTITUTE(J1190,"NIC",""),IF(LEFT(J1190,1)="X","GB-REV-"&amp;J1190,"GB-CHC-"&amp;J1190)))))))</f>
        <v/>
      </c>
      <c r="I1190" s="4" t="str">
        <f>IF('[1]#source_data'!A1193="","",IF('[1]#source_data'!G1193="","",'[1]#source_data'!G1193))</f>
        <v/>
      </c>
      <c r="J1190" s="4" t="str">
        <f>IF('[1]#source_data'!A1193="","",IF(ISBLANK('[1]#source_data'!H1193),"",'[1]#source_data'!H1193))</f>
        <v/>
      </c>
      <c r="K1190" s="4" t="str">
        <f>IF('[1]#source_data'!A1193="","",IF('[1]#source_data'!I1193="","",TEXT('[1]#source_data'!I1193,"00000000")))</f>
        <v/>
      </c>
      <c r="L1190" s="4" t="str">
        <f>IF('[1]#source_data'!A1193="","",'[1]#fixed_data'!$B$5)</f>
        <v/>
      </c>
      <c r="M1190" s="4" t="str">
        <f>IF('[1]#source_data'!A1193="","",'[1]#fixed_data'!$B$6)</f>
        <v/>
      </c>
      <c r="N1190" s="4" t="str">
        <f>IF('[1]#source_data'!A1193="","",IF('[1]#source_data'!J1193="","",'[1]#source_data'!J1193))</f>
        <v/>
      </c>
      <c r="O1190" s="4" t="str">
        <f>IF('[1]#source_data'!A1193="","",IF('[1]#source_data'!K1193="","",'[1]#source_data'!K1193))</f>
        <v/>
      </c>
      <c r="P1190" s="4" t="str">
        <f>IF('[1]#source_data'!A1193="","",IF(O1190="","",VLOOKUP(O1190,[1]!Table2[#All],2,FALSE)))</f>
        <v/>
      </c>
      <c r="Q1190" s="4" t="str">
        <f>IF('[1]#source_data'!A1193="","",IF(O1190="","",VLOOKUP(O1190,[1]!Table2[#All],3,FALSE)))</f>
        <v/>
      </c>
      <c r="R1190" s="4" t="str">
        <f>IF('[1]#source_data'!A1193="","",IF('[1]#source_data'!L1193="","",'[1]#source_data'!L1193))</f>
        <v/>
      </c>
      <c r="S1190" s="4" t="str">
        <f>IF('[1]#source_data'!A1193="","",IF(R1190="","",VLOOKUP(R1190,[1]!Table2[#All],2,FALSE)))</f>
        <v/>
      </c>
      <c r="T1190" s="4" t="str">
        <f>IF('[1]#source_data'!A1193="","",IF(R1190="","",VLOOKUP(R1190,[1]!Table2[#All],3,FALSE)))</f>
        <v/>
      </c>
      <c r="U1190" s="4" t="str">
        <f>IF('[1]#source_data'!A1193="","",IF('[1]#source_data'!M1193="","",'[1]#source_data'!M1193))</f>
        <v/>
      </c>
      <c r="V1190" s="4" t="str">
        <f>IF('[1]#source_data'!A1193="","",IF(U1190="","",VLOOKUP(U1190,[1]!Table2[#All],2,FALSE)))</f>
        <v/>
      </c>
      <c r="W1190" s="4" t="str">
        <f>IF('[1]#source_data'!A1193="","",IF(U1190="","",VLOOKUP(U1190,[1]!Table2[#All],3,FALSE)))</f>
        <v/>
      </c>
      <c r="X1190" s="4" t="str">
        <f>IF('[1]#source_data'!A1193="","",IF('[1]#source_data'!N1193="","",'[1]#source_data'!N1193))</f>
        <v/>
      </c>
      <c r="Y1190" s="4" t="str">
        <f>IF('[1]#source_data'!A1193="","",IF(X1190="","",VLOOKUP(X1190,[1]!Table2[#All],2,FALSE)))</f>
        <v/>
      </c>
      <c r="Z1190" s="4" t="str">
        <f>IF('[1]#source_data'!A1193="","",IF(X1190="","",VLOOKUP(X1190,[1]!Table2[#All],3,FALSE)))</f>
        <v/>
      </c>
      <c r="AA1190" s="7" t="str">
        <f>IF('[1]#source_data'!A1193="","",'[1]#fixed_data'!$B$7)</f>
        <v/>
      </c>
      <c r="AB1190" s="4" t="str">
        <f>IF('[1]#source_data'!A1193="","",'[1]#fixed_data'!$B$8)</f>
        <v/>
      </c>
      <c r="AC1190" s="4" t="str">
        <f>IF('[1]#source_data'!A1193="","",IF('[1]#source_data'!O1193="","",'[1]#source_data'!O1193))</f>
        <v/>
      </c>
    </row>
    <row r="1191" spans="1:29" x14ac:dyDescent="0.25">
      <c r="A1191" s="4" t="str">
        <f>IF('[1]#source_data'!A1194="","",CONCATENATE('[1]#fixed_data'!$B$2&amp;'[1]#source_data'!A1194))</f>
        <v/>
      </c>
      <c r="B1191" s="4" t="str">
        <f>IF('[1]#source_data'!A1194="","",IF('[1]#source_data'!B1194="","",'[1]#source_data'!B1194))</f>
        <v/>
      </c>
      <c r="C1191" s="4" t="str">
        <f>IF('[1]#source_data'!A1194="","",IF('[1]#source_data'!C1194="","",'[1]#source_data'!C1194))</f>
        <v/>
      </c>
      <c r="D1191" s="4" t="str">
        <f>IF('[1]#source_data'!A1194="","",'[1]#fixed_data'!$B$3)</f>
        <v/>
      </c>
      <c r="E1191" s="5" t="str">
        <f>IF('[1]#source_data'!A1194="","",IF('[1]#source_data'!D1194="","",'[1]#source_data'!D1194))</f>
        <v/>
      </c>
      <c r="F1191" s="5" t="str">
        <f>IF('[1]#source_data'!A1194="","",IF('[1]#source_data'!F1194="","",'[1]#source_data'!F1194))</f>
        <v/>
      </c>
      <c r="G1191" s="6" t="str">
        <f>IF('[1]#source_data'!A1194="","",IF('[1]#source_data'!E1194="","",'[1]#source_data'!E1194))</f>
        <v/>
      </c>
      <c r="H1191" s="4" t="str">
        <f>IF('[1]#source_data'!A1194="","",IF(AND(J1191="",K1191=""),'[1]#fixed_data'!$B$4&amp;SUBSTITUTE(I1191," ","-"),IF(J1191="","GB-COH-"&amp;K1191,IF(LEFT(J1191,2)="SC","GB-SC-"&amp;J1191,IF(AND(LEFT(J1191,1)="1",LEN(J1191)=6),"GB-NIC-"&amp;J1191,IF(LEFT(J1191,3)="NIC","GB-NIC-"&amp;SUBSTITUTE(J1191,"NIC",""),IF(LEFT(J1191,1)="X","GB-REV-"&amp;J1191,"GB-CHC-"&amp;J1191)))))))</f>
        <v/>
      </c>
      <c r="I1191" s="4" t="str">
        <f>IF('[1]#source_data'!A1194="","",IF('[1]#source_data'!G1194="","",'[1]#source_data'!G1194))</f>
        <v/>
      </c>
      <c r="J1191" s="4" t="str">
        <f>IF('[1]#source_data'!A1194="","",IF(ISBLANK('[1]#source_data'!H1194),"",'[1]#source_data'!H1194))</f>
        <v/>
      </c>
      <c r="K1191" s="4" t="str">
        <f>IF('[1]#source_data'!A1194="","",IF('[1]#source_data'!I1194="","",TEXT('[1]#source_data'!I1194,"00000000")))</f>
        <v/>
      </c>
      <c r="L1191" s="4" t="str">
        <f>IF('[1]#source_data'!A1194="","",'[1]#fixed_data'!$B$5)</f>
        <v/>
      </c>
      <c r="M1191" s="4" t="str">
        <f>IF('[1]#source_data'!A1194="","",'[1]#fixed_data'!$B$6)</f>
        <v/>
      </c>
      <c r="N1191" s="4" t="str">
        <f>IF('[1]#source_data'!A1194="","",IF('[1]#source_data'!J1194="","",'[1]#source_data'!J1194))</f>
        <v/>
      </c>
      <c r="O1191" s="4" t="str">
        <f>IF('[1]#source_data'!A1194="","",IF('[1]#source_data'!K1194="","",'[1]#source_data'!K1194))</f>
        <v/>
      </c>
      <c r="P1191" s="4" t="str">
        <f>IF('[1]#source_data'!A1194="","",IF(O1191="","",VLOOKUP(O1191,[1]!Table2[#All],2,FALSE)))</f>
        <v/>
      </c>
      <c r="Q1191" s="4" t="str">
        <f>IF('[1]#source_data'!A1194="","",IF(O1191="","",VLOOKUP(O1191,[1]!Table2[#All],3,FALSE)))</f>
        <v/>
      </c>
      <c r="R1191" s="4" t="str">
        <f>IF('[1]#source_data'!A1194="","",IF('[1]#source_data'!L1194="","",'[1]#source_data'!L1194))</f>
        <v/>
      </c>
      <c r="S1191" s="4" t="str">
        <f>IF('[1]#source_data'!A1194="","",IF(R1191="","",VLOOKUP(R1191,[1]!Table2[#All],2,FALSE)))</f>
        <v/>
      </c>
      <c r="T1191" s="4" t="str">
        <f>IF('[1]#source_data'!A1194="","",IF(R1191="","",VLOOKUP(R1191,[1]!Table2[#All],3,FALSE)))</f>
        <v/>
      </c>
      <c r="U1191" s="4" t="str">
        <f>IF('[1]#source_data'!A1194="","",IF('[1]#source_data'!M1194="","",'[1]#source_data'!M1194))</f>
        <v/>
      </c>
      <c r="V1191" s="4" t="str">
        <f>IF('[1]#source_data'!A1194="","",IF(U1191="","",VLOOKUP(U1191,[1]!Table2[#All],2,FALSE)))</f>
        <v/>
      </c>
      <c r="W1191" s="4" t="str">
        <f>IF('[1]#source_data'!A1194="","",IF(U1191="","",VLOOKUP(U1191,[1]!Table2[#All],3,FALSE)))</f>
        <v/>
      </c>
      <c r="X1191" s="4" t="str">
        <f>IF('[1]#source_data'!A1194="","",IF('[1]#source_data'!N1194="","",'[1]#source_data'!N1194))</f>
        <v/>
      </c>
      <c r="Y1191" s="4" t="str">
        <f>IF('[1]#source_data'!A1194="","",IF(X1191="","",VLOOKUP(X1191,[1]!Table2[#All],2,FALSE)))</f>
        <v/>
      </c>
      <c r="Z1191" s="4" t="str">
        <f>IF('[1]#source_data'!A1194="","",IF(X1191="","",VLOOKUP(X1191,[1]!Table2[#All],3,FALSE)))</f>
        <v/>
      </c>
      <c r="AA1191" s="7" t="str">
        <f>IF('[1]#source_data'!A1194="","",'[1]#fixed_data'!$B$7)</f>
        <v/>
      </c>
      <c r="AB1191" s="4" t="str">
        <f>IF('[1]#source_data'!A1194="","",'[1]#fixed_data'!$B$8)</f>
        <v/>
      </c>
      <c r="AC1191" s="4" t="str">
        <f>IF('[1]#source_data'!A1194="","",IF('[1]#source_data'!O1194="","",'[1]#source_data'!O1194))</f>
        <v/>
      </c>
    </row>
    <row r="1192" spans="1:29" x14ac:dyDescent="0.25">
      <c r="A1192" s="4" t="str">
        <f>IF('[1]#source_data'!A1195="","",CONCATENATE('[1]#fixed_data'!$B$2&amp;'[1]#source_data'!A1195))</f>
        <v/>
      </c>
      <c r="B1192" s="4" t="str">
        <f>IF('[1]#source_data'!A1195="","",IF('[1]#source_data'!B1195="","",'[1]#source_data'!B1195))</f>
        <v/>
      </c>
      <c r="C1192" s="4" t="str">
        <f>IF('[1]#source_data'!A1195="","",IF('[1]#source_data'!C1195="","",'[1]#source_data'!C1195))</f>
        <v/>
      </c>
      <c r="D1192" s="4" t="str">
        <f>IF('[1]#source_data'!A1195="","",'[1]#fixed_data'!$B$3)</f>
        <v/>
      </c>
      <c r="E1192" s="5" t="str">
        <f>IF('[1]#source_data'!A1195="","",IF('[1]#source_data'!D1195="","",'[1]#source_data'!D1195))</f>
        <v/>
      </c>
      <c r="F1192" s="5" t="str">
        <f>IF('[1]#source_data'!A1195="","",IF('[1]#source_data'!F1195="","",'[1]#source_data'!F1195))</f>
        <v/>
      </c>
      <c r="G1192" s="6" t="str">
        <f>IF('[1]#source_data'!A1195="","",IF('[1]#source_data'!E1195="","",'[1]#source_data'!E1195))</f>
        <v/>
      </c>
      <c r="H1192" s="4" t="str">
        <f>IF('[1]#source_data'!A1195="","",IF(AND(J1192="",K1192=""),'[1]#fixed_data'!$B$4&amp;SUBSTITUTE(I1192," ","-"),IF(J1192="","GB-COH-"&amp;K1192,IF(LEFT(J1192,2)="SC","GB-SC-"&amp;J1192,IF(AND(LEFT(J1192,1)="1",LEN(J1192)=6),"GB-NIC-"&amp;J1192,IF(LEFT(J1192,3)="NIC","GB-NIC-"&amp;SUBSTITUTE(J1192,"NIC",""),IF(LEFT(J1192,1)="X","GB-REV-"&amp;J1192,"GB-CHC-"&amp;J1192)))))))</f>
        <v/>
      </c>
      <c r="I1192" s="4" t="str">
        <f>IF('[1]#source_data'!A1195="","",IF('[1]#source_data'!G1195="","",'[1]#source_data'!G1195))</f>
        <v/>
      </c>
      <c r="J1192" s="4" t="str">
        <f>IF('[1]#source_data'!A1195="","",IF(ISBLANK('[1]#source_data'!H1195),"",'[1]#source_data'!H1195))</f>
        <v/>
      </c>
      <c r="K1192" s="4" t="str">
        <f>IF('[1]#source_data'!A1195="","",IF('[1]#source_data'!I1195="","",TEXT('[1]#source_data'!I1195,"00000000")))</f>
        <v/>
      </c>
      <c r="L1192" s="4" t="str">
        <f>IF('[1]#source_data'!A1195="","",'[1]#fixed_data'!$B$5)</f>
        <v/>
      </c>
      <c r="M1192" s="4" t="str">
        <f>IF('[1]#source_data'!A1195="","",'[1]#fixed_data'!$B$6)</f>
        <v/>
      </c>
      <c r="N1192" s="4" t="str">
        <f>IF('[1]#source_data'!A1195="","",IF('[1]#source_data'!J1195="","",'[1]#source_data'!J1195))</f>
        <v/>
      </c>
      <c r="O1192" s="4" t="str">
        <f>IF('[1]#source_data'!A1195="","",IF('[1]#source_data'!K1195="","",'[1]#source_data'!K1195))</f>
        <v/>
      </c>
      <c r="P1192" s="4" t="str">
        <f>IF('[1]#source_data'!A1195="","",IF(O1192="","",VLOOKUP(O1192,[1]!Table2[#All],2,FALSE)))</f>
        <v/>
      </c>
      <c r="Q1192" s="4" t="str">
        <f>IF('[1]#source_data'!A1195="","",IF(O1192="","",VLOOKUP(O1192,[1]!Table2[#All],3,FALSE)))</f>
        <v/>
      </c>
      <c r="R1192" s="4" t="str">
        <f>IF('[1]#source_data'!A1195="","",IF('[1]#source_data'!L1195="","",'[1]#source_data'!L1195))</f>
        <v/>
      </c>
      <c r="S1192" s="4" t="str">
        <f>IF('[1]#source_data'!A1195="","",IF(R1192="","",VLOOKUP(R1192,[1]!Table2[#All],2,FALSE)))</f>
        <v/>
      </c>
      <c r="T1192" s="4" t="str">
        <f>IF('[1]#source_data'!A1195="","",IF(R1192="","",VLOOKUP(R1192,[1]!Table2[#All],3,FALSE)))</f>
        <v/>
      </c>
      <c r="U1192" s="4" t="str">
        <f>IF('[1]#source_data'!A1195="","",IF('[1]#source_data'!M1195="","",'[1]#source_data'!M1195))</f>
        <v/>
      </c>
      <c r="V1192" s="4" t="str">
        <f>IF('[1]#source_data'!A1195="","",IF(U1192="","",VLOOKUP(U1192,[1]!Table2[#All],2,FALSE)))</f>
        <v/>
      </c>
      <c r="W1192" s="4" t="str">
        <f>IF('[1]#source_data'!A1195="","",IF(U1192="","",VLOOKUP(U1192,[1]!Table2[#All],3,FALSE)))</f>
        <v/>
      </c>
      <c r="X1192" s="4" t="str">
        <f>IF('[1]#source_data'!A1195="","",IF('[1]#source_data'!N1195="","",'[1]#source_data'!N1195))</f>
        <v/>
      </c>
      <c r="Y1192" s="4" t="str">
        <f>IF('[1]#source_data'!A1195="","",IF(X1192="","",VLOOKUP(X1192,[1]!Table2[#All],2,FALSE)))</f>
        <v/>
      </c>
      <c r="Z1192" s="4" t="str">
        <f>IF('[1]#source_data'!A1195="","",IF(X1192="","",VLOOKUP(X1192,[1]!Table2[#All],3,FALSE)))</f>
        <v/>
      </c>
      <c r="AA1192" s="7" t="str">
        <f>IF('[1]#source_data'!A1195="","",'[1]#fixed_data'!$B$7)</f>
        <v/>
      </c>
      <c r="AB1192" s="4" t="str">
        <f>IF('[1]#source_data'!A1195="","",'[1]#fixed_data'!$B$8)</f>
        <v/>
      </c>
      <c r="AC1192" s="4" t="str">
        <f>IF('[1]#source_data'!A1195="","",IF('[1]#source_data'!O1195="","",'[1]#source_data'!O1195))</f>
        <v/>
      </c>
    </row>
    <row r="1193" spans="1:29" x14ac:dyDescent="0.25">
      <c r="A1193" s="4" t="str">
        <f>IF('[1]#source_data'!A1196="","",CONCATENATE('[1]#fixed_data'!$B$2&amp;'[1]#source_data'!A1196))</f>
        <v/>
      </c>
      <c r="B1193" s="4" t="str">
        <f>IF('[1]#source_data'!A1196="","",IF('[1]#source_data'!B1196="","",'[1]#source_data'!B1196))</f>
        <v/>
      </c>
      <c r="C1193" s="4" t="str">
        <f>IF('[1]#source_data'!A1196="","",IF('[1]#source_data'!C1196="","",'[1]#source_data'!C1196))</f>
        <v/>
      </c>
      <c r="D1193" s="4" t="str">
        <f>IF('[1]#source_data'!A1196="","",'[1]#fixed_data'!$B$3)</f>
        <v/>
      </c>
      <c r="E1193" s="5" t="str">
        <f>IF('[1]#source_data'!A1196="","",IF('[1]#source_data'!D1196="","",'[1]#source_data'!D1196))</f>
        <v/>
      </c>
      <c r="F1193" s="5" t="str">
        <f>IF('[1]#source_data'!A1196="","",IF('[1]#source_data'!F1196="","",'[1]#source_data'!F1196))</f>
        <v/>
      </c>
      <c r="G1193" s="6" t="str">
        <f>IF('[1]#source_data'!A1196="","",IF('[1]#source_data'!E1196="","",'[1]#source_data'!E1196))</f>
        <v/>
      </c>
      <c r="H1193" s="4" t="str">
        <f>IF('[1]#source_data'!A1196="","",IF(AND(J1193="",K1193=""),'[1]#fixed_data'!$B$4&amp;SUBSTITUTE(I1193," ","-"),IF(J1193="","GB-COH-"&amp;K1193,IF(LEFT(J1193,2)="SC","GB-SC-"&amp;J1193,IF(AND(LEFT(J1193,1)="1",LEN(J1193)=6),"GB-NIC-"&amp;J1193,IF(LEFT(J1193,3)="NIC","GB-NIC-"&amp;SUBSTITUTE(J1193,"NIC",""),IF(LEFT(J1193,1)="X","GB-REV-"&amp;J1193,"GB-CHC-"&amp;J1193)))))))</f>
        <v/>
      </c>
      <c r="I1193" s="4" t="str">
        <f>IF('[1]#source_data'!A1196="","",IF('[1]#source_data'!G1196="","",'[1]#source_data'!G1196))</f>
        <v/>
      </c>
      <c r="J1193" s="4" t="str">
        <f>IF('[1]#source_data'!A1196="","",IF(ISBLANK('[1]#source_data'!H1196),"",'[1]#source_data'!H1196))</f>
        <v/>
      </c>
      <c r="K1193" s="4" t="str">
        <f>IF('[1]#source_data'!A1196="","",IF('[1]#source_data'!I1196="","",TEXT('[1]#source_data'!I1196,"00000000")))</f>
        <v/>
      </c>
      <c r="L1193" s="4" t="str">
        <f>IF('[1]#source_data'!A1196="","",'[1]#fixed_data'!$B$5)</f>
        <v/>
      </c>
      <c r="M1193" s="4" t="str">
        <f>IF('[1]#source_data'!A1196="","",'[1]#fixed_data'!$B$6)</f>
        <v/>
      </c>
      <c r="N1193" s="4" t="str">
        <f>IF('[1]#source_data'!A1196="","",IF('[1]#source_data'!J1196="","",'[1]#source_data'!J1196))</f>
        <v/>
      </c>
      <c r="O1193" s="4" t="str">
        <f>IF('[1]#source_data'!A1196="","",IF('[1]#source_data'!K1196="","",'[1]#source_data'!K1196))</f>
        <v/>
      </c>
      <c r="P1193" s="4" t="str">
        <f>IF('[1]#source_data'!A1196="","",IF(O1193="","",VLOOKUP(O1193,[1]!Table2[#All],2,FALSE)))</f>
        <v/>
      </c>
      <c r="Q1193" s="4" t="str">
        <f>IF('[1]#source_data'!A1196="","",IF(O1193="","",VLOOKUP(O1193,[1]!Table2[#All],3,FALSE)))</f>
        <v/>
      </c>
      <c r="R1193" s="4" t="str">
        <f>IF('[1]#source_data'!A1196="","",IF('[1]#source_data'!L1196="","",'[1]#source_data'!L1196))</f>
        <v/>
      </c>
      <c r="S1193" s="4" t="str">
        <f>IF('[1]#source_data'!A1196="","",IF(R1193="","",VLOOKUP(R1193,[1]!Table2[#All],2,FALSE)))</f>
        <v/>
      </c>
      <c r="T1193" s="4" t="str">
        <f>IF('[1]#source_data'!A1196="","",IF(R1193="","",VLOOKUP(R1193,[1]!Table2[#All],3,FALSE)))</f>
        <v/>
      </c>
      <c r="U1193" s="4" t="str">
        <f>IF('[1]#source_data'!A1196="","",IF('[1]#source_data'!M1196="","",'[1]#source_data'!M1196))</f>
        <v/>
      </c>
      <c r="V1193" s="4" t="str">
        <f>IF('[1]#source_data'!A1196="","",IF(U1193="","",VLOOKUP(U1193,[1]!Table2[#All],2,FALSE)))</f>
        <v/>
      </c>
      <c r="W1193" s="4" t="str">
        <f>IF('[1]#source_data'!A1196="","",IF(U1193="","",VLOOKUP(U1193,[1]!Table2[#All],3,FALSE)))</f>
        <v/>
      </c>
      <c r="X1193" s="4" t="str">
        <f>IF('[1]#source_data'!A1196="","",IF('[1]#source_data'!N1196="","",'[1]#source_data'!N1196))</f>
        <v/>
      </c>
      <c r="Y1193" s="4" t="str">
        <f>IF('[1]#source_data'!A1196="","",IF(X1193="","",VLOOKUP(X1193,[1]!Table2[#All],2,FALSE)))</f>
        <v/>
      </c>
      <c r="Z1193" s="4" t="str">
        <f>IF('[1]#source_data'!A1196="","",IF(X1193="","",VLOOKUP(X1193,[1]!Table2[#All],3,FALSE)))</f>
        <v/>
      </c>
      <c r="AA1193" s="7" t="str">
        <f>IF('[1]#source_data'!A1196="","",'[1]#fixed_data'!$B$7)</f>
        <v/>
      </c>
      <c r="AB1193" s="4" t="str">
        <f>IF('[1]#source_data'!A1196="","",'[1]#fixed_data'!$B$8)</f>
        <v/>
      </c>
      <c r="AC1193" s="4" t="str">
        <f>IF('[1]#source_data'!A1196="","",IF('[1]#source_data'!O1196="","",'[1]#source_data'!O1196))</f>
        <v/>
      </c>
    </row>
    <row r="1194" spans="1:29" x14ac:dyDescent="0.25">
      <c r="A1194" s="4" t="str">
        <f>IF('[1]#source_data'!A1197="","",CONCATENATE('[1]#fixed_data'!$B$2&amp;'[1]#source_data'!A1197))</f>
        <v/>
      </c>
      <c r="B1194" s="4" t="str">
        <f>IF('[1]#source_data'!A1197="","",IF('[1]#source_data'!B1197="","",'[1]#source_data'!B1197))</f>
        <v/>
      </c>
      <c r="C1194" s="4" t="str">
        <f>IF('[1]#source_data'!A1197="","",IF('[1]#source_data'!C1197="","",'[1]#source_data'!C1197))</f>
        <v/>
      </c>
      <c r="D1194" s="4" t="str">
        <f>IF('[1]#source_data'!A1197="","",'[1]#fixed_data'!$B$3)</f>
        <v/>
      </c>
      <c r="E1194" s="5" t="str">
        <f>IF('[1]#source_data'!A1197="","",IF('[1]#source_data'!D1197="","",'[1]#source_data'!D1197))</f>
        <v/>
      </c>
      <c r="F1194" s="5" t="str">
        <f>IF('[1]#source_data'!A1197="","",IF('[1]#source_data'!F1197="","",'[1]#source_data'!F1197))</f>
        <v/>
      </c>
      <c r="G1194" s="6" t="str">
        <f>IF('[1]#source_data'!A1197="","",IF('[1]#source_data'!E1197="","",'[1]#source_data'!E1197))</f>
        <v/>
      </c>
      <c r="H1194" s="4" t="str">
        <f>IF('[1]#source_data'!A1197="","",IF(AND(J1194="",K1194=""),'[1]#fixed_data'!$B$4&amp;SUBSTITUTE(I1194," ","-"),IF(J1194="","GB-COH-"&amp;K1194,IF(LEFT(J1194,2)="SC","GB-SC-"&amp;J1194,IF(AND(LEFT(J1194,1)="1",LEN(J1194)=6),"GB-NIC-"&amp;J1194,IF(LEFT(J1194,3)="NIC","GB-NIC-"&amp;SUBSTITUTE(J1194,"NIC",""),IF(LEFT(J1194,1)="X","GB-REV-"&amp;J1194,"GB-CHC-"&amp;J1194)))))))</f>
        <v/>
      </c>
      <c r="I1194" s="4" t="str">
        <f>IF('[1]#source_data'!A1197="","",IF('[1]#source_data'!G1197="","",'[1]#source_data'!G1197))</f>
        <v/>
      </c>
      <c r="J1194" s="4" t="str">
        <f>IF('[1]#source_data'!A1197="","",IF(ISBLANK('[1]#source_data'!H1197),"",'[1]#source_data'!H1197))</f>
        <v/>
      </c>
      <c r="K1194" s="4" t="str">
        <f>IF('[1]#source_data'!A1197="","",IF('[1]#source_data'!I1197="","",TEXT('[1]#source_data'!I1197,"00000000")))</f>
        <v/>
      </c>
      <c r="L1194" s="4" t="str">
        <f>IF('[1]#source_data'!A1197="","",'[1]#fixed_data'!$B$5)</f>
        <v/>
      </c>
      <c r="M1194" s="4" t="str">
        <f>IF('[1]#source_data'!A1197="","",'[1]#fixed_data'!$B$6)</f>
        <v/>
      </c>
      <c r="N1194" s="4" t="str">
        <f>IF('[1]#source_data'!A1197="","",IF('[1]#source_data'!J1197="","",'[1]#source_data'!J1197))</f>
        <v/>
      </c>
      <c r="O1194" s="4" t="str">
        <f>IF('[1]#source_data'!A1197="","",IF('[1]#source_data'!K1197="","",'[1]#source_data'!K1197))</f>
        <v/>
      </c>
      <c r="P1194" s="4" t="str">
        <f>IF('[1]#source_data'!A1197="","",IF(O1194="","",VLOOKUP(O1194,[1]!Table2[#All],2,FALSE)))</f>
        <v/>
      </c>
      <c r="Q1194" s="4" t="str">
        <f>IF('[1]#source_data'!A1197="","",IF(O1194="","",VLOOKUP(O1194,[1]!Table2[#All],3,FALSE)))</f>
        <v/>
      </c>
      <c r="R1194" s="4" t="str">
        <f>IF('[1]#source_data'!A1197="","",IF('[1]#source_data'!L1197="","",'[1]#source_data'!L1197))</f>
        <v/>
      </c>
      <c r="S1194" s="4" t="str">
        <f>IF('[1]#source_data'!A1197="","",IF(R1194="","",VLOOKUP(R1194,[1]!Table2[#All],2,FALSE)))</f>
        <v/>
      </c>
      <c r="T1194" s="4" t="str">
        <f>IF('[1]#source_data'!A1197="","",IF(R1194="","",VLOOKUP(R1194,[1]!Table2[#All],3,FALSE)))</f>
        <v/>
      </c>
      <c r="U1194" s="4" t="str">
        <f>IF('[1]#source_data'!A1197="","",IF('[1]#source_data'!M1197="","",'[1]#source_data'!M1197))</f>
        <v/>
      </c>
      <c r="V1194" s="4" t="str">
        <f>IF('[1]#source_data'!A1197="","",IF(U1194="","",VLOOKUP(U1194,[1]!Table2[#All],2,FALSE)))</f>
        <v/>
      </c>
      <c r="W1194" s="4" t="str">
        <f>IF('[1]#source_data'!A1197="","",IF(U1194="","",VLOOKUP(U1194,[1]!Table2[#All],3,FALSE)))</f>
        <v/>
      </c>
      <c r="X1194" s="4" t="str">
        <f>IF('[1]#source_data'!A1197="","",IF('[1]#source_data'!N1197="","",'[1]#source_data'!N1197))</f>
        <v/>
      </c>
      <c r="Y1194" s="4" t="str">
        <f>IF('[1]#source_data'!A1197="","",IF(X1194="","",VLOOKUP(X1194,[1]!Table2[#All],2,FALSE)))</f>
        <v/>
      </c>
      <c r="Z1194" s="4" t="str">
        <f>IF('[1]#source_data'!A1197="","",IF(X1194="","",VLOOKUP(X1194,[1]!Table2[#All],3,FALSE)))</f>
        <v/>
      </c>
      <c r="AA1194" s="7" t="str">
        <f>IF('[1]#source_data'!A1197="","",'[1]#fixed_data'!$B$7)</f>
        <v/>
      </c>
      <c r="AB1194" s="4" t="str">
        <f>IF('[1]#source_data'!A1197="","",'[1]#fixed_data'!$B$8)</f>
        <v/>
      </c>
      <c r="AC1194" s="4" t="str">
        <f>IF('[1]#source_data'!A1197="","",IF('[1]#source_data'!O1197="","",'[1]#source_data'!O1197))</f>
        <v/>
      </c>
    </row>
    <row r="1195" spans="1:29" x14ac:dyDescent="0.25">
      <c r="A1195" s="4" t="str">
        <f>IF('[1]#source_data'!A1198="","",CONCATENATE('[1]#fixed_data'!$B$2&amp;'[1]#source_data'!A1198))</f>
        <v/>
      </c>
      <c r="B1195" s="4" t="str">
        <f>IF('[1]#source_data'!A1198="","",IF('[1]#source_data'!B1198="","",'[1]#source_data'!B1198))</f>
        <v/>
      </c>
      <c r="C1195" s="4" t="str">
        <f>IF('[1]#source_data'!A1198="","",IF('[1]#source_data'!C1198="","",'[1]#source_data'!C1198))</f>
        <v/>
      </c>
      <c r="D1195" s="4" t="str">
        <f>IF('[1]#source_data'!A1198="","",'[1]#fixed_data'!$B$3)</f>
        <v/>
      </c>
      <c r="E1195" s="5" t="str">
        <f>IF('[1]#source_data'!A1198="","",IF('[1]#source_data'!D1198="","",'[1]#source_data'!D1198))</f>
        <v/>
      </c>
      <c r="F1195" s="5" t="str">
        <f>IF('[1]#source_data'!A1198="","",IF('[1]#source_data'!F1198="","",'[1]#source_data'!F1198))</f>
        <v/>
      </c>
      <c r="G1195" s="6" t="str">
        <f>IF('[1]#source_data'!A1198="","",IF('[1]#source_data'!E1198="","",'[1]#source_data'!E1198))</f>
        <v/>
      </c>
      <c r="H1195" s="4" t="str">
        <f>IF('[1]#source_data'!A1198="","",IF(AND(J1195="",K1195=""),'[1]#fixed_data'!$B$4&amp;SUBSTITUTE(I1195," ","-"),IF(J1195="","GB-COH-"&amp;K1195,IF(LEFT(J1195,2)="SC","GB-SC-"&amp;J1195,IF(AND(LEFT(J1195,1)="1",LEN(J1195)=6),"GB-NIC-"&amp;J1195,IF(LEFT(J1195,3)="NIC","GB-NIC-"&amp;SUBSTITUTE(J1195,"NIC",""),IF(LEFT(J1195,1)="X","GB-REV-"&amp;J1195,"GB-CHC-"&amp;J1195)))))))</f>
        <v/>
      </c>
      <c r="I1195" s="4" t="str">
        <f>IF('[1]#source_data'!A1198="","",IF('[1]#source_data'!G1198="","",'[1]#source_data'!G1198))</f>
        <v/>
      </c>
      <c r="J1195" s="4" t="str">
        <f>IF('[1]#source_data'!A1198="","",IF(ISBLANK('[1]#source_data'!H1198),"",'[1]#source_data'!H1198))</f>
        <v/>
      </c>
      <c r="K1195" s="4" t="str">
        <f>IF('[1]#source_data'!A1198="","",IF('[1]#source_data'!I1198="","",TEXT('[1]#source_data'!I1198,"00000000")))</f>
        <v/>
      </c>
      <c r="L1195" s="4" t="str">
        <f>IF('[1]#source_data'!A1198="","",'[1]#fixed_data'!$B$5)</f>
        <v/>
      </c>
      <c r="M1195" s="4" t="str">
        <f>IF('[1]#source_data'!A1198="","",'[1]#fixed_data'!$B$6)</f>
        <v/>
      </c>
      <c r="N1195" s="4" t="str">
        <f>IF('[1]#source_data'!A1198="","",IF('[1]#source_data'!J1198="","",'[1]#source_data'!J1198))</f>
        <v/>
      </c>
      <c r="O1195" s="4" t="str">
        <f>IF('[1]#source_data'!A1198="","",IF('[1]#source_data'!K1198="","",'[1]#source_data'!K1198))</f>
        <v/>
      </c>
      <c r="P1195" s="4" t="str">
        <f>IF('[1]#source_data'!A1198="","",IF(O1195="","",VLOOKUP(O1195,[1]!Table2[#All],2,FALSE)))</f>
        <v/>
      </c>
      <c r="Q1195" s="4" t="str">
        <f>IF('[1]#source_data'!A1198="","",IF(O1195="","",VLOOKUP(O1195,[1]!Table2[#All],3,FALSE)))</f>
        <v/>
      </c>
      <c r="R1195" s="4" t="str">
        <f>IF('[1]#source_data'!A1198="","",IF('[1]#source_data'!L1198="","",'[1]#source_data'!L1198))</f>
        <v/>
      </c>
      <c r="S1195" s="4" t="str">
        <f>IF('[1]#source_data'!A1198="","",IF(R1195="","",VLOOKUP(R1195,[1]!Table2[#All],2,FALSE)))</f>
        <v/>
      </c>
      <c r="T1195" s="4" t="str">
        <f>IF('[1]#source_data'!A1198="","",IF(R1195="","",VLOOKUP(R1195,[1]!Table2[#All],3,FALSE)))</f>
        <v/>
      </c>
      <c r="U1195" s="4" t="str">
        <f>IF('[1]#source_data'!A1198="","",IF('[1]#source_data'!M1198="","",'[1]#source_data'!M1198))</f>
        <v/>
      </c>
      <c r="V1195" s="4" t="str">
        <f>IF('[1]#source_data'!A1198="","",IF(U1195="","",VLOOKUP(U1195,[1]!Table2[#All],2,FALSE)))</f>
        <v/>
      </c>
      <c r="W1195" s="4" t="str">
        <f>IF('[1]#source_data'!A1198="","",IF(U1195="","",VLOOKUP(U1195,[1]!Table2[#All],3,FALSE)))</f>
        <v/>
      </c>
      <c r="X1195" s="4" t="str">
        <f>IF('[1]#source_data'!A1198="","",IF('[1]#source_data'!N1198="","",'[1]#source_data'!N1198))</f>
        <v/>
      </c>
      <c r="Y1195" s="4" t="str">
        <f>IF('[1]#source_data'!A1198="","",IF(X1195="","",VLOOKUP(X1195,[1]!Table2[#All],2,FALSE)))</f>
        <v/>
      </c>
      <c r="Z1195" s="4" t="str">
        <f>IF('[1]#source_data'!A1198="","",IF(X1195="","",VLOOKUP(X1195,[1]!Table2[#All],3,FALSE)))</f>
        <v/>
      </c>
      <c r="AA1195" s="7" t="str">
        <f>IF('[1]#source_data'!A1198="","",'[1]#fixed_data'!$B$7)</f>
        <v/>
      </c>
      <c r="AB1195" s="4" t="str">
        <f>IF('[1]#source_data'!A1198="","",'[1]#fixed_data'!$B$8)</f>
        <v/>
      </c>
      <c r="AC1195" s="4" t="str">
        <f>IF('[1]#source_data'!A1198="","",IF('[1]#source_data'!O1198="","",'[1]#source_data'!O1198))</f>
        <v/>
      </c>
    </row>
    <row r="1196" spans="1:29" x14ac:dyDescent="0.25">
      <c r="A1196" s="4" t="str">
        <f>IF('[1]#source_data'!A1199="","",CONCATENATE('[1]#fixed_data'!$B$2&amp;'[1]#source_data'!A1199))</f>
        <v/>
      </c>
      <c r="B1196" s="4" t="str">
        <f>IF('[1]#source_data'!A1199="","",IF('[1]#source_data'!B1199="","",'[1]#source_data'!B1199))</f>
        <v/>
      </c>
      <c r="C1196" s="4" t="str">
        <f>IF('[1]#source_data'!A1199="","",IF('[1]#source_data'!C1199="","",'[1]#source_data'!C1199))</f>
        <v/>
      </c>
      <c r="D1196" s="4" t="str">
        <f>IF('[1]#source_data'!A1199="","",'[1]#fixed_data'!$B$3)</f>
        <v/>
      </c>
      <c r="E1196" s="5" t="str">
        <f>IF('[1]#source_data'!A1199="","",IF('[1]#source_data'!D1199="","",'[1]#source_data'!D1199))</f>
        <v/>
      </c>
      <c r="F1196" s="5" t="str">
        <f>IF('[1]#source_data'!A1199="","",IF('[1]#source_data'!F1199="","",'[1]#source_data'!F1199))</f>
        <v/>
      </c>
      <c r="G1196" s="6" t="str">
        <f>IF('[1]#source_data'!A1199="","",IF('[1]#source_data'!E1199="","",'[1]#source_data'!E1199))</f>
        <v/>
      </c>
      <c r="H1196" s="4" t="str">
        <f>IF('[1]#source_data'!A1199="","",IF(AND(J1196="",K1196=""),'[1]#fixed_data'!$B$4&amp;SUBSTITUTE(I1196," ","-"),IF(J1196="","GB-COH-"&amp;K1196,IF(LEFT(J1196,2)="SC","GB-SC-"&amp;J1196,IF(AND(LEFT(J1196,1)="1",LEN(J1196)=6),"GB-NIC-"&amp;J1196,IF(LEFT(J1196,3)="NIC","GB-NIC-"&amp;SUBSTITUTE(J1196,"NIC",""),IF(LEFT(J1196,1)="X","GB-REV-"&amp;J1196,"GB-CHC-"&amp;J1196)))))))</f>
        <v/>
      </c>
      <c r="I1196" s="4" t="str">
        <f>IF('[1]#source_data'!A1199="","",IF('[1]#source_data'!G1199="","",'[1]#source_data'!G1199))</f>
        <v/>
      </c>
      <c r="J1196" s="4" t="str">
        <f>IF('[1]#source_data'!A1199="","",IF(ISBLANK('[1]#source_data'!H1199),"",'[1]#source_data'!H1199))</f>
        <v/>
      </c>
      <c r="K1196" s="4" t="str">
        <f>IF('[1]#source_data'!A1199="","",IF('[1]#source_data'!I1199="","",TEXT('[1]#source_data'!I1199,"00000000")))</f>
        <v/>
      </c>
      <c r="L1196" s="4" t="str">
        <f>IF('[1]#source_data'!A1199="","",'[1]#fixed_data'!$B$5)</f>
        <v/>
      </c>
      <c r="M1196" s="4" t="str">
        <f>IF('[1]#source_data'!A1199="","",'[1]#fixed_data'!$B$6)</f>
        <v/>
      </c>
      <c r="N1196" s="4" t="str">
        <f>IF('[1]#source_data'!A1199="","",IF('[1]#source_data'!J1199="","",'[1]#source_data'!J1199))</f>
        <v/>
      </c>
      <c r="O1196" s="4" t="str">
        <f>IF('[1]#source_data'!A1199="","",IF('[1]#source_data'!K1199="","",'[1]#source_data'!K1199))</f>
        <v/>
      </c>
      <c r="P1196" s="4" t="str">
        <f>IF('[1]#source_data'!A1199="","",IF(O1196="","",VLOOKUP(O1196,[1]!Table2[#All],2,FALSE)))</f>
        <v/>
      </c>
      <c r="Q1196" s="4" t="str">
        <f>IF('[1]#source_data'!A1199="","",IF(O1196="","",VLOOKUP(O1196,[1]!Table2[#All],3,FALSE)))</f>
        <v/>
      </c>
      <c r="R1196" s="4" t="str">
        <f>IF('[1]#source_data'!A1199="","",IF('[1]#source_data'!L1199="","",'[1]#source_data'!L1199))</f>
        <v/>
      </c>
      <c r="S1196" s="4" t="str">
        <f>IF('[1]#source_data'!A1199="","",IF(R1196="","",VLOOKUP(R1196,[1]!Table2[#All],2,FALSE)))</f>
        <v/>
      </c>
      <c r="T1196" s="4" t="str">
        <f>IF('[1]#source_data'!A1199="","",IF(R1196="","",VLOOKUP(R1196,[1]!Table2[#All],3,FALSE)))</f>
        <v/>
      </c>
      <c r="U1196" s="4" t="str">
        <f>IF('[1]#source_data'!A1199="","",IF('[1]#source_data'!M1199="","",'[1]#source_data'!M1199))</f>
        <v/>
      </c>
      <c r="V1196" s="4" t="str">
        <f>IF('[1]#source_data'!A1199="","",IF(U1196="","",VLOOKUP(U1196,[1]!Table2[#All],2,FALSE)))</f>
        <v/>
      </c>
      <c r="W1196" s="4" t="str">
        <f>IF('[1]#source_data'!A1199="","",IF(U1196="","",VLOOKUP(U1196,[1]!Table2[#All],3,FALSE)))</f>
        <v/>
      </c>
      <c r="X1196" s="4" t="str">
        <f>IF('[1]#source_data'!A1199="","",IF('[1]#source_data'!N1199="","",'[1]#source_data'!N1199))</f>
        <v/>
      </c>
      <c r="Y1196" s="4" t="str">
        <f>IF('[1]#source_data'!A1199="","",IF(X1196="","",VLOOKUP(X1196,[1]!Table2[#All],2,FALSE)))</f>
        <v/>
      </c>
      <c r="Z1196" s="4" t="str">
        <f>IF('[1]#source_data'!A1199="","",IF(X1196="","",VLOOKUP(X1196,[1]!Table2[#All],3,FALSE)))</f>
        <v/>
      </c>
      <c r="AA1196" s="7" t="str">
        <f>IF('[1]#source_data'!A1199="","",'[1]#fixed_data'!$B$7)</f>
        <v/>
      </c>
      <c r="AB1196" s="4" t="str">
        <f>IF('[1]#source_data'!A1199="","",'[1]#fixed_data'!$B$8)</f>
        <v/>
      </c>
      <c r="AC1196" s="4" t="str">
        <f>IF('[1]#source_data'!A1199="","",IF('[1]#source_data'!O1199="","",'[1]#source_data'!O1199))</f>
        <v/>
      </c>
    </row>
    <row r="1197" spans="1:29" x14ac:dyDescent="0.25">
      <c r="A1197" s="4" t="str">
        <f>IF('[1]#source_data'!A1200="","",CONCATENATE('[1]#fixed_data'!$B$2&amp;'[1]#source_data'!A1200))</f>
        <v/>
      </c>
      <c r="B1197" s="4" t="str">
        <f>IF('[1]#source_data'!A1200="","",IF('[1]#source_data'!B1200="","",'[1]#source_data'!B1200))</f>
        <v/>
      </c>
      <c r="C1197" s="4" t="str">
        <f>IF('[1]#source_data'!A1200="","",IF('[1]#source_data'!C1200="","",'[1]#source_data'!C1200))</f>
        <v/>
      </c>
      <c r="D1197" s="4" t="str">
        <f>IF('[1]#source_data'!A1200="","",'[1]#fixed_data'!$B$3)</f>
        <v/>
      </c>
      <c r="E1197" s="5" t="str">
        <f>IF('[1]#source_data'!A1200="","",IF('[1]#source_data'!D1200="","",'[1]#source_data'!D1200))</f>
        <v/>
      </c>
      <c r="F1197" s="5" t="str">
        <f>IF('[1]#source_data'!A1200="","",IF('[1]#source_data'!F1200="","",'[1]#source_data'!F1200))</f>
        <v/>
      </c>
      <c r="G1197" s="6" t="str">
        <f>IF('[1]#source_data'!A1200="","",IF('[1]#source_data'!E1200="","",'[1]#source_data'!E1200))</f>
        <v/>
      </c>
      <c r="H1197" s="4" t="str">
        <f>IF('[1]#source_data'!A1200="","",IF(AND(J1197="",K1197=""),'[1]#fixed_data'!$B$4&amp;SUBSTITUTE(I1197," ","-"),IF(J1197="","GB-COH-"&amp;K1197,IF(LEFT(J1197,2)="SC","GB-SC-"&amp;J1197,IF(AND(LEFT(J1197,1)="1",LEN(J1197)=6),"GB-NIC-"&amp;J1197,IF(LEFT(J1197,3)="NIC","GB-NIC-"&amp;SUBSTITUTE(J1197,"NIC",""),IF(LEFT(J1197,1)="X","GB-REV-"&amp;J1197,"GB-CHC-"&amp;J1197)))))))</f>
        <v/>
      </c>
      <c r="I1197" s="4" t="str">
        <f>IF('[1]#source_data'!A1200="","",IF('[1]#source_data'!G1200="","",'[1]#source_data'!G1200))</f>
        <v/>
      </c>
      <c r="J1197" s="4" t="str">
        <f>IF('[1]#source_data'!A1200="","",IF(ISBLANK('[1]#source_data'!H1200),"",'[1]#source_data'!H1200))</f>
        <v/>
      </c>
      <c r="K1197" s="4" t="str">
        <f>IF('[1]#source_data'!A1200="","",IF('[1]#source_data'!I1200="","",TEXT('[1]#source_data'!I1200,"00000000")))</f>
        <v/>
      </c>
      <c r="L1197" s="4" t="str">
        <f>IF('[1]#source_data'!A1200="","",'[1]#fixed_data'!$B$5)</f>
        <v/>
      </c>
      <c r="M1197" s="4" t="str">
        <f>IF('[1]#source_data'!A1200="","",'[1]#fixed_data'!$B$6)</f>
        <v/>
      </c>
      <c r="N1197" s="4" t="str">
        <f>IF('[1]#source_data'!A1200="","",IF('[1]#source_data'!J1200="","",'[1]#source_data'!J1200))</f>
        <v/>
      </c>
      <c r="O1197" s="4" t="str">
        <f>IF('[1]#source_data'!A1200="","",IF('[1]#source_data'!K1200="","",'[1]#source_data'!K1200))</f>
        <v/>
      </c>
      <c r="P1197" s="4" t="str">
        <f>IF('[1]#source_data'!A1200="","",IF(O1197="","",VLOOKUP(O1197,[1]!Table2[#All],2,FALSE)))</f>
        <v/>
      </c>
      <c r="Q1197" s="4" t="str">
        <f>IF('[1]#source_data'!A1200="","",IF(O1197="","",VLOOKUP(O1197,[1]!Table2[#All],3,FALSE)))</f>
        <v/>
      </c>
      <c r="R1197" s="4" t="str">
        <f>IF('[1]#source_data'!A1200="","",IF('[1]#source_data'!L1200="","",'[1]#source_data'!L1200))</f>
        <v/>
      </c>
      <c r="S1197" s="4" t="str">
        <f>IF('[1]#source_data'!A1200="","",IF(R1197="","",VLOOKUP(R1197,[1]!Table2[#All],2,FALSE)))</f>
        <v/>
      </c>
      <c r="T1197" s="4" t="str">
        <f>IF('[1]#source_data'!A1200="","",IF(R1197="","",VLOOKUP(R1197,[1]!Table2[#All],3,FALSE)))</f>
        <v/>
      </c>
      <c r="U1197" s="4" t="str">
        <f>IF('[1]#source_data'!A1200="","",IF('[1]#source_data'!M1200="","",'[1]#source_data'!M1200))</f>
        <v/>
      </c>
      <c r="V1197" s="4" t="str">
        <f>IF('[1]#source_data'!A1200="","",IF(U1197="","",VLOOKUP(U1197,[1]!Table2[#All],2,FALSE)))</f>
        <v/>
      </c>
      <c r="W1197" s="4" t="str">
        <f>IF('[1]#source_data'!A1200="","",IF(U1197="","",VLOOKUP(U1197,[1]!Table2[#All],3,FALSE)))</f>
        <v/>
      </c>
      <c r="X1197" s="4" t="str">
        <f>IF('[1]#source_data'!A1200="","",IF('[1]#source_data'!N1200="","",'[1]#source_data'!N1200))</f>
        <v/>
      </c>
      <c r="Y1197" s="4" t="str">
        <f>IF('[1]#source_data'!A1200="","",IF(X1197="","",VLOOKUP(X1197,[1]!Table2[#All],2,FALSE)))</f>
        <v/>
      </c>
      <c r="Z1197" s="4" t="str">
        <f>IF('[1]#source_data'!A1200="","",IF(X1197="","",VLOOKUP(X1197,[1]!Table2[#All],3,FALSE)))</f>
        <v/>
      </c>
      <c r="AA1197" s="7" t="str">
        <f>IF('[1]#source_data'!A1200="","",'[1]#fixed_data'!$B$7)</f>
        <v/>
      </c>
      <c r="AB1197" s="4" t="str">
        <f>IF('[1]#source_data'!A1200="","",'[1]#fixed_data'!$B$8)</f>
        <v/>
      </c>
      <c r="AC1197" s="4" t="str">
        <f>IF('[1]#source_data'!A1200="","",IF('[1]#source_data'!O1200="","",'[1]#source_data'!O1200))</f>
        <v/>
      </c>
    </row>
    <row r="1198" spans="1:29" x14ac:dyDescent="0.25">
      <c r="A1198" s="4" t="str">
        <f>IF('[1]#source_data'!A1201="","",CONCATENATE('[1]#fixed_data'!$B$2&amp;'[1]#source_data'!A1201))</f>
        <v/>
      </c>
      <c r="B1198" s="4" t="str">
        <f>IF('[1]#source_data'!A1201="","",IF('[1]#source_data'!B1201="","",'[1]#source_data'!B1201))</f>
        <v/>
      </c>
      <c r="C1198" s="4" t="str">
        <f>IF('[1]#source_data'!A1201="","",IF('[1]#source_data'!C1201="","",'[1]#source_data'!C1201))</f>
        <v/>
      </c>
      <c r="D1198" s="4" t="str">
        <f>IF('[1]#source_data'!A1201="","",'[1]#fixed_data'!$B$3)</f>
        <v/>
      </c>
      <c r="E1198" s="5" t="str">
        <f>IF('[1]#source_data'!A1201="","",IF('[1]#source_data'!D1201="","",'[1]#source_data'!D1201))</f>
        <v/>
      </c>
      <c r="F1198" s="5" t="str">
        <f>IF('[1]#source_data'!A1201="","",IF('[1]#source_data'!F1201="","",'[1]#source_data'!F1201))</f>
        <v/>
      </c>
      <c r="G1198" s="6" t="str">
        <f>IF('[1]#source_data'!A1201="","",IF('[1]#source_data'!E1201="","",'[1]#source_data'!E1201))</f>
        <v/>
      </c>
      <c r="H1198" s="4" t="str">
        <f>IF('[1]#source_data'!A1201="","",IF(AND(J1198="",K1198=""),'[1]#fixed_data'!$B$4&amp;SUBSTITUTE(I1198," ","-"),IF(J1198="","GB-COH-"&amp;K1198,IF(LEFT(J1198,2)="SC","GB-SC-"&amp;J1198,IF(AND(LEFT(J1198,1)="1",LEN(J1198)=6),"GB-NIC-"&amp;J1198,IF(LEFT(J1198,3)="NIC","GB-NIC-"&amp;SUBSTITUTE(J1198,"NIC",""),IF(LEFT(J1198,1)="X","GB-REV-"&amp;J1198,"GB-CHC-"&amp;J1198)))))))</f>
        <v/>
      </c>
      <c r="I1198" s="4" t="str">
        <f>IF('[1]#source_data'!A1201="","",IF('[1]#source_data'!G1201="","",'[1]#source_data'!G1201))</f>
        <v/>
      </c>
      <c r="J1198" s="4" t="str">
        <f>IF('[1]#source_data'!A1201="","",IF(ISBLANK('[1]#source_data'!H1201),"",'[1]#source_data'!H1201))</f>
        <v/>
      </c>
      <c r="K1198" s="4" t="str">
        <f>IF('[1]#source_data'!A1201="","",IF('[1]#source_data'!I1201="","",TEXT('[1]#source_data'!I1201,"00000000")))</f>
        <v/>
      </c>
      <c r="L1198" s="4" t="str">
        <f>IF('[1]#source_data'!A1201="","",'[1]#fixed_data'!$B$5)</f>
        <v/>
      </c>
      <c r="M1198" s="4" t="str">
        <f>IF('[1]#source_data'!A1201="","",'[1]#fixed_data'!$B$6)</f>
        <v/>
      </c>
      <c r="N1198" s="4" t="str">
        <f>IF('[1]#source_data'!A1201="","",IF('[1]#source_data'!J1201="","",'[1]#source_data'!J1201))</f>
        <v/>
      </c>
      <c r="O1198" s="4" t="str">
        <f>IF('[1]#source_data'!A1201="","",IF('[1]#source_data'!K1201="","",'[1]#source_data'!K1201))</f>
        <v/>
      </c>
      <c r="P1198" s="4" t="str">
        <f>IF('[1]#source_data'!A1201="","",IF(O1198="","",VLOOKUP(O1198,[1]!Table2[#All],2,FALSE)))</f>
        <v/>
      </c>
      <c r="Q1198" s="4" t="str">
        <f>IF('[1]#source_data'!A1201="","",IF(O1198="","",VLOOKUP(O1198,[1]!Table2[#All],3,FALSE)))</f>
        <v/>
      </c>
      <c r="R1198" s="4" t="str">
        <f>IF('[1]#source_data'!A1201="","",IF('[1]#source_data'!L1201="","",'[1]#source_data'!L1201))</f>
        <v/>
      </c>
      <c r="S1198" s="4" t="str">
        <f>IF('[1]#source_data'!A1201="","",IF(R1198="","",VLOOKUP(R1198,[1]!Table2[#All],2,FALSE)))</f>
        <v/>
      </c>
      <c r="T1198" s="4" t="str">
        <f>IF('[1]#source_data'!A1201="","",IF(R1198="","",VLOOKUP(R1198,[1]!Table2[#All],3,FALSE)))</f>
        <v/>
      </c>
      <c r="U1198" s="4" t="str">
        <f>IF('[1]#source_data'!A1201="","",IF('[1]#source_data'!M1201="","",'[1]#source_data'!M1201))</f>
        <v/>
      </c>
      <c r="V1198" s="4" t="str">
        <f>IF('[1]#source_data'!A1201="","",IF(U1198="","",VLOOKUP(U1198,[1]!Table2[#All],2,FALSE)))</f>
        <v/>
      </c>
      <c r="W1198" s="4" t="str">
        <f>IF('[1]#source_data'!A1201="","",IF(U1198="","",VLOOKUP(U1198,[1]!Table2[#All],3,FALSE)))</f>
        <v/>
      </c>
      <c r="X1198" s="4" t="str">
        <f>IF('[1]#source_data'!A1201="","",IF('[1]#source_data'!N1201="","",'[1]#source_data'!N1201))</f>
        <v/>
      </c>
      <c r="Y1198" s="4" t="str">
        <f>IF('[1]#source_data'!A1201="","",IF(X1198="","",VLOOKUP(X1198,[1]!Table2[#All],2,FALSE)))</f>
        <v/>
      </c>
      <c r="Z1198" s="4" t="str">
        <f>IF('[1]#source_data'!A1201="","",IF(X1198="","",VLOOKUP(X1198,[1]!Table2[#All],3,FALSE)))</f>
        <v/>
      </c>
      <c r="AA1198" s="7" t="str">
        <f>IF('[1]#source_data'!A1201="","",'[1]#fixed_data'!$B$7)</f>
        <v/>
      </c>
      <c r="AB1198" s="4" t="str">
        <f>IF('[1]#source_data'!A1201="","",'[1]#fixed_data'!$B$8)</f>
        <v/>
      </c>
      <c r="AC1198" s="4" t="str">
        <f>IF('[1]#source_data'!A1201="","",IF('[1]#source_data'!O1201="","",'[1]#source_data'!O1201))</f>
        <v/>
      </c>
    </row>
    <row r="1199" spans="1:29" x14ac:dyDescent="0.25">
      <c r="A1199" s="4" t="str">
        <f>IF('[1]#source_data'!A1202="","",CONCATENATE('[1]#fixed_data'!$B$2&amp;'[1]#source_data'!A1202))</f>
        <v/>
      </c>
      <c r="B1199" s="4" t="str">
        <f>IF('[1]#source_data'!A1202="","",IF('[1]#source_data'!B1202="","",'[1]#source_data'!B1202))</f>
        <v/>
      </c>
      <c r="C1199" s="4" t="str">
        <f>IF('[1]#source_data'!A1202="","",IF('[1]#source_data'!C1202="","",'[1]#source_data'!C1202))</f>
        <v/>
      </c>
      <c r="D1199" s="4" t="str">
        <f>IF('[1]#source_data'!A1202="","",'[1]#fixed_data'!$B$3)</f>
        <v/>
      </c>
      <c r="E1199" s="5" t="str">
        <f>IF('[1]#source_data'!A1202="","",IF('[1]#source_data'!D1202="","",'[1]#source_data'!D1202))</f>
        <v/>
      </c>
      <c r="F1199" s="5" t="str">
        <f>IF('[1]#source_data'!A1202="","",IF('[1]#source_data'!F1202="","",'[1]#source_data'!F1202))</f>
        <v/>
      </c>
      <c r="G1199" s="6" t="str">
        <f>IF('[1]#source_data'!A1202="","",IF('[1]#source_data'!E1202="","",'[1]#source_data'!E1202))</f>
        <v/>
      </c>
      <c r="H1199" s="4" t="str">
        <f>IF('[1]#source_data'!A1202="","",IF(AND(J1199="",K1199=""),'[1]#fixed_data'!$B$4&amp;SUBSTITUTE(I1199," ","-"),IF(J1199="","GB-COH-"&amp;K1199,IF(LEFT(J1199,2)="SC","GB-SC-"&amp;J1199,IF(AND(LEFT(J1199,1)="1",LEN(J1199)=6),"GB-NIC-"&amp;J1199,IF(LEFT(J1199,3)="NIC","GB-NIC-"&amp;SUBSTITUTE(J1199,"NIC",""),IF(LEFT(J1199,1)="X","GB-REV-"&amp;J1199,"GB-CHC-"&amp;J1199)))))))</f>
        <v/>
      </c>
      <c r="I1199" s="4" t="str">
        <f>IF('[1]#source_data'!A1202="","",IF('[1]#source_data'!G1202="","",'[1]#source_data'!G1202))</f>
        <v/>
      </c>
      <c r="J1199" s="4" t="str">
        <f>IF('[1]#source_data'!A1202="","",IF(ISBLANK('[1]#source_data'!H1202),"",'[1]#source_data'!H1202))</f>
        <v/>
      </c>
      <c r="K1199" s="4" t="str">
        <f>IF('[1]#source_data'!A1202="","",IF('[1]#source_data'!I1202="","",TEXT('[1]#source_data'!I1202,"00000000")))</f>
        <v/>
      </c>
      <c r="L1199" s="4" t="str">
        <f>IF('[1]#source_data'!A1202="","",'[1]#fixed_data'!$B$5)</f>
        <v/>
      </c>
      <c r="M1199" s="4" t="str">
        <f>IF('[1]#source_data'!A1202="","",'[1]#fixed_data'!$B$6)</f>
        <v/>
      </c>
      <c r="N1199" s="4" t="str">
        <f>IF('[1]#source_data'!A1202="","",IF('[1]#source_data'!J1202="","",'[1]#source_data'!J1202))</f>
        <v/>
      </c>
      <c r="O1199" s="4" t="str">
        <f>IF('[1]#source_data'!A1202="","",IF('[1]#source_data'!K1202="","",'[1]#source_data'!K1202))</f>
        <v/>
      </c>
      <c r="P1199" s="4" t="str">
        <f>IF('[1]#source_data'!A1202="","",IF(O1199="","",VLOOKUP(O1199,[1]!Table2[#All],2,FALSE)))</f>
        <v/>
      </c>
      <c r="Q1199" s="4" t="str">
        <f>IF('[1]#source_data'!A1202="","",IF(O1199="","",VLOOKUP(O1199,[1]!Table2[#All],3,FALSE)))</f>
        <v/>
      </c>
      <c r="R1199" s="4" t="str">
        <f>IF('[1]#source_data'!A1202="","",IF('[1]#source_data'!L1202="","",'[1]#source_data'!L1202))</f>
        <v/>
      </c>
      <c r="S1199" s="4" t="str">
        <f>IF('[1]#source_data'!A1202="","",IF(R1199="","",VLOOKUP(R1199,[1]!Table2[#All],2,FALSE)))</f>
        <v/>
      </c>
      <c r="T1199" s="4" t="str">
        <f>IF('[1]#source_data'!A1202="","",IF(R1199="","",VLOOKUP(R1199,[1]!Table2[#All],3,FALSE)))</f>
        <v/>
      </c>
      <c r="U1199" s="4" t="str">
        <f>IF('[1]#source_data'!A1202="","",IF('[1]#source_data'!M1202="","",'[1]#source_data'!M1202))</f>
        <v/>
      </c>
      <c r="V1199" s="4" t="str">
        <f>IF('[1]#source_data'!A1202="","",IF(U1199="","",VLOOKUP(U1199,[1]!Table2[#All],2,FALSE)))</f>
        <v/>
      </c>
      <c r="W1199" s="4" t="str">
        <f>IF('[1]#source_data'!A1202="","",IF(U1199="","",VLOOKUP(U1199,[1]!Table2[#All],3,FALSE)))</f>
        <v/>
      </c>
      <c r="X1199" s="4" t="str">
        <f>IF('[1]#source_data'!A1202="","",IF('[1]#source_data'!N1202="","",'[1]#source_data'!N1202))</f>
        <v/>
      </c>
      <c r="Y1199" s="4" t="str">
        <f>IF('[1]#source_data'!A1202="","",IF(X1199="","",VLOOKUP(X1199,[1]!Table2[#All],2,FALSE)))</f>
        <v/>
      </c>
      <c r="Z1199" s="4" t="str">
        <f>IF('[1]#source_data'!A1202="","",IF(X1199="","",VLOOKUP(X1199,[1]!Table2[#All],3,FALSE)))</f>
        <v/>
      </c>
      <c r="AA1199" s="7" t="str">
        <f>IF('[1]#source_data'!A1202="","",'[1]#fixed_data'!$B$7)</f>
        <v/>
      </c>
      <c r="AB1199" s="4" t="str">
        <f>IF('[1]#source_data'!A1202="","",'[1]#fixed_data'!$B$8)</f>
        <v/>
      </c>
      <c r="AC1199" s="4" t="str">
        <f>IF('[1]#source_data'!A1202="","",IF('[1]#source_data'!O1202="","",'[1]#source_data'!O1202))</f>
        <v/>
      </c>
    </row>
    <row r="1200" spans="1:29" x14ac:dyDescent="0.25">
      <c r="A1200" s="4" t="str">
        <f>IF('[1]#source_data'!A1203="","",CONCATENATE('[1]#fixed_data'!$B$2&amp;'[1]#source_data'!A1203))</f>
        <v/>
      </c>
      <c r="B1200" s="4" t="str">
        <f>IF('[1]#source_data'!A1203="","",IF('[1]#source_data'!B1203="","",'[1]#source_data'!B1203))</f>
        <v/>
      </c>
      <c r="C1200" s="4" t="str">
        <f>IF('[1]#source_data'!A1203="","",IF('[1]#source_data'!C1203="","",'[1]#source_data'!C1203))</f>
        <v/>
      </c>
      <c r="D1200" s="4" t="str">
        <f>IF('[1]#source_data'!A1203="","",'[1]#fixed_data'!$B$3)</f>
        <v/>
      </c>
      <c r="E1200" s="5" t="str">
        <f>IF('[1]#source_data'!A1203="","",IF('[1]#source_data'!D1203="","",'[1]#source_data'!D1203))</f>
        <v/>
      </c>
      <c r="F1200" s="5" t="str">
        <f>IF('[1]#source_data'!A1203="","",IF('[1]#source_data'!F1203="","",'[1]#source_data'!F1203))</f>
        <v/>
      </c>
      <c r="G1200" s="6" t="str">
        <f>IF('[1]#source_data'!A1203="","",IF('[1]#source_data'!E1203="","",'[1]#source_data'!E1203))</f>
        <v/>
      </c>
      <c r="H1200" s="4" t="str">
        <f>IF('[1]#source_data'!A1203="","",IF(AND(J1200="",K1200=""),'[1]#fixed_data'!$B$4&amp;SUBSTITUTE(I1200," ","-"),IF(J1200="","GB-COH-"&amp;K1200,IF(LEFT(J1200,2)="SC","GB-SC-"&amp;J1200,IF(AND(LEFT(J1200,1)="1",LEN(J1200)=6),"GB-NIC-"&amp;J1200,IF(LEFT(J1200,3)="NIC","GB-NIC-"&amp;SUBSTITUTE(J1200,"NIC",""),IF(LEFT(J1200,1)="X","GB-REV-"&amp;J1200,"GB-CHC-"&amp;J1200)))))))</f>
        <v/>
      </c>
      <c r="I1200" s="4" t="str">
        <f>IF('[1]#source_data'!A1203="","",IF('[1]#source_data'!G1203="","",'[1]#source_data'!G1203))</f>
        <v/>
      </c>
      <c r="J1200" s="4" t="str">
        <f>IF('[1]#source_data'!A1203="","",IF(ISBLANK('[1]#source_data'!H1203),"",'[1]#source_data'!H1203))</f>
        <v/>
      </c>
      <c r="K1200" s="4" t="str">
        <f>IF('[1]#source_data'!A1203="","",IF('[1]#source_data'!I1203="","",TEXT('[1]#source_data'!I1203,"00000000")))</f>
        <v/>
      </c>
      <c r="L1200" s="4" t="str">
        <f>IF('[1]#source_data'!A1203="","",'[1]#fixed_data'!$B$5)</f>
        <v/>
      </c>
      <c r="M1200" s="4" t="str">
        <f>IF('[1]#source_data'!A1203="","",'[1]#fixed_data'!$B$6)</f>
        <v/>
      </c>
      <c r="N1200" s="4" t="str">
        <f>IF('[1]#source_data'!A1203="","",IF('[1]#source_data'!J1203="","",'[1]#source_data'!J1203))</f>
        <v/>
      </c>
      <c r="O1200" s="4" t="str">
        <f>IF('[1]#source_data'!A1203="","",IF('[1]#source_data'!K1203="","",'[1]#source_data'!K1203))</f>
        <v/>
      </c>
      <c r="P1200" s="4" t="str">
        <f>IF('[1]#source_data'!A1203="","",IF(O1200="","",VLOOKUP(O1200,[1]!Table2[#All],2,FALSE)))</f>
        <v/>
      </c>
      <c r="Q1200" s="4" t="str">
        <f>IF('[1]#source_data'!A1203="","",IF(O1200="","",VLOOKUP(O1200,[1]!Table2[#All],3,FALSE)))</f>
        <v/>
      </c>
      <c r="R1200" s="4" t="str">
        <f>IF('[1]#source_data'!A1203="","",IF('[1]#source_data'!L1203="","",'[1]#source_data'!L1203))</f>
        <v/>
      </c>
      <c r="S1200" s="4" t="str">
        <f>IF('[1]#source_data'!A1203="","",IF(R1200="","",VLOOKUP(R1200,[1]!Table2[#All],2,FALSE)))</f>
        <v/>
      </c>
      <c r="T1200" s="4" t="str">
        <f>IF('[1]#source_data'!A1203="","",IF(R1200="","",VLOOKUP(R1200,[1]!Table2[#All],3,FALSE)))</f>
        <v/>
      </c>
      <c r="U1200" s="4" t="str">
        <f>IF('[1]#source_data'!A1203="","",IF('[1]#source_data'!M1203="","",'[1]#source_data'!M1203))</f>
        <v/>
      </c>
      <c r="V1200" s="4" t="str">
        <f>IF('[1]#source_data'!A1203="","",IF(U1200="","",VLOOKUP(U1200,[1]!Table2[#All],2,FALSE)))</f>
        <v/>
      </c>
      <c r="W1200" s="4" t="str">
        <f>IF('[1]#source_data'!A1203="","",IF(U1200="","",VLOOKUP(U1200,[1]!Table2[#All],3,FALSE)))</f>
        <v/>
      </c>
      <c r="X1200" s="4" t="str">
        <f>IF('[1]#source_data'!A1203="","",IF('[1]#source_data'!N1203="","",'[1]#source_data'!N1203))</f>
        <v/>
      </c>
      <c r="Y1200" s="4" t="str">
        <f>IF('[1]#source_data'!A1203="","",IF(X1200="","",VLOOKUP(X1200,[1]!Table2[#All],2,FALSE)))</f>
        <v/>
      </c>
      <c r="Z1200" s="4" t="str">
        <f>IF('[1]#source_data'!A1203="","",IF(X1200="","",VLOOKUP(X1200,[1]!Table2[#All],3,FALSE)))</f>
        <v/>
      </c>
      <c r="AA1200" s="7" t="str">
        <f>IF('[1]#source_data'!A1203="","",'[1]#fixed_data'!$B$7)</f>
        <v/>
      </c>
      <c r="AB1200" s="4" t="str">
        <f>IF('[1]#source_data'!A1203="","",'[1]#fixed_data'!$B$8)</f>
        <v/>
      </c>
      <c r="AC1200" s="4" t="str">
        <f>IF('[1]#source_data'!A1203="","",IF('[1]#source_data'!O1203="","",'[1]#source_data'!O1203))</f>
        <v/>
      </c>
    </row>
    <row r="1201" spans="1:29" x14ac:dyDescent="0.25">
      <c r="A1201" s="4" t="str">
        <f>IF('[1]#source_data'!A1204="","",CONCATENATE('[1]#fixed_data'!$B$2&amp;'[1]#source_data'!A1204))</f>
        <v/>
      </c>
      <c r="B1201" s="4" t="str">
        <f>IF('[1]#source_data'!A1204="","",IF('[1]#source_data'!B1204="","",'[1]#source_data'!B1204))</f>
        <v/>
      </c>
      <c r="C1201" s="4" t="str">
        <f>IF('[1]#source_data'!A1204="","",IF('[1]#source_data'!C1204="","",'[1]#source_data'!C1204))</f>
        <v/>
      </c>
      <c r="D1201" s="4" t="str">
        <f>IF('[1]#source_data'!A1204="","",'[1]#fixed_data'!$B$3)</f>
        <v/>
      </c>
      <c r="E1201" s="5" t="str">
        <f>IF('[1]#source_data'!A1204="","",IF('[1]#source_data'!D1204="","",'[1]#source_data'!D1204))</f>
        <v/>
      </c>
      <c r="F1201" s="5" t="str">
        <f>IF('[1]#source_data'!A1204="","",IF('[1]#source_data'!F1204="","",'[1]#source_data'!F1204))</f>
        <v/>
      </c>
      <c r="G1201" s="6" t="str">
        <f>IF('[1]#source_data'!A1204="","",IF('[1]#source_data'!E1204="","",'[1]#source_data'!E1204))</f>
        <v/>
      </c>
      <c r="H1201" s="4" t="str">
        <f>IF('[1]#source_data'!A1204="","",IF(AND(J1201="",K1201=""),'[1]#fixed_data'!$B$4&amp;SUBSTITUTE(I1201," ","-"),IF(J1201="","GB-COH-"&amp;K1201,IF(LEFT(J1201,2)="SC","GB-SC-"&amp;J1201,IF(AND(LEFT(J1201,1)="1",LEN(J1201)=6),"GB-NIC-"&amp;J1201,IF(LEFT(J1201,3)="NIC","GB-NIC-"&amp;SUBSTITUTE(J1201,"NIC",""),IF(LEFT(J1201,1)="X","GB-REV-"&amp;J1201,"GB-CHC-"&amp;J1201)))))))</f>
        <v/>
      </c>
      <c r="I1201" s="4" t="str">
        <f>IF('[1]#source_data'!A1204="","",IF('[1]#source_data'!G1204="","",'[1]#source_data'!G1204))</f>
        <v/>
      </c>
      <c r="J1201" s="4" t="str">
        <f>IF('[1]#source_data'!A1204="","",IF(ISBLANK('[1]#source_data'!H1204),"",'[1]#source_data'!H1204))</f>
        <v/>
      </c>
      <c r="K1201" s="4" t="str">
        <f>IF('[1]#source_data'!A1204="","",IF('[1]#source_data'!I1204="","",TEXT('[1]#source_data'!I1204,"00000000")))</f>
        <v/>
      </c>
      <c r="L1201" s="4" t="str">
        <f>IF('[1]#source_data'!A1204="","",'[1]#fixed_data'!$B$5)</f>
        <v/>
      </c>
      <c r="M1201" s="4" t="str">
        <f>IF('[1]#source_data'!A1204="","",'[1]#fixed_data'!$B$6)</f>
        <v/>
      </c>
      <c r="N1201" s="4" t="str">
        <f>IF('[1]#source_data'!A1204="","",IF('[1]#source_data'!J1204="","",'[1]#source_data'!J1204))</f>
        <v/>
      </c>
      <c r="O1201" s="4" t="str">
        <f>IF('[1]#source_data'!A1204="","",IF('[1]#source_data'!K1204="","",'[1]#source_data'!K1204))</f>
        <v/>
      </c>
      <c r="P1201" s="4" t="str">
        <f>IF('[1]#source_data'!A1204="","",IF(O1201="","",VLOOKUP(O1201,[1]!Table2[#All],2,FALSE)))</f>
        <v/>
      </c>
      <c r="Q1201" s="4" t="str">
        <f>IF('[1]#source_data'!A1204="","",IF(O1201="","",VLOOKUP(O1201,[1]!Table2[#All],3,FALSE)))</f>
        <v/>
      </c>
      <c r="R1201" s="4" t="str">
        <f>IF('[1]#source_data'!A1204="","",IF('[1]#source_data'!L1204="","",'[1]#source_data'!L1204))</f>
        <v/>
      </c>
      <c r="S1201" s="4" t="str">
        <f>IF('[1]#source_data'!A1204="","",IF(R1201="","",VLOOKUP(R1201,[1]!Table2[#All],2,FALSE)))</f>
        <v/>
      </c>
      <c r="T1201" s="4" t="str">
        <f>IF('[1]#source_data'!A1204="","",IF(R1201="","",VLOOKUP(R1201,[1]!Table2[#All],3,FALSE)))</f>
        <v/>
      </c>
      <c r="U1201" s="4" t="str">
        <f>IF('[1]#source_data'!A1204="","",IF('[1]#source_data'!M1204="","",'[1]#source_data'!M1204))</f>
        <v/>
      </c>
      <c r="V1201" s="4" t="str">
        <f>IF('[1]#source_data'!A1204="","",IF(U1201="","",VLOOKUP(U1201,[1]!Table2[#All],2,FALSE)))</f>
        <v/>
      </c>
      <c r="W1201" s="4" t="str">
        <f>IF('[1]#source_data'!A1204="","",IF(U1201="","",VLOOKUP(U1201,[1]!Table2[#All],3,FALSE)))</f>
        <v/>
      </c>
      <c r="X1201" s="4" t="str">
        <f>IF('[1]#source_data'!A1204="","",IF('[1]#source_data'!N1204="","",'[1]#source_data'!N1204))</f>
        <v/>
      </c>
      <c r="Y1201" s="4" t="str">
        <f>IF('[1]#source_data'!A1204="","",IF(X1201="","",VLOOKUP(X1201,[1]!Table2[#All],2,FALSE)))</f>
        <v/>
      </c>
      <c r="Z1201" s="4" t="str">
        <f>IF('[1]#source_data'!A1204="","",IF(X1201="","",VLOOKUP(X1201,[1]!Table2[#All],3,FALSE)))</f>
        <v/>
      </c>
      <c r="AA1201" s="7" t="str">
        <f>IF('[1]#source_data'!A1204="","",'[1]#fixed_data'!$B$7)</f>
        <v/>
      </c>
      <c r="AB1201" s="4" t="str">
        <f>IF('[1]#source_data'!A1204="","",'[1]#fixed_data'!$B$8)</f>
        <v/>
      </c>
      <c r="AC1201" s="4" t="str">
        <f>IF('[1]#source_data'!A1204="","",IF('[1]#source_data'!O1204="","",'[1]#source_data'!O1204))</f>
        <v/>
      </c>
    </row>
    <row r="1202" spans="1:29" x14ac:dyDescent="0.25">
      <c r="A1202" s="4" t="str">
        <f>IF('[1]#source_data'!A1205="","",CONCATENATE('[1]#fixed_data'!$B$2&amp;'[1]#source_data'!A1205))</f>
        <v/>
      </c>
      <c r="B1202" s="4" t="str">
        <f>IF('[1]#source_data'!A1205="","",IF('[1]#source_data'!B1205="","",'[1]#source_data'!B1205))</f>
        <v/>
      </c>
      <c r="C1202" s="4" t="str">
        <f>IF('[1]#source_data'!A1205="","",IF('[1]#source_data'!C1205="","",'[1]#source_data'!C1205))</f>
        <v/>
      </c>
      <c r="D1202" s="4" t="str">
        <f>IF('[1]#source_data'!A1205="","",'[1]#fixed_data'!$B$3)</f>
        <v/>
      </c>
      <c r="E1202" s="5" t="str">
        <f>IF('[1]#source_data'!A1205="","",IF('[1]#source_data'!D1205="","",'[1]#source_data'!D1205))</f>
        <v/>
      </c>
      <c r="F1202" s="5" t="str">
        <f>IF('[1]#source_data'!A1205="","",IF('[1]#source_data'!F1205="","",'[1]#source_data'!F1205))</f>
        <v/>
      </c>
      <c r="G1202" s="6" t="str">
        <f>IF('[1]#source_data'!A1205="","",IF('[1]#source_data'!E1205="","",'[1]#source_data'!E1205))</f>
        <v/>
      </c>
      <c r="H1202" s="4" t="str">
        <f>IF('[1]#source_data'!A1205="","",IF(AND(J1202="",K1202=""),'[1]#fixed_data'!$B$4&amp;SUBSTITUTE(I1202," ","-"),IF(J1202="","GB-COH-"&amp;K1202,IF(LEFT(J1202,2)="SC","GB-SC-"&amp;J1202,IF(AND(LEFT(J1202,1)="1",LEN(J1202)=6),"GB-NIC-"&amp;J1202,IF(LEFT(J1202,3)="NIC","GB-NIC-"&amp;SUBSTITUTE(J1202,"NIC",""),IF(LEFT(J1202,1)="X","GB-REV-"&amp;J1202,"GB-CHC-"&amp;J1202)))))))</f>
        <v/>
      </c>
      <c r="I1202" s="4" t="str">
        <f>IF('[1]#source_data'!A1205="","",IF('[1]#source_data'!G1205="","",'[1]#source_data'!G1205))</f>
        <v/>
      </c>
      <c r="J1202" s="4" t="str">
        <f>IF('[1]#source_data'!A1205="","",IF(ISBLANK('[1]#source_data'!H1205),"",'[1]#source_data'!H1205))</f>
        <v/>
      </c>
      <c r="K1202" s="4" t="str">
        <f>IF('[1]#source_data'!A1205="","",IF('[1]#source_data'!I1205="","",TEXT('[1]#source_data'!I1205,"00000000")))</f>
        <v/>
      </c>
      <c r="L1202" s="4" t="str">
        <f>IF('[1]#source_data'!A1205="","",'[1]#fixed_data'!$B$5)</f>
        <v/>
      </c>
      <c r="M1202" s="4" t="str">
        <f>IF('[1]#source_data'!A1205="","",'[1]#fixed_data'!$B$6)</f>
        <v/>
      </c>
      <c r="N1202" s="4" t="str">
        <f>IF('[1]#source_data'!A1205="","",IF('[1]#source_data'!J1205="","",'[1]#source_data'!J1205))</f>
        <v/>
      </c>
      <c r="O1202" s="4" t="str">
        <f>IF('[1]#source_data'!A1205="","",IF('[1]#source_data'!K1205="","",'[1]#source_data'!K1205))</f>
        <v/>
      </c>
      <c r="P1202" s="4" t="str">
        <f>IF('[1]#source_data'!A1205="","",IF(O1202="","",VLOOKUP(O1202,[1]!Table2[#All],2,FALSE)))</f>
        <v/>
      </c>
      <c r="Q1202" s="4" t="str">
        <f>IF('[1]#source_data'!A1205="","",IF(O1202="","",VLOOKUP(O1202,[1]!Table2[#All],3,FALSE)))</f>
        <v/>
      </c>
      <c r="R1202" s="4" t="str">
        <f>IF('[1]#source_data'!A1205="","",IF('[1]#source_data'!L1205="","",'[1]#source_data'!L1205))</f>
        <v/>
      </c>
      <c r="S1202" s="4" t="str">
        <f>IF('[1]#source_data'!A1205="","",IF(R1202="","",VLOOKUP(R1202,[1]!Table2[#All],2,FALSE)))</f>
        <v/>
      </c>
      <c r="T1202" s="4" t="str">
        <f>IF('[1]#source_data'!A1205="","",IF(R1202="","",VLOOKUP(R1202,[1]!Table2[#All],3,FALSE)))</f>
        <v/>
      </c>
      <c r="U1202" s="4" t="str">
        <f>IF('[1]#source_data'!A1205="","",IF('[1]#source_data'!M1205="","",'[1]#source_data'!M1205))</f>
        <v/>
      </c>
      <c r="V1202" s="4" t="str">
        <f>IF('[1]#source_data'!A1205="","",IF(U1202="","",VLOOKUP(U1202,[1]!Table2[#All],2,FALSE)))</f>
        <v/>
      </c>
      <c r="W1202" s="4" t="str">
        <f>IF('[1]#source_data'!A1205="","",IF(U1202="","",VLOOKUP(U1202,[1]!Table2[#All],3,FALSE)))</f>
        <v/>
      </c>
      <c r="X1202" s="4" t="str">
        <f>IF('[1]#source_data'!A1205="","",IF('[1]#source_data'!N1205="","",'[1]#source_data'!N1205))</f>
        <v/>
      </c>
      <c r="Y1202" s="4" t="str">
        <f>IF('[1]#source_data'!A1205="","",IF(X1202="","",VLOOKUP(X1202,[1]!Table2[#All],2,FALSE)))</f>
        <v/>
      </c>
      <c r="Z1202" s="4" t="str">
        <f>IF('[1]#source_data'!A1205="","",IF(X1202="","",VLOOKUP(X1202,[1]!Table2[#All],3,FALSE)))</f>
        <v/>
      </c>
      <c r="AA1202" s="7" t="str">
        <f>IF('[1]#source_data'!A1205="","",'[1]#fixed_data'!$B$7)</f>
        <v/>
      </c>
      <c r="AB1202" s="4" t="str">
        <f>IF('[1]#source_data'!A1205="","",'[1]#fixed_data'!$B$8)</f>
        <v/>
      </c>
      <c r="AC1202" s="4" t="str">
        <f>IF('[1]#source_data'!A1205="","",IF('[1]#source_data'!O1205="","",'[1]#source_data'!O1205))</f>
        <v/>
      </c>
    </row>
    <row r="1203" spans="1:29" x14ac:dyDescent="0.25">
      <c r="A1203" s="4" t="str">
        <f>IF('[1]#source_data'!A1206="","",CONCATENATE('[1]#fixed_data'!$B$2&amp;'[1]#source_data'!A1206))</f>
        <v/>
      </c>
      <c r="B1203" s="4" t="str">
        <f>IF('[1]#source_data'!A1206="","",IF('[1]#source_data'!B1206="","",'[1]#source_data'!B1206))</f>
        <v/>
      </c>
      <c r="C1203" s="4" t="str">
        <f>IF('[1]#source_data'!A1206="","",IF('[1]#source_data'!C1206="","",'[1]#source_data'!C1206))</f>
        <v/>
      </c>
      <c r="D1203" s="4" t="str">
        <f>IF('[1]#source_data'!A1206="","",'[1]#fixed_data'!$B$3)</f>
        <v/>
      </c>
      <c r="E1203" s="5" t="str">
        <f>IF('[1]#source_data'!A1206="","",IF('[1]#source_data'!D1206="","",'[1]#source_data'!D1206))</f>
        <v/>
      </c>
      <c r="F1203" s="5" t="str">
        <f>IF('[1]#source_data'!A1206="","",IF('[1]#source_data'!F1206="","",'[1]#source_data'!F1206))</f>
        <v/>
      </c>
      <c r="G1203" s="6" t="str">
        <f>IF('[1]#source_data'!A1206="","",IF('[1]#source_data'!E1206="","",'[1]#source_data'!E1206))</f>
        <v/>
      </c>
      <c r="H1203" s="4" t="str">
        <f>IF('[1]#source_data'!A1206="","",IF(AND(J1203="",K1203=""),'[1]#fixed_data'!$B$4&amp;SUBSTITUTE(I1203," ","-"),IF(J1203="","GB-COH-"&amp;K1203,IF(LEFT(J1203,2)="SC","GB-SC-"&amp;J1203,IF(AND(LEFT(J1203,1)="1",LEN(J1203)=6),"GB-NIC-"&amp;J1203,IF(LEFT(J1203,3)="NIC","GB-NIC-"&amp;SUBSTITUTE(J1203,"NIC",""),IF(LEFT(J1203,1)="X","GB-REV-"&amp;J1203,"GB-CHC-"&amp;J1203)))))))</f>
        <v/>
      </c>
      <c r="I1203" s="4" t="str">
        <f>IF('[1]#source_data'!A1206="","",IF('[1]#source_data'!G1206="","",'[1]#source_data'!G1206))</f>
        <v/>
      </c>
      <c r="J1203" s="4" t="str">
        <f>IF('[1]#source_data'!A1206="","",IF(ISBLANK('[1]#source_data'!H1206),"",'[1]#source_data'!H1206))</f>
        <v/>
      </c>
      <c r="K1203" s="4" t="str">
        <f>IF('[1]#source_data'!A1206="","",IF('[1]#source_data'!I1206="","",TEXT('[1]#source_data'!I1206,"00000000")))</f>
        <v/>
      </c>
      <c r="L1203" s="4" t="str">
        <f>IF('[1]#source_data'!A1206="","",'[1]#fixed_data'!$B$5)</f>
        <v/>
      </c>
      <c r="M1203" s="4" t="str">
        <f>IF('[1]#source_data'!A1206="","",'[1]#fixed_data'!$B$6)</f>
        <v/>
      </c>
      <c r="N1203" s="4" t="str">
        <f>IF('[1]#source_data'!A1206="","",IF('[1]#source_data'!J1206="","",'[1]#source_data'!J1206))</f>
        <v/>
      </c>
      <c r="O1203" s="4" t="str">
        <f>IF('[1]#source_data'!A1206="","",IF('[1]#source_data'!K1206="","",'[1]#source_data'!K1206))</f>
        <v/>
      </c>
      <c r="P1203" s="4" t="str">
        <f>IF('[1]#source_data'!A1206="","",IF(O1203="","",VLOOKUP(O1203,[1]!Table2[#All],2,FALSE)))</f>
        <v/>
      </c>
      <c r="Q1203" s="4" t="str">
        <f>IF('[1]#source_data'!A1206="","",IF(O1203="","",VLOOKUP(O1203,[1]!Table2[#All],3,FALSE)))</f>
        <v/>
      </c>
      <c r="R1203" s="4" t="str">
        <f>IF('[1]#source_data'!A1206="","",IF('[1]#source_data'!L1206="","",'[1]#source_data'!L1206))</f>
        <v/>
      </c>
      <c r="S1203" s="4" t="str">
        <f>IF('[1]#source_data'!A1206="","",IF(R1203="","",VLOOKUP(R1203,[1]!Table2[#All],2,FALSE)))</f>
        <v/>
      </c>
      <c r="T1203" s="4" t="str">
        <f>IF('[1]#source_data'!A1206="","",IF(R1203="","",VLOOKUP(R1203,[1]!Table2[#All],3,FALSE)))</f>
        <v/>
      </c>
      <c r="U1203" s="4" t="str">
        <f>IF('[1]#source_data'!A1206="","",IF('[1]#source_data'!M1206="","",'[1]#source_data'!M1206))</f>
        <v/>
      </c>
      <c r="V1203" s="4" t="str">
        <f>IF('[1]#source_data'!A1206="","",IF(U1203="","",VLOOKUP(U1203,[1]!Table2[#All],2,FALSE)))</f>
        <v/>
      </c>
      <c r="W1203" s="4" t="str">
        <f>IF('[1]#source_data'!A1206="","",IF(U1203="","",VLOOKUP(U1203,[1]!Table2[#All],3,FALSE)))</f>
        <v/>
      </c>
      <c r="X1203" s="4" t="str">
        <f>IF('[1]#source_data'!A1206="","",IF('[1]#source_data'!N1206="","",'[1]#source_data'!N1206))</f>
        <v/>
      </c>
      <c r="Y1203" s="4" t="str">
        <f>IF('[1]#source_data'!A1206="","",IF(X1203="","",VLOOKUP(X1203,[1]!Table2[#All],2,FALSE)))</f>
        <v/>
      </c>
      <c r="Z1203" s="4" t="str">
        <f>IF('[1]#source_data'!A1206="","",IF(X1203="","",VLOOKUP(X1203,[1]!Table2[#All],3,FALSE)))</f>
        <v/>
      </c>
      <c r="AA1203" s="7" t="str">
        <f>IF('[1]#source_data'!A1206="","",'[1]#fixed_data'!$B$7)</f>
        <v/>
      </c>
      <c r="AB1203" s="4" t="str">
        <f>IF('[1]#source_data'!A1206="","",'[1]#fixed_data'!$B$8)</f>
        <v/>
      </c>
      <c r="AC1203" s="4" t="str">
        <f>IF('[1]#source_data'!A1206="","",IF('[1]#source_data'!O1206="","",'[1]#source_data'!O1206))</f>
        <v/>
      </c>
    </row>
    <row r="1204" spans="1:29" x14ac:dyDescent="0.25">
      <c r="A1204" s="4" t="str">
        <f>IF('[1]#source_data'!A1207="","",CONCATENATE('[1]#fixed_data'!$B$2&amp;'[1]#source_data'!A1207))</f>
        <v/>
      </c>
      <c r="B1204" s="4" t="str">
        <f>IF('[1]#source_data'!A1207="","",IF('[1]#source_data'!B1207="","",'[1]#source_data'!B1207))</f>
        <v/>
      </c>
      <c r="C1204" s="4" t="str">
        <f>IF('[1]#source_data'!A1207="","",IF('[1]#source_data'!C1207="","",'[1]#source_data'!C1207))</f>
        <v/>
      </c>
      <c r="D1204" s="4" t="str">
        <f>IF('[1]#source_data'!A1207="","",'[1]#fixed_data'!$B$3)</f>
        <v/>
      </c>
      <c r="E1204" s="5" t="str">
        <f>IF('[1]#source_data'!A1207="","",IF('[1]#source_data'!D1207="","",'[1]#source_data'!D1207))</f>
        <v/>
      </c>
      <c r="F1204" s="5" t="str">
        <f>IF('[1]#source_data'!A1207="","",IF('[1]#source_data'!F1207="","",'[1]#source_data'!F1207))</f>
        <v/>
      </c>
      <c r="G1204" s="6" t="str">
        <f>IF('[1]#source_data'!A1207="","",IF('[1]#source_data'!E1207="","",'[1]#source_data'!E1207))</f>
        <v/>
      </c>
      <c r="H1204" s="4" t="str">
        <f>IF('[1]#source_data'!A1207="","",IF(AND(J1204="",K1204=""),'[1]#fixed_data'!$B$4&amp;SUBSTITUTE(I1204," ","-"),IF(J1204="","GB-COH-"&amp;K1204,IF(LEFT(J1204,2)="SC","GB-SC-"&amp;J1204,IF(AND(LEFT(J1204,1)="1",LEN(J1204)=6),"GB-NIC-"&amp;J1204,IF(LEFT(J1204,3)="NIC","GB-NIC-"&amp;SUBSTITUTE(J1204,"NIC",""),IF(LEFT(J1204,1)="X","GB-REV-"&amp;J1204,"GB-CHC-"&amp;J1204)))))))</f>
        <v/>
      </c>
      <c r="I1204" s="4" t="str">
        <f>IF('[1]#source_data'!A1207="","",IF('[1]#source_data'!G1207="","",'[1]#source_data'!G1207))</f>
        <v/>
      </c>
      <c r="J1204" s="4" t="str">
        <f>IF('[1]#source_data'!A1207="","",IF(ISBLANK('[1]#source_data'!H1207),"",'[1]#source_data'!H1207))</f>
        <v/>
      </c>
      <c r="K1204" s="4" t="str">
        <f>IF('[1]#source_data'!A1207="","",IF('[1]#source_data'!I1207="","",TEXT('[1]#source_data'!I1207,"00000000")))</f>
        <v/>
      </c>
      <c r="L1204" s="4" t="str">
        <f>IF('[1]#source_data'!A1207="","",'[1]#fixed_data'!$B$5)</f>
        <v/>
      </c>
      <c r="M1204" s="4" t="str">
        <f>IF('[1]#source_data'!A1207="","",'[1]#fixed_data'!$B$6)</f>
        <v/>
      </c>
      <c r="N1204" s="4" t="str">
        <f>IF('[1]#source_data'!A1207="","",IF('[1]#source_data'!J1207="","",'[1]#source_data'!J1207))</f>
        <v/>
      </c>
      <c r="O1204" s="4" t="str">
        <f>IF('[1]#source_data'!A1207="","",IF('[1]#source_data'!K1207="","",'[1]#source_data'!K1207))</f>
        <v/>
      </c>
      <c r="P1204" s="4" t="str">
        <f>IF('[1]#source_data'!A1207="","",IF(O1204="","",VLOOKUP(O1204,[1]!Table2[#All],2,FALSE)))</f>
        <v/>
      </c>
      <c r="Q1204" s="4" t="str">
        <f>IF('[1]#source_data'!A1207="","",IF(O1204="","",VLOOKUP(O1204,[1]!Table2[#All],3,FALSE)))</f>
        <v/>
      </c>
      <c r="R1204" s="4" t="str">
        <f>IF('[1]#source_data'!A1207="","",IF('[1]#source_data'!L1207="","",'[1]#source_data'!L1207))</f>
        <v/>
      </c>
      <c r="S1204" s="4" t="str">
        <f>IF('[1]#source_data'!A1207="","",IF(R1204="","",VLOOKUP(R1204,[1]!Table2[#All],2,FALSE)))</f>
        <v/>
      </c>
      <c r="T1204" s="4" t="str">
        <f>IF('[1]#source_data'!A1207="","",IF(R1204="","",VLOOKUP(R1204,[1]!Table2[#All],3,FALSE)))</f>
        <v/>
      </c>
      <c r="U1204" s="4" t="str">
        <f>IF('[1]#source_data'!A1207="","",IF('[1]#source_data'!M1207="","",'[1]#source_data'!M1207))</f>
        <v/>
      </c>
      <c r="V1204" s="4" t="str">
        <f>IF('[1]#source_data'!A1207="","",IF(U1204="","",VLOOKUP(U1204,[1]!Table2[#All],2,FALSE)))</f>
        <v/>
      </c>
      <c r="W1204" s="4" t="str">
        <f>IF('[1]#source_data'!A1207="","",IF(U1204="","",VLOOKUP(U1204,[1]!Table2[#All],3,FALSE)))</f>
        <v/>
      </c>
      <c r="X1204" s="4" t="str">
        <f>IF('[1]#source_data'!A1207="","",IF('[1]#source_data'!N1207="","",'[1]#source_data'!N1207))</f>
        <v/>
      </c>
      <c r="Y1204" s="4" t="str">
        <f>IF('[1]#source_data'!A1207="","",IF(X1204="","",VLOOKUP(X1204,[1]!Table2[#All],2,FALSE)))</f>
        <v/>
      </c>
      <c r="Z1204" s="4" t="str">
        <f>IF('[1]#source_data'!A1207="","",IF(X1204="","",VLOOKUP(X1204,[1]!Table2[#All],3,FALSE)))</f>
        <v/>
      </c>
      <c r="AA1204" s="7" t="str">
        <f>IF('[1]#source_data'!A1207="","",'[1]#fixed_data'!$B$7)</f>
        <v/>
      </c>
      <c r="AB1204" s="4" t="str">
        <f>IF('[1]#source_data'!A1207="","",'[1]#fixed_data'!$B$8)</f>
        <v/>
      </c>
      <c r="AC1204" s="4" t="str">
        <f>IF('[1]#source_data'!A1207="","",IF('[1]#source_data'!O1207="","",'[1]#source_data'!O1207))</f>
        <v/>
      </c>
    </row>
    <row r="1205" spans="1:29" x14ac:dyDescent="0.25">
      <c r="A1205" s="4" t="str">
        <f>IF('[1]#source_data'!A1208="","",CONCATENATE('[1]#fixed_data'!$B$2&amp;'[1]#source_data'!A1208))</f>
        <v/>
      </c>
      <c r="B1205" s="4" t="str">
        <f>IF('[1]#source_data'!A1208="","",IF('[1]#source_data'!B1208="","",'[1]#source_data'!B1208))</f>
        <v/>
      </c>
      <c r="C1205" s="4" t="str">
        <f>IF('[1]#source_data'!A1208="","",IF('[1]#source_data'!C1208="","",'[1]#source_data'!C1208))</f>
        <v/>
      </c>
      <c r="D1205" s="4" t="str">
        <f>IF('[1]#source_data'!A1208="","",'[1]#fixed_data'!$B$3)</f>
        <v/>
      </c>
      <c r="E1205" s="5" t="str">
        <f>IF('[1]#source_data'!A1208="","",IF('[1]#source_data'!D1208="","",'[1]#source_data'!D1208))</f>
        <v/>
      </c>
      <c r="F1205" s="5" t="str">
        <f>IF('[1]#source_data'!A1208="","",IF('[1]#source_data'!F1208="","",'[1]#source_data'!F1208))</f>
        <v/>
      </c>
      <c r="G1205" s="6" t="str">
        <f>IF('[1]#source_data'!A1208="","",IF('[1]#source_data'!E1208="","",'[1]#source_data'!E1208))</f>
        <v/>
      </c>
      <c r="H1205" s="4" t="str">
        <f>IF('[1]#source_data'!A1208="","",IF(AND(J1205="",K1205=""),'[1]#fixed_data'!$B$4&amp;SUBSTITUTE(I1205," ","-"),IF(J1205="","GB-COH-"&amp;K1205,IF(LEFT(J1205,2)="SC","GB-SC-"&amp;J1205,IF(AND(LEFT(J1205,1)="1",LEN(J1205)=6),"GB-NIC-"&amp;J1205,IF(LEFT(J1205,3)="NIC","GB-NIC-"&amp;SUBSTITUTE(J1205,"NIC",""),IF(LEFT(J1205,1)="X","GB-REV-"&amp;J1205,"GB-CHC-"&amp;J1205)))))))</f>
        <v/>
      </c>
      <c r="I1205" s="4" t="str">
        <f>IF('[1]#source_data'!A1208="","",IF('[1]#source_data'!G1208="","",'[1]#source_data'!G1208))</f>
        <v/>
      </c>
      <c r="J1205" s="4" t="str">
        <f>IF('[1]#source_data'!A1208="","",IF(ISBLANK('[1]#source_data'!H1208),"",'[1]#source_data'!H1208))</f>
        <v/>
      </c>
      <c r="K1205" s="4" t="str">
        <f>IF('[1]#source_data'!A1208="","",IF('[1]#source_data'!I1208="","",TEXT('[1]#source_data'!I1208,"00000000")))</f>
        <v/>
      </c>
      <c r="L1205" s="4" t="str">
        <f>IF('[1]#source_data'!A1208="","",'[1]#fixed_data'!$B$5)</f>
        <v/>
      </c>
      <c r="M1205" s="4" t="str">
        <f>IF('[1]#source_data'!A1208="","",'[1]#fixed_data'!$B$6)</f>
        <v/>
      </c>
      <c r="N1205" s="4" t="str">
        <f>IF('[1]#source_data'!A1208="","",IF('[1]#source_data'!J1208="","",'[1]#source_data'!J1208))</f>
        <v/>
      </c>
      <c r="O1205" s="4" t="str">
        <f>IF('[1]#source_data'!A1208="","",IF('[1]#source_data'!K1208="","",'[1]#source_data'!K1208))</f>
        <v/>
      </c>
      <c r="P1205" s="4" t="str">
        <f>IF('[1]#source_data'!A1208="","",IF(O1205="","",VLOOKUP(O1205,[1]!Table2[#All],2,FALSE)))</f>
        <v/>
      </c>
      <c r="Q1205" s="4" t="str">
        <f>IF('[1]#source_data'!A1208="","",IF(O1205="","",VLOOKUP(O1205,[1]!Table2[#All],3,FALSE)))</f>
        <v/>
      </c>
      <c r="R1205" s="4" t="str">
        <f>IF('[1]#source_data'!A1208="","",IF('[1]#source_data'!L1208="","",'[1]#source_data'!L1208))</f>
        <v/>
      </c>
      <c r="S1205" s="4" t="str">
        <f>IF('[1]#source_data'!A1208="","",IF(R1205="","",VLOOKUP(R1205,[1]!Table2[#All],2,FALSE)))</f>
        <v/>
      </c>
      <c r="T1205" s="4" t="str">
        <f>IF('[1]#source_data'!A1208="","",IF(R1205="","",VLOOKUP(R1205,[1]!Table2[#All],3,FALSE)))</f>
        <v/>
      </c>
      <c r="U1205" s="4" t="str">
        <f>IF('[1]#source_data'!A1208="","",IF('[1]#source_data'!M1208="","",'[1]#source_data'!M1208))</f>
        <v/>
      </c>
      <c r="V1205" s="4" t="str">
        <f>IF('[1]#source_data'!A1208="","",IF(U1205="","",VLOOKUP(U1205,[1]!Table2[#All],2,FALSE)))</f>
        <v/>
      </c>
      <c r="W1205" s="4" t="str">
        <f>IF('[1]#source_data'!A1208="","",IF(U1205="","",VLOOKUP(U1205,[1]!Table2[#All],3,FALSE)))</f>
        <v/>
      </c>
      <c r="X1205" s="4" t="str">
        <f>IF('[1]#source_data'!A1208="","",IF('[1]#source_data'!N1208="","",'[1]#source_data'!N1208))</f>
        <v/>
      </c>
      <c r="Y1205" s="4" t="str">
        <f>IF('[1]#source_data'!A1208="","",IF(X1205="","",VLOOKUP(X1205,[1]!Table2[#All],2,FALSE)))</f>
        <v/>
      </c>
      <c r="Z1205" s="4" t="str">
        <f>IF('[1]#source_data'!A1208="","",IF(X1205="","",VLOOKUP(X1205,[1]!Table2[#All],3,FALSE)))</f>
        <v/>
      </c>
      <c r="AA1205" s="7" t="str">
        <f>IF('[1]#source_data'!A1208="","",'[1]#fixed_data'!$B$7)</f>
        <v/>
      </c>
      <c r="AB1205" s="4" t="str">
        <f>IF('[1]#source_data'!A1208="","",'[1]#fixed_data'!$B$8)</f>
        <v/>
      </c>
      <c r="AC1205" s="4" t="str">
        <f>IF('[1]#source_data'!A1208="","",IF('[1]#source_data'!O1208="","",'[1]#source_data'!O1208))</f>
        <v/>
      </c>
    </row>
    <row r="1206" spans="1:29" x14ac:dyDescent="0.25">
      <c r="A1206" s="4" t="str">
        <f>IF('[1]#source_data'!A1209="","",CONCATENATE('[1]#fixed_data'!$B$2&amp;'[1]#source_data'!A1209))</f>
        <v/>
      </c>
      <c r="B1206" s="4" t="str">
        <f>IF('[1]#source_data'!A1209="","",IF('[1]#source_data'!B1209="","",'[1]#source_data'!B1209))</f>
        <v/>
      </c>
      <c r="C1206" s="4" t="str">
        <f>IF('[1]#source_data'!A1209="","",IF('[1]#source_data'!C1209="","",'[1]#source_data'!C1209))</f>
        <v/>
      </c>
      <c r="D1206" s="4" t="str">
        <f>IF('[1]#source_data'!A1209="","",'[1]#fixed_data'!$B$3)</f>
        <v/>
      </c>
      <c r="E1206" s="5" t="str">
        <f>IF('[1]#source_data'!A1209="","",IF('[1]#source_data'!D1209="","",'[1]#source_data'!D1209))</f>
        <v/>
      </c>
      <c r="F1206" s="5" t="str">
        <f>IF('[1]#source_data'!A1209="","",IF('[1]#source_data'!F1209="","",'[1]#source_data'!F1209))</f>
        <v/>
      </c>
      <c r="G1206" s="6" t="str">
        <f>IF('[1]#source_data'!A1209="","",IF('[1]#source_data'!E1209="","",'[1]#source_data'!E1209))</f>
        <v/>
      </c>
      <c r="H1206" s="4" t="str">
        <f>IF('[1]#source_data'!A1209="","",IF(AND(J1206="",K1206=""),'[1]#fixed_data'!$B$4&amp;SUBSTITUTE(I1206," ","-"),IF(J1206="","GB-COH-"&amp;K1206,IF(LEFT(J1206,2)="SC","GB-SC-"&amp;J1206,IF(AND(LEFT(J1206,1)="1",LEN(J1206)=6),"GB-NIC-"&amp;J1206,IF(LEFT(J1206,3)="NIC","GB-NIC-"&amp;SUBSTITUTE(J1206,"NIC",""),IF(LEFT(J1206,1)="X","GB-REV-"&amp;J1206,"GB-CHC-"&amp;J1206)))))))</f>
        <v/>
      </c>
      <c r="I1206" s="4" t="str">
        <f>IF('[1]#source_data'!A1209="","",IF('[1]#source_data'!G1209="","",'[1]#source_data'!G1209))</f>
        <v/>
      </c>
      <c r="J1206" s="4" t="str">
        <f>IF('[1]#source_data'!A1209="","",IF(ISBLANK('[1]#source_data'!H1209),"",'[1]#source_data'!H1209))</f>
        <v/>
      </c>
      <c r="K1206" s="4" t="str">
        <f>IF('[1]#source_data'!A1209="","",IF('[1]#source_data'!I1209="","",TEXT('[1]#source_data'!I1209,"00000000")))</f>
        <v/>
      </c>
      <c r="L1206" s="4" t="str">
        <f>IF('[1]#source_data'!A1209="","",'[1]#fixed_data'!$B$5)</f>
        <v/>
      </c>
      <c r="M1206" s="4" t="str">
        <f>IF('[1]#source_data'!A1209="","",'[1]#fixed_data'!$B$6)</f>
        <v/>
      </c>
      <c r="N1206" s="4" t="str">
        <f>IF('[1]#source_data'!A1209="","",IF('[1]#source_data'!J1209="","",'[1]#source_data'!J1209))</f>
        <v/>
      </c>
      <c r="O1206" s="4" t="str">
        <f>IF('[1]#source_data'!A1209="","",IF('[1]#source_data'!K1209="","",'[1]#source_data'!K1209))</f>
        <v/>
      </c>
      <c r="P1206" s="4" t="str">
        <f>IF('[1]#source_data'!A1209="","",IF(O1206="","",VLOOKUP(O1206,[1]!Table2[#All],2,FALSE)))</f>
        <v/>
      </c>
      <c r="Q1206" s="4" t="str">
        <f>IF('[1]#source_data'!A1209="","",IF(O1206="","",VLOOKUP(O1206,[1]!Table2[#All],3,FALSE)))</f>
        <v/>
      </c>
      <c r="R1206" s="4" t="str">
        <f>IF('[1]#source_data'!A1209="","",IF('[1]#source_data'!L1209="","",'[1]#source_data'!L1209))</f>
        <v/>
      </c>
      <c r="S1206" s="4" t="str">
        <f>IF('[1]#source_data'!A1209="","",IF(R1206="","",VLOOKUP(R1206,[1]!Table2[#All],2,FALSE)))</f>
        <v/>
      </c>
      <c r="T1206" s="4" t="str">
        <f>IF('[1]#source_data'!A1209="","",IF(R1206="","",VLOOKUP(R1206,[1]!Table2[#All],3,FALSE)))</f>
        <v/>
      </c>
      <c r="U1206" s="4" t="str">
        <f>IF('[1]#source_data'!A1209="","",IF('[1]#source_data'!M1209="","",'[1]#source_data'!M1209))</f>
        <v/>
      </c>
      <c r="V1206" s="4" t="str">
        <f>IF('[1]#source_data'!A1209="","",IF(U1206="","",VLOOKUP(U1206,[1]!Table2[#All],2,FALSE)))</f>
        <v/>
      </c>
      <c r="W1206" s="4" t="str">
        <f>IF('[1]#source_data'!A1209="","",IF(U1206="","",VLOOKUP(U1206,[1]!Table2[#All],3,FALSE)))</f>
        <v/>
      </c>
      <c r="X1206" s="4" t="str">
        <f>IF('[1]#source_data'!A1209="","",IF('[1]#source_data'!N1209="","",'[1]#source_data'!N1209))</f>
        <v/>
      </c>
      <c r="Y1206" s="4" t="str">
        <f>IF('[1]#source_data'!A1209="","",IF(X1206="","",VLOOKUP(X1206,[1]!Table2[#All],2,FALSE)))</f>
        <v/>
      </c>
      <c r="Z1206" s="4" t="str">
        <f>IF('[1]#source_data'!A1209="","",IF(X1206="","",VLOOKUP(X1206,[1]!Table2[#All],3,FALSE)))</f>
        <v/>
      </c>
      <c r="AA1206" s="7" t="str">
        <f>IF('[1]#source_data'!A1209="","",'[1]#fixed_data'!$B$7)</f>
        <v/>
      </c>
      <c r="AB1206" s="4" t="str">
        <f>IF('[1]#source_data'!A1209="","",'[1]#fixed_data'!$B$8)</f>
        <v/>
      </c>
      <c r="AC1206" s="4" t="str">
        <f>IF('[1]#source_data'!A1209="","",IF('[1]#source_data'!O1209="","",'[1]#source_data'!O1209))</f>
        <v/>
      </c>
    </row>
    <row r="1207" spans="1:29" x14ac:dyDescent="0.25">
      <c r="A1207" s="4" t="str">
        <f>IF('[1]#source_data'!A1210="","",CONCATENATE('[1]#fixed_data'!$B$2&amp;'[1]#source_data'!A1210))</f>
        <v/>
      </c>
      <c r="B1207" s="4" t="str">
        <f>IF('[1]#source_data'!A1210="","",IF('[1]#source_data'!B1210="","",'[1]#source_data'!B1210))</f>
        <v/>
      </c>
      <c r="C1207" s="4" t="str">
        <f>IF('[1]#source_data'!A1210="","",IF('[1]#source_data'!C1210="","",'[1]#source_data'!C1210))</f>
        <v/>
      </c>
      <c r="D1207" s="4" t="str">
        <f>IF('[1]#source_data'!A1210="","",'[1]#fixed_data'!$B$3)</f>
        <v/>
      </c>
      <c r="E1207" s="5" t="str">
        <f>IF('[1]#source_data'!A1210="","",IF('[1]#source_data'!D1210="","",'[1]#source_data'!D1210))</f>
        <v/>
      </c>
      <c r="F1207" s="5" t="str">
        <f>IF('[1]#source_data'!A1210="","",IF('[1]#source_data'!F1210="","",'[1]#source_data'!F1210))</f>
        <v/>
      </c>
      <c r="G1207" s="6" t="str">
        <f>IF('[1]#source_data'!A1210="","",IF('[1]#source_data'!E1210="","",'[1]#source_data'!E1210))</f>
        <v/>
      </c>
      <c r="H1207" s="4" t="str">
        <f>IF('[1]#source_data'!A1210="","",IF(AND(J1207="",K1207=""),'[1]#fixed_data'!$B$4&amp;SUBSTITUTE(I1207," ","-"),IF(J1207="","GB-COH-"&amp;K1207,IF(LEFT(J1207,2)="SC","GB-SC-"&amp;J1207,IF(AND(LEFT(J1207,1)="1",LEN(J1207)=6),"GB-NIC-"&amp;J1207,IF(LEFT(J1207,3)="NIC","GB-NIC-"&amp;SUBSTITUTE(J1207,"NIC",""),IF(LEFT(J1207,1)="X","GB-REV-"&amp;J1207,"GB-CHC-"&amp;J1207)))))))</f>
        <v/>
      </c>
      <c r="I1207" s="4" t="str">
        <f>IF('[1]#source_data'!A1210="","",IF('[1]#source_data'!G1210="","",'[1]#source_data'!G1210))</f>
        <v/>
      </c>
      <c r="J1207" s="4" t="str">
        <f>IF('[1]#source_data'!A1210="","",IF(ISBLANK('[1]#source_data'!H1210),"",'[1]#source_data'!H1210))</f>
        <v/>
      </c>
      <c r="K1207" s="4" t="str">
        <f>IF('[1]#source_data'!A1210="","",IF('[1]#source_data'!I1210="","",TEXT('[1]#source_data'!I1210,"00000000")))</f>
        <v/>
      </c>
      <c r="L1207" s="4" t="str">
        <f>IF('[1]#source_data'!A1210="","",'[1]#fixed_data'!$B$5)</f>
        <v/>
      </c>
      <c r="M1207" s="4" t="str">
        <f>IF('[1]#source_data'!A1210="","",'[1]#fixed_data'!$B$6)</f>
        <v/>
      </c>
      <c r="N1207" s="4" t="str">
        <f>IF('[1]#source_data'!A1210="","",IF('[1]#source_data'!J1210="","",'[1]#source_data'!J1210))</f>
        <v/>
      </c>
      <c r="O1207" s="4" t="str">
        <f>IF('[1]#source_data'!A1210="","",IF('[1]#source_data'!K1210="","",'[1]#source_data'!K1210))</f>
        <v/>
      </c>
      <c r="P1207" s="4" t="str">
        <f>IF('[1]#source_data'!A1210="","",IF(O1207="","",VLOOKUP(O1207,[1]!Table2[#All],2,FALSE)))</f>
        <v/>
      </c>
      <c r="Q1207" s="4" t="str">
        <f>IF('[1]#source_data'!A1210="","",IF(O1207="","",VLOOKUP(O1207,[1]!Table2[#All],3,FALSE)))</f>
        <v/>
      </c>
      <c r="R1207" s="4" t="str">
        <f>IF('[1]#source_data'!A1210="","",IF('[1]#source_data'!L1210="","",'[1]#source_data'!L1210))</f>
        <v/>
      </c>
      <c r="S1207" s="4" t="str">
        <f>IF('[1]#source_data'!A1210="","",IF(R1207="","",VLOOKUP(R1207,[1]!Table2[#All],2,FALSE)))</f>
        <v/>
      </c>
      <c r="T1207" s="4" t="str">
        <f>IF('[1]#source_data'!A1210="","",IF(R1207="","",VLOOKUP(R1207,[1]!Table2[#All],3,FALSE)))</f>
        <v/>
      </c>
      <c r="U1207" s="4" t="str">
        <f>IF('[1]#source_data'!A1210="","",IF('[1]#source_data'!M1210="","",'[1]#source_data'!M1210))</f>
        <v/>
      </c>
      <c r="V1207" s="4" t="str">
        <f>IF('[1]#source_data'!A1210="","",IF(U1207="","",VLOOKUP(U1207,[1]!Table2[#All],2,FALSE)))</f>
        <v/>
      </c>
      <c r="W1207" s="4" t="str">
        <f>IF('[1]#source_data'!A1210="","",IF(U1207="","",VLOOKUP(U1207,[1]!Table2[#All],3,FALSE)))</f>
        <v/>
      </c>
      <c r="X1207" s="4" t="str">
        <f>IF('[1]#source_data'!A1210="","",IF('[1]#source_data'!N1210="","",'[1]#source_data'!N1210))</f>
        <v/>
      </c>
      <c r="Y1207" s="4" t="str">
        <f>IF('[1]#source_data'!A1210="","",IF(X1207="","",VLOOKUP(X1207,[1]!Table2[#All],2,FALSE)))</f>
        <v/>
      </c>
      <c r="Z1207" s="4" t="str">
        <f>IF('[1]#source_data'!A1210="","",IF(X1207="","",VLOOKUP(X1207,[1]!Table2[#All],3,FALSE)))</f>
        <v/>
      </c>
      <c r="AA1207" s="7" t="str">
        <f>IF('[1]#source_data'!A1210="","",'[1]#fixed_data'!$B$7)</f>
        <v/>
      </c>
      <c r="AB1207" s="4" t="str">
        <f>IF('[1]#source_data'!A1210="","",'[1]#fixed_data'!$B$8)</f>
        <v/>
      </c>
      <c r="AC1207" s="4" t="str">
        <f>IF('[1]#source_data'!A1210="","",IF('[1]#source_data'!O1210="","",'[1]#source_data'!O1210))</f>
        <v/>
      </c>
    </row>
    <row r="1208" spans="1:29" x14ac:dyDescent="0.25">
      <c r="A1208" s="4" t="str">
        <f>IF('[1]#source_data'!A1211="","",CONCATENATE('[1]#fixed_data'!$B$2&amp;'[1]#source_data'!A1211))</f>
        <v/>
      </c>
      <c r="B1208" s="4" t="str">
        <f>IF('[1]#source_data'!A1211="","",IF('[1]#source_data'!B1211="","",'[1]#source_data'!B1211))</f>
        <v/>
      </c>
      <c r="C1208" s="4" t="str">
        <f>IF('[1]#source_data'!A1211="","",IF('[1]#source_data'!C1211="","",'[1]#source_data'!C1211))</f>
        <v/>
      </c>
      <c r="D1208" s="4" t="str">
        <f>IF('[1]#source_data'!A1211="","",'[1]#fixed_data'!$B$3)</f>
        <v/>
      </c>
      <c r="E1208" s="5" t="str">
        <f>IF('[1]#source_data'!A1211="","",IF('[1]#source_data'!D1211="","",'[1]#source_data'!D1211))</f>
        <v/>
      </c>
      <c r="F1208" s="5" t="str">
        <f>IF('[1]#source_data'!A1211="","",IF('[1]#source_data'!F1211="","",'[1]#source_data'!F1211))</f>
        <v/>
      </c>
      <c r="G1208" s="6" t="str">
        <f>IF('[1]#source_data'!A1211="","",IF('[1]#source_data'!E1211="","",'[1]#source_data'!E1211))</f>
        <v/>
      </c>
      <c r="H1208" s="4" t="str">
        <f>IF('[1]#source_data'!A1211="","",IF(AND(J1208="",K1208=""),'[1]#fixed_data'!$B$4&amp;SUBSTITUTE(I1208," ","-"),IF(J1208="","GB-COH-"&amp;K1208,IF(LEFT(J1208,2)="SC","GB-SC-"&amp;J1208,IF(AND(LEFT(J1208,1)="1",LEN(J1208)=6),"GB-NIC-"&amp;J1208,IF(LEFT(J1208,3)="NIC","GB-NIC-"&amp;SUBSTITUTE(J1208,"NIC",""),IF(LEFT(J1208,1)="X","GB-REV-"&amp;J1208,"GB-CHC-"&amp;J1208)))))))</f>
        <v/>
      </c>
      <c r="I1208" s="4" t="str">
        <f>IF('[1]#source_data'!A1211="","",IF('[1]#source_data'!G1211="","",'[1]#source_data'!G1211))</f>
        <v/>
      </c>
      <c r="J1208" s="4" t="str">
        <f>IF('[1]#source_data'!A1211="","",IF(ISBLANK('[1]#source_data'!H1211),"",'[1]#source_data'!H1211))</f>
        <v/>
      </c>
      <c r="K1208" s="4" t="str">
        <f>IF('[1]#source_data'!A1211="","",IF('[1]#source_data'!I1211="","",TEXT('[1]#source_data'!I1211,"00000000")))</f>
        <v/>
      </c>
      <c r="L1208" s="4" t="str">
        <f>IF('[1]#source_data'!A1211="","",'[1]#fixed_data'!$B$5)</f>
        <v/>
      </c>
      <c r="M1208" s="4" t="str">
        <f>IF('[1]#source_data'!A1211="","",'[1]#fixed_data'!$B$6)</f>
        <v/>
      </c>
      <c r="N1208" s="4" t="str">
        <f>IF('[1]#source_data'!A1211="","",IF('[1]#source_data'!J1211="","",'[1]#source_data'!J1211))</f>
        <v/>
      </c>
      <c r="O1208" s="4" t="str">
        <f>IF('[1]#source_data'!A1211="","",IF('[1]#source_data'!K1211="","",'[1]#source_data'!K1211))</f>
        <v/>
      </c>
      <c r="P1208" s="4" t="str">
        <f>IF('[1]#source_data'!A1211="","",IF(O1208="","",VLOOKUP(O1208,[1]!Table2[#All],2,FALSE)))</f>
        <v/>
      </c>
      <c r="Q1208" s="4" t="str">
        <f>IF('[1]#source_data'!A1211="","",IF(O1208="","",VLOOKUP(O1208,[1]!Table2[#All],3,FALSE)))</f>
        <v/>
      </c>
      <c r="R1208" s="4" t="str">
        <f>IF('[1]#source_data'!A1211="","",IF('[1]#source_data'!L1211="","",'[1]#source_data'!L1211))</f>
        <v/>
      </c>
      <c r="S1208" s="4" t="str">
        <f>IF('[1]#source_data'!A1211="","",IF(R1208="","",VLOOKUP(R1208,[1]!Table2[#All],2,FALSE)))</f>
        <v/>
      </c>
      <c r="T1208" s="4" t="str">
        <f>IF('[1]#source_data'!A1211="","",IF(R1208="","",VLOOKUP(R1208,[1]!Table2[#All],3,FALSE)))</f>
        <v/>
      </c>
      <c r="U1208" s="4" t="str">
        <f>IF('[1]#source_data'!A1211="","",IF('[1]#source_data'!M1211="","",'[1]#source_data'!M1211))</f>
        <v/>
      </c>
      <c r="V1208" s="4" t="str">
        <f>IF('[1]#source_data'!A1211="","",IF(U1208="","",VLOOKUP(U1208,[1]!Table2[#All],2,FALSE)))</f>
        <v/>
      </c>
      <c r="W1208" s="4" t="str">
        <f>IF('[1]#source_data'!A1211="","",IF(U1208="","",VLOOKUP(U1208,[1]!Table2[#All],3,FALSE)))</f>
        <v/>
      </c>
      <c r="X1208" s="4" t="str">
        <f>IF('[1]#source_data'!A1211="","",IF('[1]#source_data'!N1211="","",'[1]#source_data'!N1211))</f>
        <v/>
      </c>
      <c r="Y1208" s="4" t="str">
        <f>IF('[1]#source_data'!A1211="","",IF(X1208="","",VLOOKUP(X1208,[1]!Table2[#All],2,FALSE)))</f>
        <v/>
      </c>
      <c r="Z1208" s="4" t="str">
        <f>IF('[1]#source_data'!A1211="","",IF(X1208="","",VLOOKUP(X1208,[1]!Table2[#All],3,FALSE)))</f>
        <v/>
      </c>
      <c r="AA1208" s="7" t="str">
        <f>IF('[1]#source_data'!A1211="","",'[1]#fixed_data'!$B$7)</f>
        <v/>
      </c>
      <c r="AB1208" s="4" t="str">
        <f>IF('[1]#source_data'!A1211="","",'[1]#fixed_data'!$B$8)</f>
        <v/>
      </c>
      <c r="AC1208" s="4" t="str">
        <f>IF('[1]#source_data'!A1211="","",IF('[1]#source_data'!O1211="","",'[1]#source_data'!O1211))</f>
        <v/>
      </c>
    </row>
    <row r="1209" spans="1:29" x14ac:dyDescent="0.25">
      <c r="A1209" s="4" t="str">
        <f>IF('[1]#source_data'!A1212="","",CONCATENATE('[1]#fixed_data'!$B$2&amp;'[1]#source_data'!A1212))</f>
        <v/>
      </c>
      <c r="B1209" s="4" t="str">
        <f>IF('[1]#source_data'!A1212="","",IF('[1]#source_data'!B1212="","",'[1]#source_data'!B1212))</f>
        <v/>
      </c>
      <c r="C1209" s="4" t="str">
        <f>IF('[1]#source_data'!A1212="","",IF('[1]#source_data'!C1212="","",'[1]#source_data'!C1212))</f>
        <v/>
      </c>
      <c r="D1209" s="4" t="str">
        <f>IF('[1]#source_data'!A1212="","",'[1]#fixed_data'!$B$3)</f>
        <v/>
      </c>
      <c r="E1209" s="5" t="str">
        <f>IF('[1]#source_data'!A1212="","",IF('[1]#source_data'!D1212="","",'[1]#source_data'!D1212))</f>
        <v/>
      </c>
      <c r="F1209" s="5" t="str">
        <f>IF('[1]#source_data'!A1212="","",IF('[1]#source_data'!F1212="","",'[1]#source_data'!F1212))</f>
        <v/>
      </c>
      <c r="G1209" s="6" t="str">
        <f>IF('[1]#source_data'!A1212="","",IF('[1]#source_data'!E1212="","",'[1]#source_data'!E1212))</f>
        <v/>
      </c>
      <c r="H1209" s="4" t="str">
        <f>IF('[1]#source_data'!A1212="","",IF(AND(J1209="",K1209=""),'[1]#fixed_data'!$B$4&amp;SUBSTITUTE(I1209," ","-"),IF(J1209="","GB-COH-"&amp;K1209,IF(LEFT(J1209,2)="SC","GB-SC-"&amp;J1209,IF(AND(LEFT(J1209,1)="1",LEN(J1209)=6),"GB-NIC-"&amp;J1209,IF(LEFT(J1209,3)="NIC","GB-NIC-"&amp;SUBSTITUTE(J1209,"NIC",""),IF(LEFT(J1209,1)="X","GB-REV-"&amp;J1209,"GB-CHC-"&amp;J1209)))))))</f>
        <v/>
      </c>
      <c r="I1209" s="4" t="str">
        <f>IF('[1]#source_data'!A1212="","",IF('[1]#source_data'!G1212="","",'[1]#source_data'!G1212))</f>
        <v/>
      </c>
      <c r="J1209" s="4" t="str">
        <f>IF('[1]#source_data'!A1212="","",IF(ISBLANK('[1]#source_data'!H1212),"",'[1]#source_data'!H1212))</f>
        <v/>
      </c>
      <c r="K1209" s="4" t="str">
        <f>IF('[1]#source_data'!A1212="","",IF('[1]#source_data'!I1212="","",TEXT('[1]#source_data'!I1212,"00000000")))</f>
        <v/>
      </c>
      <c r="L1209" s="4" t="str">
        <f>IF('[1]#source_data'!A1212="","",'[1]#fixed_data'!$B$5)</f>
        <v/>
      </c>
      <c r="M1209" s="4" t="str">
        <f>IF('[1]#source_data'!A1212="","",'[1]#fixed_data'!$B$6)</f>
        <v/>
      </c>
      <c r="N1209" s="4" t="str">
        <f>IF('[1]#source_data'!A1212="","",IF('[1]#source_data'!J1212="","",'[1]#source_data'!J1212))</f>
        <v/>
      </c>
      <c r="O1209" s="4" t="str">
        <f>IF('[1]#source_data'!A1212="","",IF('[1]#source_data'!K1212="","",'[1]#source_data'!K1212))</f>
        <v/>
      </c>
      <c r="P1209" s="4" t="str">
        <f>IF('[1]#source_data'!A1212="","",IF(O1209="","",VLOOKUP(O1209,[1]!Table2[#All],2,FALSE)))</f>
        <v/>
      </c>
      <c r="Q1209" s="4" t="str">
        <f>IF('[1]#source_data'!A1212="","",IF(O1209="","",VLOOKUP(O1209,[1]!Table2[#All],3,FALSE)))</f>
        <v/>
      </c>
      <c r="R1209" s="4" t="str">
        <f>IF('[1]#source_data'!A1212="","",IF('[1]#source_data'!L1212="","",'[1]#source_data'!L1212))</f>
        <v/>
      </c>
      <c r="S1209" s="4" t="str">
        <f>IF('[1]#source_data'!A1212="","",IF(R1209="","",VLOOKUP(R1209,[1]!Table2[#All],2,FALSE)))</f>
        <v/>
      </c>
      <c r="T1209" s="4" t="str">
        <f>IF('[1]#source_data'!A1212="","",IF(R1209="","",VLOOKUP(R1209,[1]!Table2[#All],3,FALSE)))</f>
        <v/>
      </c>
      <c r="U1209" s="4" t="str">
        <f>IF('[1]#source_data'!A1212="","",IF('[1]#source_data'!M1212="","",'[1]#source_data'!M1212))</f>
        <v/>
      </c>
      <c r="V1209" s="4" t="str">
        <f>IF('[1]#source_data'!A1212="","",IF(U1209="","",VLOOKUP(U1209,[1]!Table2[#All],2,FALSE)))</f>
        <v/>
      </c>
      <c r="W1209" s="4" t="str">
        <f>IF('[1]#source_data'!A1212="","",IF(U1209="","",VLOOKUP(U1209,[1]!Table2[#All],3,FALSE)))</f>
        <v/>
      </c>
      <c r="X1209" s="4" t="str">
        <f>IF('[1]#source_data'!A1212="","",IF('[1]#source_data'!N1212="","",'[1]#source_data'!N1212))</f>
        <v/>
      </c>
      <c r="Y1209" s="4" t="str">
        <f>IF('[1]#source_data'!A1212="","",IF(X1209="","",VLOOKUP(X1209,[1]!Table2[#All],2,FALSE)))</f>
        <v/>
      </c>
      <c r="Z1209" s="4" t="str">
        <f>IF('[1]#source_data'!A1212="","",IF(X1209="","",VLOOKUP(X1209,[1]!Table2[#All],3,FALSE)))</f>
        <v/>
      </c>
      <c r="AA1209" s="7" t="str">
        <f>IF('[1]#source_data'!A1212="","",'[1]#fixed_data'!$B$7)</f>
        <v/>
      </c>
      <c r="AB1209" s="4" t="str">
        <f>IF('[1]#source_data'!A1212="","",'[1]#fixed_data'!$B$8)</f>
        <v/>
      </c>
      <c r="AC1209" s="4" t="str">
        <f>IF('[1]#source_data'!A1212="","",IF('[1]#source_data'!O1212="","",'[1]#source_data'!O1212))</f>
        <v/>
      </c>
    </row>
    <row r="1210" spans="1:29" x14ac:dyDescent="0.25">
      <c r="A1210" s="4" t="str">
        <f>IF('[1]#source_data'!A1213="","",CONCATENATE('[1]#fixed_data'!$B$2&amp;'[1]#source_data'!A1213))</f>
        <v/>
      </c>
      <c r="B1210" s="4" t="str">
        <f>IF('[1]#source_data'!A1213="","",IF('[1]#source_data'!B1213="","",'[1]#source_data'!B1213))</f>
        <v/>
      </c>
      <c r="C1210" s="4" t="str">
        <f>IF('[1]#source_data'!A1213="","",IF('[1]#source_data'!C1213="","",'[1]#source_data'!C1213))</f>
        <v/>
      </c>
      <c r="D1210" s="4" t="str">
        <f>IF('[1]#source_data'!A1213="","",'[1]#fixed_data'!$B$3)</f>
        <v/>
      </c>
      <c r="E1210" s="5" t="str">
        <f>IF('[1]#source_data'!A1213="","",IF('[1]#source_data'!D1213="","",'[1]#source_data'!D1213))</f>
        <v/>
      </c>
      <c r="F1210" s="5" t="str">
        <f>IF('[1]#source_data'!A1213="","",IF('[1]#source_data'!F1213="","",'[1]#source_data'!F1213))</f>
        <v/>
      </c>
      <c r="G1210" s="6" t="str">
        <f>IF('[1]#source_data'!A1213="","",IF('[1]#source_data'!E1213="","",'[1]#source_data'!E1213))</f>
        <v/>
      </c>
      <c r="H1210" s="4" t="str">
        <f>IF('[1]#source_data'!A1213="","",IF(AND(J1210="",K1210=""),'[1]#fixed_data'!$B$4&amp;SUBSTITUTE(I1210," ","-"),IF(J1210="","GB-COH-"&amp;K1210,IF(LEFT(J1210,2)="SC","GB-SC-"&amp;J1210,IF(AND(LEFT(J1210,1)="1",LEN(J1210)=6),"GB-NIC-"&amp;J1210,IF(LEFT(J1210,3)="NIC","GB-NIC-"&amp;SUBSTITUTE(J1210,"NIC",""),IF(LEFT(J1210,1)="X","GB-REV-"&amp;J1210,"GB-CHC-"&amp;J1210)))))))</f>
        <v/>
      </c>
      <c r="I1210" s="4" t="str">
        <f>IF('[1]#source_data'!A1213="","",IF('[1]#source_data'!G1213="","",'[1]#source_data'!G1213))</f>
        <v/>
      </c>
      <c r="J1210" s="4" t="str">
        <f>IF('[1]#source_data'!A1213="","",IF(ISBLANK('[1]#source_data'!H1213),"",'[1]#source_data'!H1213))</f>
        <v/>
      </c>
      <c r="K1210" s="4" t="str">
        <f>IF('[1]#source_data'!A1213="","",IF('[1]#source_data'!I1213="","",TEXT('[1]#source_data'!I1213,"00000000")))</f>
        <v/>
      </c>
      <c r="L1210" s="4" t="str">
        <f>IF('[1]#source_data'!A1213="","",'[1]#fixed_data'!$B$5)</f>
        <v/>
      </c>
      <c r="M1210" s="4" t="str">
        <f>IF('[1]#source_data'!A1213="","",'[1]#fixed_data'!$B$6)</f>
        <v/>
      </c>
      <c r="N1210" s="4" t="str">
        <f>IF('[1]#source_data'!A1213="","",IF('[1]#source_data'!J1213="","",'[1]#source_data'!J1213))</f>
        <v/>
      </c>
      <c r="O1210" s="4" t="str">
        <f>IF('[1]#source_data'!A1213="","",IF('[1]#source_data'!K1213="","",'[1]#source_data'!K1213))</f>
        <v/>
      </c>
      <c r="P1210" s="4" t="str">
        <f>IF('[1]#source_data'!A1213="","",IF(O1210="","",VLOOKUP(O1210,[1]!Table2[#All],2,FALSE)))</f>
        <v/>
      </c>
      <c r="Q1210" s="4" t="str">
        <f>IF('[1]#source_data'!A1213="","",IF(O1210="","",VLOOKUP(O1210,[1]!Table2[#All],3,FALSE)))</f>
        <v/>
      </c>
      <c r="R1210" s="4" t="str">
        <f>IF('[1]#source_data'!A1213="","",IF('[1]#source_data'!L1213="","",'[1]#source_data'!L1213))</f>
        <v/>
      </c>
      <c r="S1210" s="4" t="str">
        <f>IF('[1]#source_data'!A1213="","",IF(R1210="","",VLOOKUP(R1210,[1]!Table2[#All],2,FALSE)))</f>
        <v/>
      </c>
      <c r="T1210" s="4" t="str">
        <f>IF('[1]#source_data'!A1213="","",IF(R1210="","",VLOOKUP(R1210,[1]!Table2[#All],3,FALSE)))</f>
        <v/>
      </c>
      <c r="U1210" s="4" t="str">
        <f>IF('[1]#source_data'!A1213="","",IF('[1]#source_data'!M1213="","",'[1]#source_data'!M1213))</f>
        <v/>
      </c>
      <c r="V1210" s="4" t="str">
        <f>IF('[1]#source_data'!A1213="","",IF(U1210="","",VLOOKUP(U1210,[1]!Table2[#All],2,FALSE)))</f>
        <v/>
      </c>
      <c r="W1210" s="4" t="str">
        <f>IF('[1]#source_data'!A1213="","",IF(U1210="","",VLOOKUP(U1210,[1]!Table2[#All],3,FALSE)))</f>
        <v/>
      </c>
      <c r="X1210" s="4" t="str">
        <f>IF('[1]#source_data'!A1213="","",IF('[1]#source_data'!N1213="","",'[1]#source_data'!N1213))</f>
        <v/>
      </c>
      <c r="Y1210" s="4" t="str">
        <f>IF('[1]#source_data'!A1213="","",IF(X1210="","",VLOOKUP(X1210,[1]!Table2[#All],2,FALSE)))</f>
        <v/>
      </c>
      <c r="Z1210" s="4" t="str">
        <f>IF('[1]#source_data'!A1213="","",IF(X1210="","",VLOOKUP(X1210,[1]!Table2[#All],3,FALSE)))</f>
        <v/>
      </c>
      <c r="AA1210" s="7" t="str">
        <f>IF('[1]#source_data'!A1213="","",'[1]#fixed_data'!$B$7)</f>
        <v/>
      </c>
      <c r="AB1210" s="4" t="str">
        <f>IF('[1]#source_data'!A1213="","",'[1]#fixed_data'!$B$8)</f>
        <v/>
      </c>
      <c r="AC1210" s="4" t="str">
        <f>IF('[1]#source_data'!A1213="","",IF('[1]#source_data'!O1213="","",'[1]#source_data'!O1213))</f>
        <v/>
      </c>
    </row>
    <row r="1211" spans="1:29" x14ac:dyDescent="0.25">
      <c r="A1211" s="4" t="str">
        <f>IF('[1]#source_data'!A1214="","",CONCATENATE('[1]#fixed_data'!$B$2&amp;'[1]#source_data'!A1214))</f>
        <v/>
      </c>
      <c r="B1211" s="4" t="str">
        <f>IF('[1]#source_data'!A1214="","",IF('[1]#source_data'!B1214="","",'[1]#source_data'!B1214))</f>
        <v/>
      </c>
      <c r="C1211" s="4" t="str">
        <f>IF('[1]#source_data'!A1214="","",IF('[1]#source_data'!C1214="","",'[1]#source_data'!C1214))</f>
        <v/>
      </c>
      <c r="D1211" s="4" t="str">
        <f>IF('[1]#source_data'!A1214="","",'[1]#fixed_data'!$B$3)</f>
        <v/>
      </c>
      <c r="E1211" s="5" t="str">
        <f>IF('[1]#source_data'!A1214="","",IF('[1]#source_data'!D1214="","",'[1]#source_data'!D1214))</f>
        <v/>
      </c>
      <c r="F1211" s="5" t="str">
        <f>IF('[1]#source_data'!A1214="","",IF('[1]#source_data'!F1214="","",'[1]#source_data'!F1214))</f>
        <v/>
      </c>
      <c r="G1211" s="6" t="str">
        <f>IF('[1]#source_data'!A1214="","",IF('[1]#source_data'!E1214="","",'[1]#source_data'!E1214))</f>
        <v/>
      </c>
      <c r="H1211" s="4" t="str">
        <f>IF('[1]#source_data'!A1214="","",IF(AND(J1211="",K1211=""),'[1]#fixed_data'!$B$4&amp;SUBSTITUTE(I1211," ","-"),IF(J1211="","GB-COH-"&amp;K1211,IF(LEFT(J1211,2)="SC","GB-SC-"&amp;J1211,IF(AND(LEFT(J1211,1)="1",LEN(J1211)=6),"GB-NIC-"&amp;J1211,IF(LEFT(J1211,3)="NIC","GB-NIC-"&amp;SUBSTITUTE(J1211,"NIC",""),IF(LEFT(J1211,1)="X","GB-REV-"&amp;J1211,"GB-CHC-"&amp;J1211)))))))</f>
        <v/>
      </c>
      <c r="I1211" s="4" t="str">
        <f>IF('[1]#source_data'!A1214="","",IF('[1]#source_data'!G1214="","",'[1]#source_data'!G1214))</f>
        <v/>
      </c>
      <c r="J1211" s="4" t="str">
        <f>IF('[1]#source_data'!A1214="","",IF(ISBLANK('[1]#source_data'!H1214),"",'[1]#source_data'!H1214))</f>
        <v/>
      </c>
      <c r="K1211" s="4" t="str">
        <f>IF('[1]#source_data'!A1214="","",IF('[1]#source_data'!I1214="","",TEXT('[1]#source_data'!I1214,"00000000")))</f>
        <v/>
      </c>
      <c r="L1211" s="4" t="str">
        <f>IF('[1]#source_data'!A1214="","",'[1]#fixed_data'!$B$5)</f>
        <v/>
      </c>
      <c r="M1211" s="4" t="str">
        <f>IF('[1]#source_data'!A1214="","",'[1]#fixed_data'!$B$6)</f>
        <v/>
      </c>
      <c r="N1211" s="4" t="str">
        <f>IF('[1]#source_data'!A1214="","",IF('[1]#source_data'!J1214="","",'[1]#source_data'!J1214))</f>
        <v/>
      </c>
      <c r="O1211" s="4" t="str">
        <f>IF('[1]#source_data'!A1214="","",IF('[1]#source_data'!K1214="","",'[1]#source_data'!K1214))</f>
        <v/>
      </c>
      <c r="P1211" s="4" t="str">
        <f>IF('[1]#source_data'!A1214="","",IF(O1211="","",VLOOKUP(O1211,[1]!Table2[#All],2,FALSE)))</f>
        <v/>
      </c>
      <c r="Q1211" s="4" t="str">
        <f>IF('[1]#source_data'!A1214="","",IF(O1211="","",VLOOKUP(O1211,[1]!Table2[#All],3,FALSE)))</f>
        <v/>
      </c>
      <c r="R1211" s="4" t="str">
        <f>IF('[1]#source_data'!A1214="","",IF('[1]#source_data'!L1214="","",'[1]#source_data'!L1214))</f>
        <v/>
      </c>
      <c r="S1211" s="4" t="str">
        <f>IF('[1]#source_data'!A1214="","",IF(R1211="","",VLOOKUP(R1211,[1]!Table2[#All],2,FALSE)))</f>
        <v/>
      </c>
      <c r="T1211" s="4" t="str">
        <f>IF('[1]#source_data'!A1214="","",IF(R1211="","",VLOOKUP(R1211,[1]!Table2[#All],3,FALSE)))</f>
        <v/>
      </c>
      <c r="U1211" s="4" t="str">
        <f>IF('[1]#source_data'!A1214="","",IF('[1]#source_data'!M1214="","",'[1]#source_data'!M1214))</f>
        <v/>
      </c>
      <c r="V1211" s="4" t="str">
        <f>IF('[1]#source_data'!A1214="","",IF(U1211="","",VLOOKUP(U1211,[1]!Table2[#All],2,FALSE)))</f>
        <v/>
      </c>
      <c r="W1211" s="4" t="str">
        <f>IF('[1]#source_data'!A1214="","",IF(U1211="","",VLOOKUP(U1211,[1]!Table2[#All],3,FALSE)))</f>
        <v/>
      </c>
      <c r="X1211" s="4" t="str">
        <f>IF('[1]#source_data'!A1214="","",IF('[1]#source_data'!N1214="","",'[1]#source_data'!N1214))</f>
        <v/>
      </c>
      <c r="Y1211" s="4" t="str">
        <f>IF('[1]#source_data'!A1214="","",IF(X1211="","",VLOOKUP(X1211,[1]!Table2[#All],2,FALSE)))</f>
        <v/>
      </c>
      <c r="Z1211" s="4" t="str">
        <f>IF('[1]#source_data'!A1214="","",IF(X1211="","",VLOOKUP(X1211,[1]!Table2[#All],3,FALSE)))</f>
        <v/>
      </c>
      <c r="AA1211" s="7" t="str">
        <f>IF('[1]#source_data'!A1214="","",'[1]#fixed_data'!$B$7)</f>
        <v/>
      </c>
      <c r="AB1211" s="4" t="str">
        <f>IF('[1]#source_data'!A1214="","",'[1]#fixed_data'!$B$8)</f>
        <v/>
      </c>
      <c r="AC1211" s="4" t="str">
        <f>IF('[1]#source_data'!A1214="","",IF('[1]#source_data'!O1214="","",'[1]#source_data'!O1214))</f>
        <v/>
      </c>
    </row>
    <row r="1212" spans="1:29" x14ac:dyDescent="0.25">
      <c r="A1212" s="4" t="str">
        <f>IF('[1]#source_data'!A1215="","",CONCATENATE('[1]#fixed_data'!$B$2&amp;'[1]#source_data'!A1215))</f>
        <v/>
      </c>
      <c r="B1212" s="4" t="str">
        <f>IF('[1]#source_data'!A1215="","",IF('[1]#source_data'!B1215="","",'[1]#source_data'!B1215))</f>
        <v/>
      </c>
      <c r="C1212" s="4" t="str">
        <f>IF('[1]#source_data'!A1215="","",IF('[1]#source_data'!C1215="","",'[1]#source_data'!C1215))</f>
        <v/>
      </c>
      <c r="D1212" s="4" t="str">
        <f>IF('[1]#source_data'!A1215="","",'[1]#fixed_data'!$B$3)</f>
        <v/>
      </c>
      <c r="E1212" s="5" t="str">
        <f>IF('[1]#source_data'!A1215="","",IF('[1]#source_data'!D1215="","",'[1]#source_data'!D1215))</f>
        <v/>
      </c>
      <c r="F1212" s="5" t="str">
        <f>IF('[1]#source_data'!A1215="","",IF('[1]#source_data'!F1215="","",'[1]#source_data'!F1215))</f>
        <v/>
      </c>
      <c r="G1212" s="6" t="str">
        <f>IF('[1]#source_data'!A1215="","",IF('[1]#source_data'!E1215="","",'[1]#source_data'!E1215))</f>
        <v/>
      </c>
      <c r="H1212" s="4" t="str">
        <f>IF('[1]#source_data'!A1215="","",IF(AND(J1212="",K1212=""),'[1]#fixed_data'!$B$4&amp;SUBSTITUTE(I1212," ","-"),IF(J1212="","GB-COH-"&amp;K1212,IF(LEFT(J1212,2)="SC","GB-SC-"&amp;J1212,IF(AND(LEFT(J1212,1)="1",LEN(J1212)=6),"GB-NIC-"&amp;J1212,IF(LEFT(J1212,3)="NIC","GB-NIC-"&amp;SUBSTITUTE(J1212,"NIC",""),IF(LEFT(J1212,1)="X","GB-REV-"&amp;J1212,"GB-CHC-"&amp;J1212)))))))</f>
        <v/>
      </c>
      <c r="I1212" s="4" t="str">
        <f>IF('[1]#source_data'!A1215="","",IF('[1]#source_data'!G1215="","",'[1]#source_data'!G1215))</f>
        <v/>
      </c>
      <c r="J1212" s="4" t="str">
        <f>IF('[1]#source_data'!A1215="","",IF(ISBLANK('[1]#source_data'!H1215),"",'[1]#source_data'!H1215))</f>
        <v/>
      </c>
      <c r="K1212" s="4" t="str">
        <f>IF('[1]#source_data'!A1215="","",IF('[1]#source_data'!I1215="","",TEXT('[1]#source_data'!I1215,"00000000")))</f>
        <v/>
      </c>
      <c r="L1212" s="4" t="str">
        <f>IF('[1]#source_data'!A1215="","",'[1]#fixed_data'!$B$5)</f>
        <v/>
      </c>
      <c r="M1212" s="4" t="str">
        <f>IF('[1]#source_data'!A1215="","",'[1]#fixed_data'!$B$6)</f>
        <v/>
      </c>
      <c r="N1212" s="4" t="str">
        <f>IF('[1]#source_data'!A1215="","",IF('[1]#source_data'!J1215="","",'[1]#source_data'!J1215))</f>
        <v/>
      </c>
      <c r="O1212" s="4" t="str">
        <f>IF('[1]#source_data'!A1215="","",IF('[1]#source_data'!K1215="","",'[1]#source_data'!K1215))</f>
        <v/>
      </c>
      <c r="P1212" s="4" t="str">
        <f>IF('[1]#source_data'!A1215="","",IF(O1212="","",VLOOKUP(O1212,[1]!Table2[#All],2,FALSE)))</f>
        <v/>
      </c>
      <c r="Q1212" s="4" t="str">
        <f>IF('[1]#source_data'!A1215="","",IF(O1212="","",VLOOKUP(O1212,[1]!Table2[#All],3,FALSE)))</f>
        <v/>
      </c>
      <c r="R1212" s="4" t="str">
        <f>IF('[1]#source_data'!A1215="","",IF('[1]#source_data'!L1215="","",'[1]#source_data'!L1215))</f>
        <v/>
      </c>
      <c r="S1212" s="4" t="str">
        <f>IF('[1]#source_data'!A1215="","",IF(R1212="","",VLOOKUP(R1212,[1]!Table2[#All],2,FALSE)))</f>
        <v/>
      </c>
      <c r="T1212" s="4" t="str">
        <f>IF('[1]#source_data'!A1215="","",IF(R1212="","",VLOOKUP(R1212,[1]!Table2[#All],3,FALSE)))</f>
        <v/>
      </c>
      <c r="U1212" s="4" t="str">
        <f>IF('[1]#source_data'!A1215="","",IF('[1]#source_data'!M1215="","",'[1]#source_data'!M1215))</f>
        <v/>
      </c>
      <c r="V1212" s="4" t="str">
        <f>IF('[1]#source_data'!A1215="","",IF(U1212="","",VLOOKUP(U1212,[1]!Table2[#All],2,FALSE)))</f>
        <v/>
      </c>
      <c r="W1212" s="4" t="str">
        <f>IF('[1]#source_data'!A1215="","",IF(U1212="","",VLOOKUP(U1212,[1]!Table2[#All],3,FALSE)))</f>
        <v/>
      </c>
      <c r="X1212" s="4" t="str">
        <f>IF('[1]#source_data'!A1215="","",IF('[1]#source_data'!N1215="","",'[1]#source_data'!N1215))</f>
        <v/>
      </c>
      <c r="Y1212" s="4" t="str">
        <f>IF('[1]#source_data'!A1215="","",IF(X1212="","",VLOOKUP(X1212,[1]!Table2[#All],2,FALSE)))</f>
        <v/>
      </c>
      <c r="Z1212" s="4" t="str">
        <f>IF('[1]#source_data'!A1215="","",IF(X1212="","",VLOOKUP(X1212,[1]!Table2[#All],3,FALSE)))</f>
        <v/>
      </c>
      <c r="AA1212" s="7" t="str">
        <f>IF('[1]#source_data'!A1215="","",'[1]#fixed_data'!$B$7)</f>
        <v/>
      </c>
      <c r="AB1212" s="4" t="str">
        <f>IF('[1]#source_data'!A1215="","",'[1]#fixed_data'!$B$8)</f>
        <v/>
      </c>
      <c r="AC1212" s="4" t="str">
        <f>IF('[1]#source_data'!A1215="","",IF('[1]#source_data'!O1215="","",'[1]#source_data'!O1215))</f>
        <v/>
      </c>
    </row>
    <row r="1213" spans="1:29" x14ac:dyDescent="0.25">
      <c r="A1213" s="4" t="str">
        <f>IF('[1]#source_data'!A1216="","",CONCATENATE('[1]#fixed_data'!$B$2&amp;'[1]#source_data'!A1216))</f>
        <v/>
      </c>
      <c r="B1213" s="4" t="str">
        <f>IF('[1]#source_data'!A1216="","",IF('[1]#source_data'!B1216="","",'[1]#source_data'!B1216))</f>
        <v/>
      </c>
      <c r="C1213" s="4" t="str">
        <f>IF('[1]#source_data'!A1216="","",IF('[1]#source_data'!C1216="","",'[1]#source_data'!C1216))</f>
        <v/>
      </c>
      <c r="D1213" s="4" t="str">
        <f>IF('[1]#source_data'!A1216="","",'[1]#fixed_data'!$B$3)</f>
        <v/>
      </c>
      <c r="E1213" s="5" t="str">
        <f>IF('[1]#source_data'!A1216="","",IF('[1]#source_data'!D1216="","",'[1]#source_data'!D1216))</f>
        <v/>
      </c>
      <c r="F1213" s="5" t="str">
        <f>IF('[1]#source_data'!A1216="","",IF('[1]#source_data'!F1216="","",'[1]#source_data'!F1216))</f>
        <v/>
      </c>
      <c r="G1213" s="6" t="str">
        <f>IF('[1]#source_data'!A1216="","",IF('[1]#source_data'!E1216="","",'[1]#source_data'!E1216))</f>
        <v/>
      </c>
      <c r="H1213" s="4" t="str">
        <f>IF('[1]#source_data'!A1216="","",IF(AND(J1213="",K1213=""),'[1]#fixed_data'!$B$4&amp;SUBSTITUTE(I1213," ","-"),IF(J1213="","GB-COH-"&amp;K1213,IF(LEFT(J1213,2)="SC","GB-SC-"&amp;J1213,IF(AND(LEFT(J1213,1)="1",LEN(J1213)=6),"GB-NIC-"&amp;J1213,IF(LEFT(J1213,3)="NIC","GB-NIC-"&amp;SUBSTITUTE(J1213,"NIC",""),IF(LEFT(J1213,1)="X","GB-REV-"&amp;J1213,"GB-CHC-"&amp;J1213)))))))</f>
        <v/>
      </c>
      <c r="I1213" s="4" t="str">
        <f>IF('[1]#source_data'!A1216="","",IF('[1]#source_data'!G1216="","",'[1]#source_data'!G1216))</f>
        <v/>
      </c>
      <c r="J1213" s="4" t="str">
        <f>IF('[1]#source_data'!A1216="","",IF(ISBLANK('[1]#source_data'!H1216),"",'[1]#source_data'!H1216))</f>
        <v/>
      </c>
      <c r="K1213" s="4" t="str">
        <f>IF('[1]#source_data'!A1216="","",IF('[1]#source_data'!I1216="","",TEXT('[1]#source_data'!I1216,"00000000")))</f>
        <v/>
      </c>
      <c r="L1213" s="4" t="str">
        <f>IF('[1]#source_data'!A1216="","",'[1]#fixed_data'!$B$5)</f>
        <v/>
      </c>
      <c r="M1213" s="4" t="str">
        <f>IF('[1]#source_data'!A1216="","",'[1]#fixed_data'!$B$6)</f>
        <v/>
      </c>
      <c r="N1213" s="4" t="str">
        <f>IF('[1]#source_data'!A1216="","",IF('[1]#source_data'!J1216="","",'[1]#source_data'!J1216))</f>
        <v/>
      </c>
      <c r="O1213" s="4" t="str">
        <f>IF('[1]#source_data'!A1216="","",IF('[1]#source_data'!K1216="","",'[1]#source_data'!K1216))</f>
        <v/>
      </c>
      <c r="P1213" s="4" t="str">
        <f>IF('[1]#source_data'!A1216="","",IF(O1213="","",VLOOKUP(O1213,[1]!Table2[#All],2,FALSE)))</f>
        <v/>
      </c>
      <c r="Q1213" s="4" t="str">
        <f>IF('[1]#source_data'!A1216="","",IF(O1213="","",VLOOKUP(O1213,[1]!Table2[#All],3,FALSE)))</f>
        <v/>
      </c>
      <c r="R1213" s="4" t="str">
        <f>IF('[1]#source_data'!A1216="","",IF('[1]#source_data'!L1216="","",'[1]#source_data'!L1216))</f>
        <v/>
      </c>
      <c r="S1213" s="4" t="str">
        <f>IF('[1]#source_data'!A1216="","",IF(R1213="","",VLOOKUP(R1213,[1]!Table2[#All],2,FALSE)))</f>
        <v/>
      </c>
      <c r="T1213" s="4" t="str">
        <f>IF('[1]#source_data'!A1216="","",IF(R1213="","",VLOOKUP(R1213,[1]!Table2[#All],3,FALSE)))</f>
        <v/>
      </c>
      <c r="U1213" s="4" t="str">
        <f>IF('[1]#source_data'!A1216="","",IF('[1]#source_data'!M1216="","",'[1]#source_data'!M1216))</f>
        <v/>
      </c>
      <c r="V1213" s="4" t="str">
        <f>IF('[1]#source_data'!A1216="","",IF(U1213="","",VLOOKUP(U1213,[1]!Table2[#All],2,FALSE)))</f>
        <v/>
      </c>
      <c r="W1213" s="4" t="str">
        <f>IF('[1]#source_data'!A1216="","",IF(U1213="","",VLOOKUP(U1213,[1]!Table2[#All],3,FALSE)))</f>
        <v/>
      </c>
      <c r="X1213" s="4" t="str">
        <f>IF('[1]#source_data'!A1216="","",IF('[1]#source_data'!N1216="","",'[1]#source_data'!N1216))</f>
        <v/>
      </c>
      <c r="Y1213" s="4" t="str">
        <f>IF('[1]#source_data'!A1216="","",IF(X1213="","",VLOOKUP(X1213,[1]!Table2[#All],2,FALSE)))</f>
        <v/>
      </c>
      <c r="Z1213" s="4" t="str">
        <f>IF('[1]#source_data'!A1216="","",IF(X1213="","",VLOOKUP(X1213,[1]!Table2[#All],3,FALSE)))</f>
        <v/>
      </c>
      <c r="AA1213" s="7" t="str">
        <f>IF('[1]#source_data'!A1216="","",'[1]#fixed_data'!$B$7)</f>
        <v/>
      </c>
      <c r="AB1213" s="4" t="str">
        <f>IF('[1]#source_data'!A1216="","",'[1]#fixed_data'!$B$8)</f>
        <v/>
      </c>
      <c r="AC1213" s="4" t="str">
        <f>IF('[1]#source_data'!A1216="","",IF('[1]#source_data'!O1216="","",'[1]#source_data'!O1216))</f>
        <v/>
      </c>
    </row>
    <row r="1214" spans="1:29" x14ac:dyDescent="0.25">
      <c r="A1214" s="4" t="str">
        <f>IF('[1]#source_data'!A1217="","",CONCATENATE('[1]#fixed_data'!$B$2&amp;'[1]#source_data'!A1217))</f>
        <v/>
      </c>
      <c r="B1214" s="4" t="str">
        <f>IF('[1]#source_data'!A1217="","",IF('[1]#source_data'!B1217="","",'[1]#source_data'!B1217))</f>
        <v/>
      </c>
      <c r="C1214" s="4" t="str">
        <f>IF('[1]#source_data'!A1217="","",IF('[1]#source_data'!C1217="","",'[1]#source_data'!C1217))</f>
        <v/>
      </c>
      <c r="D1214" s="4" t="str">
        <f>IF('[1]#source_data'!A1217="","",'[1]#fixed_data'!$B$3)</f>
        <v/>
      </c>
      <c r="E1214" s="5" t="str">
        <f>IF('[1]#source_data'!A1217="","",IF('[1]#source_data'!D1217="","",'[1]#source_data'!D1217))</f>
        <v/>
      </c>
      <c r="F1214" s="5" t="str">
        <f>IF('[1]#source_data'!A1217="","",IF('[1]#source_data'!F1217="","",'[1]#source_data'!F1217))</f>
        <v/>
      </c>
      <c r="G1214" s="6" t="str">
        <f>IF('[1]#source_data'!A1217="","",IF('[1]#source_data'!E1217="","",'[1]#source_data'!E1217))</f>
        <v/>
      </c>
      <c r="H1214" s="4" t="str">
        <f>IF('[1]#source_data'!A1217="","",IF(AND(J1214="",K1214=""),'[1]#fixed_data'!$B$4&amp;SUBSTITUTE(I1214," ","-"),IF(J1214="","GB-COH-"&amp;K1214,IF(LEFT(J1214,2)="SC","GB-SC-"&amp;J1214,IF(AND(LEFT(J1214,1)="1",LEN(J1214)=6),"GB-NIC-"&amp;J1214,IF(LEFT(J1214,3)="NIC","GB-NIC-"&amp;SUBSTITUTE(J1214,"NIC",""),IF(LEFT(J1214,1)="X","GB-REV-"&amp;J1214,"GB-CHC-"&amp;J1214)))))))</f>
        <v/>
      </c>
      <c r="I1214" s="4" t="str">
        <f>IF('[1]#source_data'!A1217="","",IF('[1]#source_data'!G1217="","",'[1]#source_data'!G1217))</f>
        <v/>
      </c>
      <c r="J1214" s="4" t="str">
        <f>IF('[1]#source_data'!A1217="","",IF(ISBLANK('[1]#source_data'!H1217),"",'[1]#source_data'!H1217))</f>
        <v/>
      </c>
      <c r="K1214" s="4" t="str">
        <f>IF('[1]#source_data'!A1217="","",IF('[1]#source_data'!I1217="","",TEXT('[1]#source_data'!I1217,"00000000")))</f>
        <v/>
      </c>
      <c r="L1214" s="4" t="str">
        <f>IF('[1]#source_data'!A1217="","",'[1]#fixed_data'!$B$5)</f>
        <v/>
      </c>
      <c r="M1214" s="4" t="str">
        <f>IF('[1]#source_data'!A1217="","",'[1]#fixed_data'!$B$6)</f>
        <v/>
      </c>
      <c r="N1214" s="4" t="str">
        <f>IF('[1]#source_data'!A1217="","",IF('[1]#source_data'!J1217="","",'[1]#source_data'!J1217))</f>
        <v/>
      </c>
      <c r="O1214" s="4" t="str">
        <f>IF('[1]#source_data'!A1217="","",IF('[1]#source_data'!K1217="","",'[1]#source_data'!K1217))</f>
        <v/>
      </c>
      <c r="P1214" s="4" t="str">
        <f>IF('[1]#source_data'!A1217="","",IF(O1214="","",VLOOKUP(O1214,[1]!Table2[#All],2,FALSE)))</f>
        <v/>
      </c>
      <c r="Q1214" s="4" t="str">
        <f>IF('[1]#source_data'!A1217="","",IF(O1214="","",VLOOKUP(O1214,[1]!Table2[#All],3,FALSE)))</f>
        <v/>
      </c>
      <c r="R1214" s="4" t="str">
        <f>IF('[1]#source_data'!A1217="","",IF('[1]#source_data'!L1217="","",'[1]#source_data'!L1217))</f>
        <v/>
      </c>
      <c r="S1214" s="4" t="str">
        <f>IF('[1]#source_data'!A1217="","",IF(R1214="","",VLOOKUP(R1214,[1]!Table2[#All],2,FALSE)))</f>
        <v/>
      </c>
      <c r="T1214" s="4" t="str">
        <f>IF('[1]#source_data'!A1217="","",IF(R1214="","",VLOOKUP(R1214,[1]!Table2[#All],3,FALSE)))</f>
        <v/>
      </c>
      <c r="U1214" s="4" t="str">
        <f>IF('[1]#source_data'!A1217="","",IF('[1]#source_data'!M1217="","",'[1]#source_data'!M1217))</f>
        <v/>
      </c>
      <c r="V1214" s="4" t="str">
        <f>IF('[1]#source_data'!A1217="","",IF(U1214="","",VLOOKUP(U1214,[1]!Table2[#All],2,FALSE)))</f>
        <v/>
      </c>
      <c r="W1214" s="4" t="str">
        <f>IF('[1]#source_data'!A1217="","",IF(U1214="","",VLOOKUP(U1214,[1]!Table2[#All],3,FALSE)))</f>
        <v/>
      </c>
      <c r="X1214" s="4" t="str">
        <f>IF('[1]#source_data'!A1217="","",IF('[1]#source_data'!N1217="","",'[1]#source_data'!N1217))</f>
        <v/>
      </c>
      <c r="Y1214" s="4" t="str">
        <f>IF('[1]#source_data'!A1217="","",IF(X1214="","",VLOOKUP(X1214,[1]!Table2[#All],2,FALSE)))</f>
        <v/>
      </c>
      <c r="Z1214" s="4" t="str">
        <f>IF('[1]#source_data'!A1217="","",IF(X1214="","",VLOOKUP(X1214,[1]!Table2[#All],3,FALSE)))</f>
        <v/>
      </c>
      <c r="AA1214" s="7" t="str">
        <f>IF('[1]#source_data'!A1217="","",'[1]#fixed_data'!$B$7)</f>
        <v/>
      </c>
      <c r="AB1214" s="4" t="str">
        <f>IF('[1]#source_data'!A1217="","",'[1]#fixed_data'!$B$8)</f>
        <v/>
      </c>
      <c r="AC1214" s="4" t="str">
        <f>IF('[1]#source_data'!A1217="","",IF('[1]#source_data'!O1217="","",'[1]#source_data'!O1217))</f>
        <v/>
      </c>
    </row>
    <row r="1215" spans="1:29" x14ac:dyDescent="0.25">
      <c r="A1215" s="4" t="str">
        <f>IF('[1]#source_data'!A1218="","",CONCATENATE('[1]#fixed_data'!$B$2&amp;'[1]#source_data'!A1218))</f>
        <v/>
      </c>
      <c r="B1215" s="4" t="str">
        <f>IF('[1]#source_data'!A1218="","",IF('[1]#source_data'!B1218="","",'[1]#source_data'!B1218))</f>
        <v/>
      </c>
      <c r="C1215" s="4" t="str">
        <f>IF('[1]#source_data'!A1218="","",IF('[1]#source_data'!C1218="","",'[1]#source_data'!C1218))</f>
        <v/>
      </c>
      <c r="D1215" s="4" t="str">
        <f>IF('[1]#source_data'!A1218="","",'[1]#fixed_data'!$B$3)</f>
        <v/>
      </c>
      <c r="E1215" s="5" t="str">
        <f>IF('[1]#source_data'!A1218="","",IF('[1]#source_data'!D1218="","",'[1]#source_data'!D1218))</f>
        <v/>
      </c>
      <c r="F1215" s="5" t="str">
        <f>IF('[1]#source_data'!A1218="","",IF('[1]#source_data'!F1218="","",'[1]#source_data'!F1218))</f>
        <v/>
      </c>
      <c r="G1215" s="6" t="str">
        <f>IF('[1]#source_data'!A1218="","",IF('[1]#source_data'!E1218="","",'[1]#source_data'!E1218))</f>
        <v/>
      </c>
      <c r="H1215" s="4" t="str">
        <f>IF('[1]#source_data'!A1218="","",IF(AND(J1215="",K1215=""),'[1]#fixed_data'!$B$4&amp;SUBSTITUTE(I1215," ","-"),IF(J1215="","GB-COH-"&amp;K1215,IF(LEFT(J1215,2)="SC","GB-SC-"&amp;J1215,IF(AND(LEFT(J1215,1)="1",LEN(J1215)=6),"GB-NIC-"&amp;J1215,IF(LEFT(J1215,3)="NIC","GB-NIC-"&amp;SUBSTITUTE(J1215,"NIC",""),IF(LEFT(J1215,1)="X","GB-REV-"&amp;J1215,"GB-CHC-"&amp;J1215)))))))</f>
        <v/>
      </c>
      <c r="I1215" s="4" t="str">
        <f>IF('[1]#source_data'!A1218="","",IF('[1]#source_data'!G1218="","",'[1]#source_data'!G1218))</f>
        <v/>
      </c>
      <c r="J1215" s="4" t="str">
        <f>IF('[1]#source_data'!A1218="","",IF(ISBLANK('[1]#source_data'!H1218),"",'[1]#source_data'!H1218))</f>
        <v/>
      </c>
      <c r="K1215" s="4" t="str">
        <f>IF('[1]#source_data'!A1218="","",IF('[1]#source_data'!I1218="","",TEXT('[1]#source_data'!I1218,"00000000")))</f>
        <v/>
      </c>
      <c r="L1215" s="4" t="str">
        <f>IF('[1]#source_data'!A1218="","",'[1]#fixed_data'!$B$5)</f>
        <v/>
      </c>
      <c r="M1215" s="4" t="str">
        <f>IF('[1]#source_data'!A1218="","",'[1]#fixed_data'!$B$6)</f>
        <v/>
      </c>
      <c r="N1215" s="4" t="str">
        <f>IF('[1]#source_data'!A1218="","",IF('[1]#source_data'!J1218="","",'[1]#source_data'!J1218))</f>
        <v/>
      </c>
      <c r="O1215" s="4" t="str">
        <f>IF('[1]#source_data'!A1218="","",IF('[1]#source_data'!K1218="","",'[1]#source_data'!K1218))</f>
        <v/>
      </c>
      <c r="P1215" s="4" t="str">
        <f>IF('[1]#source_data'!A1218="","",IF(O1215="","",VLOOKUP(O1215,[1]!Table2[#All],2,FALSE)))</f>
        <v/>
      </c>
      <c r="Q1215" s="4" t="str">
        <f>IF('[1]#source_data'!A1218="","",IF(O1215="","",VLOOKUP(O1215,[1]!Table2[#All],3,FALSE)))</f>
        <v/>
      </c>
      <c r="R1215" s="4" t="str">
        <f>IF('[1]#source_data'!A1218="","",IF('[1]#source_data'!L1218="","",'[1]#source_data'!L1218))</f>
        <v/>
      </c>
      <c r="S1215" s="4" t="str">
        <f>IF('[1]#source_data'!A1218="","",IF(R1215="","",VLOOKUP(R1215,[1]!Table2[#All],2,FALSE)))</f>
        <v/>
      </c>
      <c r="T1215" s="4" t="str">
        <f>IF('[1]#source_data'!A1218="","",IF(R1215="","",VLOOKUP(R1215,[1]!Table2[#All],3,FALSE)))</f>
        <v/>
      </c>
      <c r="U1215" s="4" t="str">
        <f>IF('[1]#source_data'!A1218="","",IF('[1]#source_data'!M1218="","",'[1]#source_data'!M1218))</f>
        <v/>
      </c>
      <c r="V1215" s="4" t="str">
        <f>IF('[1]#source_data'!A1218="","",IF(U1215="","",VLOOKUP(U1215,[1]!Table2[#All],2,FALSE)))</f>
        <v/>
      </c>
      <c r="W1215" s="4" t="str">
        <f>IF('[1]#source_data'!A1218="","",IF(U1215="","",VLOOKUP(U1215,[1]!Table2[#All],3,FALSE)))</f>
        <v/>
      </c>
      <c r="X1215" s="4" t="str">
        <f>IF('[1]#source_data'!A1218="","",IF('[1]#source_data'!N1218="","",'[1]#source_data'!N1218))</f>
        <v/>
      </c>
      <c r="Y1215" s="4" t="str">
        <f>IF('[1]#source_data'!A1218="","",IF(X1215="","",VLOOKUP(X1215,[1]!Table2[#All],2,FALSE)))</f>
        <v/>
      </c>
      <c r="Z1215" s="4" t="str">
        <f>IF('[1]#source_data'!A1218="","",IF(X1215="","",VLOOKUP(X1215,[1]!Table2[#All],3,FALSE)))</f>
        <v/>
      </c>
      <c r="AA1215" s="7" t="str">
        <f>IF('[1]#source_data'!A1218="","",'[1]#fixed_data'!$B$7)</f>
        <v/>
      </c>
      <c r="AB1215" s="4" t="str">
        <f>IF('[1]#source_data'!A1218="","",'[1]#fixed_data'!$B$8)</f>
        <v/>
      </c>
      <c r="AC1215" s="4" t="str">
        <f>IF('[1]#source_data'!A1218="","",IF('[1]#source_data'!O1218="","",'[1]#source_data'!O1218))</f>
        <v/>
      </c>
    </row>
    <row r="1216" spans="1:29" x14ac:dyDescent="0.25">
      <c r="A1216" s="4" t="str">
        <f>IF('[1]#source_data'!A1219="","",CONCATENATE('[1]#fixed_data'!$B$2&amp;'[1]#source_data'!A1219))</f>
        <v/>
      </c>
      <c r="B1216" s="4" t="str">
        <f>IF('[1]#source_data'!A1219="","",IF('[1]#source_data'!B1219="","",'[1]#source_data'!B1219))</f>
        <v/>
      </c>
      <c r="C1216" s="4" t="str">
        <f>IF('[1]#source_data'!A1219="","",IF('[1]#source_data'!C1219="","",'[1]#source_data'!C1219))</f>
        <v/>
      </c>
      <c r="D1216" s="4" t="str">
        <f>IF('[1]#source_data'!A1219="","",'[1]#fixed_data'!$B$3)</f>
        <v/>
      </c>
      <c r="E1216" s="5" t="str">
        <f>IF('[1]#source_data'!A1219="","",IF('[1]#source_data'!D1219="","",'[1]#source_data'!D1219))</f>
        <v/>
      </c>
      <c r="F1216" s="5" t="str">
        <f>IF('[1]#source_data'!A1219="","",IF('[1]#source_data'!F1219="","",'[1]#source_data'!F1219))</f>
        <v/>
      </c>
      <c r="G1216" s="6" t="str">
        <f>IF('[1]#source_data'!A1219="","",IF('[1]#source_data'!E1219="","",'[1]#source_data'!E1219))</f>
        <v/>
      </c>
      <c r="H1216" s="4" t="str">
        <f>IF('[1]#source_data'!A1219="","",IF(AND(J1216="",K1216=""),'[1]#fixed_data'!$B$4&amp;SUBSTITUTE(I1216," ","-"),IF(J1216="","GB-COH-"&amp;K1216,IF(LEFT(J1216,2)="SC","GB-SC-"&amp;J1216,IF(AND(LEFT(J1216,1)="1",LEN(J1216)=6),"GB-NIC-"&amp;J1216,IF(LEFT(J1216,3)="NIC","GB-NIC-"&amp;SUBSTITUTE(J1216,"NIC",""),IF(LEFT(J1216,1)="X","GB-REV-"&amp;J1216,"GB-CHC-"&amp;J1216)))))))</f>
        <v/>
      </c>
      <c r="I1216" s="4" t="str">
        <f>IF('[1]#source_data'!A1219="","",IF('[1]#source_data'!G1219="","",'[1]#source_data'!G1219))</f>
        <v/>
      </c>
      <c r="J1216" s="4" t="str">
        <f>IF('[1]#source_data'!A1219="","",IF(ISBLANK('[1]#source_data'!H1219),"",'[1]#source_data'!H1219))</f>
        <v/>
      </c>
      <c r="K1216" s="4" t="str">
        <f>IF('[1]#source_data'!A1219="","",IF('[1]#source_data'!I1219="","",TEXT('[1]#source_data'!I1219,"00000000")))</f>
        <v/>
      </c>
      <c r="L1216" s="4" t="str">
        <f>IF('[1]#source_data'!A1219="","",'[1]#fixed_data'!$B$5)</f>
        <v/>
      </c>
      <c r="M1216" s="4" t="str">
        <f>IF('[1]#source_data'!A1219="","",'[1]#fixed_data'!$B$6)</f>
        <v/>
      </c>
      <c r="N1216" s="4" t="str">
        <f>IF('[1]#source_data'!A1219="","",IF('[1]#source_data'!J1219="","",'[1]#source_data'!J1219))</f>
        <v/>
      </c>
      <c r="O1216" s="4" t="str">
        <f>IF('[1]#source_data'!A1219="","",IF('[1]#source_data'!K1219="","",'[1]#source_data'!K1219))</f>
        <v/>
      </c>
      <c r="P1216" s="4" t="str">
        <f>IF('[1]#source_data'!A1219="","",IF(O1216="","",VLOOKUP(O1216,[1]!Table2[#All],2,FALSE)))</f>
        <v/>
      </c>
      <c r="Q1216" s="4" t="str">
        <f>IF('[1]#source_data'!A1219="","",IF(O1216="","",VLOOKUP(O1216,[1]!Table2[#All],3,FALSE)))</f>
        <v/>
      </c>
      <c r="R1216" s="4" t="str">
        <f>IF('[1]#source_data'!A1219="","",IF('[1]#source_data'!L1219="","",'[1]#source_data'!L1219))</f>
        <v/>
      </c>
      <c r="S1216" s="4" t="str">
        <f>IF('[1]#source_data'!A1219="","",IF(R1216="","",VLOOKUP(R1216,[1]!Table2[#All],2,FALSE)))</f>
        <v/>
      </c>
      <c r="T1216" s="4" t="str">
        <f>IF('[1]#source_data'!A1219="","",IF(R1216="","",VLOOKUP(R1216,[1]!Table2[#All],3,FALSE)))</f>
        <v/>
      </c>
      <c r="U1216" s="4" t="str">
        <f>IF('[1]#source_data'!A1219="","",IF('[1]#source_data'!M1219="","",'[1]#source_data'!M1219))</f>
        <v/>
      </c>
      <c r="V1216" s="4" t="str">
        <f>IF('[1]#source_data'!A1219="","",IF(U1216="","",VLOOKUP(U1216,[1]!Table2[#All],2,FALSE)))</f>
        <v/>
      </c>
      <c r="W1216" s="4" t="str">
        <f>IF('[1]#source_data'!A1219="","",IF(U1216="","",VLOOKUP(U1216,[1]!Table2[#All],3,FALSE)))</f>
        <v/>
      </c>
      <c r="X1216" s="4" t="str">
        <f>IF('[1]#source_data'!A1219="","",IF('[1]#source_data'!N1219="","",'[1]#source_data'!N1219))</f>
        <v/>
      </c>
      <c r="Y1216" s="4" t="str">
        <f>IF('[1]#source_data'!A1219="","",IF(X1216="","",VLOOKUP(X1216,[1]!Table2[#All],2,FALSE)))</f>
        <v/>
      </c>
      <c r="Z1216" s="4" t="str">
        <f>IF('[1]#source_data'!A1219="","",IF(X1216="","",VLOOKUP(X1216,[1]!Table2[#All],3,FALSE)))</f>
        <v/>
      </c>
      <c r="AA1216" s="7" t="str">
        <f>IF('[1]#source_data'!A1219="","",'[1]#fixed_data'!$B$7)</f>
        <v/>
      </c>
      <c r="AB1216" s="4" t="str">
        <f>IF('[1]#source_data'!A1219="","",'[1]#fixed_data'!$B$8)</f>
        <v/>
      </c>
      <c r="AC1216" s="4" t="str">
        <f>IF('[1]#source_data'!A1219="","",IF('[1]#source_data'!O1219="","",'[1]#source_data'!O1219))</f>
        <v/>
      </c>
    </row>
    <row r="1217" spans="1:29" x14ac:dyDescent="0.25">
      <c r="A1217" s="4" t="str">
        <f>IF('[1]#source_data'!A1220="","",CONCATENATE('[1]#fixed_data'!$B$2&amp;'[1]#source_data'!A1220))</f>
        <v/>
      </c>
      <c r="B1217" s="4" t="str">
        <f>IF('[1]#source_data'!A1220="","",IF('[1]#source_data'!B1220="","",'[1]#source_data'!B1220))</f>
        <v/>
      </c>
      <c r="C1217" s="4" t="str">
        <f>IF('[1]#source_data'!A1220="","",IF('[1]#source_data'!C1220="","",'[1]#source_data'!C1220))</f>
        <v/>
      </c>
      <c r="D1217" s="4" t="str">
        <f>IF('[1]#source_data'!A1220="","",'[1]#fixed_data'!$B$3)</f>
        <v/>
      </c>
      <c r="E1217" s="5" t="str">
        <f>IF('[1]#source_data'!A1220="","",IF('[1]#source_data'!D1220="","",'[1]#source_data'!D1220))</f>
        <v/>
      </c>
      <c r="F1217" s="5" t="str">
        <f>IF('[1]#source_data'!A1220="","",IF('[1]#source_data'!F1220="","",'[1]#source_data'!F1220))</f>
        <v/>
      </c>
      <c r="G1217" s="6" t="str">
        <f>IF('[1]#source_data'!A1220="","",IF('[1]#source_data'!E1220="","",'[1]#source_data'!E1220))</f>
        <v/>
      </c>
      <c r="H1217" s="4" t="str">
        <f>IF('[1]#source_data'!A1220="","",IF(AND(J1217="",K1217=""),'[1]#fixed_data'!$B$4&amp;SUBSTITUTE(I1217," ","-"),IF(J1217="","GB-COH-"&amp;K1217,IF(LEFT(J1217,2)="SC","GB-SC-"&amp;J1217,IF(AND(LEFT(J1217,1)="1",LEN(J1217)=6),"GB-NIC-"&amp;J1217,IF(LEFT(J1217,3)="NIC","GB-NIC-"&amp;SUBSTITUTE(J1217,"NIC",""),IF(LEFT(J1217,1)="X","GB-REV-"&amp;J1217,"GB-CHC-"&amp;J1217)))))))</f>
        <v/>
      </c>
      <c r="I1217" s="4" t="str">
        <f>IF('[1]#source_data'!A1220="","",IF('[1]#source_data'!G1220="","",'[1]#source_data'!G1220))</f>
        <v/>
      </c>
      <c r="J1217" s="4" t="str">
        <f>IF('[1]#source_data'!A1220="","",IF(ISBLANK('[1]#source_data'!H1220),"",'[1]#source_data'!H1220))</f>
        <v/>
      </c>
      <c r="K1217" s="4" t="str">
        <f>IF('[1]#source_data'!A1220="","",IF('[1]#source_data'!I1220="","",TEXT('[1]#source_data'!I1220,"00000000")))</f>
        <v/>
      </c>
      <c r="L1217" s="4" t="str">
        <f>IF('[1]#source_data'!A1220="","",'[1]#fixed_data'!$B$5)</f>
        <v/>
      </c>
      <c r="M1217" s="4" t="str">
        <f>IF('[1]#source_data'!A1220="","",'[1]#fixed_data'!$B$6)</f>
        <v/>
      </c>
      <c r="N1217" s="4" t="str">
        <f>IF('[1]#source_data'!A1220="","",IF('[1]#source_data'!J1220="","",'[1]#source_data'!J1220))</f>
        <v/>
      </c>
      <c r="O1217" s="4" t="str">
        <f>IF('[1]#source_data'!A1220="","",IF('[1]#source_data'!K1220="","",'[1]#source_data'!K1220))</f>
        <v/>
      </c>
      <c r="P1217" s="4" t="str">
        <f>IF('[1]#source_data'!A1220="","",IF(O1217="","",VLOOKUP(O1217,[1]!Table2[#All],2,FALSE)))</f>
        <v/>
      </c>
      <c r="Q1217" s="4" t="str">
        <f>IF('[1]#source_data'!A1220="","",IF(O1217="","",VLOOKUP(O1217,[1]!Table2[#All],3,FALSE)))</f>
        <v/>
      </c>
      <c r="R1217" s="4" t="str">
        <f>IF('[1]#source_data'!A1220="","",IF('[1]#source_data'!L1220="","",'[1]#source_data'!L1220))</f>
        <v/>
      </c>
      <c r="S1217" s="4" t="str">
        <f>IF('[1]#source_data'!A1220="","",IF(R1217="","",VLOOKUP(R1217,[1]!Table2[#All],2,FALSE)))</f>
        <v/>
      </c>
      <c r="T1217" s="4" t="str">
        <f>IF('[1]#source_data'!A1220="","",IF(R1217="","",VLOOKUP(R1217,[1]!Table2[#All],3,FALSE)))</f>
        <v/>
      </c>
      <c r="U1217" s="4" t="str">
        <f>IF('[1]#source_data'!A1220="","",IF('[1]#source_data'!M1220="","",'[1]#source_data'!M1220))</f>
        <v/>
      </c>
      <c r="V1217" s="4" t="str">
        <f>IF('[1]#source_data'!A1220="","",IF(U1217="","",VLOOKUP(U1217,[1]!Table2[#All],2,FALSE)))</f>
        <v/>
      </c>
      <c r="W1217" s="4" t="str">
        <f>IF('[1]#source_data'!A1220="","",IF(U1217="","",VLOOKUP(U1217,[1]!Table2[#All],3,FALSE)))</f>
        <v/>
      </c>
      <c r="X1217" s="4" t="str">
        <f>IF('[1]#source_data'!A1220="","",IF('[1]#source_data'!N1220="","",'[1]#source_data'!N1220))</f>
        <v/>
      </c>
      <c r="Y1217" s="4" t="str">
        <f>IF('[1]#source_data'!A1220="","",IF(X1217="","",VLOOKUP(X1217,[1]!Table2[#All],2,FALSE)))</f>
        <v/>
      </c>
      <c r="Z1217" s="4" t="str">
        <f>IF('[1]#source_data'!A1220="","",IF(X1217="","",VLOOKUP(X1217,[1]!Table2[#All],3,FALSE)))</f>
        <v/>
      </c>
      <c r="AA1217" s="7" t="str">
        <f>IF('[1]#source_data'!A1220="","",'[1]#fixed_data'!$B$7)</f>
        <v/>
      </c>
      <c r="AB1217" s="4" t="str">
        <f>IF('[1]#source_data'!A1220="","",'[1]#fixed_data'!$B$8)</f>
        <v/>
      </c>
      <c r="AC1217" s="4" t="str">
        <f>IF('[1]#source_data'!A1220="","",IF('[1]#source_data'!O1220="","",'[1]#source_data'!O1220))</f>
        <v/>
      </c>
    </row>
    <row r="1218" spans="1:29" x14ac:dyDescent="0.25">
      <c r="A1218" s="4" t="str">
        <f>IF('[1]#source_data'!A1221="","",CONCATENATE('[1]#fixed_data'!$B$2&amp;'[1]#source_data'!A1221))</f>
        <v/>
      </c>
      <c r="B1218" s="4" t="str">
        <f>IF('[1]#source_data'!A1221="","",IF('[1]#source_data'!B1221="","",'[1]#source_data'!B1221))</f>
        <v/>
      </c>
      <c r="C1218" s="4" t="str">
        <f>IF('[1]#source_data'!A1221="","",IF('[1]#source_data'!C1221="","",'[1]#source_data'!C1221))</f>
        <v/>
      </c>
      <c r="D1218" s="4" t="str">
        <f>IF('[1]#source_data'!A1221="","",'[1]#fixed_data'!$B$3)</f>
        <v/>
      </c>
      <c r="E1218" s="5" t="str">
        <f>IF('[1]#source_data'!A1221="","",IF('[1]#source_data'!D1221="","",'[1]#source_data'!D1221))</f>
        <v/>
      </c>
      <c r="F1218" s="5" t="str">
        <f>IF('[1]#source_data'!A1221="","",IF('[1]#source_data'!F1221="","",'[1]#source_data'!F1221))</f>
        <v/>
      </c>
      <c r="G1218" s="6" t="str">
        <f>IF('[1]#source_data'!A1221="","",IF('[1]#source_data'!E1221="","",'[1]#source_data'!E1221))</f>
        <v/>
      </c>
      <c r="H1218" s="4" t="str">
        <f>IF('[1]#source_data'!A1221="","",IF(AND(J1218="",K1218=""),'[1]#fixed_data'!$B$4&amp;SUBSTITUTE(I1218," ","-"),IF(J1218="","GB-COH-"&amp;K1218,IF(LEFT(J1218,2)="SC","GB-SC-"&amp;J1218,IF(AND(LEFT(J1218,1)="1",LEN(J1218)=6),"GB-NIC-"&amp;J1218,IF(LEFT(J1218,3)="NIC","GB-NIC-"&amp;SUBSTITUTE(J1218,"NIC",""),IF(LEFT(J1218,1)="X","GB-REV-"&amp;J1218,"GB-CHC-"&amp;J1218)))))))</f>
        <v/>
      </c>
      <c r="I1218" s="4" t="str">
        <f>IF('[1]#source_data'!A1221="","",IF('[1]#source_data'!G1221="","",'[1]#source_data'!G1221))</f>
        <v/>
      </c>
      <c r="J1218" s="4" t="str">
        <f>IF('[1]#source_data'!A1221="","",IF(ISBLANK('[1]#source_data'!H1221),"",'[1]#source_data'!H1221))</f>
        <v/>
      </c>
      <c r="K1218" s="4" t="str">
        <f>IF('[1]#source_data'!A1221="","",IF('[1]#source_data'!I1221="","",TEXT('[1]#source_data'!I1221,"00000000")))</f>
        <v/>
      </c>
      <c r="L1218" s="4" t="str">
        <f>IF('[1]#source_data'!A1221="","",'[1]#fixed_data'!$B$5)</f>
        <v/>
      </c>
      <c r="M1218" s="4" t="str">
        <f>IF('[1]#source_data'!A1221="","",'[1]#fixed_data'!$B$6)</f>
        <v/>
      </c>
      <c r="N1218" s="4" t="str">
        <f>IF('[1]#source_data'!A1221="","",IF('[1]#source_data'!J1221="","",'[1]#source_data'!J1221))</f>
        <v/>
      </c>
      <c r="O1218" s="4" t="str">
        <f>IF('[1]#source_data'!A1221="","",IF('[1]#source_data'!K1221="","",'[1]#source_data'!K1221))</f>
        <v/>
      </c>
      <c r="P1218" s="4" t="str">
        <f>IF('[1]#source_data'!A1221="","",IF(O1218="","",VLOOKUP(O1218,[1]!Table2[#All],2,FALSE)))</f>
        <v/>
      </c>
      <c r="Q1218" s="4" t="str">
        <f>IF('[1]#source_data'!A1221="","",IF(O1218="","",VLOOKUP(O1218,[1]!Table2[#All],3,FALSE)))</f>
        <v/>
      </c>
      <c r="R1218" s="4" t="str">
        <f>IF('[1]#source_data'!A1221="","",IF('[1]#source_data'!L1221="","",'[1]#source_data'!L1221))</f>
        <v/>
      </c>
      <c r="S1218" s="4" t="str">
        <f>IF('[1]#source_data'!A1221="","",IF(R1218="","",VLOOKUP(R1218,[1]!Table2[#All],2,FALSE)))</f>
        <v/>
      </c>
      <c r="T1218" s="4" t="str">
        <f>IF('[1]#source_data'!A1221="","",IF(R1218="","",VLOOKUP(R1218,[1]!Table2[#All],3,FALSE)))</f>
        <v/>
      </c>
      <c r="U1218" s="4" t="str">
        <f>IF('[1]#source_data'!A1221="","",IF('[1]#source_data'!M1221="","",'[1]#source_data'!M1221))</f>
        <v/>
      </c>
      <c r="V1218" s="4" t="str">
        <f>IF('[1]#source_data'!A1221="","",IF(U1218="","",VLOOKUP(U1218,[1]!Table2[#All],2,FALSE)))</f>
        <v/>
      </c>
      <c r="W1218" s="4" t="str">
        <f>IF('[1]#source_data'!A1221="","",IF(U1218="","",VLOOKUP(U1218,[1]!Table2[#All],3,FALSE)))</f>
        <v/>
      </c>
      <c r="X1218" s="4" t="str">
        <f>IF('[1]#source_data'!A1221="","",IF('[1]#source_data'!N1221="","",'[1]#source_data'!N1221))</f>
        <v/>
      </c>
      <c r="Y1218" s="4" t="str">
        <f>IF('[1]#source_data'!A1221="","",IF(X1218="","",VLOOKUP(X1218,[1]!Table2[#All],2,FALSE)))</f>
        <v/>
      </c>
      <c r="Z1218" s="4" t="str">
        <f>IF('[1]#source_data'!A1221="","",IF(X1218="","",VLOOKUP(X1218,[1]!Table2[#All],3,FALSE)))</f>
        <v/>
      </c>
      <c r="AA1218" s="7" t="str">
        <f>IF('[1]#source_data'!A1221="","",'[1]#fixed_data'!$B$7)</f>
        <v/>
      </c>
      <c r="AB1218" s="4" t="str">
        <f>IF('[1]#source_data'!A1221="","",'[1]#fixed_data'!$B$8)</f>
        <v/>
      </c>
      <c r="AC1218" s="4" t="str">
        <f>IF('[1]#source_data'!A1221="","",IF('[1]#source_data'!O1221="","",'[1]#source_data'!O1221))</f>
        <v/>
      </c>
    </row>
    <row r="1219" spans="1:29" x14ac:dyDescent="0.25">
      <c r="A1219" s="4" t="str">
        <f>IF('[1]#source_data'!A1222="","",CONCATENATE('[1]#fixed_data'!$B$2&amp;'[1]#source_data'!A1222))</f>
        <v/>
      </c>
      <c r="B1219" s="4" t="str">
        <f>IF('[1]#source_data'!A1222="","",IF('[1]#source_data'!B1222="","",'[1]#source_data'!B1222))</f>
        <v/>
      </c>
      <c r="C1219" s="4" t="str">
        <f>IF('[1]#source_data'!A1222="","",IF('[1]#source_data'!C1222="","",'[1]#source_data'!C1222))</f>
        <v/>
      </c>
      <c r="D1219" s="4" t="str">
        <f>IF('[1]#source_data'!A1222="","",'[1]#fixed_data'!$B$3)</f>
        <v/>
      </c>
      <c r="E1219" s="5" t="str">
        <f>IF('[1]#source_data'!A1222="","",IF('[1]#source_data'!D1222="","",'[1]#source_data'!D1222))</f>
        <v/>
      </c>
      <c r="F1219" s="5" t="str">
        <f>IF('[1]#source_data'!A1222="","",IF('[1]#source_data'!F1222="","",'[1]#source_data'!F1222))</f>
        <v/>
      </c>
      <c r="G1219" s="6" t="str">
        <f>IF('[1]#source_data'!A1222="","",IF('[1]#source_data'!E1222="","",'[1]#source_data'!E1222))</f>
        <v/>
      </c>
      <c r="H1219" s="4" t="str">
        <f>IF('[1]#source_data'!A1222="","",IF(AND(J1219="",K1219=""),'[1]#fixed_data'!$B$4&amp;SUBSTITUTE(I1219," ","-"),IF(J1219="","GB-COH-"&amp;K1219,IF(LEFT(J1219,2)="SC","GB-SC-"&amp;J1219,IF(AND(LEFT(J1219,1)="1",LEN(J1219)=6),"GB-NIC-"&amp;J1219,IF(LEFT(J1219,3)="NIC","GB-NIC-"&amp;SUBSTITUTE(J1219,"NIC",""),IF(LEFT(J1219,1)="X","GB-REV-"&amp;J1219,"GB-CHC-"&amp;J1219)))))))</f>
        <v/>
      </c>
      <c r="I1219" s="4" t="str">
        <f>IF('[1]#source_data'!A1222="","",IF('[1]#source_data'!G1222="","",'[1]#source_data'!G1222))</f>
        <v/>
      </c>
      <c r="J1219" s="4" t="str">
        <f>IF('[1]#source_data'!A1222="","",IF(ISBLANK('[1]#source_data'!H1222),"",'[1]#source_data'!H1222))</f>
        <v/>
      </c>
      <c r="K1219" s="4" t="str">
        <f>IF('[1]#source_data'!A1222="","",IF('[1]#source_data'!I1222="","",TEXT('[1]#source_data'!I1222,"00000000")))</f>
        <v/>
      </c>
      <c r="L1219" s="4" t="str">
        <f>IF('[1]#source_data'!A1222="","",'[1]#fixed_data'!$B$5)</f>
        <v/>
      </c>
      <c r="M1219" s="4" t="str">
        <f>IF('[1]#source_data'!A1222="","",'[1]#fixed_data'!$B$6)</f>
        <v/>
      </c>
      <c r="N1219" s="4" t="str">
        <f>IF('[1]#source_data'!A1222="","",IF('[1]#source_data'!J1222="","",'[1]#source_data'!J1222))</f>
        <v/>
      </c>
      <c r="O1219" s="4" t="str">
        <f>IF('[1]#source_data'!A1222="","",IF('[1]#source_data'!K1222="","",'[1]#source_data'!K1222))</f>
        <v/>
      </c>
      <c r="P1219" s="4" t="str">
        <f>IF('[1]#source_data'!A1222="","",IF(O1219="","",VLOOKUP(O1219,[1]!Table2[#All],2,FALSE)))</f>
        <v/>
      </c>
      <c r="Q1219" s="4" t="str">
        <f>IF('[1]#source_data'!A1222="","",IF(O1219="","",VLOOKUP(O1219,[1]!Table2[#All],3,FALSE)))</f>
        <v/>
      </c>
      <c r="R1219" s="4" t="str">
        <f>IF('[1]#source_data'!A1222="","",IF('[1]#source_data'!L1222="","",'[1]#source_data'!L1222))</f>
        <v/>
      </c>
      <c r="S1219" s="4" t="str">
        <f>IF('[1]#source_data'!A1222="","",IF(R1219="","",VLOOKUP(R1219,[1]!Table2[#All],2,FALSE)))</f>
        <v/>
      </c>
      <c r="T1219" s="4" t="str">
        <f>IF('[1]#source_data'!A1222="","",IF(R1219="","",VLOOKUP(R1219,[1]!Table2[#All],3,FALSE)))</f>
        <v/>
      </c>
      <c r="U1219" s="4" t="str">
        <f>IF('[1]#source_data'!A1222="","",IF('[1]#source_data'!M1222="","",'[1]#source_data'!M1222))</f>
        <v/>
      </c>
      <c r="V1219" s="4" t="str">
        <f>IF('[1]#source_data'!A1222="","",IF(U1219="","",VLOOKUP(U1219,[1]!Table2[#All],2,FALSE)))</f>
        <v/>
      </c>
      <c r="W1219" s="4" t="str">
        <f>IF('[1]#source_data'!A1222="","",IF(U1219="","",VLOOKUP(U1219,[1]!Table2[#All],3,FALSE)))</f>
        <v/>
      </c>
      <c r="X1219" s="4" t="str">
        <f>IF('[1]#source_data'!A1222="","",IF('[1]#source_data'!N1222="","",'[1]#source_data'!N1222))</f>
        <v/>
      </c>
      <c r="Y1219" s="4" t="str">
        <f>IF('[1]#source_data'!A1222="","",IF(X1219="","",VLOOKUP(X1219,[1]!Table2[#All],2,FALSE)))</f>
        <v/>
      </c>
      <c r="Z1219" s="4" t="str">
        <f>IF('[1]#source_data'!A1222="","",IF(X1219="","",VLOOKUP(X1219,[1]!Table2[#All],3,FALSE)))</f>
        <v/>
      </c>
      <c r="AA1219" s="7" t="str">
        <f>IF('[1]#source_data'!A1222="","",'[1]#fixed_data'!$B$7)</f>
        <v/>
      </c>
      <c r="AB1219" s="4" t="str">
        <f>IF('[1]#source_data'!A1222="","",'[1]#fixed_data'!$B$8)</f>
        <v/>
      </c>
      <c r="AC1219" s="4" t="str">
        <f>IF('[1]#source_data'!A1222="","",IF('[1]#source_data'!O1222="","",'[1]#source_data'!O1222))</f>
        <v/>
      </c>
    </row>
    <row r="1220" spans="1:29" x14ac:dyDescent="0.25">
      <c r="A1220" s="4" t="str">
        <f>IF('[1]#source_data'!A1223="","",CONCATENATE('[1]#fixed_data'!$B$2&amp;'[1]#source_data'!A1223))</f>
        <v/>
      </c>
      <c r="B1220" s="4" t="str">
        <f>IF('[1]#source_data'!A1223="","",IF('[1]#source_data'!B1223="","",'[1]#source_data'!B1223))</f>
        <v/>
      </c>
      <c r="C1220" s="4" t="str">
        <f>IF('[1]#source_data'!A1223="","",IF('[1]#source_data'!C1223="","",'[1]#source_data'!C1223))</f>
        <v/>
      </c>
      <c r="D1220" s="4" t="str">
        <f>IF('[1]#source_data'!A1223="","",'[1]#fixed_data'!$B$3)</f>
        <v/>
      </c>
      <c r="E1220" s="5" t="str">
        <f>IF('[1]#source_data'!A1223="","",IF('[1]#source_data'!D1223="","",'[1]#source_data'!D1223))</f>
        <v/>
      </c>
      <c r="F1220" s="5" t="str">
        <f>IF('[1]#source_data'!A1223="","",IF('[1]#source_data'!F1223="","",'[1]#source_data'!F1223))</f>
        <v/>
      </c>
      <c r="G1220" s="6" t="str">
        <f>IF('[1]#source_data'!A1223="","",IF('[1]#source_data'!E1223="","",'[1]#source_data'!E1223))</f>
        <v/>
      </c>
      <c r="H1220" s="4" t="str">
        <f>IF('[1]#source_data'!A1223="","",IF(AND(J1220="",K1220=""),'[1]#fixed_data'!$B$4&amp;SUBSTITUTE(I1220," ","-"),IF(J1220="","GB-COH-"&amp;K1220,IF(LEFT(J1220,2)="SC","GB-SC-"&amp;J1220,IF(AND(LEFT(J1220,1)="1",LEN(J1220)=6),"GB-NIC-"&amp;J1220,IF(LEFT(J1220,3)="NIC","GB-NIC-"&amp;SUBSTITUTE(J1220,"NIC",""),IF(LEFT(J1220,1)="X","GB-REV-"&amp;J1220,"GB-CHC-"&amp;J1220)))))))</f>
        <v/>
      </c>
      <c r="I1220" s="4" t="str">
        <f>IF('[1]#source_data'!A1223="","",IF('[1]#source_data'!G1223="","",'[1]#source_data'!G1223))</f>
        <v/>
      </c>
      <c r="J1220" s="4" t="str">
        <f>IF('[1]#source_data'!A1223="","",IF(ISBLANK('[1]#source_data'!H1223),"",'[1]#source_data'!H1223))</f>
        <v/>
      </c>
      <c r="K1220" s="4" t="str">
        <f>IF('[1]#source_data'!A1223="","",IF('[1]#source_data'!I1223="","",TEXT('[1]#source_data'!I1223,"00000000")))</f>
        <v/>
      </c>
      <c r="L1220" s="4" t="str">
        <f>IF('[1]#source_data'!A1223="","",'[1]#fixed_data'!$B$5)</f>
        <v/>
      </c>
      <c r="M1220" s="4" t="str">
        <f>IF('[1]#source_data'!A1223="","",'[1]#fixed_data'!$B$6)</f>
        <v/>
      </c>
      <c r="N1220" s="4" t="str">
        <f>IF('[1]#source_data'!A1223="","",IF('[1]#source_data'!J1223="","",'[1]#source_data'!J1223))</f>
        <v/>
      </c>
      <c r="O1220" s="4" t="str">
        <f>IF('[1]#source_data'!A1223="","",IF('[1]#source_data'!K1223="","",'[1]#source_data'!K1223))</f>
        <v/>
      </c>
      <c r="P1220" s="4" t="str">
        <f>IF('[1]#source_data'!A1223="","",IF(O1220="","",VLOOKUP(O1220,[1]!Table2[#All],2,FALSE)))</f>
        <v/>
      </c>
      <c r="Q1220" s="4" t="str">
        <f>IF('[1]#source_data'!A1223="","",IF(O1220="","",VLOOKUP(O1220,[1]!Table2[#All],3,FALSE)))</f>
        <v/>
      </c>
      <c r="R1220" s="4" t="str">
        <f>IF('[1]#source_data'!A1223="","",IF('[1]#source_data'!L1223="","",'[1]#source_data'!L1223))</f>
        <v/>
      </c>
      <c r="S1220" s="4" t="str">
        <f>IF('[1]#source_data'!A1223="","",IF(R1220="","",VLOOKUP(R1220,[1]!Table2[#All],2,FALSE)))</f>
        <v/>
      </c>
      <c r="T1220" s="4" t="str">
        <f>IF('[1]#source_data'!A1223="","",IF(R1220="","",VLOOKUP(R1220,[1]!Table2[#All],3,FALSE)))</f>
        <v/>
      </c>
      <c r="U1220" s="4" t="str">
        <f>IF('[1]#source_data'!A1223="","",IF('[1]#source_data'!M1223="","",'[1]#source_data'!M1223))</f>
        <v/>
      </c>
      <c r="V1220" s="4" t="str">
        <f>IF('[1]#source_data'!A1223="","",IF(U1220="","",VLOOKUP(U1220,[1]!Table2[#All],2,FALSE)))</f>
        <v/>
      </c>
      <c r="W1220" s="4" t="str">
        <f>IF('[1]#source_data'!A1223="","",IF(U1220="","",VLOOKUP(U1220,[1]!Table2[#All],3,FALSE)))</f>
        <v/>
      </c>
      <c r="X1220" s="4" t="str">
        <f>IF('[1]#source_data'!A1223="","",IF('[1]#source_data'!N1223="","",'[1]#source_data'!N1223))</f>
        <v/>
      </c>
      <c r="Y1220" s="4" t="str">
        <f>IF('[1]#source_data'!A1223="","",IF(X1220="","",VLOOKUP(X1220,[1]!Table2[#All],2,FALSE)))</f>
        <v/>
      </c>
      <c r="Z1220" s="4" t="str">
        <f>IF('[1]#source_data'!A1223="","",IF(X1220="","",VLOOKUP(X1220,[1]!Table2[#All],3,FALSE)))</f>
        <v/>
      </c>
      <c r="AA1220" s="7" t="str">
        <f>IF('[1]#source_data'!A1223="","",'[1]#fixed_data'!$B$7)</f>
        <v/>
      </c>
      <c r="AB1220" s="4" t="str">
        <f>IF('[1]#source_data'!A1223="","",'[1]#fixed_data'!$B$8)</f>
        <v/>
      </c>
      <c r="AC1220" s="4" t="str">
        <f>IF('[1]#source_data'!A1223="","",IF('[1]#source_data'!O1223="","",'[1]#source_data'!O1223))</f>
        <v/>
      </c>
    </row>
    <row r="1221" spans="1:29" x14ac:dyDescent="0.25">
      <c r="A1221" s="4" t="str">
        <f>IF('[1]#source_data'!A1224="","",CONCATENATE('[1]#fixed_data'!$B$2&amp;'[1]#source_data'!A1224))</f>
        <v/>
      </c>
      <c r="B1221" s="4" t="str">
        <f>IF('[1]#source_data'!A1224="","",IF('[1]#source_data'!B1224="","",'[1]#source_data'!B1224))</f>
        <v/>
      </c>
      <c r="C1221" s="4" t="str">
        <f>IF('[1]#source_data'!A1224="","",IF('[1]#source_data'!C1224="","",'[1]#source_data'!C1224))</f>
        <v/>
      </c>
      <c r="D1221" s="4" t="str">
        <f>IF('[1]#source_data'!A1224="","",'[1]#fixed_data'!$B$3)</f>
        <v/>
      </c>
      <c r="E1221" s="5" t="str">
        <f>IF('[1]#source_data'!A1224="","",IF('[1]#source_data'!D1224="","",'[1]#source_data'!D1224))</f>
        <v/>
      </c>
      <c r="F1221" s="5" t="str">
        <f>IF('[1]#source_data'!A1224="","",IF('[1]#source_data'!F1224="","",'[1]#source_data'!F1224))</f>
        <v/>
      </c>
      <c r="G1221" s="6" t="str">
        <f>IF('[1]#source_data'!A1224="","",IF('[1]#source_data'!E1224="","",'[1]#source_data'!E1224))</f>
        <v/>
      </c>
      <c r="H1221" s="4" t="str">
        <f>IF('[1]#source_data'!A1224="","",IF(AND(J1221="",K1221=""),'[1]#fixed_data'!$B$4&amp;SUBSTITUTE(I1221," ","-"),IF(J1221="","GB-COH-"&amp;K1221,IF(LEFT(J1221,2)="SC","GB-SC-"&amp;J1221,IF(AND(LEFT(J1221,1)="1",LEN(J1221)=6),"GB-NIC-"&amp;J1221,IF(LEFT(J1221,3)="NIC","GB-NIC-"&amp;SUBSTITUTE(J1221,"NIC",""),IF(LEFT(J1221,1)="X","GB-REV-"&amp;J1221,"GB-CHC-"&amp;J1221)))))))</f>
        <v/>
      </c>
      <c r="I1221" s="4" t="str">
        <f>IF('[1]#source_data'!A1224="","",IF('[1]#source_data'!G1224="","",'[1]#source_data'!G1224))</f>
        <v/>
      </c>
      <c r="J1221" s="4" t="str">
        <f>IF('[1]#source_data'!A1224="","",IF(ISBLANK('[1]#source_data'!H1224),"",'[1]#source_data'!H1224))</f>
        <v/>
      </c>
      <c r="K1221" s="4" t="str">
        <f>IF('[1]#source_data'!A1224="","",IF('[1]#source_data'!I1224="","",TEXT('[1]#source_data'!I1224,"00000000")))</f>
        <v/>
      </c>
      <c r="L1221" s="4" t="str">
        <f>IF('[1]#source_data'!A1224="","",'[1]#fixed_data'!$B$5)</f>
        <v/>
      </c>
      <c r="M1221" s="4" t="str">
        <f>IF('[1]#source_data'!A1224="","",'[1]#fixed_data'!$B$6)</f>
        <v/>
      </c>
      <c r="N1221" s="4" t="str">
        <f>IF('[1]#source_data'!A1224="","",IF('[1]#source_data'!J1224="","",'[1]#source_data'!J1224))</f>
        <v/>
      </c>
      <c r="O1221" s="4" t="str">
        <f>IF('[1]#source_data'!A1224="","",IF('[1]#source_data'!K1224="","",'[1]#source_data'!K1224))</f>
        <v/>
      </c>
      <c r="P1221" s="4" t="str">
        <f>IF('[1]#source_data'!A1224="","",IF(O1221="","",VLOOKUP(O1221,[1]!Table2[#All],2,FALSE)))</f>
        <v/>
      </c>
      <c r="Q1221" s="4" t="str">
        <f>IF('[1]#source_data'!A1224="","",IF(O1221="","",VLOOKUP(O1221,[1]!Table2[#All],3,FALSE)))</f>
        <v/>
      </c>
      <c r="R1221" s="4" t="str">
        <f>IF('[1]#source_data'!A1224="","",IF('[1]#source_data'!L1224="","",'[1]#source_data'!L1224))</f>
        <v/>
      </c>
      <c r="S1221" s="4" t="str">
        <f>IF('[1]#source_data'!A1224="","",IF(R1221="","",VLOOKUP(R1221,[1]!Table2[#All],2,FALSE)))</f>
        <v/>
      </c>
      <c r="T1221" s="4" t="str">
        <f>IF('[1]#source_data'!A1224="","",IF(R1221="","",VLOOKUP(R1221,[1]!Table2[#All],3,FALSE)))</f>
        <v/>
      </c>
      <c r="U1221" s="4" t="str">
        <f>IF('[1]#source_data'!A1224="","",IF('[1]#source_data'!M1224="","",'[1]#source_data'!M1224))</f>
        <v/>
      </c>
      <c r="V1221" s="4" t="str">
        <f>IF('[1]#source_data'!A1224="","",IF(U1221="","",VLOOKUP(U1221,[1]!Table2[#All],2,FALSE)))</f>
        <v/>
      </c>
      <c r="W1221" s="4" t="str">
        <f>IF('[1]#source_data'!A1224="","",IF(U1221="","",VLOOKUP(U1221,[1]!Table2[#All],3,FALSE)))</f>
        <v/>
      </c>
      <c r="X1221" s="4" t="str">
        <f>IF('[1]#source_data'!A1224="","",IF('[1]#source_data'!N1224="","",'[1]#source_data'!N1224))</f>
        <v/>
      </c>
      <c r="Y1221" s="4" t="str">
        <f>IF('[1]#source_data'!A1224="","",IF(X1221="","",VLOOKUP(X1221,[1]!Table2[#All],2,FALSE)))</f>
        <v/>
      </c>
      <c r="Z1221" s="4" t="str">
        <f>IF('[1]#source_data'!A1224="","",IF(X1221="","",VLOOKUP(X1221,[1]!Table2[#All],3,FALSE)))</f>
        <v/>
      </c>
      <c r="AA1221" s="7" t="str">
        <f>IF('[1]#source_data'!A1224="","",'[1]#fixed_data'!$B$7)</f>
        <v/>
      </c>
      <c r="AB1221" s="4" t="str">
        <f>IF('[1]#source_data'!A1224="","",'[1]#fixed_data'!$B$8)</f>
        <v/>
      </c>
      <c r="AC1221" s="4" t="str">
        <f>IF('[1]#source_data'!A1224="","",IF('[1]#source_data'!O1224="","",'[1]#source_data'!O1224))</f>
        <v/>
      </c>
    </row>
    <row r="1222" spans="1:29" x14ac:dyDescent="0.25">
      <c r="A1222" s="4" t="str">
        <f>IF('[1]#source_data'!A1225="","",CONCATENATE('[1]#fixed_data'!$B$2&amp;'[1]#source_data'!A1225))</f>
        <v/>
      </c>
      <c r="B1222" s="4" t="str">
        <f>IF('[1]#source_data'!A1225="","",IF('[1]#source_data'!B1225="","",'[1]#source_data'!B1225))</f>
        <v/>
      </c>
      <c r="C1222" s="4" t="str">
        <f>IF('[1]#source_data'!A1225="","",IF('[1]#source_data'!C1225="","",'[1]#source_data'!C1225))</f>
        <v/>
      </c>
      <c r="D1222" s="4" t="str">
        <f>IF('[1]#source_data'!A1225="","",'[1]#fixed_data'!$B$3)</f>
        <v/>
      </c>
      <c r="E1222" s="5" t="str">
        <f>IF('[1]#source_data'!A1225="","",IF('[1]#source_data'!D1225="","",'[1]#source_data'!D1225))</f>
        <v/>
      </c>
      <c r="F1222" s="5" t="str">
        <f>IF('[1]#source_data'!A1225="","",IF('[1]#source_data'!F1225="","",'[1]#source_data'!F1225))</f>
        <v/>
      </c>
      <c r="G1222" s="6" t="str">
        <f>IF('[1]#source_data'!A1225="","",IF('[1]#source_data'!E1225="","",'[1]#source_data'!E1225))</f>
        <v/>
      </c>
      <c r="H1222" s="4" t="str">
        <f>IF('[1]#source_data'!A1225="","",IF(AND(J1222="",K1222=""),'[1]#fixed_data'!$B$4&amp;SUBSTITUTE(I1222," ","-"),IF(J1222="","GB-COH-"&amp;K1222,IF(LEFT(J1222,2)="SC","GB-SC-"&amp;J1222,IF(AND(LEFT(J1222,1)="1",LEN(J1222)=6),"GB-NIC-"&amp;J1222,IF(LEFT(J1222,3)="NIC","GB-NIC-"&amp;SUBSTITUTE(J1222,"NIC",""),IF(LEFT(J1222,1)="X","GB-REV-"&amp;J1222,"GB-CHC-"&amp;J1222)))))))</f>
        <v/>
      </c>
      <c r="I1222" s="4" t="str">
        <f>IF('[1]#source_data'!A1225="","",IF('[1]#source_data'!G1225="","",'[1]#source_data'!G1225))</f>
        <v/>
      </c>
      <c r="J1222" s="4" t="str">
        <f>IF('[1]#source_data'!A1225="","",IF(ISBLANK('[1]#source_data'!H1225),"",'[1]#source_data'!H1225))</f>
        <v/>
      </c>
      <c r="K1222" s="4" t="str">
        <f>IF('[1]#source_data'!A1225="","",IF('[1]#source_data'!I1225="","",TEXT('[1]#source_data'!I1225,"00000000")))</f>
        <v/>
      </c>
      <c r="L1222" s="4" t="str">
        <f>IF('[1]#source_data'!A1225="","",'[1]#fixed_data'!$B$5)</f>
        <v/>
      </c>
      <c r="M1222" s="4" t="str">
        <f>IF('[1]#source_data'!A1225="","",'[1]#fixed_data'!$B$6)</f>
        <v/>
      </c>
      <c r="N1222" s="4" t="str">
        <f>IF('[1]#source_data'!A1225="","",IF('[1]#source_data'!J1225="","",'[1]#source_data'!J1225))</f>
        <v/>
      </c>
      <c r="O1222" s="4" t="str">
        <f>IF('[1]#source_data'!A1225="","",IF('[1]#source_data'!K1225="","",'[1]#source_data'!K1225))</f>
        <v/>
      </c>
      <c r="P1222" s="4" t="str">
        <f>IF('[1]#source_data'!A1225="","",IF(O1222="","",VLOOKUP(O1222,[1]!Table2[#All],2,FALSE)))</f>
        <v/>
      </c>
      <c r="Q1222" s="4" t="str">
        <f>IF('[1]#source_data'!A1225="","",IF(O1222="","",VLOOKUP(O1222,[1]!Table2[#All],3,FALSE)))</f>
        <v/>
      </c>
      <c r="R1222" s="4" t="str">
        <f>IF('[1]#source_data'!A1225="","",IF('[1]#source_data'!L1225="","",'[1]#source_data'!L1225))</f>
        <v/>
      </c>
      <c r="S1222" s="4" t="str">
        <f>IF('[1]#source_data'!A1225="","",IF(R1222="","",VLOOKUP(R1222,[1]!Table2[#All],2,FALSE)))</f>
        <v/>
      </c>
      <c r="T1222" s="4" t="str">
        <f>IF('[1]#source_data'!A1225="","",IF(R1222="","",VLOOKUP(R1222,[1]!Table2[#All],3,FALSE)))</f>
        <v/>
      </c>
      <c r="U1222" s="4" t="str">
        <f>IF('[1]#source_data'!A1225="","",IF('[1]#source_data'!M1225="","",'[1]#source_data'!M1225))</f>
        <v/>
      </c>
      <c r="V1222" s="4" t="str">
        <f>IF('[1]#source_data'!A1225="","",IF(U1222="","",VLOOKUP(U1222,[1]!Table2[#All],2,FALSE)))</f>
        <v/>
      </c>
      <c r="W1222" s="4" t="str">
        <f>IF('[1]#source_data'!A1225="","",IF(U1222="","",VLOOKUP(U1222,[1]!Table2[#All],3,FALSE)))</f>
        <v/>
      </c>
      <c r="X1222" s="4" t="str">
        <f>IF('[1]#source_data'!A1225="","",IF('[1]#source_data'!N1225="","",'[1]#source_data'!N1225))</f>
        <v/>
      </c>
      <c r="Y1222" s="4" t="str">
        <f>IF('[1]#source_data'!A1225="","",IF(X1222="","",VLOOKUP(X1222,[1]!Table2[#All],2,FALSE)))</f>
        <v/>
      </c>
      <c r="Z1222" s="4" t="str">
        <f>IF('[1]#source_data'!A1225="","",IF(X1222="","",VLOOKUP(X1222,[1]!Table2[#All],3,FALSE)))</f>
        <v/>
      </c>
      <c r="AA1222" s="7" t="str">
        <f>IF('[1]#source_data'!A1225="","",'[1]#fixed_data'!$B$7)</f>
        <v/>
      </c>
      <c r="AB1222" s="4" t="str">
        <f>IF('[1]#source_data'!A1225="","",'[1]#fixed_data'!$B$8)</f>
        <v/>
      </c>
      <c r="AC1222" s="4" t="str">
        <f>IF('[1]#source_data'!A1225="","",IF('[1]#source_data'!O1225="","",'[1]#source_data'!O1225))</f>
        <v/>
      </c>
    </row>
    <row r="1223" spans="1:29" x14ac:dyDescent="0.25">
      <c r="A1223" s="4" t="str">
        <f>IF('[1]#source_data'!A1226="","",CONCATENATE('[1]#fixed_data'!$B$2&amp;'[1]#source_data'!A1226))</f>
        <v/>
      </c>
      <c r="B1223" s="4" t="str">
        <f>IF('[1]#source_data'!A1226="","",IF('[1]#source_data'!B1226="","",'[1]#source_data'!B1226))</f>
        <v/>
      </c>
      <c r="C1223" s="4" t="str">
        <f>IF('[1]#source_data'!A1226="","",IF('[1]#source_data'!C1226="","",'[1]#source_data'!C1226))</f>
        <v/>
      </c>
      <c r="D1223" s="4" t="str">
        <f>IF('[1]#source_data'!A1226="","",'[1]#fixed_data'!$B$3)</f>
        <v/>
      </c>
      <c r="E1223" s="5" t="str">
        <f>IF('[1]#source_data'!A1226="","",IF('[1]#source_data'!D1226="","",'[1]#source_data'!D1226))</f>
        <v/>
      </c>
      <c r="F1223" s="5" t="str">
        <f>IF('[1]#source_data'!A1226="","",IF('[1]#source_data'!F1226="","",'[1]#source_data'!F1226))</f>
        <v/>
      </c>
      <c r="G1223" s="6" t="str">
        <f>IF('[1]#source_data'!A1226="","",IF('[1]#source_data'!E1226="","",'[1]#source_data'!E1226))</f>
        <v/>
      </c>
      <c r="H1223" s="4" t="str">
        <f>IF('[1]#source_data'!A1226="","",IF(AND(J1223="",K1223=""),'[1]#fixed_data'!$B$4&amp;SUBSTITUTE(I1223," ","-"),IF(J1223="","GB-COH-"&amp;K1223,IF(LEFT(J1223,2)="SC","GB-SC-"&amp;J1223,IF(AND(LEFT(J1223,1)="1",LEN(J1223)=6),"GB-NIC-"&amp;J1223,IF(LEFT(J1223,3)="NIC","GB-NIC-"&amp;SUBSTITUTE(J1223,"NIC",""),IF(LEFT(J1223,1)="X","GB-REV-"&amp;J1223,"GB-CHC-"&amp;J1223)))))))</f>
        <v/>
      </c>
      <c r="I1223" s="4" t="str">
        <f>IF('[1]#source_data'!A1226="","",IF('[1]#source_data'!G1226="","",'[1]#source_data'!G1226))</f>
        <v/>
      </c>
      <c r="J1223" s="4" t="str">
        <f>IF('[1]#source_data'!A1226="","",IF(ISBLANK('[1]#source_data'!H1226),"",'[1]#source_data'!H1226))</f>
        <v/>
      </c>
      <c r="K1223" s="4" t="str">
        <f>IF('[1]#source_data'!A1226="","",IF('[1]#source_data'!I1226="","",TEXT('[1]#source_data'!I1226,"00000000")))</f>
        <v/>
      </c>
      <c r="L1223" s="4" t="str">
        <f>IF('[1]#source_data'!A1226="","",'[1]#fixed_data'!$B$5)</f>
        <v/>
      </c>
      <c r="M1223" s="4" t="str">
        <f>IF('[1]#source_data'!A1226="","",'[1]#fixed_data'!$B$6)</f>
        <v/>
      </c>
      <c r="N1223" s="4" t="str">
        <f>IF('[1]#source_data'!A1226="","",IF('[1]#source_data'!J1226="","",'[1]#source_data'!J1226))</f>
        <v/>
      </c>
      <c r="O1223" s="4" t="str">
        <f>IF('[1]#source_data'!A1226="","",IF('[1]#source_data'!K1226="","",'[1]#source_data'!K1226))</f>
        <v/>
      </c>
      <c r="P1223" s="4" t="str">
        <f>IF('[1]#source_data'!A1226="","",IF(O1223="","",VLOOKUP(O1223,[1]!Table2[#All],2,FALSE)))</f>
        <v/>
      </c>
      <c r="Q1223" s="4" t="str">
        <f>IF('[1]#source_data'!A1226="","",IF(O1223="","",VLOOKUP(O1223,[1]!Table2[#All],3,FALSE)))</f>
        <v/>
      </c>
      <c r="R1223" s="4" t="str">
        <f>IF('[1]#source_data'!A1226="","",IF('[1]#source_data'!L1226="","",'[1]#source_data'!L1226))</f>
        <v/>
      </c>
      <c r="S1223" s="4" t="str">
        <f>IF('[1]#source_data'!A1226="","",IF(R1223="","",VLOOKUP(R1223,[1]!Table2[#All],2,FALSE)))</f>
        <v/>
      </c>
      <c r="T1223" s="4" t="str">
        <f>IF('[1]#source_data'!A1226="","",IF(R1223="","",VLOOKUP(R1223,[1]!Table2[#All],3,FALSE)))</f>
        <v/>
      </c>
      <c r="U1223" s="4" t="str">
        <f>IF('[1]#source_data'!A1226="","",IF('[1]#source_data'!M1226="","",'[1]#source_data'!M1226))</f>
        <v/>
      </c>
      <c r="V1223" s="4" t="str">
        <f>IF('[1]#source_data'!A1226="","",IF(U1223="","",VLOOKUP(U1223,[1]!Table2[#All],2,FALSE)))</f>
        <v/>
      </c>
      <c r="W1223" s="4" t="str">
        <f>IF('[1]#source_data'!A1226="","",IF(U1223="","",VLOOKUP(U1223,[1]!Table2[#All],3,FALSE)))</f>
        <v/>
      </c>
      <c r="X1223" s="4" t="str">
        <f>IF('[1]#source_data'!A1226="","",IF('[1]#source_data'!N1226="","",'[1]#source_data'!N1226))</f>
        <v/>
      </c>
      <c r="Y1223" s="4" t="str">
        <f>IF('[1]#source_data'!A1226="","",IF(X1223="","",VLOOKUP(X1223,[1]!Table2[#All],2,FALSE)))</f>
        <v/>
      </c>
      <c r="Z1223" s="4" t="str">
        <f>IF('[1]#source_data'!A1226="","",IF(X1223="","",VLOOKUP(X1223,[1]!Table2[#All],3,FALSE)))</f>
        <v/>
      </c>
      <c r="AA1223" s="7" t="str">
        <f>IF('[1]#source_data'!A1226="","",'[1]#fixed_data'!$B$7)</f>
        <v/>
      </c>
      <c r="AB1223" s="4" t="str">
        <f>IF('[1]#source_data'!A1226="","",'[1]#fixed_data'!$B$8)</f>
        <v/>
      </c>
      <c r="AC1223" s="4" t="str">
        <f>IF('[1]#source_data'!A1226="","",IF('[1]#source_data'!O1226="","",'[1]#source_data'!O1226))</f>
        <v/>
      </c>
    </row>
    <row r="1224" spans="1:29" x14ac:dyDescent="0.25">
      <c r="A1224" s="4" t="str">
        <f>IF('[1]#source_data'!A1227="","",CONCATENATE('[1]#fixed_data'!$B$2&amp;'[1]#source_data'!A1227))</f>
        <v/>
      </c>
      <c r="B1224" s="4" t="str">
        <f>IF('[1]#source_data'!A1227="","",IF('[1]#source_data'!B1227="","",'[1]#source_data'!B1227))</f>
        <v/>
      </c>
      <c r="C1224" s="4" t="str">
        <f>IF('[1]#source_data'!A1227="","",IF('[1]#source_data'!C1227="","",'[1]#source_data'!C1227))</f>
        <v/>
      </c>
      <c r="D1224" s="4" t="str">
        <f>IF('[1]#source_data'!A1227="","",'[1]#fixed_data'!$B$3)</f>
        <v/>
      </c>
      <c r="E1224" s="5" t="str">
        <f>IF('[1]#source_data'!A1227="","",IF('[1]#source_data'!D1227="","",'[1]#source_data'!D1227))</f>
        <v/>
      </c>
      <c r="F1224" s="5" t="str">
        <f>IF('[1]#source_data'!A1227="","",IF('[1]#source_data'!F1227="","",'[1]#source_data'!F1227))</f>
        <v/>
      </c>
      <c r="G1224" s="6" t="str">
        <f>IF('[1]#source_data'!A1227="","",IF('[1]#source_data'!E1227="","",'[1]#source_data'!E1227))</f>
        <v/>
      </c>
      <c r="H1224" s="4" t="str">
        <f>IF('[1]#source_data'!A1227="","",IF(AND(J1224="",K1224=""),'[1]#fixed_data'!$B$4&amp;SUBSTITUTE(I1224," ","-"),IF(J1224="","GB-COH-"&amp;K1224,IF(LEFT(J1224,2)="SC","GB-SC-"&amp;J1224,IF(AND(LEFT(J1224,1)="1",LEN(J1224)=6),"GB-NIC-"&amp;J1224,IF(LEFT(J1224,3)="NIC","GB-NIC-"&amp;SUBSTITUTE(J1224,"NIC",""),IF(LEFT(J1224,1)="X","GB-REV-"&amp;J1224,"GB-CHC-"&amp;J1224)))))))</f>
        <v/>
      </c>
      <c r="I1224" s="4" t="str">
        <f>IF('[1]#source_data'!A1227="","",IF('[1]#source_data'!G1227="","",'[1]#source_data'!G1227))</f>
        <v/>
      </c>
      <c r="J1224" s="4" t="str">
        <f>IF('[1]#source_data'!A1227="","",IF(ISBLANK('[1]#source_data'!H1227),"",'[1]#source_data'!H1227))</f>
        <v/>
      </c>
      <c r="K1224" s="4" t="str">
        <f>IF('[1]#source_data'!A1227="","",IF('[1]#source_data'!I1227="","",TEXT('[1]#source_data'!I1227,"00000000")))</f>
        <v/>
      </c>
      <c r="L1224" s="4" t="str">
        <f>IF('[1]#source_data'!A1227="","",'[1]#fixed_data'!$B$5)</f>
        <v/>
      </c>
      <c r="M1224" s="4" t="str">
        <f>IF('[1]#source_data'!A1227="","",'[1]#fixed_data'!$B$6)</f>
        <v/>
      </c>
      <c r="N1224" s="4" t="str">
        <f>IF('[1]#source_data'!A1227="","",IF('[1]#source_data'!J1227="","",'[1]#source_data'!J1227))</f>
        <v/>
      </c>
      <c r="O1224" s="4" t="str">
        <f>IF('[1]#source_data'!A1227="","",IF('[1]#source_data'!K1227="","",'[1]#source_data'!K1227))</f>
        <v/>
      </c>
      <c r="P1224" s="4" t="str">
        <f>IF('[1]#source_data'!A1227="","",IF(O1224="","",VLOOKUP(O1224,[1]!Table2[#All],2,FALSE)))</f>
        <v/>
      </c>
      <c r="Q1224" s="4" t="str">
        <f>IF('[1]#source_data'!A1227="","",IF(O1224="","",VLOOKUP(O1224,[1]!Table2[#All],3,FALSE)))</f>
        <v/>
      </c>
      <c r="R1224" s="4" t="str">
        <f>IF('[1]#source_data'!A1227="","",IF('[1]#source_data'!L1227="","",'[1]#source_data'!L1227))</f>
        <v/>
      </c>
      <c r="S1224" s="4" t="str">
        <f>IF('[1]#source_data'!A1227="","",IF(R1224="","",VLOOKUP(R1224,[1]!Table2[#All],2,FALSE)))</f>
        <v/>
      </c>
      <c r="T1224" s="4" t="str">
        <f>IF('[1]#source_data'!A1227="","",IF(R1224="","",VLOOKUP(R1224,[1]!Table2[#All],3,FALSE)))</f>
        <v/>
      </c>
      <c r="U1224" s="4" t="str">
        <f>IF('[1]#source_data'!A1227="","",IF('[1]#source_data'!M1227="","",'[1]#source_data'!M1227))</f>
        <v/>
      </c>
      <c r="V1224" s="4" t="str">
        <f>IF('[1]#source_data'!A1227="","",IF(U1224="","",VLOOKUP(U1224,[1]!Table2[#All],2,FALSE)))</f>
        <v/>
      </c>
      <c r="W1224" s="4" t="str">
        <f>IF('[1]#source_data'!A1227="","",IF(U1224="","",VLOOKUP(U1224,[1]!Table2[#All],3,FALSE)))</f>
        <v/>
      </c>
      <c r="X1224" s="4" t="str">
        <f>IF('[1]#source_data'!A1227="","",IF('[1]#source_data'!N1227="","",'[1]#source_data'!N1227))</f>
        <v/>
      </c>
      <c r="Y1224" s="4" t="str">
        <f>IF('[1]#source_data'!A1227="","",IF(X1224="","",VLOOKUP(X1224,[1]!Table2[#All],2,FALSE)))</f>
        <v/>
      </c>
      <c r="Z1224" s="4" t="str">
        <f>IF('[1]#source_data'!A1227="","",IF(X1224="","",VLOOKUP(X1224,[1]!Table2[#All],3,FALSE)))</f>
        <v/>
      </c>
      <c r="AA1224" s="7" t="str">
        <f>IF('[1]#source_data'!A1227="","",'[1]#fixed_data'!$B$7)</f>
        <v/>
      </c>
      <c r="AB1224" s="4" t="str">
        <f>IF('[1]#source_data'!A1227="","",'[1]#fixed_data'!$B$8)</f>
        <v/>
      </c>
      <c r="AC1224" s="4" t="str">
        <f>IF('[1]#source_data'!A1227="","",IF('[1]#source_data'!O1227="","",'[1]#source_data'!O1227))</f>
        <v/>
      </c>
    </row>
    <row r="1225" spans="1:29" x14ac:dyDescent="0.25">
      <c r="A1225" s="4" t="str">
        <f>IF('[1]#source_data'!A1228="","",CONCATENATE('[1]#fixed_data'!$B$2&amp;'[1]#source_data'!A1228))</f>
        <v/>
      </c>
      <c r="B1225" s="4" t="str">
        <f>IF('[1]#source_data'!A1228="","",IF('[1]#source_data'!B1228="","",'[1]#source_data'!B1228))</f>
        <v/>
      </c>
      <c r="C1225" s="4" t="str">
        <f>IF('[1]#source_data'!A1228="","",IF('[1]#source_data'!C1228="","",'[1]#source_data'!C1228))</f>
        <v/>
      </c>
      <c r="D1225" s="4" t="str">
        <f>IF('[1]#source_data'!A1228="","",'[1]#fixed_data'!$B$3)</f>
        <v/>
      </c>
      <c r="E1225" s="5" t="str">
        <f>IF('[1]#source_data'!A1228="","",IF('[1]#source_data'!D1228="","",'[1]#source_data'!D1228))</f>
        <v/>
      </c>
      <c r="F1225" s="5" t="str">
        <f>IF('[1]#source_data'!A1228="","",IF('[1]#source_data'!F1228="","",'[1]#source_data'!F1228))</f>
        <v/>
      </c>
      <c r="G1225" s="6" t="str">
        <f>IF('[1]#source_data'!A1228="","",IF('[1]#source_data'!E1228="","",'[1]#source_data'!E1228))</f>
        <v/>
      </c>
      <c r="H1225" s="4" t="str">
        <f>IF('[1]#source_data'!A1228="","",IF(AND(J1225="",K1225=""),'[1]#fixed_data'!$B$4&amp;SUBSTITUTE(I1225," ","-"),IF(J1225="","GB-COH-"&amp;K1225,IF(LEFT(J1225,2)="SC","GB-SC-"&amp;J1225,IF(AND(LEFT(J1225,1)="1",LEN(J1225)=6),"GB-NIC-"&amp;J1225,IF(LEFT(J1225,3)="NIC","GB-NIC-"&amp;SUBSTITUTE(J1225,"NIC",""),IF(LEFT(J1225,1)="X","GB-REV-"&amp;J1225,"GB-CHC-"&amp;J1225)))))))</f>
        <v/>
      </c>
      <c r="I1225" s="4" t="str">
        <f>IF('[1]#source_data'!A1228="","",IF('[1]#source_data'!G1228="","",'[1]#source_data'!G1228))</f>
        <v/>
      </c>
      <c r="J1225" s="4" t="str">
        <f>IF('[1]#source_data'!A1228="","",IF(ISBLANK('[1]#source_data'!H1228),"",'[1]#source_data'!H1228))</f>
        <v/>
      </c>
      <c r="K1225" s="4" t="str">
        <f>IF('[1]#source_data'!A1228="","",IF('[1]#source_data'!I1228="","",TEXT('[1]#source_data'!I1228,"00000000")))</f>
        <v/>
      </c>
      <c r="L1225" s="4" t="str">
        <f>IF('[1]#source_data'!A1228="","",'[1]#fixed_data'!$B$5)</f>
        <v/>
      </c>
      <c r="M1225" s="4" t="str">
        <f>IF('[1]#source_data'!A1228="","",'[1]#fixed_data'!$B$6)</f>
        <v/>
      </c>
      <c r="N1225" s="4" t="str">
        <f>IF('[1]#source_data'!A1228="","",IF('[1]#source_data'!J1228="","",'[1]#source_data'!J1228))</f>
        <v/>
      </c>
      <c r="O1225" s="4" t="str">
        <f>IF('[1]#source_data'!A1228="","",IF('[1]#source_data'!K1228="","",'[1]#source_data'!K1228))</f>
        <v/>
      </c>
      <c r="P1225" s="4" t="str">
        <f>IF('[1]#source_data'!A1228="","",IF(O1225="","",VLOOKUP(O1225,[1]!Table2[#All],2,FALSE)))</f>
        <v/>
      </c>
      <c r="Q1225" s="4" t="str">
        <f>IF('[1]#source_data'!A1228="","",IF(O1225="","",VLOOKUP(O1225,[1]!Table2[#All],3,FALSE)))</f>
        <v/>
      </c>
      <c r="R1225" s="4" t="str">
        <f>IF('[1]#source_data'!A1228="","",IF('[1]#source_data'!L1228="","",'[1]#source_data'!L1228))</f>
        <v/>
      </c>
      <c r="S1225" s="4" t="str">
        <f>IF('[1]#source_data'!A1228="","",IF(R1225="","",VLOOKUP(R1225,[1]!Table2[#All],2,FALSE)))</f>
        <v/>
      </c>
      <c r="T1225" s="4" t="str">
        <f>IF('[1]#source_data'!A1228="","",IF(R1225="","",VLOOKUP(R1225,[1]!Table2[#All],3,FALSE)))</f>
        <v/>
      </c>
      <c r="U1225" s="4" t="str">
        <f>IF('[1]#source_data'!A1228="","",IF('[1]#source_data'!M1228="","",'[1]#source_data'!M1228))</f>
        <v/>
      </c>
      <c r="V1225" s="4" t="str">
        <f>IF('[1]#source_data'!A1228="","",IF(U1225="","",VLOOKUP(U1225,[1]!Table2[#All],2,FALSE)))</f>
        <v/>
      </c>
      <c r="W1225" s="4" t="str">
        <f>IF('[1]#source_data'!A1228="","",IF(U1225="","",VLOOKUP(U1225,[1]!Table2[#All],3,FALSE)))</f>
        <v/>
      </c>
      <c r="X1225" s="4" t="str">
        <f>IF('[1]#source_data'!A1228="","",IF('[1]#source_data'!N1228="","",'[1]#source_data'!N1228))</f>
        <v/>
      </c>
      <c r="Y1225" s="4" t="str">
        <f>IF('[1]#source_data'!A1228="","",IF(X1225="","",VLOOKUP(X1225,[1]!Table2[#All],2,FALSE)))</f>
        <v/>
      </c>
      <c r="Z1225" s="4" t="str">
        <f>IF('[1]#source_data'!A1228="","",IF(X1225="","",VLOOKUP(X1225,[1]!Table2[#All],3,FALSE)))</f>
        <v/>
      </c>
      <c r="AA1225" s="7" t="str">
        <f>IF('[1]#source_data'!A1228="","",'[1]#fixed_data'!$B$7)</f>
        <v/>
      </c>
      <c r="AB1225" s="4" t="str">
        <f>IF('[1]#source_data'!A1228="","",'[1]#fixed_data'!$B$8)</f>
        <v/>
      </c>
      <c r="AC1225" s="4" t="str">
        <f>IF('[1]#source_data'!A1228="","",IF('[1]#source_data'!O1228="","",'[1]#source_data'!O1228))</f>
        <v/>
      </c>
    </row>
    <row r="1226" spans="1:29" x14ac:dyDescent="0.25">
      <c r="A1226" s="4" t="str">
        <f>IF('[1]#source_data'!A1229="","",CONCATENATE('[1]#fixed_data'!$B$2&amp;'[1]#source_data'!A1229))</f>
        <v/>
      </c>
      <c r="B1226" s="4" t="str">
        <f>IF('[1]#source_data'!A1229="","",IF('[1]#source_data'!B1229="","",'[1]#source_data'!B1229))</f>
        <v/>
      </c>
      <c r="C1226" s="4" t="str">
        <f>IF('[1]#source_data'!A1229="","",IF('[1]#source_data'!C1229="","",'[1]#source_data'!C1229))</f>
        <v/>
      </c>
      <c r="D1226" s="4" t="str">
        <f>IF('[1]#source_data'!A1229="","",'[1]#fixed_data'!$B$3)</f>
        <v/>
      </c>
      <c r="E1226" s="5" t="str">
        <f>IF('[1]#source_data'!A1229="","",IF('[1]#source_data'!D1229="","",'[1]#source_data'!D1229))</f>
        <v/>
      </c>
      <c r="F1226" s="5" t="str">
        <f>IF('[1]#source_data'!A1229="","",IF('[1]#source_data'!F1229="","",'[1]#source_data'!F1229))</f>
        <v/>
      </c>
      <c r="G1226" s="6" t="str">
        <f>IF('[1]#source_data'!A1229="","",IF('[1]#source_data'!E1229="","",'[1]#source_data'!E1229))</f>
        <v/>
      </c>
      <c r="H1226" s="4" t="str">
        <f>IF('[1]#source_data'!A1229="","",IF(AND(J1226="",K1226=""),'[1]#fixed_data'!$B$4&amp;SUBSTITUTE(I1226," ","-"),IF(J1226="","GB-COH-"&amp;K1226,IF(LEFT(J1226,2)="SC","GB-SC-"&amp;J1226,IF(AND(LEFT(J1226,1)="1",LEN(J1226)=6),"GB-NIC-"&amp;J1226,IF(LEFT(J1226,3)="NIC","GB-NIC-"&amp;SUBSTITUTE(J1226,"NIC",""),IF(LEFT(J1226,1)="X","GB-REV-"&amp;J1226,"GB-CHC-"&amp;J1226)))))))</f>
        <v/>
      </c>
      <c r="I1226" s="4" t="str">
        <f>IF('[1]#source_data'!A1229="","",IF('[1]#source_data'!G1229="","",'[1]#source_data'!G1229))</f>
        <v/>
      </c>
      <c r="J1226" s="4" t="str">
        <f>IF('[1]#source_data'!A1229="","",IF(ISBLANK('[1]#source_data'!H1229),"",'[1]#source_data'!H1229))</f>
        <v/>
      </c>
      <c r="K1226" s="4" t="str">
        <f>IF('[1]#source_data'!A1229="","",IF('[1]#source_data'!I1229="","",TEXT('[1]#source_data'!I1229,"00000000")))</f>
        <v/>
      </c>
      <c r="L1226" s="4" t="str">
        <f>IF('[1]#source_data'!A1229="","",'[1]#fixed_data'!$B$5)</f>
        <v/>
      </c>
      <c r="M1226" s="4" t="str">
        <f>IF('[1]#source_data'!A1229="","",'[1]#fixed_data'!$B$6)</f>
        <v/>
      </c>
      <c r="N1226" s="4" t="str">
        <f>IF('[1]#source_data'!A1229="","",IF('[1]#source_data'!J1229="","",'[1]#source_data'!J1229))</f>
        <v/>
      </c>
      <c r="O1226" s="4" t="str">
        <f>IF('[1]#source_data'!A1229="","",IF('[1]#source_data'!K1229="","",'[1]#source_data'!K1229))</f>
        <v/>
      </c>
      <c r="P1226" s="4" t="str">
        <f>IF('[1]#source_data'!A1229="","",IF(O1226="","",VLOOKUP(O1226,[1]!Table2[#All],2,FALSE)))</f>
        <v/>
      </c>
      <c r="Q1226" s="4" t="str">
        <f>IF('[1]#source_data'!A1229="","",IF(O1226="","",VLOOKUP(O1226,[1]!Table2[#All],3,FALSE)))</f>
        <v/>
      </c>
      <c r="R1226" s="4" t="str">
        <f>IF('[1]#source_data'!A1229="","",IF('[1]#source_data'!L1229="","",'[1]#source_data'!L1229))</f>
        <v/>
      </c>
      <c r="S1226" s="4" t="str">
        <f>IF('[1]#source_data'!A1229="","",IF(R1226="","",VLOOKUP(R1226,[1]!Table2[#All],2,FALSE)))</f>
        <v/>
      </c>
      <c r="T1226" s="4" t="str">
        <f>IF('[1]#source_data'!A1229="","",IF(R1226="","",VLOOKUP(R1226,[1]!Table2[#All],3,FALSE)))</f>
        <v/>
      </c>
      <c r="U1226" s="4" t="str">
        <f>IF('[1]#source_data'!A1229="","",IF('[1]#source_data'!M1229="","",'[1]#source_data'!M1229))</f>
        <v/>
      </c>
      <c r="V1226" s="4" t="str">
        <f>IF('[1]#source_data'!A1229="","",IF(U1226="","",VLOOKUP(U1226,[1]!Table2[#All],2,FALSE)))</f>
        <v/>
      </c>
      <c r="W1226" s="4" t="str">
        <f>IF('[1]#source_data'!A1229="","",IF(U1226="","",VLOOKUP(U1226,[1]!Table2[#All],3,FALSE)))</f>
        <v/>
      </c>
      <c r="X1226" s="4" t="str">
        <f>IF('[1]#source_data'!A1229="","",IF('[1]#source_data'!N1229="","",'[1]#source_data'!N1229))</f>
        <v/>
      </c>
      <c r="Y1226" s="4" t="str">
        <f>IF('[1]#source_data'!A1229="","",IF(X1226="","",VLOOKUP(X1226,[1]!Table2[#All],2,FALSE)))</f>
        <v/>
      </c>
      <c r="Z1226" s="4" t="str">
        <f>IF('[1]#source_data'!A1229="","",IF(X1226="","",VLOOKUP(X1226,[1]!Table2[#All],3,FALSE)))</f>
        <v/>
      </c>
      <c r="AA1226" s="7" t="str">
        <f>IF('[1]#source_data'!A1229="","",'[1]#fixed_data'!$B$7)</f>
        <v/>
      </c>
      <c r="AB1226" s="4" t="str">
        <f>IF('[1]#source_data'!A1229="","",'[1]#fixed_data'!$B$8)</f>
        <v/>
      </c>
      <c r="AC1226" s="4" t="str">
        <f>IF('[1]#source_data'!A1229="","",IF('[1]#source_data'!O1229="","",'[1]#source_data'!O1229))</f>
        <v/>
      </c>
    </row>
    <row r="1227" spans="1:29" x14ac:dyDescent="0.25">
      <c r="A1227" s="4" t="str">
        <f>IF('[1]#source_data'!A1230="","",CONCATENATE('[1]#fixed_data'!$B$2&amp;'[1]#source_data'!A1230))</f>
        <v/>
      </c>
      <c r="B1227" s="4" t="str">
        <f>IF('[1]#source_data'!A1230="","",IF('[1]#source_data'!B1230="","",'[1]#source_data'!B1230))</f>
        <v/>
      </c>
      <c r="C1227" s="4" t="str">
        <f>IF('[1]#source_data'!A1230="","",IF('[1]#source_data'!C1230="","",'[1]#source_data'!C1230))</f>
        <v/>
      </c>
      <c r="D1227" s="4" t="str">
        <f>IF('[1]#source_data'!A1230="","",'[1]#fixed_data'!$B$3)</f>
        <v/>
      </c>
      <c r="E1227" s="5" t="str">
        <f>IF('[1]#source_data'!A1230="","",IF('[1]#source_data'!D1230="","",'[1]#source_data'!D1230))</f>
        <v/>
      </c>
      <c r="F1227" s="5" t="str">
        <f>IF('[1]#source_data'!A1230="","",IF('[1]#source_data'!F1230="","",'[1]#source_data'!F1230))</f>
        <v/>
      </c>
      <c r="G1227" s="6" t="str">
        <f>IF('[1]#source_data'!A1230="","",IF('[1]#source_data'!E1230="","",'[1]#source_data'!E1230))</f>
        <v/>
      </c>
      <c r="H1227" s="4" t="str">
        <f>IF('[1]#source_data'!A1230="","",IF(AND(J1227="",K1227=""),'[1]#fixed_data'!$B$4&amp;SUBSTITUTE(I1227," ","-"),IF(J1227="","GB-COH-"&amp;K1227,IF(LEFT(J1227,2)="SC","GB-SC-"&amp;J1227,IF(AND(LEFT(J1227,1)="1",LEN(J1227)=6),"GB-NIC-"&amp;J1227,IF(LEFT(J1227,3)="NIC","GB-NIC-"&amp;SUBSTITUTE(J1227,"NIC",""),IF(LEFT(J1227,1)="X","GB-REV-"&amp;J1227,"GB-CHC-"&amp;J1227)))))))</f>
        <v/>
      </c>
      <c r="I1227" s="4" t="str">
        <f>IF('[1]#source_data'!A1230="","",IF('[1]#source_data'!G1230="","",'[1]#source_data'!G1230))</f>
        <v/>
      </c>
      <c r="J1227" s="4" t="str">
        <f>IF('[1]#source_data'!A1230="","",IF(ISBLANK('[1]#source_data'!H1230),"",'[1]#source_data'!H1230))</f>
        <v/>
      </c>
      <c r="K1227" s="4" t="str">
        <f>IF('[1]#source_data'!A1230="","",IF('[1]#source_data'!I1230="","",TEXT('[1]#source_data'!I1230,"00000000")))</f>
        <v/>
      </c>
      <c r="L1227" s="4" t="str">
        <f>IF('[1]#source_data'!A1230="","",'[1]#fixed_data'!$B$5)</f>
        <v/>
      </c>
      <c r="M1227" s="4" t="str">
        <f>IF('[1]#source_data'!A1230="","",'[1]#fixed_data'!$B$6)</f>
        <v/>
      </c>
      <c r="N1227" s="4" t="str">
        <f>IF('[1]#source_data'!A1230="","",IF('[1]#source_data'!J1230="","",'[1]#source_data'!J1230))</f>
        <v/>
      </c>
      <c r="O1227" s="4" t="str">
        <f>IF('[1]#source_data'!A1230="","",IF('[1]#source_data'!K1230="","",'[1]#source_data'!K1230))</f>
        <v/>
      </c>
      <c r="P1227" s="4" t="str">
        <f>IF('[1]#source_data'!A1230="","",IF(O1227="","",VLOOKUP(O1227,[1]!Table2[#All],2,FALSE)))</f>
        <v/>
      </c>
      <c r="Q1227" s="4" t="str">
        <f>IF('[1]#source_data'!A1230="","",IF(O1227="","",VLOOKUP(O1227,[1]!Table2[#All],3,FALSE)))</f>
        <v/>
      </c>
      <c r="R1227" s="4" t="str">
        <f>IF('[1]#source_data'!A1230="","",IF('[1]#source_data'!L1230="","",'[1]#source_data'!L1230))</f>
        <v/>
      </c>
      <c r="S1227" s="4" t="str">
        <f>IF('[1]#source_data'!A1230="","",IF(R1227="","",VLOOKUP(R1227,[1]!Table2[#All],2,FALSE)))</f>
        <v/>
      </c>
      <c r="T1227" s="4" t="str">
        <f>IF('[1]#source_data'!A1230="","",IF(R1227="","",VLOOKUP(R1227,[1]!Table2[#All],3,FALSE)))</f>
        <v/>
      </c>
      <c r="U1227" s="4" t="str">
        <f>IF('[1]#source_data'!A1230="","",IF('[1]#source_data'!M1230="","",'[1]#source_data'!M1230))</f>
        <v/>
      </c>
      <c r="V1227" s="4" t="str">
        <f>IF('[1]#source_data'!A1230="","",IF(U1227="","",VLOOKUP(U1227,[1]!Table2[#All],2,FALSE)))</f>
        <v/>
      </c>
      <c r="W1227" s="4" t="str">
        <f>IF('[1]#source_data'!A1230="","",IF(U1227="","",VLOOKUP(U1227,[1]!Table2[#All],3,FALSE)))</f>
        <v/>
      </c>
      <c r="X1227" s="4" t="str">
        <f>IF('[1]#source_data'!A1230="","",IF('[1]#source_data'!N1230="","",'[1]#source_data'!N1230))</f>
        <v/>
      </c>
      <c r="Y1227" s="4" t="str">
        <f>IF('[1]#source_data'!A1230="","",IF(X1227="","",VLOOKUP(X1227,[1]!Table2[#All],2,FALSE)))</f>
        <v/>
      </c>
      <c r="Z1227" s="4" t="str">
        <f>IF('[1]#source_data'!A1230="","",IF(X1227="","",VLOOKUP(X1227,[1]!Table2[#All],3,FALSE)))</f>
        <v/>
      </c>
      <c r="AA1227" s="7" t="str">
        <f>IF('[1]#source_data'!A1230="","",'[1]#fixed_data'!$B$7)</f>
        <v/>
      </c>
      <c r="AB1227" s="4" t="str">
        <f>IF('[1]#source_data'!A1230="","",'[1]#fixed_data'!$B$8)</f>
        <v/>
      </c>
      <c r="AC1227" s="4" t="str">
        <f>IF('[1]#source_data'!A1230="","",IF('[1]#source_data'!O1230="","",'[1]#source_data'!O1230))</f>
        <v/>
      </c>
    </row>
    <row r="1228" spans="1:29" x14ac:dyDescent="0.25">
      <c r="A1228" s="4" t="str">
        <f>IF('[1]#source_data'!A1231="","",CONCATENATE('[1]#fixed_data'!$B$2&amp;'[1]#source_data'!A1231))</f>
        <v/>
      </c>
      <c r="B1228" s="4" t="str">
        <f>IF('[1]#source_data'!A1231="","",IF('[1]#source_data'!B1231="","",'[1]#source_data'!B1231))</f>
        <v/>
      </c>
      <c r="C1228" s="4" t="str">
        <f>IF('[1]#source_data'!A1231="","",IF('[1]#source_data'!C1231="","",'[1]#source_data'!C1231))</f>
        <v/>
      </c>
      <c r="D1228" s="4" t="str">
        <f>IF('[1]#source_data'!A1231="","",'[1]#fixed_data'!$B$3)</f>
        <v/>
      </c>
      <c r="E1228" s="5" t="str">
        <f>IF('[1]#source_data'!A1231="","",IF('[1]#source_data'!D1231="","",'[1]#source_data'!D1231))</f>
        <v/>
      </c>
      <c r="F1228" s="5" t="str">
        <f>IF('[1]#source_data'!A1231="","",IF('[1]#source_data'!F1231="","",'[1]#source_data'!F1231))</f>
        <v/>
      </c>
      <c r="G1228" s="6" t="str">
        <f>IF('[1]#source_data'!A1231="","",IF('[1]#source_data'!E1231="","",'[1]#source_data'!E1231))</f>
        <v/>
      </c>
      <c r="H1228" s="4" t="str">
        <f>IF('[1]#source_data'!A1231="","",IF(AND(J1228="",K1228=""),'[1]#fixed_data'!$B$4&amp;SUBSTITUTE(I1228," ","-"),IF(J1228="","GB-COH-"&amp;K1228,IF(LEFT(J1228,2)="SC","GB-SC-"&amp;J1228,IF(AND(LEFT(J1228,1)="1",LEN(J1228)=6),"GB-NIC-"&amp;J1228,IF(LEFT(J1228,3)="NIC","GB-NIC-"&amp;SUBSTITUTE(J1228,"NIC",""),IF(LEFT(J1228,1)="X","GB-REV-"&amp;J1228,"GB-CHC-"&amp;J1228)))))))</f>
        <v/>
      </c>
      <c r="I1228" s="4" t="str">
        <f>IF('[1]#source_data'!A1231="","",IF('[1]#source_data'!G1231="","",'[1]#source_data'!G1231))</f>
        <v/>
      </c>
      <c r="J1228" s="4" t="str">
        <f>IF('[1]#source_data'!A1231="","",IF(ISBLANK('[1]#source_data'!H1231),"",'[1]#source_data'!H1231))</f>
        <v/>
      </c>
      <c r="K1228" s="4" t="str">
        <f>IF('[1]#source_data'!A1231="","",IF('[1]#source_data'!I1231="","",TEXT('[1]#source_data'!I1231,"00000000")))</f>
        <v/>
      </c>
      <c r="L1228" s="4" t="str">
        <f>IF('[1]#source_data'!A1231="","",'[1]#fixed_data'!$B$5)</f>
        <v/>
      </c>
      <c r="M1228" s="4" t="str">
        <f>IF('[1]#source_data'!A1231="","",'[1]#fixed_data'!$B$6)</f>
        <v/>
      </c>
      <c r="N1228" s="4" t="str">
        <f>IF('[1]#source_data'!A1231="","",IF('[1]#source_data'!J1231="","",'[1]#source_data'!J1231))</f>
        <v/>
      </c>
      <c r="O1228" s="4" t="str">
        <f>IF('[1]#source_data'!A1231="","",IF('[1]#source_data'!K1231="","",'[1]#source_data'!K1231))</f>
        <v/>
      </c>
      <c r="P1228" s="4" t="str">
        <f>IF('[1]#source_data'!A1231="","",IF(O1228="","",VLOOKUP(O1228,[1]!Table2[#All],2,FALSE)))</f>
        <v/>
      </c>
      <c r="Q1228" s="4" t="str">
        <f>IF('[1]#source_data'!A1231="","",IF(O1228="","",VLOOKUP(O1228,[1]!Table2[#All],3,FALSE)))</f>
        <v/>
      </c>
      <c r="R1228" s="4" t="str">
        <f>IF('[1]#source_data'!A1231="","",IF('[1]#source_data'!L1231="","",'[1]#source_data'!L1231))</f>
        <v/>
      </c>
      <c r="S1228" s="4" t="str">
        <f>IF('[1]#source_data'!A1231="","",IF(R1228="","",VLOOKUP(R1228,[1]!Table2[#All],2,FALSE)))</f>
        <v/>
      </c>
      <c r="T1228" s="4" t="str">
        <f>IF('[1]#source_data'!A1231="","",IF(R1228="","",VLOOKUP(R1228,[1]!Table2[#All],3,FALSE)))</f>
        <v/>
      </c>
      <c r="U1228" s="4" t="str">
        <f>IF('[1]#source_data'!A1231="","",IF('[1]#source_data'!M1231="","",'[1]#source_data'!M1231))</f>
        <v/>
      </c>
      <c r="V1228" s="4" t="str">
        <f>IF('[1]#source_data'!A1231="","",IF(U1228="","",VLOOKUP(U1228,[1]!Table2[#All],2,FALSE)))</f>
        <v/>
      </c>
      <c r="W1228" s="4" t="str">
        <f>IF('[1]#source_data'!A1231="","",IF(U1228="","",VLOOKUP(U1228,[1]!Table2[#All],3,FALSE)))</f>
        <v/>
      </c>
      <c r="X1228" s="4" t="str">
        <f>IF('[1]#source_data'!A1231="","",IF('[1]#source_data'!N1231="","",'[1]#source_data'!N1231))</f>
        <v/>
      </c>
      <c r="Y1228" s="4" t="str">
        <f>IF('[1]#source_data'!A1231="","",IF(X1228="","",VLOOKUP(X1228,[1]!Table2[#All],2,FALSE)))</f>
        <v/>
      </c>
      <c r="Z1228" s="4" t="str">
        <f>IF('[1]#source_data'!A1231="","",IF(X1228="","",VLOOKUP(X1228,[1]!Table2[#All],3,FALSE)))</f>
        <v/>
      </c>
      <c r="AA1228" s="7" t="str">
        <f>IF('[1]#source_data'!A1231="","",'[1]#fixed_data'!$B$7)</f>
        <v/>
      </c>
      <c r="AB1228" s="4" t="str">
        <f>IF('[1]#source_data'!A1231="","",'[1]#fixed_data'!$B$8)</f>
        <v/>
      </c>
      <c r="AC1228" s="4" t="str">
        <f>IF('[1]#source_data'!A1231="","",IF('[1]#source_data'!O1231="","",'[1]#source_data'!O1231))</f>
        <v/>
      </c>
    </row>
    <row r="1229" spans="1:29" x14ac:dyDescent="0.25">
      <c r="A1229" s="4" t="str">
        <f>IF('[1]#source_data'!A1232="","",CONCATENATE('[1]#fixed_data'!$B$2&amp;'[1]#source_data'!A1232))</f>
        <v/>
      </c>
      <c r="B1229" s="4" t="str">
        <f>IF('[1]#source_data'!A1232="","",IF('[1]#source_data'!B1232="","",'[1]#source_data'!B1232))</f>
        <v/>
      </c>
      <c r="C1229" s="4" t="str">
        <f>IF('[1]#source_data'!A1232="","",IF('[1]#source_data'!C1232="","",'[1]#source_data'!C1232))</f>
        <v/>
      </c>
      <c r="D1229" s="4" t="str">
        <f>IF('[1]#source_data'!A1232="","",'[1]#fixed_data'!$B$3)</f>
        <v/>
      </c>
      <c r="E1229" s="5" t="str">
        <f>IF('[1]#source_data'!A1232="","",IF('[1]#source_data'!D1232="","",'[1]#source_data'!D1232))</f>
        <v/>
      </c>
      <c r="F1229" s="5" t="str">
        <f>IF('[1]#source_data'!A1232="","",IF('[1]#source_data'!F1232="","",'[1]#source_data'!F1232))</f>
        <v/>
      </c>
      <c r="G1229" s="6" t="str">
        <f>IF('[1]#source_data'!A1232="","",IF('[1]#source_data'!E1232="","",'[1]#source_data'!E1232))</f>
        <v/>
      </c>
      <c r="H1229" s="4" t="str">
        <f>IF('[1]#source_data'!A1232="","",IF(AND(J1229="",K1229=""),'[1]#fixed_data'!$B$4&amp;SUBSTITUTE(I1229," ","-"),IF(J1229="","GB-COH-"&amp;K1229,IF(LEFT(J1229,2)="SC","GB-SC-"&amp;J1229,IF(AND(LEFT(J1229,1)="1",LEN(J1229)=6),"GB-NIC-"&amp;J1229,IF(LEFT(J1229,3)="NIC","GB-NIC-"&amp;SUBSTITUTE(J1229,"NIC",""),IF(LEFT(J1229,1)="X","GB-REV-"&amp;J1229,"GB-CHC-"&amp;J1229)))))))</f>
        <v/>
      </c>
      <c r="I1229" s="4" t="str">
        <f>IF('[1]#source_data'!A1232="","",IF('[1]#source_data'!G1232="","",'[1]#source_data'!G1232))</f>
        <v/>
      </c>
      <c r="J1229" s="4" t="str">
        <f>IF('[1]#source_data'!A1232="","",IF(ISBLANK('[1]#source_data'!H1232),"",'[1]#source_data'!H1232))</f>
        <v/>
      </c>
      <c r="K1229" s="4" t="str">
        <f>IF('[1]#source_data'!A1232="","",IF('[1]#source_data'!I1232="","",TEXT('[1]#source_data'!I1232,"00000000")))</f>
        <v/>
      </c>
      <c r="L1229" s="4" t="str">
        <f>IF('[1]#source_data'!A1232="","",'[1]#fixed_data'!$B$5)</f>
        <v/>
      </c>
      <c r="M1229" s="4" t="str">
        <f>IF('[1]#source_data'!A1232="","",'[1]#fixed_data'!$B$6)</f>
        <v/>
      </c>
      <c r="N1229" s="4" t="str">
        <f>IF('[1]#source_data'!A1232="","",IF('[1]#source_data'!J1232="","",'[1]#source_data'!J1232))</f>
        <v/>
      </c>
      <c r="O1229" s="4" t="str">
        <f>IF('[1]#source_data'!A1232="","",IF('[1]#source_data'!K1232="","",'[1]#source_data'!K1232))</f>
        <v/>
      </c>
      <c r="P1229" s="4" t="str">
        <f>IF('[1]#source_data'!A1232="","",IF(O1229="","",VLOOKUP(O1229,[1]!Table2[#All],2,FALSE)))</f>
        <v/>
      </c>
      <c r="Q1229" s="4" t="str">
        <f>IF('[1]#source_data'!A1232="","",IF(O1229="","",VLOOKUP(O1229,[1]!Table2[#All],3,FALSE)))</f>
        <v/>
      </c>
      <c r="R1229" s="4" t="str">
        <f>IF('[1]#source_data'!A1232="","",IF('[1]#source_data'!L1232="","",'[1]#source_data'!L1232))</f>
        <v/>
      </c>
      <c r="S1229" s="4" t="str">
        <f>IF('[1]#source_data'!A1232="","",IF(R1229="","",VLOOKUP(R1229,[1]!Table2[#All],2,FALSE)))</f>
        <v/>
      </c>
      <c r="T1229" s="4" t="str">
        <f>IF('[1]#source_data'!A1232="","",IF(R1229="","",VLOOKUP(R1229,[1]!Table2[#All],3,FALSE)))</f>
        <v/>
      </c>
      <c r="U1229" s="4" t="str">
        <f>IF('[1]#source_data'!A1232="","",IF('[1]#source_data'!M1232="","",'[1]#source_data'!M1232))</f>
        <v/>
      </c>
      <c r="V1229" s="4" t="str">
        <f>IF('[1]#source_data'!A1232="","",IF(U1229="","",VLOOKUP(U1229,[1]!Table2[#All],2,FALSE)))</f>
        <v/>
      </c>
      <c r="W1229" s="4" t="str">
        <f>IF('[1]#source_data'!A1232="","",IF(U1229="","",VLOOKUP(U1229,[1]!Table2[#All],3,FALSE)))</f>
        <v/>
      </c>
      <c r="X1229" s="4" t="str">
        <f>IF('[1]#source_data'!A1232="","",IF('[1]#source_data'!N1232="","",'[1]#source_data'!N1232))</f>
        <v/>
      </c>
      <c r="Y1229" s="4" t="str">
        <f>IF('[1]#source_data'!A1232="","",IF(X1229="","",VLOOKUP(X1229,[1]!Table2[#All],2,FALSE)))</f>
        <v/>
      </c>
      <c r="Z1229" s="4" t="str">
        <f>IF('[1]#source_data'!A1232="","",IF(X1229="","",VLOOKUP(X1229,[1]!Table2[#All],3,FALSE)))</f>
        <v/>
      </c>
      <c r="AA1229" s="7" t="str">
        <f>IF('[1]#source_data'!A1232="","",'[1]#fixed_data'!$B$7)</f>
        <v/>
      </c>
      <c r="AB1229" s="4" t="str">
        <f>IF('[1]#source_data'!A1232="","",'[1]#fixed_data'!$B$8)</f>
        <v/>
      </c>
      <c r="AC1229" s="4" t="str">
        <f>IF('[1]#source_data'!A1232="","",IF('[1]#source_data'!O1232="","",'[1]#source_data'!O1232))</f>
        <v/>
      </c>
    </row>
    <row r="1230" spans="1:29" x14ac:dyDescent="0.25">
      <c r="A1230" s="4" t="str">
        <f>IF('[1]#source_data'!A1233="","",CONCATENATE('[1]#fixed_data'!$B$2&amp;'[1]#source_data'!A1233))</f>
        <v/>
      </c>
      <c r="B1230" s="4" t="str">
        <f>IF('[1]#source_data'!A1233="","",IF('[1]#source_data'!B1233="","",'[1]#source_data'!B1233))</f>
        <v/>
      </c>
      <c r="C1230" s="4" t="str">
        <f>IF('[1]#source_data'!A1233="","",IF('[1]#source_data'!C1233="","",'[1]#source_data'!C1233))</f>
        <v/>
      </c>
      <c r="D1230" s="4" t="str">
        <f>IF('[1]#source_data'!A1233="","",'[1]#fixed_data'!$B$3)</f>
        <v/>
      </c>
      <c r="E1230" s="5" t="str">
        <f>IF('[1]#source_data'!A1233="","",IF('[1]#source_data'!D1233="","",'[1]#source_data'!D1233))</f>
        <v/>
      </c>
      <c r="F1230" s="5" t="str">
        <f>IF('[1]#source_data'!A1233="","",IF('[1]#source_data'!F1233="","",'[1]#source_data'!F1233))</f>
        <v/>
      </c>
      <c r="G1230" s="6" t="str">
        <f>IF('[1]#source_data'!A1233="","",IF('[1]#source_data'!E1233="","",'[1]#source_data'!E1233))</f>
        <v/>
      </c>
      <c r="H1230" s="4" t="str">
        <f>IF('[1]#source_data'!A1233="","",IF(AND(J1230="",K1230=""),'[1]#fixed_data'!$B$4&amp;SUBSTITUTE(I1230," ","-"),IF(J1230="","GB-COH-"&amp;K1230,IF(LEFT(J1230,2)="SC","GB-SC-"&amp;J1230,IF(AND(LEFT(J1230,1)="1",LEN(J1230)=6),"GB-NIC-"&amp;J1230,IF(LEFT(J1230,3)="NIC","GB-NIC-"&amp;SUBSTITUTE(J1230,"NIC",""),IF(LEFT(J1230,1)="X","GB-REV-"&amp;J1230,"GB-CHC-"&amp;J1230)))))))</f>
        <v/>
      </c>
      <c r="I1230" s="4" t="str">
        <f>IF('[1]#source_data'!A1233="","",IF('[1]#source_data'!G1233="","",'[1]#source_data'!G1233))</f>
        <v/>
      </c>
      <c r="J1230" s="4" t="str">
        <f>IF('[1]#source_data'!A1233="","",IF(ISBLANK('[1]#source_data'!H1233),"",'[1]#source_data'!H1233))</f>
        <v/>
      </c>
      <c r="K1230" s="4" t="str">
        <f>IF('[1]#source_data'!A1233="","",IF('[1]#source_data'!I1233="","",TEXT('[1]#source_data'!I1233,"00000000")))</f>
        <v/>
      </c>
      <c r="L1230" s="4" t="str">
        <f>IF('[1]#source_data'!A1233="","",'[1]#fixed_data'!$B$5)</f>
        <v/>
      </c>
      <c r="M1230" s="4" t="str">
        <f>IF('[1]#source_data'!A1233="","",'[1]#fixed_data'!$B$6)</f>
        <v/>
      </c>
      <c r="N1230" s="4" t="str">
        <f>IF('[1]#source_data'!A1233="","",IF('[1]#source_data'!J1233="","",'[1]#source_data'!J1233))</f>
        <v/>
      </c>
      <c r="O1230" s="4" t="str">
        <f>IF('[1]#source_data'!A1233="","",IF('[1]#source_data'!K1233="","",'[1]#source_data'!K1233))</f>
        <v/>
      </c>
      <c r="P1230" s="4" t="str">
        <f>IF('[1]#source_data'!A1233="","",IF(O1230="","",VLOOKUP(O1230,[1]!Table2[#All],2,FALSE)))</f>
        <v/>
      </c>
      <c r="Q1230" s="4" t="str">
        <f>IF('[1]#source_data'!A1233="","",IF(O1230="","",VLOOKUP(O1230,[1]!Table2[#All],3,FALSE)))</f>
        <v/>
      </c>
      <c r="R1230" s="4" t="str">
        <f>IF('[1]#source_data'!A1233="","",IF('[1]#source_data'!L1233="","",'[1]#source_data'!L1233))</f>
        <v/>
      </c>
      <c r="S1230" s="4" t="str">
        <f>IF('[1]#source_data'!A1233="","",IF(R1230="","",VLOOKUP(R1230,[1]!Table2[#All],2,FALSE)))</f>
        <v/>
      </c>
      <c r="T1230" s="4" t="str">
        <f>IF('[1]#source_data'!A1233="","",IF(R1230="","",VLOOKUP(R1230,[1]!Table2[#All],3,FALSE)))</f>
        <v/>
      </c>
      <c r="U1230" s="4" t="str">
        <f>IF('[1]#source_data'!A1233="","",IF('[1]#source_data'!M1233="","",'[1]#source_data'!M1233))</f>
        <v/>
      </c>
      <c r="V1230" s="4" t="str">
        <f>IF('[1]#source_data'!A1233="","",IF(U1230="","",VLOOKUP(U1230,[1]!Table2[#All],2,FALSE)))</f>
        <v/>
      </c>
      <c r="W1230" s="4" t="str">
        <f>IF('[1]#source_data'!A1233="","",IF(U1230="","",VLOOKUP(U1230,[1]!Table2[#All],3,FALSE)))</f>
        <v/>
      </c>
      <c r="X1230" s="4" t="str">
        <f>IF('[1]#source_data'!A1233="","",IF('[1]#source_data'!N1233="","",'[1]#source_data'!N1233))</f>
        <v/>
      </c>
      <c r="Y1230" s="4" t="str">
        <f>IF('[1]#source_data'!A1233="","",IF(X1230="","",VLOOKUP(X1230,[1]!Table2[#All],2,FALSE)))</f>
        <v/>
      </c>
      <c r="Z1230" s="4" t="str">
        <f>IF('[1]#source_data'!A1233="","",IF(X1230="","",VLOOKUP(X1230,[1]!Table2[#All],3,FALSE)))</f>
        <v/>
      </c>
      <c r="AA1230" s="7" t="str">
        <f>IF('[1]#source_data'!A1233="","",'[1]#fixed_data'!$B$7)</f>
        <v/>
      </c>
      <c r="AB1230" s="4" t="str">
        <f>IF('[1]#source_data'!A1233="","",'[1]#fixed_data'!$B$8)</f>
        <v/>
      </c>
      <c r="AC1230" s="4" t="str">
        <f>IF('[1]#source_data'!A1233="","",IF('[1]#source_data'!O1233="","",'[1]#source_data'!O1233))</f>
        <v/>
      </c>
    </row>
    <row r="1231" spans="1:29" x14ac:dyDescent="0.25">
      <c r="A1231" s="4" t="str">
        <f>IF('[1]#source_data'!A1234="","",CONCATENATE('[1]#fixed_data'!$B$2&amp;'[1]#source_data'!A1234))</f>
        <v/>
      </c>
      <c r="B1231" s="4" t="str">
        <f>IF('[1]#source_data'!A1234="","",IF('[1]#source_data'!B1234="","",'[1]#source_data'!B1234))</f>
        <v/>
      </c>
      <c r="C1231" s="4" t="str">
        <f>IF('[1]#source_data'!A1234="","",IF('[1]#source_data'!C1234="","",'[1]#source_data'!C1234))</f>
        <v/>
      </c>
      <c r="D1231" s="4" t="str">
        <f>IF('[1]#source_data'!A1234="","",'[1]#fixed_data'!$B$3)</f>
        <v/>
      </c>
      <c r="E1231" s="5" t="str">
        <f>IF('[1]#source_data'!A1234="","",IF('[1]#source_data'!D1234="","",'[1]#source_data'!D1234))</f>
        <v/>
      </c>
      <c r="F1231" s="5" t="str">
        <f>IF('[1]#source_data'!A1234="","",IF('[1]#source_data'!F1234="","",'[1]#source_data'!F1234))</f>
        <v/>
      </c>
      <c r="G1231" s="6" t="str">
        <f>IF('[1]#source_data'!A1234="","",IF('[1]#source_data'!E1234="","",'[1]#source_data'!E1234))</f>
        <v/>
      </c>
      <c r="H1231" s="4" t="str">
        <f>IF('[1]#source_data'!A1234="","",IF(AND(J1231="",K1231=""),'[1]#fixed_data'!$B$4&amp;SUBSTITUTE(I1231," ","-"),IF(J1231="","GB-COH-"&amp;K1231,IF(LEFT(J1231,2)="SC","GB-SC-"&amp;J1231,IF(AND(LEFT(J1231,1)="1",LEN(J1231)=6),"GB-NIC-"&amp;J1231,IF(LEFT(J1231,3)="NIC","GB-NIC-"&amp;SUBSTITUTE(J1231,"NIC",""),IF(LEFT(J1231,1)="X","GB-REV-"&amp;J1231,"GB-CHC-"&amp;J1231)))))))</f>
        <v/>
      </c>
      <c r="I1231" s="4" t="str">
        <f>IF('[1]#source_data'!A1234="","",IF('[1]#source_data'!G1234="","",'[1]#source_data'!G1234))</f>
        <v/>
      </c>
      <c r="J1231" s="4" t="str">
        <f>IF('[1]#source_data'!A1234="","",IF(ISBLANK('[1]#source_data'!H1234),"",'[1]#source_data'!H1234))</f>
        <v/>
      </c>
      <c r="K1231" s="4" t="str">
        <f>IF('[1]#source_data'!A1234="","",IF('[1]#source_data'!I1234="","",TEXT('[1]#source_data'!I1234,"00000000")))</f>
        <v/>
      </c>
      <c r="L1231" s="4" t="str">
        <f>IF('[1]#source_data'!A1234="","",'[1]#fixed_data'!$B$5)</f>
        <v/>
      </c>
      <c r="M1231" s="4" t="str">
        <f>IF('[1]#source_data'!A1234="","",'[1]#fixed_data'!$B$6)</f>
        <v/>
      </c>
      <c r="N1231" s="4" t="str">
        <f>IF('[1]#source_data'!A1234="","",IF('[1]#source_data'!J1234="","",'[1]#source_data'!J1234))</f>
        <v/>
      </c>
      <c r="O1231" s="4" t="str">
        <f>IF('[1]#source_data'!A1234="","",IF('[1]#source_data'!K1234="","",'[1]#source_data'!K1234))</f>
        <v/>
      </c>
      <c r="P1231" s="4" t="str">
        <f>IF('[1]#source_data'!A1234="","",IF(O1231="","",VLOOKUP(O1231,[1]!Table2[#All],2,FALSE)))</f>
        <v/>
      </c>
      <c r="Q1231" s="4" t="str">
        <f>IF('[1]#source_data'!A1234="","",IF(O1231="","",VLOOKUP(O1231,[1]!Table2[#All],3,FALSE)))</f>
        <v/>
      </c>
      <c r="R1231" s="4" t="str">
        <f>IF('[1]#source_data'!A1234="","",IF('[1]#source_data'!L1234="","",'[1]#source_data'!L1234))</f>
        <v/>
      </c>
      <c r="S1231" s="4" t="str">
        <f>IF('[1]#source_data'!A1234="","",IF(R1231="","",VLOOKUP(R1231,[1]!Table2[#All],2,FALSE)))</f>
        <v/>
      </c>
      <c r="T1231" s="4" t="str">
        <f>IF('[1]#source_data'!A1234="","",IF(R1231="","",VLOOKUP(R1231,[1]!Table2[#All],3,FALSE)))</f>
        <v/>
      </c>
      <c r="U1231" s="4" t="str">
        <f>IF('[1]#source_data'!A1234="","",IF('[1]#source_data'!M1234="","",'[1]#source_data'!M1234))</f>
        <v/>
      </c>
      <c r="V1231" s="4" t="str">
        <f>IF('[1]#source_data'!A1234="","",IF(U1231="","",VLOOKUP(U1231,[1]!Table2[#All],2,FALSE)))</f>
        <v/>
      </c>
      <c r="W1231" s="4" t="str">
        <f>IF('[1]#source_data'!A1234="","",IF(U1231="","",VLOOKUP(U1231,[1]!Table2[#All],3,FALSE)))</f>
        <v/>
      </c>
      <c r="X1231" s="4" t="str">
        <f>IF('[1]#source_data'!A1234="","",IF('[1]#source_data'!N1234="","",'[1]#source_data'!N1234))</f>
        <v/>
      </c>
      <c r="Y1231" s="4" t="str">
        <f>IF('[1]#source_data'!A1234="","",IF(X1231="","",VLOOKUP(X1231,[1]!Table2[#All],2,FALSE)))</f>
        <v/>
      </c>
      <c r="Z1231" s="4" t="str">
        <f>IF('[1]#source_data'!A1234="","",IF(X1231="","",VLOOKUP(X1231,[1]!Table2[#All],3,FALSE)))</f>
        <v/>
      </c>
      <c r="AA1231" s="7" t="str">
        <f>IF('[1]#source_data'!A1234="","",'[1]#fixed_data'!$B$7)</f>
        <v/>
      </c>
      <c r="AB1231" s="4" t="str">
        <f>IF('[1]#source_data'!A1234="","",'[1]#fixed_data'!$B$8)</f>
        <v/>
      </c>
      <c r="AC1231" s="4" t="str">
        <f>IF('[1]#source_data'!A1234="","",IF('[1]#source_data'!O1234="","",'[1]#source_data'!O1234))</f>
        <v/>
      </c>
    </row>
    <row r="1232" spans="1:29" x14ac:dyDescent="0.25">
      <c r="A1232" s="4" t="str">
        <f>IF('[1]#source_data'!A1235="","",CONCATENATE('[1]#fixed_data'!$B$2&amp;'[1]#source_data'!A1235))</f>
        <v/>
      </c>
      <c r="B1232" s="4" t="str">
        <f>IF('[1]#source_data'!A1235="","",IF('[1]#source_data'!B1235="","",'[1]#source_data'!B1235))</f>
        <v/>
      </c>
      <c r="C1232" s="4" t="str">
        <f>IF('[1]#source_data'!A1235="","",IF('[1]#source_data'!C1235="","",'[1]#source_data'!C1235))</f>
        <v/>
      </c>
      <c r="D1232" s="4" t="str">
        <f>IF('[1]#source_data'!A1235="","",'[1]#fixed_data'!$B$3)</f>
        <v/>
      </c>
      <c r="E1232" s="5" t="str">
        <f>IF('[1]#source_data'!A1235="","",IF('[1]#source_data'!D1235="","",'[1]#source_data'!D1235))</f>
        <v/>
      </c>
      <c r="F1232" s="5" t="str">
        <f>IF('[1]#source_data'!A1235="","",IF('[1]#source_data'!F1235="","",'[1]#source_data'!F1235))</f>
        <v/>
      </c>
      <c r="G1232" s="6" t="str">
        <f>IF('[1]#source_data'!A1235="","",IF('[1]#source_data'!E1235="","",'[1]#source_data'!E1235))</f>
        <v/>
      </c>
      <c r="H1232" s="4" t="str">
        <f>IF('[1]#source_data'!A1235="","",IF(AND(J1232="",K1232=""),'[1]#fixed_data'!$B$4&amp;SUBSTITUTE(I1232," ","-"),IF(J1232="","GB-COH-"&amp;K1232,IF(LEFT(J1232,2)="SC","GB-SC-"&amp;J1232,IF(AND(LEFT(J1232,1)="1",LEN(J1232)=6),"GB-NIC-"&amp;J1232,IF(LEFT(J1232,3)="NIC","GB-NIC-"&amp;SUBSTITUTE(J1232,"NIC",""),IF(LEFT(J1232,1)="X","GB-REV-"&amp;J1232,"GB-CHC-"&amp;J1232)))))))</f>
        <v/>
      </c>
      <c r="I1232" s="4" t="str">
        <f>IF('[1]#source_data'!A1235="","",IF('[1]#source_data'!G1235="","",'[1]#source_data'!G1235))</f>
        <v/>
      </c>
      <c r="J1232" s="4" t="str">
        <f>IF('[1]#source_data'!A1235="","",IF(ISBLANK('[1]#source_data'!H1235),"",'[1]#source_data'!H1235))</f>
        <v/>
      </c>
      <c r="K1232" s="4" t="str">
        <f>IF('[1]#source_data'!A1235="","",IF('[1]#source_data'!I1235="","",TEXT('[1]#source_data'!I1235,"00000000")))</f>
        <v/>
      </c>
      <c r="L1232" s="4" t="str">
        <f>IF('[1]#source_data'!A1235="","",'[1]#fixed_data'!$B$5)</f>
        <v/>
      </c>
      <c r="M1232" s="4" t="str">
        <f>IF('[1]#source_data'!A1235="","",'[1]#fixed_data'!$B$6)</f>
        <v/>
      </c>
      <c r="N1232" s="4" t="str">
        <f>IF('[1]#source_data'!A1235="","",IF('[1]#source_data'!J1235="","",'[1]#source_data'!J1235))</f>
        <v/>
      </c>
      <c r="O1232" s="4" t="str">
        <f>IF('[1]#source_data'!A1235="","",IF('[1]#source_data'!K1235="","",'[1]#source_data'!K1235))</f>
        <v/>
      </c>
      <c r="P1232" s="4" t="str">
        <f>IF('[1]#source_data'!A1235="","",IF(O1232="","",VLOOKUP(O1232,[1]!Table2[#All],2,FALSE)))</f>
        <v/>
      </c>
      <c r="Q1232" s="4" t="str">
        <f>IF('[1]#source_data'!A1235="","",IF(O1232="","",VLOOKUP(O1232,[1]!Table2[#All],3,FALSE)))</f>
        <v/>
      </c>
      <c r="R1232" s="4" t="str">
        <f>IF('[1]#source_data'!A1235="","",IF('[1]#source_data'!L1235="","",'[1]#source_data'!L1235))</f>
        <v/>
      </c>
      <c r="S1232" s="4" t="str">
        <f>IF('[1]#source_data'!A1235="","",IF(R1232="","",VLOOKUP(R1232,[1]!Table2[#All],2,FALSE)))</f>
        <v/>
      </c>
      <c r="T1232" s="4" t="str">
        <f>IF('[1]#source_data'!A1235="","",IF(R1232="","",VLOOKUP(R1232,[1]!Table2[#All],3,FALSE)))</f>
        <v/>
      </c>
      <c r="U1232" s="4" t="str">
        <f>IF('[1]#source_data'!A1235="","",IF('[1]#source_data'!M1235="","",'[1]#source_data'!M1235))</f>
        <v/>
      </c>
      <c r="V1232" s="4" t="str">
        <f>IF('[1]#source_data'!A1235="","",IF(U1232="","",VLOOKUP(U1232,[1]!Table2[#All],2,FALSE)))</f>
        <v/>
      </c>
      <c r="W1232" s="4" t="str">
        <f>IF('[1]#source_data'!A1235="","",IF(U1232="","",VLOOKUP(U1232,[1]!Table2[#All],3,FALSE)))</f>
        <v/>
      </c>
      <c r="X1232" s="4" t="str">
        <f>IF('[1]#source_data'!A1235="","",IF('[1]#source_data'!N1235="","",'[1]#source_data'!N1235))</f>
        <v/>
      </c>
      <c r="Y1232" s="4" t="str">
        <f>IF('[1]#source_data'!A1235="","",IF(X1232="","",VLOOKUP(X1232,[1]!Table2[#All],2,FALSE)))</f>
        <v/>
      </c>
      <c r="Z1232" s="4" t="str">
        <f>IF('[1]#source_data'!A1235="","",IF(X1232="","",VLOOKUP(X1232,[1]!Table2[#All],3,FALSE)))</f>
        <v/>
      </c>
      <c r="AA1232" s="7" t="str">
        <f>IF('[1]#source_data'!A1235="","",'[1]#fixed_data'!$B$7)</f>
        <v/>
      </c>
      <c r="AB1232" s="4" t="str">
        <f>IF('[1]#source_data'!A1235="","",'[1]#fixed_data'!$B$8)</f>
        <v/>
      </c>
      <c r="AC1232" s="4" t="str">
        <f>IF('[1]#source_data'!A1235="","",IF('[1]#source_data'!O1235="","",'[1]#source_data'!O1235))</f>
        <v/>
      </c>
    </row>
    <row r="1233" spans="1:29" x14ac:dyDescent="0.25">
      <c r="A1233" s="4" t="str">
        <f>IF('[1]#source_data'!A1236="","",CONCATENATE('[1]#fixed_data'!$B$2&amp;'[1]#source_data'!A1236))</f>
        <v/>
      </c>
      <c r="B1233" s="4" t="str">
        <f>IF('[1]#source_data'!A1236="","",IF('[1]#source_data'!B1236="","",'[1]#source_data'!B1236))</f>
        <v/>
      </c>
      <c r="C1233" s="4" t="str">
        <f>IF('[1]#source_data'!A1236="","",IF('[1]#source_data'!C1236="","",'[1]#source_data'!C1236))</f>
        <v/>
      </c>
      <c r="D1233" s="4" t="str">
        <f>IF('[1]#source_data'!A1236="","",'[1]#fixed_data'!$B$3)</f>
        <v/>
      </c>
      <c r="E1233" s="5" t="str">
        <f>IF('[1]#source_data'!A1236="","",IF('[1]#source_data'!D1236="","",'[1]#source_data'!D1236))</f>
        <v/>
      </c>
      <c r="F1233" s="5" t="str">
        <f>IF('[1]#source_data'!A1236="","",IF('[1]#source_data'!F1236="","",'[1]#source_data'!F1236))</f>
        <v/>
      </c>
      <c r="G1233" s="6" t="str">
        <f>IF('[1]#source_data'!A1236="","",IF('[1]#source_data'!E1236="","",'[1]#source_data'!E1236))</f>
        <v/>
      </c>
      <c r="H1233" s="4" t="str">
        <f>IF('[1]#source_data'!A1236="","",IF(AND(J1233="",K1233=""),'[1]#fixed_data'!$B$4&amp;SUBSTITUTE(I1233," ","-"),IF(J1233="","GB-COH-"&amp;K1233,IF(LEFT(J1233,2)="SC","GB-SC-"&amp;J1233,IF(AND(LEFT(J1233,1)="1",LEN(J1233)=6),"GB-NIC-"&amp;J1233,IF(LEFT(J1233,3)="NIC","GB-NIC-"&amp;SUBSTITUTE(J1233,"NIC",""),IF(LEFT(J1233,1)="X","GB-REV-"&amp;J1233,"GB-CHC-"&amp;J1233)))))))</f>
        <v/>
      </c>
      <c r="I1233" s="4" t="str">
        <f>IF('[1]#source_data'!A1236="","",IF('[1]#source_data'!G1236="","",'[1]#source_data'!G1236))</f>
        <v/>
      </c>
      <c r="J1233" s="4" t="str">
        <f>IF('[1]#source_data'!A1236="","",IF(ISBLANK('[1]#source_data'!H1236),"",'[1]#source_data'!H1236))</f>
        <v/>
      </c>
      <c r="K1233" s="4" t="str">
        <f>IF('[1]#source_data'!A1236="","",IF('[1]#source_data'!I1236="","",TEXT('[1]#source_data'!I1236,"00000000")))</f>
        <v/>
      </c>
      <c r="L1233" s="4" t="str">
        <f>IF('[1]#source_data'!A1236="","",'[1]#fixed_data'!$B$5)</f>
        <v/>
      </c>
      <c r="M1233" s="4" t="str">
        <f>IF('[1]#source_data'!A1236="","",'[1]#fixed_data'!$B$6)</f>
        <v/>
      </c>
      <c r="N1233" s="4" t="str">
        <f>IF('[1]#source_data'!A1236="","",IF('[1]#source_data'!J1236="","",'[1]#source_data'!J1236))</f>
        <v/>
      </c>
      <c r="O1233" s="4" t="str">
        <f>IF('[1]#source_data'!A1236="","",IF('[1]#source_data'!K1236="","",'[1]#source_data'!K1236))</f>
        <v/>
      </c>
      <c r="P1233" s="4" t="str">
        <f>IF('[1]#source_data'!A1236="","",IF(O1233="","",VLOOKUP(O1233,[1]!Table2[#All],2,FALSE)))</f>
        <v/>
      </c>
      <c r="Q1233" s="4" t="str">
        <f>IF('[1]#source_data'!A1236="","",IF(O1233="","",VLOOKUP(O1233,[1]!Table2[#All],3,FALSE)))</f>
        <v/>
      </c>
      <c r="R1233" s="4" t="str">
        <f>IF('[1]#source_data'!A1236="","",IF('[1]#source_data'!L1236="","",'[1]#source_data'!L1236))</f>
        <v/>
      </c>
      <c r="S1233" s="4" t="str">
        <f>IF('[1]#source_data'!A1236="","",IF(R1233="","",VLOOKUP(R1233,[1]!Table2[#All],2,FALSE)))</f>
        <v/>
      </c>
      <c r="T1233" s="4" t="str">
        <f>IF('[1]#source_data'!A1236="","",IF(R1233="","",VLOOKUP(R1233,[1]!Table2[#All],3,FALSE)))</f>
        <v/>
      </c>
      <c r="U1233" s="4" t="str">
        <f>IF('[1]#source_data'!A1236="","",IF('[1]#source_data'!M1236="","",'[1]#source_data'!M1236))</f>
        <v/>
      </c>
      <c r="V1233" s="4" t="str">
        <f>IF('[1]#source_data'!A1236="","",IF(U1233="","",VLOOKUP(U1233,[1]!Table2[#All],2,FALSE)))</f>
        <v/>
      </c>
      <c r="W1233" s="4" t="str">
        <f>IF('[1]#source_data'!A1236="","",IF(U1233="","",VLOOKUP(U1233,[1]!Table2[#All],3,FALSE)))</f>
        <v/>
      </c>
      <c r="X1233" s="4" t="str">
        <f>IF('[1]#source_data'!A1236="","",IF('[1]#source_data'!N1236="","",'[1]#source_data'!N1236))</f>
        <v/>
      </c>
      <c r="Y1233" s="4" t="str">
        <f>IF('[1]#source_data'!A1236="","",IF(X1233="","",VLOOKUP(X1233,[1]!Table2[#All],2,FALSE)))</f>
        <v/>
      </c>
      <c r="Z1233" s="4" t="str">
        <f>IF('[1]#source_data'!A1236="","",IF(X1233="","",VLOOKUP(X1233,[1]!Table2[#All],3,FALSE)))</f>
        <v/>
      </c>
      <c r="AA1233" s="7" t="str">
        <f>IF('[1]#source_data'!A1236="","",'[1]#fixed_data'!$B$7)</f>
        <v/>
      </c>
      <c r="AB1233" s="4" t="str">
        <f>IF('[1]#source_data'!A1236="","",'[1]#fixed_data'!$B$8)</f>
        <v/>
      </c>
      <c r="AC1233" s="4" t="str">
        <f>IF('[1]#source_data'!A1236="","",IF('[1]#source_data'!O1236="","",'[1]#source_data'!O1236))</f>
        <v/>
      </c>
    </row>
    <row r="1234" spans="1:29" x14ac:dyDescent="0.25">
      <c r="A1234" s="4" t="str">
        <f>IF('[1]#source_data'!A1237="","",CONCATENATE('[1]#fixed_data'!$B$2&amp;'[1]#source_data'!A1237))</f>
        <v/>
      </c>
      <c r="B1234" s="4" t="str">
        <f>IF('[1]#source_data'!A1237="","",IF('[1]#source_data'!B1237="","",'[1]#source_data'!B1237))</f>
        <v/>
      </c>
      <c r="C1234" s="4" t="str">
        <f>IF('[1]#source_data'!A1237="","",IF('[1]#source_data'!C1237="","",'[1]#source_data'!C1237))</f>
        <v/>
      </c>
      <c r="D1234" s="4" t="str">
        <f>IF('[1]#source_data'!A1237="","",'[1]#fixed_data'!$B$3)</f>
        <v/>
      </c>
      <c r="E1234" s="5" t="str">
        <f>IF('[1]#source_data'!A1237="","",IF('[1]#source_data'!D1237="","",'[1]#source_data'!D1237))</f>
        <v/>
      </c>
      <c r="F1234" s="5" t="str">
        <f>IF('[1]#source_data'!A1237="","",IF('[1]#source_data'!F1237="","",'[1]#source_data'!F1237))</f>
        <v/>
      </c>
      <c r="G1234" s="6" t="str">
        <f>IF('[1]#source_data'!A1237="","",IF('[1]#source_data'!E1237="","",'[1]#source_data'!E1237))</f>
        <v/>
      </c>
      <c r="H1234" s="4" t="str">
        <f>IF('[1]#source_data'!A1237="","",IF(AND(J1234="",K1234=""),'[1]#fixed_data'!$B$4&amp;SUBSTITUTE(I1234," ","-"),IF(J1234="","GB-COH-"&amp;K1234,IF(LEFT(J1234,2)="SC","GB-SC-"&amp;J1234,IF(AND(LEFT(J1234,1)="1",LEN(J1234)=6),"GB-NIC-"&amp;J1234,IF(LEFT(J1234,3)="NIC","GB-NIC-"&amp;SUBSTITUTE(J1234,"NIC",""),IF(LEFT(J1234,1)="X","GB-REV-"&amp;J1234,"GB-CHC-"&amp;J1234)))))))</f>
        <v/>
      </c>
      <c r="I1234" s="4" t="str">
        <f>IF('[1]#source_data'!A1237="","",IF('[1]#source_data'!G1237="","",'[1]#source_data'!G1237))</f>
        <v/>
      </c>
      <c r="J1234" s="4" t="str">
        <f>IF('[1]#source_data'!A1237="","",IF(ISBLANK('[1]#source_data'!H1237),"",'[1]#source_data'!H1237))</f>
        <v/>
      </c>
      <c r="K1234" s="4" t="str">
        <f>IF('[1]#source_data'!A1237="","",IF('[1]#source_data'!I1237="","",TEXT('[1]#source_data'!I1237,"00000000")))</f>
        <v/>
      </c>
      <c r="L1234" s="4" t="str">
        <f>IF('[1]#source_data'!A1237="","",'[1]#fixed_data'!$B$5)</f>
        <v/>
      </c>
      <c r="M1234" s="4" t="str">
        <f>IF('[1]#source_data'!A1237="","",'[1]#fixed_data'!$B$6)</f>
        <v/>
      </c>
      <c r="N1234" s="4" t="str">
        <f>IF('[1]#source_data'!A1237="","",IF('[1]#source_data'!J1237="","",'[1]#source_data'!J1237))</f>
        <v/>
      </c>
      <c r="O1234" s="4" t="str">
        <f>IF('[1]#source_data'!A1237="","",IF('[1]#source_data'!K1237="","",'[1]#source_data'!K1237))</f>
        <v/>
      </c>
      <c r="P1234" s="4" t="str">
        <f>IF('[1]#source_data'!A1237="","",IF(O1234="","",VLOOKUP(O1234,[1]!Table2[#All],2,FALSE)))</f>
        <v/>
      </c>
      <c r="Q1234" s="4" t="str">
        <f>IF('[1]#source_data'!A1237="","",IF(O1234="","",VLOOKUP(O1234,[1]!Table2[#All],3,FALSE)))</f>
        <v/>
      </c>
      <c r="R1234" s="4" t="str">
        <f>IF('[1]#source_data'!A1237="","",IF('[1]#source_data'!L1237="","",'[1]#source_data'!L1237))</f>
        <v/>
      </c>
      <c r="S1234" s="4" t="str">
        <f>IF('[1]#source_data'!A1237="","",IF(R1234="","",VLOOKUP(R1234,[1]!Table2[#All],2,FALSE)))</f>
        <v/>
      </c>
      <c r="T1234" s="4" t="str">
        <f>IF('[1]#source_data'!A1237="","",IF(R1234="","",VLOOKUP(R1234,[1]!Table2[#All],3,FALSE)))</f>
        <v/>
      </c>
      <c r="U1234" s="4" t="str">
        <f>IF('[1]#source_data'!A1237="","",IF('[1]#source_data'!M1237="","",'[1]#source_data'!M1237))</f>
        <v/>
      </c>
      <c r="V1234" s="4" t="str">
        <f>IF('[1]#source_data'!A1237="","",IF(U1234="","",VLOOKUP(U1234,[1]!Table2[#All],2,FALSE)))</f>
        <v/>
      </c>
      <c r="W1234" s="4" t="str">
        <f>IF('[1]#source_data'!A1237="","",IF(U1234="","",VLOOKUP(U1234,[1]!Table2[#All],3,FALSE)))</f>
        <v/>
      </c>
      <c r="X1234" s="4" t="str">
        <f>IF('[1]#source_data'!A1237="","",IF('[1]#source_data'!N1237="","",'[1]#source_data'!N1237))</f>
        <v/>
      </c>
      <c r="Y1234" s="4" t="str">
        <f>IF('[1]#source_data'!A1237="","",IF(X1234="","",VLOOKUP(X1234,[1]!Table2[#All],2,FALSE)))</f>
        <v/>
      </c>
      <c r="Z1234" s="4" t="str">
        <f>IF('[1]#source_data'!A1237="","",IF(X1234="","",VLOOKUP(X1234,[1]!Table2[#All],3,FALSE)))</f>
        <v/>
      </c>
      <c r="AA1234" s="7" t="str">
        <f>IF('[1]#source_data'!A1237="","",'[1]#fixed_data'!$B$7)</f>
        <v/>
      </c>
      <c r="AB1234" s="4" t="str">
        <f>IF('[1]#source_data'!A1237="","",'[1]#fixed_data'!$B$8)</f>
        <v/>
      </c>
      <c r="AC1234" s="4" t="str">
        <f>IF('[1]#source_data'!A1237="","",IF('[1]#source_data'!O1237="","",'[1]#source_data'!O1237))</f>
        <v/>
      </c>
    </row>
    <row r="1235" spans="1:29" x14ac:dyDescent="0.25">
      <c r="A1235" s="4" t="str">
        <f>IF('[1]#source_data'!A1238="","",CONCATENATE('[1]#fixed_data'!$B$2&amp;'[1]#source_data'!A1238))</f>
        <v/>
      </c>
      <c r="B1235" s="4" t="str">
        <f>IF('[1]#source_data'!A1238="","",IF('[1]#source_data'!B1238="","",'[1]#source_data'!B1238))</f>
        <v/>
      </c>
      <c r="C1235" s="4" t="str">
        <f>IF('[1]#source_data'!A1238="","",IF('[1]#source_data'!C1238="","",'[1]#source_data'!C1238))</f>
        <v/>
      </c>
      <c r="D1235" s="4" t="str">
        <f>IF('[1]#source_data'!A1238="","",'[1]#fixed_data'!$B$3)</f>
        <v/>
      </c>
      <c r="E1235" s="5" t="str">
        <f>IF('[1]#source_data'!A1238="","",IF('[1]#source_data'!D1238="","",'[1]#source_data'!D1238))</f>
        <v/>
      </c>
      <c r="F1235" s="5" t="str">
        <f>IF('[1]#source_data'!A1238="","",IF('[1]#source_data'!F1238="","",'[1]#source_data'!F1238))</f>
        <v/>
      </c>
      <c r="G1235" s="6" t="str">
        <f>IF('[1]#source_data'!A1238="","",IF('[1]#source_data'!E1238="","",'[1]#source_data'!E1238))</f>
        <v/>
      </c>
      <c r="H1235" s="4" t="str">
        <f>IF('[1]#source_data'!A1238="","",IF(AND(J1235="",K1235=""),'[1]#fixed_data'!$B$4&amp;SUBSTITUTE(I1235," ","-"),IF(J1235="","GB-COH-"&amp;K1235,IF(LEFT(J1235,2)="SC","GB-SC-"&amp;J1235,IF(AND(LEFT(J1235,1)="1",LEN(J1235)=6),"GB-NIC-"&amp;J1235,IF(LEFT(J1235,3)="NIC","GB-NIC-"&amp;SUBSTITUTE(J1235,"NIC",""),IF(LEFT(J1235,1)="X","GB-REV-"&amp;J1235,"GB-CHC-"&amp;J1235)))))))</f>
        <v/>
      </c>
      <c r="I1235" s="4" t="str">
        <f>IF('[1]#source_data'!A1238="","",IF('[1]#source_data'!G1238="","",'[1]#source_data'!G1238))</f>
        <v/>
      </c>
      <c r="J1235" s="4" t="str">
        <f>IF('[1]#source_data'!A1238="","",IF(ISBLANK('[1]#source_data'!H1238),"",'[1]#source_data'!H1238))</f>
        <v/>
      </c>
      <c r="K1235" s="4" t="str">
        <f>IF('[1]#source_data'!A1238="","",IF('[1]#source_data'!I1238="","",TEXT('[1]#source_data'!I1238,"00000000")))</f>
        <v/>
      </c>
      <c r="L1235" s="4" t="str">
        <f>IF('[1]#source_data'!A1238="","",'[1]#fixed_data'!$B$5)</f>
        <v/>
      </c>
      <c r="M1235" s="4" t="str">
        <f>IF('[1]#source_data'!A1238="","",'[1]#fixed_data'!$B$6)</f>
        <v/>
      </c>
      <c r="N1235" s="4" t="str">
        <f>IF('[1]#source_data'!A1238="","",IF('[1]#source_data'!J1238="","",'[1]#source_data'!J1238))</f>
        <v/>
      </c>
      <c r="O1235" s="4" t="str">
        <f>IF('[1]#source_data'!A1238="","",IF('[1]#source_data'!K1238="","",'[1]#source_data'!K1238))</f>
        <v/>
      </c>
      <c r="P1235" s="4" t="str">
        <f>IF('[1]#source_data'!A1238="","",IF(O1235="","",VLOOKUP(O1235,[1]!Table2[#All],2,FALSE)))</f>
        <v/>
      </c>
      <c r="Q1235" s="4" t="str">
        <f>IF('[1]#source_data'!A1238="","",IF(O1235="","",VLOOKUP(O1235,[1]!Table2[#All],3,FALSE)))</f>
        <v/>
      </c>
      <c r="R1235" s="4" t="str">
        <f>IF('[1]#source_data'!A1238="","",IF('[1]#source_data'!L1238="","",'[1]#source_data'!L1238))</f>
        <v/>
      </c>
      <c r="S1235" s="4" t="str">
        <f>IF('[1]#source_data'!A1238="","",IF(R1235="","",VLOOKUP(R1235,[1]!Table2[#All],2,FALSE)))</f>
        <v/>
      </c>
      <c r="T1235" s="4" t="str">
        <f>IF('[1]#source_data'!A1238="","",IF(R1235="","",VLOOKUP(R1235,[1]!Table2[#All],3,FALSE)))</f>
        <v/>
      </c>
      <c r="U1235" s="4" t="str">
        <f>IF('[1]#source_data'!A1238="","",IF('[1]#source_data'!M1238="","",'[1]#source_data'!M1238))</f>
        <v/>
      </c>
      <c r="V1235" s="4" t="str">
        <f>IF('[1]#source_data'!A1238="","",IF(U1235="","",VLOOKUP(U1235,[1]!Table2[#All],2,FALSE)))</f>
        <v/>
      </c>
      <c r="W1235" s="4" t="str">
        <f>IF('[1]#source_data'!A1238="","",IF(U1235="","",VLOOKUP(U1235,[1]!Table2[#All],3,FALSE)))</f>
        <v/>
      </c>
      <c r="X1235" s="4" t="str">
        <f>IF('[1]#source_data'!A1238="","",IF('[1]#source_data'!N1238="","",'[1]#source_data'!N1238))</f>
        <v/>
      </c>
      <c r="Y1235" s="4" t="str">
        <f>IF('[1]#source_data'!A1238="","",IF(X1235="","",VLOOKUP(X1235,[1]!Table2[#All],2,FALSE)))</f>
        <v/>
      </c>
      <c r="Z1235" s="4" t="str">
        <f>IF('[1]#source_data'!A1238="","",IF(X1235="","",VLOOKUP(X1235,[1]!Table2[#All],3,FALSE)))</f>
        <v/>
      </c>
      <c r="AA1235" s="7" t="str">
        <f>IF('[1]#source_data'!A1238="","",'[1]#fixed_data'!$B$7)</f>
        <v/>
      </c>
      <c r="AB1235" s="4" t="str">
        <f>IF('[1]#source_data'!A1238="","",'[1]#fixed_data'!$B$8)</f>
        <v/>
      </c>
      <c r="AC1235" s="4" t="str">
        <f>IF('[1]#source_data'!A1238="","",IF('[1]#source_data'!O1238="","",'[1]#source_data'!O1238))</f>
        <v/>
      </c>
    </row>
    <row r="1236" spans="1:29" x14ac:dyDescent="0.25">
      <c r="A1236" s="4" t="str">
        <f>IF('[1]#source_data'!A1239="","",CONCATENATE('[1]#fixed_data'!$B$2&amp;'[1]#source_data'!A1239))</f>
        <v/>
      </c>
      <c r="B1236" s="4" t="str">
        <f>IF('[1]#source_data'!A1239="","",IF('[1]#source_data'!B1239="","",'[1]#source_data'!B1239))</f>
        <v/>
      </c>
      <c r="C1236" s="4" t="str">
        <f>IF('[1]#source_data'!A1239="","",IF('[1]#source_data'!C1239="","",'[1]#source_data'!C1239))</f>
        <v/>
      </c>
      <c r="D1236" s="4" t="str">
        <f>IF('[1]#source_data'!A1239="","",'[1]#fixed_data'!$B$3)</f>
        <v/>
      </c>
      <c r="E1236" s="5" t="str">
        <f>IF('[1]#source_data'!A1239="","",IF('[1]#source_data'!D1239="","",'[1]#source_data'!D1239))</f>
        <v/>
      </c>
      <c r="F1236" s="5" t="str">
        <f>IF('[1]#source_data'!A1239="","",IF('[1]#source_data'!F1239="","",'[1]#source_data'!F1239))</f>
        <v/>
      </c>
      <c r="G1236" s="6" t="str">
        <f>IF('[1]#source_data'!A1239="","",IF('[1]#source_data'!E1239="","",'[1]#source_data'!E1239))</f>
        <v/>
      </c>
      <c r="H1236" s="4" t="str">
        <f>IF('[1]#source_data'!A1239="","",IF(AND(J1236="",K1236=""),'[1]#fixed_data'!$B$4&amp;SUBSTITUTE(I1236," ","-"),IF(J1236="","GB-COH-"&amp;K1236,IF(LEFT(J1236,2)="SC","GB-SC-"&amp;J1236,IF(AND(LEFT(J1236,1)="1",LEN(J1236)=6),"GB-NIC-"&amp;J1236,IF(LEFT(J1236,3)="NIC","GB-NIC-"&amp;SUBSTITUTE(J1236,"NIC",""),IF(LEFT(J1236,1)="X","GB-REV-"&amp;J1236,"GB-CHC-"&amp;J1236)))))))</f>
        <v/>
      </c>
      <c r="I1236" s="4" t="str">
        <f>IF('[1]#source_data'!A1239="","",IF('[1]#source_data'!G1239="","",'[1]#source_data'!G1239))</f>
        <v/>
      </c>
      <c r="J1236" s="4" t="str">
        <f>IF('[1]#source_data'!A1239="","",IF(ISBLANK('[1]#source_data'!H1239),"",'[1]#source_data'!H1239))</f>
        <v/>
      </c>
      <c r="K1236" s="4" t="str">
        <f>IF('[1]#source_data'!A1239="","",IF('[1]#source_data'!I1239="","",TEXT('[1]#source_data'!I1239,"00000000")))</f>
        <v/>
      </c>
      <c r="L1236" s="4" t="str">
        <f>IF('[1]#source_data'!A1239="","",'[1]#fixed_data'!$B$5)</f>
        <v/>
      </c>
      <c r="M1236" s="4" t="str">
        <f>IF('[1]#source_data'!A1239="","",'[1]#fixed_data'!$B$6)</f>
        <v/>
      </c>
      <c r="N1236" s="4" t="str">
        <f>IF('[1]#source_data'!A1239="","",IF('[1]#source_data'!J1239="","",'[1]#source_data'!J1239))</f>
        <v/>
      </c>
      <c r="O1236" s="4" t="str">
        <f>IF('[1]#source_data'!A1239="","",IF('[1]#source_data'!K1239="","",'[1]#source_data'!K1239))</f>
        <v/>
      </c>
      <c r="P1236" s="4" t="str">
        <f>IF('[1]#source_data'!A1239="","",IF(O1236="","",VLOOKUP(O1236,[1]!Table2[#All],2,FALSE)))</f>
        <v/>
      </c>
      <c r="Q1236" s="4" t="str">
        <f>IF('[1]#source_data'!A1239="","",IF(O1236="","",VLOOKUP(O1236,[1]!Table2[#All],3,FALSE)))</f>
        <v/>
      </c>
      <c r="R1236" s="4" t="str">
        <f>IF('[1]#source_data'!A1239="","",IF('[1]#source_data'!L1239="","",'[1]#source_data'!L1239))</f>
        <v/>
      </c>
      <c r="S1236" s="4" t="str">
        <f>IF('[1]#source_data'!A1239="","",IF(R1236="","",VLOOKUP(R1236,[1]!Table2[#All],2,FALSE)))</f>
        <v/>
      </c>
      <c r="T1236" s="4" t="str">
        <f>IF('[1]#source_data'!A1239="","",IF(R1236="","",VLOOKUP(R1236,[1]!Table2[#All],3,FALSE)))</f>
        <v/>
      </c>
      <c r="U1236" s="4" t="str">
        <f>IF('[1]#source_data'!A1239="","",IF('[1]#source_data'!M1239="","",'[1]#source_data'!M1239))</f>
        <v/>
      </c>
      <c r="V1236" s="4" t="str">
        <f>IF('[1]#source_data'!A1239="","",IF(U1236="","",VLOOKUP(U1236,[1]!Table2[#All],2,FALSE)))</f>
        <v/>
      </c>
      <c r="W1236" s="4" t="str">
        <f>IF('[1]#source_data'!A1239="","",IF(U1236="","",VLOOKUP(U1236,[1]!Table2[#All],3,FALSE)))</f>
        <v/>
      </c>
      <c r="X1236" s="4" t="str">
        <f>IF('[1]#source_data'!A1239="","",IF('[1]#source_data'!N1239="","",'[1]#source_data'!N1239))</f>
        <v/>
      </c>
      <c r="Y1236" s="4" t="str">
        <f>IF('[1]#source_data'!A1239="","",IF(X1236="","",VLOOKUP(X1236,[1]!Table2[#All],2,FALSE)))</f>
        <v/>
      </c>
      <c r="Z1236" s="4" t="str">
        <f>IF('[1]#source_data'!A1239="","",IF(X1236="","",VLOOKUP(X1236,[1]!Table2[#All],3,FALSE)))</f>
        <v/>
      </c>
      <c r="AA1236" s="7" t="str">
        <f>IF('[1]#source_data'!A1239="","",'[1]#fixed_data'!$B$7)</f>
        <v/>
      </c>
      <c r="AB1236" s="4" t="str">
        <f>IF('[1]#source_data'!A1239="","",'[1]#fixed_data'!$B$8)</f>
        <v/>
      </c>
      <c r="AC1236" s="4" t="str">
        <f>IF('[1]#source_data'!A1239="","",IF('[1]#source_data'!O1239="","",'[1]#source_data'!O1239))</f>
        <v/>
      </c>
    </row>
    <row r="1237" spans="1:29" x14ac:dyDescent="0.25">
      <c r="A1237" s="4" t="str">
        <f>IF('[1]#source_data'!A1240="","",CONCATENATE('[1]#fixed_data'!$B$2&amp;'[1]#source_data'!A1240))</f>
        <v/>
      </c>
      <c r="B1237" s="4" t="str">
        <f>IF('[1]#source_data'!A1240="","",IF('[1]#source_data'!B1240="","",'[1]#source_data'!B1240))</f>
        <v/>
      </c>
      <c r="C1237" s="4" t="str">
        <f>IF('[1]#source_data'!A1240="","",IF('[1]#source_data'!C1240="","",'[1]#source_data'!C1240))</f>
        <v/>
      </c>
      <c r="D1237" s="4" t="str">
        <f>IF('[1]#source_data'!A1240="","",'[1]#fixed_data'!$B$3)</f>
        <v/>
      </c>
      <c r="E1237" s="5" t="str">
        <f>IF('[1]#source_data'!A1240="","",IF('[1]#source_data'!D1240="","",'[1]#source_data'!D1240))</f>
        <v/>
      </c>
      <c r="F1237" s="5" t="str">
        <f>IF('[1]#source_data'!A1240="","",IF('[1]#source_data'!F1240="","",'[1]#source_data'!F1240))</f>
        <v/>
      </c>
      <c r="G1237" s="6" t="str">
        <f>IF('[1]#source_data'!A1240="","",IF('[1]#source_data'!E1240="","",'[1]#source_data'!E1240))</f>
        <v/>
      </c>
      <c r="H1237" s="4" t="str">
        <f>IF('[1]#source_data'!A1240="","",IF(AND(J1237="",K1237=""),'[1]#fixed_data'!$B$4&amp;SUBSTITUTE(I1237," ","-"),IF(J1237="","GB-COH-"&amp;K1237,IF(LEFT(J1237,2)="SC","GB-SC-"&amp;J1237,IF(AND(LEFT(J1237,1)="1",LEN(J1237)=6),"GB-NIC-"&amp;J1237,IF(LEFT(J1237,3)="NIC","GB-NIC-"&amp;SUBSTITUTE(J1237,"NIC",""),IF(LEFT(J1237,1)="X","GB-REV-"&amp;J1237,"GB-CHC-"&amp;J1237)))))))</f>
        <v/>
      </c>
      <c r="I1237" s="4" t="str">
        <f>IF('[1]#source_data'!A1240="","",IF('[1]#source_data'!G1240="","",'[1]#source_data'!G1240))</f>
        <v/>
      </c>
      <c r="J1237" s="4" t="str">
        <f>IF('[1]#source_data'!A1240="","",IF(ISBLANK('[1]#source_data'!H1240),"",'[1]#source_data'!H1240))</f>
        <v/>
      </c>
      <c r="K1237" s="4" t="str">
        <f>IF('[1]#source_data'!A1240="","",IF('[1]#source_data'!I1240="","",TEXT('[1]#source_data'!I1240,"00000000")))</f>
        <v/>
      </c>
      <c r="L1237" s="4" t="str">
        <f>IF('[1]#source_data'!A1240="","",'[1]#fixed_data'!$B$5)</f>
        <v/>
      </c>
      <c r="M1237" s="4" t="str">
        <f>IF('[1]#source_data'!A1240="","",'[1]#fixed_data'!$B$6)</f>
        <v/>
      </c>
      <c r="N1237" s="4" t="str">
        <f>IF('[1]#source_data'!A1240="","",IF('[1]#source_data'!J1240="","",'[1]#source_data'!J1240))</f>
        <v/>
      </c>
      <c r="O1237" s="4" t="str">
        <f>IF('[1]#source_data'!A1240="","",IF('[1]#source_data'!K1240="","",'[1]#source_data'!K1240))</f>
        <v/>
      </c>
      <c r="P1237" s="4" t="str">
        <f>IF('[1]#source_data'!A1240="","",IF(O1237="","",VLOOKUP(O1237,[1]!Table2[#All],2,FALSE)))</f>
        <v/>
      </c>
      <c r="Q1237" s="4" t="str">
        <f>IF('[1]#source_data'!A1240="","",IF(O1237="","",VLOOKUP(O1237,[1]!Table2[#All],3,FALSE)))</f>
        <v/>
      </c>
      <c r="R1237" s="4" t="str">
        <f>IF('[1]#source_data'!A1240="","",IF('[1]#source_data'!L1240="","",'[1]#source_data'!L1240))</f>
        <v/>
      </c>
      <c r="S1237" s="4" t="str">
        <f>IF('[1]#source_data'!A1240="","",IF(R1237="","",VLOOKUP(R1237,[1]!Table2[#All],2,FALSE)))</f>
        <v/>
      </c>
      <c r="T1237" s="4" t="str">
        <f>IF('[1]#source_data'!A1240="","",IF(R1237="","",VLOOKUP(R1237,[1]!Table2[#All],3,FALSE)))</f>
        <v/>
      </c>
      <c r="U1237" s="4" t="str">
        <f>IF('[1]#source_data'!A1240="","",IF('[1]#source_data'!M1240="","",'[1]#source_data'!M1240))</f>
        <v/>
      </c>
      <c r="V1237" s="4" t="str">
        <f>IF('[1]#source_data'!A1240="","",IF(U1237="","",VLOOKUP(U1237,[1]!Table2[#All],2,FALSE)))</f>
        <v/>
      </c>
      <c r="W1237" s="4" t="str">
        <f>IF('[1]#source_data'!A1240="","",IF(U1237="","",VLOOKUP(U1237,[1]!Table2[#All],3,FALSE)))</f>
        <v/>
      </c>
      <c r="X1237" s="4" t="str">
        <f>IF('[1]#source_data'!A1240="","",IF('[1]#source_data'!N1240="","",'[1]#source_data'!N1240))</f>
        <v/>
      </c>
      <c r="Y1237" s="4" t="str">
        <f>IF('[1]#source_data'!A1240="","",IF(X1237="","",VLOOKUP(X1237,[1]!Table2[#All],2,FALSE)))</f>
        <v/>
      </c>
      <c r="Z1237" s="4" t="str">
        <f>IF('[1]#source_data'!A1240="","",IF(X1237="","",VLOOKUP(X1237,[1]!Table2[#All],3,FALSE)))</f>
        <v/>
      </c>
      <c r="AA1237" s="7" t="str">
        <f>IF('[1]#source_data'!A1240="","",'[1]#fixed_data'!$B$7)</f>
        <v/>
      </c>
      <c r="AB1237" s="4" t="str">
        <f>IF('[1]#source_data'!A1240="","",'[1]#fixed_data'!$B$8)</f>
        <v/>
      </c>
      <c r="AC1237" s="4" t="str">
        <f>IF('[1]#source_data'!A1240="","",IF('[1]#source_data'!O1240="","",'[1]#source_data'!O1240))</f>
        <v/>
      </c>
    </row>
    <row r="1238" spans="1:29" x14ac:dyDescent="0.25">
      <c r="A1238" s="4" t="str">
        <f>IF('[1]#source_data'!A1241="","",CONCATENATE('[1]#fixed_data'!$B$2&amp;'[1]#source_data'!A1241))</f>
        <v/>
      </c>
      <c r="B1238" s="4" t="str">
        <f>IF('[1]#source_data'!A1241="","",IF('[1]#source_data'!B1241="","",'[1]#source_data'!B1241))</f>
        <v/>
      </c>
      <c r="C1238" s="4" t="str">
        <f>IF('[1]#source_data'!A1241="","",IF('[1]#source_data'!C1241="","",'[1]#source_data'!C1241))</f>
        <v/>
      </c>
      <c r="D1238" s="4" t="str">
        <f>IF('[1]#source_data'!A1241="","",'[1]#fixed_data'!$B$3)</f>
        <v/>
      </c>
      <c r="E1238" s="5" t="str">
        <f>IF('[1]#source_data'!A1241="","",IF('[1]#source_data'!D1241="","",'[1]#source_data'!D1241))</f>
        <v/>
      </c>
      <c r="F1238" s="5" t="str">
        <f>IF('[1]#source_data'!A1241="","",IF('[1]#source_data'!F1241="","",'[1]#source_data'!F1241))</f>
        <v/>
      </c>
      <c r="G1238" s="6" t="str">
        <f>IF('[1]#source_data'!A1241="","",IF('[1]#source_data'!E1241="","",'[1]#source_data'!E1241))</f>
        <v/>
      </c>
      <c r="H1238" s="4" t="str">
        <f>IF('[1]#source_data'!A1241="","",IF(AND(J1238="",K1238=""),'[1]#fixed_data'!$B$4&amp;SUBSTITUTE(I1238," ","-"),IF(J1238="","GB-COH-"&amp;K1238,IF(LEFT(J1238,2)="SC","GB-SC-"&amp;J1238,IF(AND(LEFT(J1238,1)="1",LEN(J1238)=6),"GB-NIC-"&amp;J1238,IF(LEFT(J1238,3)="NIC","GB-NIC-"&amp;SUBSTITUTE(J1238,"NIC",""),IF(LEFT(J1238,1)="X","GB-REV-"&amp;J1238,"GB-CHC-"&amp;J1238)))))))</f>
        <v/>
      </c>
      <c r="I1238" s="4" t="str">
        <f>IF('[1]#source_data'!A1241="","",IF('[1]#source_data'!G1241="","",'[1]#source_data'!G1241))</f>
        <v/>
      </c>
      <c r="J1238" s="4" t="str">
        <f>IF('[1]#source_data'!A1241="","",IF(ISBLANK('[1]#source_data'!H1241),"",'[1]#source_data'!H1241))</f>
        <v/>
      </c>
      <c r="K1238" s="4" t="str">
        <f>IF('[1]#source_data'!A1241="","",IF('[1]#source_data'!I1241="","",TEXT('[1]#source_data'!I1241,"00000000")))</f>
        <v/>
      </c>
      <c r="L1238" s="4" t="str">
        <f>IF('[1]#source_data'!A1241="","",'[1]#fixed_data'!$B$5)</f>
        <v/>
      </c>
      <c r="M1238" s="4" t="str">
        <f>IF('[1]#source_data'!A1241="","",'[1]#fixed_data'!$B$6)</f>
        <v/>
      </c>
      <c r="N1238" s="4" t="str">
        <f>IF('[1]#source_data'!A1241="","",IF('[1]#source_data'!J1241="","",'[1]#source_data'!J1241))</f>
        <v/>
      </c>
      <c r="O1238" s="4" t="str">
        <f>IF('[1]#source_data'!A1241="","",IF('[1]#source_data'!K1241="","",'[1]#source_data'!K1241))</f>
        <v/>
      </c>
      <c r="P1238" s="4" t="str">
        <f>IF('[1]#source_data'!A1241="","",IF(O1238="","",VLOOKUP(O1238,[1]!Table2[#All],2,FALSE)))</f>
        <v/>
      </c>
      <c r="Q1238" s="4" t="str">
        <f>IF('[1]#source_data'!A1241="","",IF(O1238="","",VLOOKUP(O1238,[1]!Table2[#All],3,FALSE)))</f>
        <v/>
      </c>
      <c r="R1238" s="4" t="str">
        <f>IF('[1]#source_data'!A1241="","",IF('[1]#source_data'!L1241="","",'[1]#source_data'!L1241))</f>
        <v/>
      </c>
      <c r="S1238" s="4" t="str">
        <f>IF('[1]#source_data'!A1241="","",IF(R1238="","",VLOOKUP(R1238,[1]!Table2[#All],2,FALSE)))</f>
        <v/>
      </c>
      <c r="T1238" s="4" t="str">
        <f>IF('[1]#source_data'!A1241="","",IF(R1238="","",VLOOKUP(R1238,[1]!Table2[#All],3,FALSE)))</f>
        <v/>
      </c>
      <c r="U1238" s="4" t="str">
        <f>IF('[1]#source_data'!A1241="","",IF('[1]#source_data'!M1241="","",'[1]#source_data'!M1241))</f>
        <v/>
      </c>
      <c r="V1238" s="4" t="str">
        <f>IF('[1]#source_data'!A1241="","",IF(U1238="","",VLOOKUP(U1238,[1]!Table2[#All],2,FALSE)))</f>
        <v/>
      </c>
      <c r="W1238" s="4" t="str">
        <f>IF('[1]#source_data'!A1241="","",IF(U1238="","",VLOOKUP(U1238,[1]!Table2[#All],3,FALSE)))</f>
        <v/>
      </c>
      <c r="X1238" s="4" t="str">
        <f>IF('[1]#source_data'!A1241="","",IF('[1]#source_data'!N1241="","",'[1]#source_data'!N1241))</f>
        <v/>
      </c>
      <c r="Y1238" s="4" t="str">
        <f>IF('[1]#source_data'!A1241="","",IF(X1238="","",VLOOKUP(X1238,[1]!Table2[#All],2,FALSE)))</f>
        <v/>
      </c>
      <c r="Z1238" s="4" t="str">
        <f>IF('[1]#source_data'!A1241="","",IF(X1238="","",VLOOKUP(X1238,[1]!Table2[#All],3,FALSE)))</f>
        <v/>
      </c>
      <c r="AA1238" s="7" t="str">
        <f>IF('[1]#source_data'!A1241="","",'[1]#fixed_data'!$B$7)</f>
        <v/>
      </c>
      <c r="AB1238" s="4" t="str">
        <f>IF('[1]#source_data'!A1241="","",'[1]#fixed_data'!$B$8)</f>
        <v/>
      </c>
      <c r="AC1238" s="4" t="str">
        <f>IF('[1]#source_data'!A1241="","",IF('[1]#source_data'!O1241="","",'[1]#source_data'!O1241))</f>
        <v/>
      </c>
    </row>
    <row r="1239" spans="1:29" x14ac:dyDescent="0.25">
      <c r="A1239" s="4" t="str">
        <f>IF('[1]#source_data'!A1242="","",CONCATENATE('[1]#fixed_data'!$B$2&amp;'[1]#source_data'!A1242))</f>
        <v/>
      </c>
      <c r="B1239" s="4" t="str">
        <f>IF('[1]#source_data'!A1242="","",IF('[1]#source_data'!B1242="","",'[1]#source_data'!B1242))</f>
        <v/>
      </c>
      <c r="C1239" s="4" t="str">
        <f>IF('[1]#source_data'!A1242="","",IF('[1]#source_data'!C1242="","",'[1]#source_data'!C1242))</f>
        <v/>
      </c>
      <c r="D1239" s="4" t="str">
        <f>IF('[1]#source_data'!A1242="","",'[1]#fixed_data'!$B$3)</f>
        <v/>
      </c>
      <c r="E1239" s="5" t="str">
        <f>IF('[1]#source_data'!A1242="","",IF('[1]#source_data'!D1242="","",'[1]#source_data'!D1242))</f>
        <v/>
      </c>
      <c r="F1239" s="5" t="str">
        <f>IF('[1]#source_data'!A1242="","",IF('[1]#source_data'!F1242="","",'[1]#source_data'!F1242))</f>
        <v/>
      </c>
      <c r="G1239" s="6" t="str">
        <f>IF('[1]#source_data'!A1242="","",IF('[1]#source_data'!E1242="","",'[1]#source_data'!E1242))</f>
        <v/>
      </c>
      <c r="H1239" s="4" t="str">
        <f>IF('[1]#source_data'!A1242="","",IF(AND(J1239="",K1239=""),'[1]#fixed_data'!$B$4&amp;SUBSTITUTE(I1239," ","-"),IF(J1239="","GB-COH-"&amp;K1239,IF(LEFT(J1239,2)="SC","GB-SC-"&amp;J1239,IF(AND(LEFT(J1239,1)="1",LEN(J1239)=6),"GB-NIC-"&amp;J1239,IF(LEFT(J1239,3)="NIC","GB-NIC-"&amp;SUBSTITUTE(J1239,"NIC",""),IF(LEFT(J1239,1)="X","GB-REV-"&amp;J1239,"GB-CHC-"&amp;J1239)))))))</f>
        <v/>
      </c>
      <c r="I1239" s="4" t="str">
        <f>IF('[1]#source_data'!A1242="","",IF('[1]#source_data'!G1242="","",'[1]#source_data'!G1242))</f>
        <v/>
      </c>
      <c r="J1239" s="4" t="str">
        <f>IF('[1]#source_data'!A1242="","",IF(ISBLANK('[1]#source_data'!H1242),"",'[1]#source_data'!H1242))</f>
        <v/>
      </c>
      <c r="K1239" s="4" t="str">
        <f>IF('[1]#source_data'!A1242="","",IF('[1]#source_data'!I1242="","",TEXT('[1]#source_data'!I1242,"00000000")))</f>
        <v/>
      </c>
      <c r="L1239" s="4" t="str">
        <f>IF('[1]#source_data'!A1242="","",'[1]#fixed_data'!$B$5)</f>
        <v/>
      </c>
      <c r="M1239" s="4" t="str">
        <f>IF('[1]#source_data'!A1242="","",'[1]#fixed_data'!$B$6)</f>
        <v/>
      </c>
      <c r="N1239" s="4" t="str">
        <f>IF('[1]#source_data'!A1242="","",IF('[1]#source_data'!J1242="","",'[1]#source_data'!J1242))</f>
        <v/>
      </c>
      <c r="O1239" s="4" t="str">
        <f>IF('[1]#source_data'!A1242="","",IF('[1]#source_data'!K1242="","",'[1]#source_data'!K1242))</f>
        <v/>
      </c>
      <c r="P1239" s="4" t="str">
        <f>IF('[1]#source_data'!A1242="","",IF(O1239="","",VLOOKUP(O1239,[1]!Table2[#All],2,FALSE)))</f>
        <v/>
      </c>
      <c r="Q1239" s="4" t="str">
        <f>IF('[1]#source_data'!A1242="","",IF(O1239="","",VLOOKUP(O1239,[1]!Table2[#All],3,FALSE)))</f>
        <v/>
      </c>
      <c r="R1239" s="4" t="str">
        <f>IF('[1]#source_data'!A1242="","",IF('[1]#source_data'!L1242="","",'[1]#source_data'!L1242))</f>
        <v/>
      </c>
      <c r="S1239" s="4" t="str">
        <f>IF('[1]#source_data'!A1242="","",IF(R1239="","",VLOOKUP(R1239,[1]!Table2[#All],2,FALSE)))</f>
        <v/>
      </c>
      <c r="T1239" s="4" t="str">
        <f>IF('[1]#source_data'!A1242="","",IF(R1239="","",VLOOKUP(R1239,[1]!Table2[#All],3,FALSE)))</f>
        <v/>
      </c>
      <c r="U1239" s="4" t="str">
        <f>IF('[1]#source_data'!A1242="","",IF('[1]#source_data'!M1242="","",'[1]#source_data'!M1242))</f>
        <v/>
      </c>
      <c r="V1239" s="4" t="str">
        <f>IF('[1]#source_data'!A1242="","",IF(U1239="","",VLOOKUP(U1239,[1]!Table2[#All],2,FALSE)))</f>
        <v/>
      </c>
      <c r="W1239" s="4" t="str">
        <f>IF('[1]#source_data'!A1242="","",IF(U1239="","",VLOOKUP(U1239,[1]!Table2[#All],3,FALSE)))</f>
        <v/>
      </c>
      <c r="X1239" s="4" t="str">
        <f>IF('[1]#source_data'!A1242="","",IF('[1]#source_data'!N1242="","",'[1]#source_data'!N1242))</f>
        <v/>
      </c>
      <c r="Y1239" s="4" t="str">
        <f>IF('[1]#source_data'!A1242="","",IF(X1239="","",VLOOKUP(X1239,[1]!Table2[#All],2,FALSE)))</f>
        <v/>
      </c>
      <c r="Z1239" s="4" t="str">
        <f>IF('[1]#source_data'!A1242="","",IF(X1239="","",VLOOKUP(X1239,[1]!Table2[#All],3,FALSE)))</f>
        <v/>
      </c>
      <c r="AA1239" s="7" t="str">
        <f>IF('[1]#source_data'!A1242="","",'[1]#fixed_data'!$B$7)</f>
        <v/>
      </c>
      <c r="AB1239" s="4" t="str">
        <f>IF('[1]#source_data'!A1242="","",'[1]#fixed_data'!$B$8)</f>
        <v/>
      </c>
      <c r="AC1239" s="4" t="str">
        <f>IF('[1]#source_data'!A1242="","",IF('[1]#source_data'!O1242="","",'[1]#source_data'!O1242))</f>
        <v/>
      </c>
    </row>
    <row r="1240" spans="1:29" x14ac:dyDescent="0.25">
      <c r="A1240" s="4" t="str">
        <f>IF('[1]#source_data'!A1243="","",CONCATENATE('[1]#fixed_data'!$B$2&amp;'[1]#source_data'!A1243))</f>
        <v/>
      </c>
      <c r="B1240" s="4" t="str">
        <f>IF('[1]#source_data'!A1243="","",IF('[1]#source_data'!B1243="","",'[1]#source_data'!B1243))</f>
        <v/>
      </c>
      <c r="C1240" s="4" t="str">
        <f>IF('[1]#source_data'!A1243="","",IF('[1]#source_data'!C1243="","",'[1]#source_data'!C1243))</f>
        <v/>
      </c>
      <c r="D1240" s="4" t="str">
        <f>IF('[1]#source_data'!A1243="","",'[1]#fixed_data'!$B$3)</f>
        <v/>
      </c>
      <c r="E1240" s="5" t="str">
        <f>IF('[1]#source_data'!A1243="","",IF('[1]#source_data'!D1243="","",'[1]#source_data'!D1243))</f>
        <v/>
      </c>
      <c r="F1240" s="5" t="str">
        <f>IF('[1]#source_data'!A1243="","",IF('[1]#source_data'!F1243="","",'[1]#source_data'!F1243))</f>
        <v/>
      </c>
      <c r="G1240" s="6" t="str">
        <f>IF('[1]#source_data'!A1243="","",IF('[1]#source_data'!E1243="","",'[1]#source_data'!E1243))</f>
        <v/>
      </c>
      <c r="H1240" s="4" t="str">
        <f>IF('[1]#source_data'!A1243="","",IF(AND(J1240="",K1240=""),'[1]#fixed_data'!$B$4&amp;SUBSTITUTE(I1240," ","-"),IF(J1240="","GB-COH-"&amp;K1240,IF(LEFT(J1240,2)="SC","GB-SC-"&amp;J1240,IF(AND(LEFT(J1240,1)="1",LEN(J1240)=6),"GB-NIC-"&amp;J1240,IF(LEFT(J1240,3)="NIC","GB-NIC-"&amp;SUBSTITUTE(J1240,"NIC",""),IF(LEFT(J1240,1)="X","GB-REV-"&amp;J1240,"GB-CHC-"&amp;J1240)))))))</f>
        <v/>
      </c>
      <c r="I1240" s="4" t="str">
        <f>IF('[1]#source_data'!A1243="","",IF('[1]#source_data'!G1243="","",'[1]#source_data'!G1243))</f>
        <v/>
      </c>
      <c r="J1240" s="4" t="str">
        <f>IF('[1]#source_data'!A1243="","",IF(ISBLANK('[1]#source_data'!H1243),"",'[1]#source_data'!H1243))</f>
        <v/>
      </c>
      <c r="K1240" s="4" t="str">
        <f>IF('[1]#source_data'!A1243="","",IF('[1]#source_data'!I1243="","",TEXT('[1]#source_data'!I1243,"00000000")))</f>
        <v/>
      </c>
      <c r="L1240" s="4" t="str">
        <f>IF('[1]#source_data'!A1243="","",'[1]#fixed_data'!$B$5)</f>
        <v/>
      </c>
      <c r="M1240" s="4" t="str">
        <f>IF('[1]#source_data'!A1243="","",'[1]#fixed_data'!$B$6)</f>
        <v/>
      </c>
      <c r="N1240" s="4" t="str">
        <f>IF('[1]#source_data'!A1243="","",IF('[1]#source_data'!J1243="","",'[1]#source_data'!J1243))</f>
        <v/>
      </c>
      <c r="O1240" s="4" t="str">
        <f>IF('[1]#source_data'!A1243="","",IF('[1]#source_data'!K1243="","",'[1]#source_data'!K1243))</f>
        <v/>
      </c>
      <c r="P1240" s="4" t="str">
        <f>IF('[1]#source_data'!A1243="","",IF(O1240="","",VLOOKUP(O1240,[1]!Table2[#All],2,FALSE)))</f>
        <v/>
      </c>
      <c r="Q1240" s="4" t="str">
        <f>IF('[1]#source_data'!A1243="","",IF(O1240="","",VLOOKUP(O1240,[1]!Table2[#All],3,FALSE)))</f>
        <v/>
      </c>
      <c r="R1240" s="4" t="str">
        <f>IF('[1]#source_data'!A1243="","",IF('[1]#source_data'!L1243="","",'[1]#source_data'!L1243))</f>
        <v/>
      </c>
      <c r="S1240" s="4" t="str">
        <f>IF('[1]#source_data'!A1243="","",IF(R1240="","",VLOOKUP(R1240,[1]!Table2[#All],2,FALSE)))</f>
        <v/>
      </c>
      <c r="T1240" s="4" t="str">
        <f>IF('[1]#source_data'!A1243="","",IF(R1240="","",VLOOKUP(R1240,[1]!Table2[#All],3,FALSE)))</f>
        <v/>
      </c>
      <c r="U1240" s="4" t="str">
        <f>IF('[1]#source_data'!A1243="","",IF('[1]#source_data'!M1243="","",'[1]#source_data'!M1243))</f>
        <v/>
      </c>
      <c r="V1240" s="4" t="str">
        <f>IF('[1]#source_data'!A1243="","",IF(U1240="","",VLOOKUP(U1240,[1]!Table2[#All],2,FALSE)))</f>
        <v/>
      </c>
      <c r="W1240" s="4" t="str">
        <f>IF('[1]#source_data'!A1243="","",IF(U1240="","",VLOOKUP(U1240,[1]!Table2[#All],3,FALSE)))</f>
        <v/>
      </c>
      <c r="X1240" s="4" t="str">
        <f>IF('[1]#source_data'!A1243="","",IF('[1]#source_data'!N1243="","",'[1]#source_data'!N1243))</f>
        <v/>
      </c>
      <c r="Y1240" s="4" t="str">
        <f>IF('[1]#source_data'!A1243="","",IF(X1240="","",VLOOKUP(X1240,[1]!Table2[#All],2,FALSE)))</f>
        <v/>
      </c>
      <c r="Z1240" s="4" t="str">
        <f>IF('[1]#source_data'!A1243="","",IF(X1240="","",VLOOKUP(X1240,[1]!Table2[#All],3,FALSE)))</f>
        <v/>
      </c>
      <c r="AA1240" s="7" t="str">
        <f>IF('[1]#source_data'!A1243="","",'[1]#fixed_data'!$B$7)</f>
        <v/>
      </c>
      <c r="AB1240" s="4" t="str">
        <f>IF('[1]#source_data'!A1243="","",'[1]#fixed_data'!$B$8)</f>
        <v/>
      </c>
      <c r="AC1240" s="4" t="str">
        <f>IF('[1]#source_data'!A1243="","",IF('[1]#source_data'!O1243="","",'[1]#source_data'!O1243))</f>
        <v/>
      </c>
    </row>
    <row r="1241" spans="1:29" x14ac:dyDescent="0.25">
      <c r="A1241" s="4" t="str">
        <f>IF('[1]#source_data'!A1244="","",CONCATENATE('[1]#fixed_data'!$B$2&amp;'[1]#source_data'!A1244))</f>
        <v/>
      </c>
      <c r="B1241" s="4" t="str">
        <f>IF('[1]#source_data'!A1244="","",IF('[1]#source_data'!B1244="","",'[1]#source_data'!B1244))</f>
        <v/>
      </c>
      <c r="C1241" s="4" t="str">
        <f>IF('[1]#source_data'!A1244="","",IF('[1]#source_data'!C1244="","",'[1]#source_data'!C1244))</f>
        <v/>
      </c>
      <c r="D1241" s="4" t="str">
        <f>IF('[1]#source_data'!A1244="","",'[1]#fixed_data'!$B$3)</f>
        <v/>
      </c>
      <c r="E1241" s="5" t="str">
        <f>IF('[1]#source_data'!A1244="","",IF('[1]#source_data'!D1244="","",'[1]#source_data'!D1244))</f>
        <v/>
      </c>
      <c r="F1241" s="5" t="str">
        <f>IF('[1]#source_data'!A1244="","",IF('[1]#source_data'!F1244="","",'[1]#source_data'!F1244))</f>
        <v/>
      </c>
      <c r="G1241" s="6" t="str">
        <f>IF('[1]#source_data'!A1244="","",IF('[1]#source_data'!E1244="","",'[1]#source_data'!E1244))</f>
        <v/>
      </c>
      <c r="H1241" s="4" t="str">
        <f>IF('[1]#source_data'!A1244="","",IF(AND(J1241="",K1241=""),'[1]#fixed_data'!$B$4&amp;SUBSTITUTE(I1241," ","-"),IF(J1241="","GB-COH-"&amp;K1241,IF(LEFT(J1241,2)="SC","GB-SC-"&amp;J1241,IF(AND(LEFT(J1241,1)="1",LEN(J1241)=6),"GB-NIC-"&amp;J1241,IF(LEFT(J1241,3)="NIC","GB-NIC-"&amp;SUBSTITUTE(J1241,"NIC",""),IF(LEFT(J1241,1)="X","GB-REV-"&amp;J1241,"GB-CHC-"&amp;J1241)))))))</f>
        <v/>
      </c>
      <c r="I1241" s="4" t="str">
        <f>IF('[1]#source_data'!A1244="","",IF('[1]#source_data'!G1244="","",'[1]#source_data'!G1244))</f>
        <v/>
      </c>
      <c r="J1241" s="4" t="str">
        <f>IF('[1]#source_data'!A1244="","",IF(ISBLANK('[1]#source_data'!H1244),"",'[1]#source_data'!H1244))</f>
        <v/>
      </c>
      <c r="K1241" s="4" t="str">
        <f>IF('[1]#source_data'!A1244="","",IF('[1]#source_data'!I1244="","",TEXT('[1]#source_data'!I1244,"00000000")))</f>
        <v/>
      </c>
      <c r="L1241" s="4" t="str">
        <f>IF('[1]#source_data'!A1244="","",'[1]#fixed_data'!$B$5)</f>
        <v/>
      </c>
      <c r="M1241" s="4" t="str">
        <f>IF('[1]#source_data'!A1244="","",'[1]#fixed_data'!$B$6)</f>
        <v/>
      </c>
      <c r="N1241" s="4" t="str">
        <f>IF('[1]#source_data'!A1244="","",IF('[1]#source_data'!J1244="","",'[1]#source_data'!J1244))</f>
        <v/>
      </c>
      <c r="O1241" s="4" t="str">
        <f>IF('[1]#source_data'!A1244="","",IF('[1]#source_data'!K1244="","",'[1]#source_data'!K1244))</f>
        <v/>
      </c>
      <c r="P1241" s="4" t="str">
        <f>IF('[1]#source_data'!A1244="","",IF(O1241="","",VLOOKUP(O1241,[1]!Table2[#All],2,FALSE)))</f>
        <v/>
      </c>
      <c r="Q1241" s="4" t="str">
        <f>IF('[1]#source_data'!A1244="","",IF(O1241="","",VLOOKUP(O1241,[1]!Table2[#All],3,FALSE)))</f>
        <v/>
      </c>
      <c r="R1241" s="4" t="str">
        <f>IF('[1]#source_data'!A1244="","",IF('[1]#source_data'!L1244="","",'[1]#source_data'!L1244))</f>
        <v/>
      </c>
      <c r="S1241" s="4" t="str">
        <f>IF('[1]#source_data'!A1244="","",IF(R1241="","",VLOOKUP(R1241,[1]!Table2[#All],2,FALSE)))</f>
        <v/>
      </c>
      <c r="T1241" s="4" t="str">
        <f>IF('[1]#source_data'!A1244="","",IF(R1241="","",VLOOKUP(R1241,[1]!Table2[#All],3,FALSE)))</f>
        <v/>
      </c>
      <c r="U1241" s="4" t="str">
        <f>IF('[1]#source_data'!A1244="","",IF('[1]#source_data'!M1244="","",'[1]#source_data'!M1244))</f>
        <v/>
      </c>
      <c r="V1241" s="4" t="str">
        <f>IF('[1]#source_data'!A1244="","",IF(U1241="","",VLOOKUP(U1241,[1]!Table2[#All],2,FALSE)))</f>
        <v/>
      </c>
      <c r="W1241" s="4" t="str">
        <f>IF('[1]#source_data'!A1244="","",IF(U1241="","",VLOOKUP(U1241,[1]!Table2[#All],3,FALSE)))</f>
        <v/>
      </c>
      <c r="X1241" s="4" t="str">
        <f>IF('[1]#source_data'!A1244="","",IF('[1]#source_data'!N1244="","",'[1]#source_data'!N1244))</f>
        <v/>
      </c>
      <c r="Y1241" s="4" t="str">
        <f>IF('[1]#source_data'!A1244="","",IF(X1241="","",VLOOKUP(X1241,[1]!Table2[#All],2,FALSE)))</f>
        <v/>
      </c>
      <c r="Z1241" s="4" t="str">
        <f>IF('[1]#source_data'!A1244="","",IF(X1241="","",VLOOKUP(X1241,[1]!Table2[#All],3,FALSE)))</f>
        <v/>
      </c>
      <c r="AA1241" s="7" t="str">
        <f>IF('[1]#source_data'!A1244="","",'[1]#fixed_data'!$B$7)</f>
        <v/>
      </c>
      <c r="AB1241" s="4" t="str">
        <f>IF('[1]#source_data'!A1244="","",'[1]#fixed_data'!$B$8)</f>
        <v/>
      </c>
      <c r="AC1241" s="4" t="str">
        <f>IF('[1]#source_data'!A1244="","",IF('[1]#source_data'!O1244="","",'[1]#source_data'!O1244))</f>
        <v/>
      </c>
    </row>
    <row r="1242" spans="1:29" x14ac:dyDescent="0.25">
      <c r="A1242" s="4" t="str">
        <f>IF('[1]#source_data'!A1245="","",CONCATENATE('[1]#fixed_data'!$B$2&amp;'[1]#source_data'!A1245))</f>
        <v/>
      </c>
      <c r="B1242" s="4" t="str">
        <f>IF('[1]#source_data'!A1245="","",IF('[1]#source_data'!B1245="","",'[1]#source_data'!B1245))</f>
        <v/>
      </c>
      <c r="C1242" s="4" t="str">
        <f>IF('[1]#source_data'!A1245="","",IF('[1]#source_data'!C1245="","",'[1]#source_data'!C1245))</f>
        <v/>
      </c>
      <c r="D1242" s="4" t="str">
        <f>IF('[1]#source_data'!A1245="","",'[1]#fixed_data'!$B$3)</f>
        <v/>
      </c>
      <c r="E1242" s="5" t="str">
        <f>IF('[1]#source_data'!A1245="","",IF('[1]#source_data'!D1245="","",'[1]#source_data'!D1245))</f>
        <v/>
      </c>
      <c r="F1242" s="5" t="str">
        <f>IF('[1]#source_data'!A1245="","",IF('[1]#source_data'!F1245="","",'[1]#source_data'!F1245))</f>
        <v/>
      </c>
      <c r="G1242" s="6" t="str">
        <f>IF('[1]#source_data'!A1245="","",IF('[1]#source_data'!E1245="","",'[1]#source_data'!E1245))</f>
        <v/>
      </c>
      <c r="H1242" s="4" t="str">
        <f>IF('[1]#source_data'!A1245="","",IF(AND(J1242="",K1242=""),'[1]#fixed_data'!$B$4&amp;SUBSTITUTE(I1242," ","-"),IF(J1242="","GB-COH-"&amp;K1242,IF(LEFT(J1242,2)="SC","GB-SC-"&amp;J1242,IF(AND(LEFT(J1242,1)="1",LEN(J1242)=6),"GB-NIC-"&amp;J1242,IF(LEFT(J1242,3)="NIC","GB-NIC-"&amp;SUBSTITUTE(J1242,"NIC",""),IF(LEFT(J1242,1)="X","GB-REV-"&amp;J1242,"GB-CHC-"&amp;J1242)))))))</f>
        <v/>
      </c>
      <c r="I1242" s="4" t="str">
        <f>IF('[1]#source_data'!A1245="","",IF('[1]#source_data'!G1245="","",'[1]#source_data'!G1245))</f>
        <v/>
      </c>
      <c r="J1242" s="4" t="str">
        <f>IF('[1]#source_data'!A1245="","",IF(ISBLANK('[1]#source_data'!H1245),"",'[1]#source_data'!H1245))</f>
        <v/>
      </c>
      <c r="K1242" s="4" t="str">
        <f>IF('[1]#source_data'!A1245="","",IF('[1]#source_data'!I1245="","",TEXT('[1]#source_data'!I1245,"00000000")))</f>
        <v/>
      </c>
      <c r="L1242" s="4" t="str">
        <f>IF('[1]#source_data'!A1245="","",'[1]#fixed_data'!$B$5)</f>
        <v/>
      </c>
      <c r="M1242" s="4" t="str">
        <f>IF('[1]#source_data'!A1245="","",'[1]#fixed_data'!$B$6)</f>
        <v/>
      </c>
      <c r="N1242" s="4" t="str">
        <f>IF('[1]#source_data'!A1245="","",IF('[1]#source_data'!J1245="","",'[1]#source_data'!J1245))</f>
        <v/>
      </c>
      <c r="O1242" s="4" t="str">
        <f>IF('[1]#source_data'!A1245="","",IF('[1]#source_data'!K1245="","",'[1]#source_data'!K1245))</f>
        <v/>
      </c>
      <c r="P1242" s="4" t="str">
        <f>IF('[1]#source_data'!A1245="","",IF(O1242="","",VLOOKUP(O1242,[1]!Table2[#All],2,FALSE)))</f>
        <v/>
      </c>
      <c r="Q1242" s="4" t="str">
        <f>IF('[1]#source_data'!A1245="","",IF(O1242="","",VLOOKUP(O1242,[1]!Table2[#All],3,FALSE)))</f>
        <v/>
      </c>
      <c r="R1242" s="4" t="str">
        <f>IF('[1]#source_data'!A1245="","",IF('[1]#source_data'!L1245="","",'[1]#source_data'!L1245))</f>
        <v/>
      </c>
      <c r="S1242" s="4" t="str">
        <f>IF('[1]#source_data'!A1245="","",IF(R1242="","",VLOOKUP(R1242,[1]!Table2[#All],2,FALSE)))</f>
        <v/>
      </c>
      <c r="T1242" s="4" t="str">
        <f>IF('[1]#source_data'!A1245="","",IF(R1242="","",VLOOKUP(R1242,[1]!Table2[#All],3,FALSE)))</f>
        <v/>
      </c>
      <c r="U1242" s="4" t="str">
        <f>IF('[1]#source_data'!A1245="","",IF('[1]#source_data'!M1245="","",'[1]#source_data'!M1245))</f>
        <v/>
      </c>
      <c r="V1242" s="4" t="str">
        <f>IF('[1]#source_data'!A1245="","",IF(U1242="","",VLOOKUP(U1242,[1]!Table2[#All],2,FALSE)))</f>
        <v/>
      </c>
      <c r="W1242" s="4" t="str">
        <f>IF('[1]#source_data'!A1245="","",IF(U1242="","",VLOOKUP(U1242,[1]!Table2[#All],3,FALSE)))</f>
        <v/>
      </c>
      <c r="X1242" s="4" t="str">
        <f>IF('[1]#source_data'!A1245="","",IF('[1]#source_data'!N1245="","",'[1]#source_data'!N1245))</f>
        <v/>
      </c>
      <c r="Y1242" s="4" t="str">
        <f>IF('[1]#source_data'!A1245="","",IF(X1242="","",VLOOKUP(X1242,[1]!Table2[#All],2,FALSE)))</f>
        <v/>
      </c>
      <c r="Z1242" s="4" t="str">
        <f>IF('[1]#source_data'!A1245="","",IF(X1242="","",VLOOKUP(X1242,[1]!Table2[#All],3,FALSE)))</f>
        <v/>
      </c>
      <c r="AA1242" s="7" t="str">
        <f>IF('[1]#source_data'!A1245="","",'[1]#fixed_data'!$B$7)</f>
        <v/>
      </c>
      <c r="AB1242" s="4" t="str">
        <f>IF('[1]#source_data'!A1245="","",'[1]#fixed_data'!$B$8)</f>
        <v/>
      </c>
      <c r="AC1242" s="4" t="str">
        <f>IF('[1]#source_data'!A1245="","",IF('[1]#source_data'!O1245="","",'[1]#source_data'!O1245))</f>
        <v/>
      </c>
    </row>
    <row r="1243" spans="1:29" x14ac:dyDescent="0.25">
      <c r="A1243" s="4" t="str">
        <f>IF('[1]#source_data'!A1246="","",CONCATENATE('[1]#fixed_data'!$B$2&amp;'[1]#source_data'!A1246))</f>
        <v/>
      </c>
      <c r="B1243" s="4" t="str">
        <f>IF('[1]#source_data'!A1246="","",IF('[1]#source_data'!B1246="","",'[1]#source_data'!B1246))</f>
        <v/>
      </c>
      <c r="C1243" s="4" t="str">
        <f>IF('[1]#source_data'!A1246="","",IF('[1]#source_data'!C1246="","",'[1]#source_data'!C1246))</f>
        <v/>
      </c>
      <c r="D1243" s="4" t="str">
        <f>IF('[1]#source_data'!A1246="","",'[1]#fixed_data'!$B$3)</f>
        <v/>
      </c>
      <c r="E1243" s="5" t="str">
        <f>IF('[1]#source_data'!A1246="","",IF('[1]#source_data'!D1246="","",'[1]#source_data'!D1246))</f>
        <v/>
      </c>
      <c r="F1243" s="5" t="str">
        <f>IF('[1]#source_data'!A1246="","",IF('[1]#source_data'!F1246="","",'[1]#source_data'!F1246))</f>
        <v/>
      </c>
      <c r="G1243" s="6" t="str">
        <f>IF('[1]#source_data'!A1246="","",IF('[1]#source_data'!E1246="","",'[1]#source_data'!E1246))</f>
        <v/>
      </c>
      <c r="H1243" s="4" t="str">
        <f>IF('[1]#source_data'!A1246="","",IF(AND(J1243="",K1243=""),'[1]#fixed_data'!$B$4&amp;SUBSTITUTE(I1243," ","-"),IF(J1243="","GB-COH-"&amp;K1243,IF(LEFT(J1243,2)="SC","GB-SC-"&amp;J1243,IF(AND(LEFT(J1243,1)="1",LEN(J1243)=6),"GB-NIC-"&amp;J1243,IF(LEFT(J1243,3)="NIC","GB-NIC-"&amp;SUBSTITUTE(J1243,"NIC",""),IF(LEFT(J1243,1)="X","GB-REV-"&amp;J1243,"GB-CHC-"&amp;J1243)))))))</f>
        <v/>
      </c>
      <c r="I1243" s="4" t="str">
        <f>IF('[1]#source_data'!A1246="","",IF('[1]#source_data'!G1246="","",'[1]#source_data'!G1246))</f>
        <v/>
      </c>
      <c r="J1243" s="4" t="str">
        <f>IF('[1]#source_data'!A1246="","",IF(ISBLANK('[1]#source_data'!H1246),"",'[1]#source_data'!H1246))</f>
        <v/>
      </c>
      <c r="K1243" s="4" t="str">
        <f>IF('[1]#source_data'!A1246="","",IF('[1]#source_data'!I1246="","",TEXT('[1]#source_data'!I1246,"00000000")))</f>
        <v/>
      </c>
      <c r="L1243" s="4" t="str">
        <f>IF('[1]#source_data'!A1246="","",'[1]#fixed_data'!$B$5)</f>
        <v/>
      </c>
      <c r="M1243" s="4" t="str">
        <f>IF('[1]#source_data'!A1246="","",'[1]#fixed_data'!$B$6)</f>
        <v/>
      </c>
      <c r="N1243" s="4" t="str">
        <f>IF('[1]#source_data'!A1246="","",IF('[1]#source_data'!J1246="","",'[1]#source_data'!J1246))</f>
        <v/>
      </c>
      <c r="O1243" s="4" t="str">
        <f>IF('[1]#source_data'!A1246="","",IF('[1]#source_data'!K1246="","",'[1]#source_data'!K1246))</f>
        <v/>
      </c>
      <c r="P1243" s="4" t="str">
        <f>IF('[1]#source_data'!A1246="","",IF(O1243="","",VLOOKUP(O1243,[1]!Table2[#All],2,FALSE)))</f>
        <v/>
      </c>
      <c r="Q1243" s="4" t="str">
        <f>IF('[1]#source_data'!A1246="","",IF(O1243="","",VLOOKUP(O1243,[1]!Table2[#All],3,FALSE)))</f>
        <v/>
      </c>
      <c r="R1243" s="4" t="str">
        <f>IF('[1]#source_data'!A1246="","",IF('[1]#source_data'!L1246="","",'[1]#source_data'!L1246))</f>
        <v/>
      </c>
      <c r="S1243" s="4" t="str">
        <f>IF('[1]#source_data'!A1246="","",IF(R1243="","",VLOOKUP(R1243,[1]!Table2[#All],2,FALSE)))</f>
        <v/>
      </c>
      <c r="T1243" s="4" t="str">
        <f>IF('[1]#source_data'!A1246="","",IF(R1243="","",VLOOKUP(R1243,[1]!Table2[#All],3,FALSE)))</f>
        <v/>
      </c>
      <c r="U1243" s="4" t="str">
        <f>IF('[1]#source_data'!A1246="","",IF('[1]#source_data'!M1246="","",'[1]#source_data'!M1246))</f>
        <v/>
      </c>
      <c r="V1243" s="4" t="str">
        <f>IF('[1]#source_data'!A1246="","",IF(U1243="","",VLOOKUP(U1243,[1]!Table2[#All],2,FALSE)))</f>
        <v/>
      </c>
      <c r="W1243" s="4" t="str">
        <f>IF('[1]#source_data'!A1246="","",IF(U1243="","",VLOOKUP(U1243,[1]!Table2[#All],3,FALSE)))</f>
        <v/>
      </c>
      <c r="X1243" s="4" t="str">
        <f>IF('[1]#source_data'!A1246="","",IF('[1]#source_data'!N1246="","",'[1]#source_data'!N1246))</f>
        <v/>
      </c>
      <c r="Y1243" s="4" t="str">
        <f>IF('[1]#source_data'!A1246="","",IF(X1243="","",VLOOKUP(X1243,[1]!Table2[#All],2,FALSE)))</f>
        <v/>
      </c>
      <c r="Z1243" s="4" t="str">
        <f>IF('[1]#source_data'!A1246="","",IF(X1243="","",VLOOKUP(X1243,[1]!Table2[#All],3,FALSE)))</f>
        <v/>
      </c>
      <c r="AA1243" s="7" t="str">
        <f>IF('[1]#source_data'!A1246="","",'[1]#fixed_data'!$B$7)</f>
        <v/>
      </c>
      <c r="AB1243" s="4" t="str">
        <f>IF('[1]#source_data'!A1246="","",'[1]#fixed_data'!$B$8)</f>
        <v/>
      </c>
      <c r="AC1243" s="4" t="str">
        <f>IF('[1]#source_data'!A1246="","",IF('[1]#source_data'!O1246="","",'[1]#source_data'!O1246))</f>
        <v/>
      </c>
    </row>
    <row r="1244" spans="1:29" x14ac:dyDescent="0.25">
      <c r="A1244" s="4" t="str">
        <f>IF('[1]#source_data'!A1247="","",CONCATENATE('[1]#fixed_data'!$B$2&amp;'[1]#source_data'!A1247))</f>
        <v/>
      </c>
      <c r="B1244" s="4" t="str">
        <f>IF('[1]#source_data'!A1247="","",IF('[1]#source_data'!B1247="","",'[1]#source_data'!B1247))</f>
        <v/>
      </c>
      <c r="C1244" s="4" t="str">
        <f>IF('[1]#source_data'!A1247="","",IF('[1]#source_data'!C1247="","",'[1]#source_data'!C1247))</f>
        <v/>
      </c>
      <c r="D1244" s="4" t="str">
        <f>IF('[1]#source_data'!A1247="","",'[1]#fixed_data'!$B$3)</f>
        <v/>
      </c>
      <c r="E1244" s="5" t="str">
        <f>IF('[1]#source_data'!A1247="","",IF('[1]#source_data'!D1247="","",'[1]#source_data'!D1247))</f>
        <v/>
      </c>
      <c r="F1244" s="5" t="str">
        <f>IF('[1]#source_data'!A1247="","",IF('[1]#source_data'!F1247="","",'[1]#source_data'!F1247))</f>
        <v/>
      </c>
      <c r="G1244" s="6" t="str">
        <f>IF('[1]#source_data'!A1247="","",IF('[1]#source_data'!E1247="","",'[1]#source_data'!E1247))</f>
        <v/>
      </c>
      <c r="H1244" s="4" t="str">
        <f>IF('[1]#source_data'!A1247="","",IF(AND(J1244="",K1244=""),'[1]#fixed_data'!$B$4&amp;SUBSTITUTE(I1244," ","-"),IF(J1244="","GB-COH-"&amp;K1244,IF(LEFT(J1244,2)="SC","GB-SC-"&amp;J1244,IF(AND(LEFT(J1244,1)="1",LEN(J1244)=6),"GB-NIC-"&amp;J1244,IF(LEFT(J1244,3)="NIC","GB-NIC-"&amp;SUBSTITUTE(J1244,"NIC",""),IF(LEFT(J1244,1)="X","GB-REV-"&amp;J1244,"GB-CHC-"&amp;J1244)))))))</f>
        <v/>
      </c>
      <c r="I1244" s="4" t="str">
        <f>IF('[1]#source_data'!A1247="","",IF('[1]#source_data'!G1247="","",'[1]#source_data'!G1247))</f>
        <v/>
      </c>
      <c r="J1244" s="4" t="str">
        <f>IF('[1]#source_data'!A1247="","",IF(ISBLANK('[1]#source_data'!H1247),"",'[1]#source_data'!H1247))</f>
        <v/>
      </c>
      <c r="K1244" s="4" t="str">
        <f>IF('[1]#source_data'!A1247="","",IF('[1]#source_data'!I1247="","",TEXT('[1]#source_data'!I1247,"00000000")))</f>
        <v/>
      </c>
      <c r="L1244" s="4" t="str">
        <f>IF('[1]#source_data'!A1247="","",'[1]#fixed_data'!$B$5)</f>
        <v/>
      </c>
      <c r="M1244" s="4" t="str">
        <f>IF('[1]#source_data'!A1247="","",'[1]#fixed_data'!$B$6)</f>
        <v/>
      </c>
      <c r="N1244" s="4" t="str">
        <f>IF('[1]#source_data'!A1247="","",IF('[1]#source_data'!J1247="","",'[1]#source_data'!J1247))</f>
        <v/>
      </c>
      <c r="O1244" s="4" t="str">
        <f>IF('[1]#source_data'!A1247="","",IF('[1]#source_data'!K1247="","",'[1]#source_data'!K1247))</f>
        <v/>
      </c>
      <c r="P1244" s="4" t="str">
        <f>IF('[1]#source_data'!A1247="","",IF(O1244="","",VLOOKUP(O1244,[1]!Table2[#All],2,FALSE)))</f>
        <v/>
      </c>
      <c r="Q1244" s="4" t="str">
        <f>IF('[1]#source_data'!A1247="","",IF(O1244="","",VLOOKUP(O1244,[1]!Table2[#All],3,FALSE)))</f>
        <v/>
      </c>
      <c r="R1244" s="4" t="str">
        <f>IF('[1]#source_data'!A1247="","",IF('[1]#source_data'!L1247="","",'[1]#source_data'!L1247))</f>
        <v/>
      </c>
      <c r="S1244" s="4" t="str">
        <f>IF('[1]#source_data'!A1247="","",IF(R1244="","",VLOOKUP(R1244,[1]!Table2[#All],2,FALSE)))</f>
        <v/>
      </c>
      <c r="T1244" s="4" t="str">
        <f>IF('[1]#source_data'!A1247="","",IF(R1244="","",VLOOKUP(R1244,[1]!Table2[#All],3,FALSE)))</f>
        <v/>
      </c>
      <c r="U1244" s="4" t="str">
        <f>IF('[1]#source_data'!A1247="","",IF('[1]#source_data'!M1247="","",'[1]#source_data'!M1247))</f>
        <v/>
      </c>
      <c r="V1244" s="4" t="str">
        <f>IF('[1]#source_data'!A1247="","",IF(U1244="","",VLOOKUP(U1244,[1]!Table2[#All],2,FALSE)))</f>
        <v/>
      </c>
      <c r="W1244" s="4" t="str">
        <f>IF('[1]#source_data'!A1247="","",IF(U1244="","",VLOOKUP(U1244,[1]!Table2[#All],3,FALSE)))</f>
        <v/>
      </c>
      <c r="X1244" s="4" t="str">
        <f>IF('[1]#source_data'!A1247="","",IF('[1]#source_data'!N1247="","",'[1]#source_data'!N1247))</f>
        <v/>
      </c>
      <c r="Y1244" s="4" t="str">
        <f>IF('[1]#source_data'!A1247="","",IF(X1244="","",VLOOKUP(X1244,[1]!Table2[#All],2,FALSE)))</f>
        <v/>
      </c>
      <c r="Z1244" s="4" t="str">
        <f>IF('[1]#source_data'!A1247="","",IF(X1244="","",VLOOKUP(X1244,[1]!Table2[#All],3,FALSE)))</f>
        <v/>
      </c>
      <c r="AA1244" s="7" t="str">
        <f>IF('[1]#source_data'!A1247="","",'[1]#fixed_data'!$B$7)</f>
        <v/>
      </c>
      <c r="AB1244" s="4" t="str">
        <f>IF('[1]#source_data'!A1247="","",'[1]#fixed_data'!$B$8)</f>
        <v/>
      </c>
      <c r="AC1244" s="4" t="str">
        <f>IF('[1]#source_data'!A1247="","",IF('[1]#source_data'!O1247="","",'[1]#source_data'!O1247))</f>
        <v/>
      </c>
    </row>
    <row r="1245" spans="1:29" x14ac:dyDescent="0.25">
      <c r="A1245" s="4" t="str">
        <f>IF('[1]#source_data'!A1248="","",CONCATENATE('[1]#fixed_data'!$B$2&amp;'[1]#source_data'!A1248))</f>
        <v/>
      </c>
      <c r="B1245" s="4" t="str">
        <f>IF('[1]#source_data'!A1248="","",IF('[1]#source_data'!B1248="","",'[1]#source_data'!B1248))</f>
        <v/>
      </c>
      <c r="C1245" s="4" t="str">
        <f>IF('[1]#source_data'!A1248="","",IF('[1]#source_data'!C1248="","",'[1]#source_data'!C1248))</f>
        <v/>
      </c>
      <c r="D1245" s="4" t="str">
        <f>IF('[1]#source_data'!A1248="","",'[1]#fixed_data'!$B$3)</f>
        <v/>
      </c>
      <c r="E1245" s="5" t="str">
        <f>IF('[1]#source_data'!A1248="","",IF('[1]#source_data'!D1248="","",'[1]#source_data'!D1248))</f>
        <v/>
      </c>
      <c r="F1245" s="5" t="str">
        <f>IF('[1]#source_data'!A1248="","",IF('[1]#source_data'!F1248="","",'[1]#source_data'!F1248))</f>
        <v/>
      </c>
      <c r="G1245" s="6" t="str">
        <f>IF('[1]#source_data'!A1248="","",IF('[1]#source_data'!E1248="","",'[1]#source_data'!E1248))</f>
        <v/>
      </c>
      <c r="H1245" s="4" t="str">
        <f>IF('[1]#source_data'!A1248="","",IF(AND(J1245="",K1245=""),'[1]#fixed_data'!$B$4&amp;SUBSTITUTE(I1245," ","-"),IF(J1245="","GB-COH-"&amp;K1245,IF(LEFT(J1245,2)="SC","GB-SC-"&amp;J1245,IF(AND(LEFT(J1245,1)="1",LEN(J1245)=6),"GB-NIC-"&amp;J1245,IF(LEFT(J1245,3)="NIC","GB-NIC-"&amp;SUBSTITUTE(J1245,"NIC",""),IF(LEFT(J1245,1)="X","GB-REV-"&amp;J1245,"GB-CHC-"&amp;J1245)))))))</f>
        <v/>
      </c>
      <c r="I1245" s="4" t="str">
        <f>IF('[1]#source_data'!A1248="","",IF('[1]#source_data'!G1248="","",'[1]#source_data'!G1248))</f>
        <v/>
      </c>
      <c r="J1245" s="4" t="str">
        <f>IF('[1]#source_data'!A1248="","",IF(ISBLANK('[1]#source_data'!H1248),"",'[1]#source_data'!H1248))</f>
        <v/>
      </c>
      <c r="K1245" s="4" t="str">
        <f>IF('[1]#source_data'!A1248="","",IF('[1]#source_data'!I1248="","",TEXT('[1]#source_data'!I1248,"00000000")))</f>
        <v/>
      </c>
      <c r="L1245" s="4" t="str">
        <f>IF('[1]#source_data'!A1248="","",'[1]#fixed_data'!$B$5)</f>
        <v/>
      </c>
      <c r="M1245" s="4" t="str">
        <f>IF('[1]#source_data'!A1248="","",'[1]#fixed_data'!$B$6)</f>
        <v/>
      </c>
      <c r="N1245" s="4" t="str">
        <f>IF('[1]#source_data'!A1248="","",IF('[1]#source_data'!J1248="","",'[1]#source_data'!J1248))</f>
        <v/>
      </c>
      <c r="O1245" s="4" t="str">
        <f>IF('[1]#source_data'!A1248="","",IF('[1]#source_data'!K1248="","",'[1]#source_data'!K1248))</f>
        <v/>
      </c>
      <c r="P1245" s="4" t="str">
        <f>IF('[1]#source_data'!A1248="","",IF(O1245="","",VLOOKUP(O1245,[1]!Table2[#All],2,FALSE)))</f>
        <v/>
      </c>
      <c r="Q1245" s="4" t="str">
        <f>IF('[1]#source_data'!A1248="","",IF(O1245="","",VLOOKUP(O1245,[1]!Table2[#All],3,FALSE)))</f>
        <v/>
      </c>
      <c r="R1245" s="4" t="str">
        <f>IF('[1]#source_data'!A1248="","",IF('[1]#source_data'!L1248="","",'[1]#source_data'!L1248))</f>
        <v/>
      </c>
      <c r="S1245" s="4" t="str">
        <f>IF('[1]#source_data'!A1248="","",IF(R1245="","",VLOOKUP(R1245,[1]!Table2[#All],2,FALSE)))</f>
        <v/>
      </c>
      <c r="T1245" s="4" t="str">
        <f>IF('[1]#source_data'!A1248="","",IF(R1245="","",VLOOKUP(R1245,[1]!Table2[#All],3,FALSE)))</f>
        <v/>
      </c>
      <c r="U1245" s="4" t="str">
        <f>IF('[1]#source_data'!A1248="","",IF('[1]#source_data'!M1248="","",'[1]#source_data'!M1248))</f>
        <v/>
      </c>
      <c r="V1245" s="4" t="str">
        <f>IF('[1]#source_data'!A1248="","",IF(U1245="","",VLOOKUP(U1245,[1]!Table2[#All],2,FALSE)))</f>
        <v/>
      </c>
      <c r="W1245" s="4" t="str">
        <f>IF('[1]#source_data'!A1248="","",IF(U1245="","",VLOOKUP(U1245,[1]!Table2[#All],3,FALSE)))</f>
        <v/>
      </c>
      <c r="X1245" s="4" t="str">
        <f>IF('[1]#source_data'!A1248="","",IF('[1]#source_data'!N1248="","",'[1]#source_data'!N1248))</f>
        <v/>
      </c>
      <c r="Y1245" s="4" t="str">
        <f>IF('[1]#source_data'!A1248="","",IF(X1245="","",VLOOKUP(X1245,[1]!Table2[#All],2,FALSE)))</f>
        <v/>
      </c>
      <c r="Z1245" s="4" t="str">
        <f>IF('[1]#source_data'!A1248="","",IF(X1245="","",VLOOKUP(X1245,[1]!Table2[#All],3,FALSE)))</f>
        <v/>
      </c>
      <c r="AA1245" s="7" t="str">
        <f>IF('[1]#source_data'!A1248="","",'[1]#fixed_data'!$B$7)</f>
        <v/>
      </c>
      <c r="AB1245" s="4" t="str">
        <f>IF('[1]#source_data'!A1248="","",'[1]#fixed_data'!$B$8)</f>
        <v/>
      </c>
      <c r="AC1245" s="4" t="str">
        <f>IF('[1]#source_data'!A1248="","",IF('[1]#source_data'!O1248="","",'[1]#source_data'!O1248))</f>
        <v/>
      </c>
    </row>
    <row r="1246" spans="1:29" x14ac:dyDescent="0.25">
      <c r="A1246" s="4" t="str">
        <f>IF('[1]#source_data'!A1249="","",CONCATENATE('[1]#fixed_data'!$B$2&amp;'[1]#source_data'!A1249))</f>
        <v/>
      </c>
      <c r="B1246" s="4" t="str">
        <f>IF('[1]#source_data'!A1249="","",IF('[1]#source_data'!B1249="","",'[1]#source_data'!B1249))</f>
        <v/>
      </c>
      <c r="C1246" s="4" t="str">
        <f>IF('[1]#source_data'!A1249="","",IF('[1]#source_data'!C1249="","",'[1]#source_data'!C1249))</f>
        <v/>
      </c>
      <c r="D1246" s="4" t="str">
        <f>IF('[1]#source_data'!A1249="","",'[1]#fixed_data'!$B$3)</f>
        <v/>
      </c>
      <c r="E1246" s="5" t="str">
        <f>IF('[1]#source_data'!A1249="","",IF('[1]#source_data'!D1249="","",'[1]#source_data'!D1249))</f>
        <v/>
      </c>
      <c r="F1246" s="5" t="str">
        <f>IF('[1]#source_data'!A1249="","",IF('[1]#source_data'!F1249="","",'[1]#source_data'!F1249))</f>
        <v/>
      </c>
      <c r="G1246" s="6" t="str">
        <f>IF('[1]#source_data'!A1249="","",IF('[1]#source_data'!E1249="","",'[1]#source_data'!E1249))</f>
        <v/>
      </c>
      <c r="H1246" s="4" t="str">
        <f>IF('[1]#source_data'!A1249="","",IF(AND(J1246="",K1246=""),'[1]#fixed_data'!$B$4&amp;SUBSTITUTE(I1246," ","-"),IF(J1246="","GB-COH-"&amp;K1246,IF(LEFT(J1246,2)="SC","GB-SC-"&amp;J1246,IF(AND(LEFT(J1246,1)="1",LEN(J1246)=6),"GB-NIC-"&amp;J1246,IF(LEFT(J1246,3)="NIC","GB-NIC-"&amp;SUBSTITUTE(J1246,"NIC",""),IF(LEFT(J1246,1)="X","GB-REV-"&amp;J1246,"GB-CHC-"&amp;J1246)))))))</f>
        <v/>
      </c>
      <c r="I1246" s="4" t="str">
        <f>IF('[1]#source_data'!A1249="","",IF('[1]#source_data'!G1249="","",'[1]#source_data'!G1249))</f>
        <v/>
      </c>
      <c r="J1246" s="4" t="str">
        <f>IF('[1]#source_data'!A1249="","",IF(ISBLANK('[1]#source_data'!H1249),"",'[1]#source_data'!H1249))</f>
        <v/>
      </c>
      <c r="K1246" s="4" t="str">
        <f>IF('[1]#source_data'!A1249="","",IF('[1]#source_data'!I1249="","",TEXT('[1]#source_data'!I1249,"00000000")))</f>
        <v/>
      </c>
      <c r="L1246" s="4" t="str">
        <f>IF('[1]#source_data'!A1249="","",'[1]#fixed_data'!$B$5)</f>
        <v/>
      </c>
      <c r="M1246" s="4" t="str">
        <f>IF('[1]#source_data'!A1249="","",'[1]#fixed_data'!$B$6)</f>
        <v/>
      </c>
      <c r="N1246" s="4" t="str">
        <f>IF('[1]#source_data'!A1249="","",IF('[1]#source_data'!J1249="","",'[1]#source_data'!J1249))</f>
        <v/>
      </c>
      <c r="O1246" s="4" t="str">
        <f>IF('[1]#source_data'!A1249="","",IF('[1]#source_data'!K1249="","",'[1]#source_data'!K1249))</f>
        <v/>
      </c>
      <c r="P1246" s="4" t="str">
        <f>IF('[1]#source_data'!A1249="","",IF(O1246="","",VLOOKUP(O1246,[1]!Table2[#All],2,FALSE)))</f>
        <v/>
      </c>
      <c r="Q1246" s="4" t="str">
        <f>IF('[1]#source_data'!A1249="","",IF(O1246="","",VLOOKUP(O1246,[1]!Table2[#All],3,FALSE)))</f>
        <v/>
      </c>
      <c r="R1246" s="4" t="str">
        <f>IF('[1]#source_data'!A1249="","",IF('[1]#source_data'!L1249="","",'[1]#source_data'!L1249))</f>
        <v/>
      </c>
      <c r="S1246" s="4" t="str">
        <f>IF('[1]#source_data'!A1249="","",IF(R1246="","",VLOOKUP(R1246,[1]!Table2[#All],2,FALSE)))</f>
        <v/>
      </c>
      <c r="T1246" s="4" t="str">
        <f>IF('[1]#source_data'!A1249="","",IF(R1246="","",VLOOKUP(R1246,[1]!Table2[#All],3,FALSE)))</f>
        <v/>
      </c>
      <c r="U1246" s="4" t="str">
        <f>IF('[1]#source_data'!A1249="","",IF('[1]#source_data'!M1249="","",'[1]#source_data'!M1249))</f>
        <v/>
      </c>
      <c r="V1246" s="4" t="str">
        <f>IF('[1]#source_data'!A1249="","",IF(U1246="","",VLOOKUP(U1246,[1]!Table2[#All],2,FALSE)))</f>
        <v/>
      </c>
      <c r="W1246" s="4" t="str">
        <f>IF('[1]#source_data'!A1249="","",IF(U1246="","",VLOOKUP(U1246,[1]!Table2[#All],3,FALSE)))</f>
        <v/>
      </c>
      <c r="X1246" s="4" t="str">
        <f>IF('[1]#source_data'!A1249="","",IF('[1]#source_data'!N1249="","",'[1]#source_data'!N1249))</f>
        <v/>
      </c>
      <c r="Y1246" s="4" t="str">
        <f>IF('[1]#source_data'!A1249="","",IF(X1246="","",VLOOKUP(X1246,[1]!Table2[#All],2,FALSE)))</f>
        <v/>
      </c>
      <c r="Z1246" s="4" t="str">
        <f>IF('[1]#source_data'!A1249="","",IF(X1246="","",VLOOKUP(X1246,[1]!Table2[#All],3,FALSE)))</f>
        <v/>
      </c>
      <c r="AA1246" s="7" t="str">
        <f>IF('[1]#source_data'!A1249="","",'[1]#fixed_data'!$B$7)</f>
        <v/>
      </c>
      <c r="AB1246" s="4" t="str">
        <f>IF('[1]#source_data'!A1249="","",'[1]#fixed_data'!$B$8)</f>
        <v/>
      </c>
      <c r="AC1246" s="4" t="str">
        <f>IF('[1]#source_data'!A1249="","",IF('[1]#source_data'!O1249="","",'[1]#source_data'!O1249))</f>
        <v/>
      </c>
    </row>
    <row r="1247" spans="1:29" x14ac:dyDescent="0.25">
      <c r="A1247" s="4" t="str">
        <f>IF('[1]#source_data'!A1250="","",CONCATENATE('[1]#fixed_data'!$B$2&amp;'[1]#source_data'!A1250))</f>
        <v/>
      </c>
      <c r="B1247" s="4" t="str">
        <f>IF('[1]#source_data'!A1250="","",IF('[1]#source_data'!B1250="","",'[1]#source_data'!B1250))</f>
        <v/>
      </c>
      <c r="C1247" s="4" t="str">
        <f>IF('[1]#source_data'!A1250="","",IF('[1]#source_data'!C1250="","",'[1]#source_data'!C1250))</f>
        <v/>
      </c>
      <c r="D1247" s="4" t="str">
        <f>IF('[1]#source_data'!A1250="","",'[1]#fixed_data'!$B$3)</f>
        <v/>
      </c>
      <c r="E1247" s="5" t="str">
        <f>IF('[1]#source_data'!A1250="","",IF('[1]#source_data'!D1250="","",'[1]#source_data'!D1250))</f>
        <v/>
      </c>
      <c r="F1247" s="5" t="str">
        <f>IF('[1]#source_data'!A1250="","",IF('[1]#source_data'!F1250="","",'[1]#source_data'!F1250))</f>
        <v/>
      </c>
      <c r="G1247" s="6" t="str">
        <f>IF('[1]#source_data'!A1250="","",IF('[1]#source_data'!E1250="","",'[1]#source_data'!E1250))</f>
        <v/>
      </c>
      <c r="H1247" s="4" t="str">
        <f>IF('[1]#source_data'!A1250="","",IF(AND(J1247="",K1247=""),'[1]#fixed_data'!$B$4&amp;SUBSTITUTE(I1247," ","-"),IF(J1247="","GB-COH-"&amp;K1247,IF(LEFT(J1247,2)="SC","GB-SC-"&amp;J1247,IF(AND(LEFT(J1247,1)="1",LEN(J1247)=6),"GB-NIC-"&amp;J1247,IF(LEFT(J1247,3)="NIC","GB-NIC-"&amp;SUBSTITUTE(J1247,"NIC",""),IF(LEFT(J1247,1)="X","GB-REV-"&amp;J1247,"GB-CHC-"&amp;J1247)))))))</f>
        <v/>
      </c>
      <c r="I1247" s="4" t="str">
        <f>IF('[1]#source_data'!A1250="","",IF('[1]#source_data'!G1250="","",'[1]#source_data'!G1250))</f>
        <v/>
      </c>
      <c r="J1247" s="4" t="str">
        <f>IF('[1]#source_data'!A1250="","",IF(ISBLANK('[1]#source_data'!H1250),"",'[1]#source_data'!H1250))</f>
        <v/>
      </c>
      <c r="K1247" s="4" t="str">
        <f>IF('[1]#source_data'!A1250="","",IF('[1]#source_data'!I1250="","",TEXT('[1]#source_data'!I1250,"00000000")))</f>
        <v/>
      </c>
      <c r="L1247" s="4" t="str">
        <f>IF('[1]#source_data'!A1250="","",'[1]#fixed_data'!$B$5)</f>
        <v/>
      </c>
      <c r="M1247" s="4" t="str">
        <f>IF('[1]#source_data'!A1250="","",'[1]#fixed_data'!$B$6)</f>
        <v/>
      </c>
      <c r="N1247" s="4" t="str">
        <f>IF('[1]#source_data'!A1250="","",IF('[1]#source_data'!J1250="","",'[1]#source_data'!J1250))</f>
        <v/>
      </c>
      <c r="O1247" s="4" t="str">
        <f>IF('[1]#source_data'!A1250="","",IF('[1]#source_data'!K1250="","",'[1]#source_data'!K1250))</f>
        <v/>
      </c>
      <c r="P1247" s="4" t="str">
        <f>IF('[1]#source_data'!A1250="","",IF(O1247="","",VLOOKUP(O1247,[1]!Table2[#All],2,FALSE)))</f>
        <v/>
      </c>
      <c r="Q1247" s="4" t="str">
        <f>IF('[1]#source_data'!A1250="","",IF(O1247="","",VLOOKUP(O1247,[1]!Table2[#All],3,FALSE)))</f>
        <v/>
      </c>
      <c r="R1247" s="4" t="str">
        <f>IF('[1]#source_data'!A1250="","",IF('[1]#source_data'!L1250="","",'[1]#source_data'!L1250))</f>
        <v/>
      </c>
      <c r="S1247" s="4" t="str">
        <f>IF('[1]#source_data'!A1250="","",IF(R1247="","",VLOOKUP(R1247,[1]!Table2[#All],2,FALSE)))</f>
        <v/>
      </c>
      <c r="T1247" s="4" t="str">
        <f>IF('[1]#source_data'!A1250="","",IF(R1247="","",VLOOKUP(R1247,[1]!Table2[#All],3,FALSE)))</f>
        <v/>
      </c>
      <c r="U1247" s="4" t="str">
        <f>IF('[1]#source_data'!A1250="","",IF('[1]#source_data'!M1250="","",'[1]#source_data'!M1250))</f>
        <v/>
      </c>
      <c r="V1247" s="4" t="str">
        <f>IF('[1]#source_data'!A1250="","",IF(U1247="","",VLOOKUP(U1247,[1]!Table2[#All],2,FALSE)))</f>
        <v/>
      </c>
      <c r="W1247" s="4" t="str">
        <f>IF('[1]#source_data'!A1250="","",IF(U1247="","",VLOOKUP(U1247,[1]!Table2[#All],3,FALSE)))</f>
        <v/>
      </c>
      <c r="X1247" s="4" t="str">
        <f>IF('[1]#source_data'!A1250="","",IF('[1]#source_data'!N1250="","",'[1]#source_data'!N1250))</f>
        <v/>
      </c>
      <c r="Y1247" s="4" t="str">
        <f>IF('[1]#source_data'!A1250="","",IF(X1247="","",VLOOKUP(X1247,[1]!Table2[#All],2,FALSE)))</f>
        <v/>
      </c>
      <c r="Z1247" s="4" t="str">
        <f>IF('[1]#source_data'!A1250="","",IF(X1247="","",VLOOKUP(X1247,[1]!Table2[#All],3,FALSE)))</f>
        <v/>
      </c>
      <c r="AA1247" s="7" t="str">
        <f>IF('[1]#source_data'!A1250="","",'[1]#fixed_data'!$B$7)</f>
        <v/>
      </c>
      <c r="AB1247" s="4" t="str">
        <f>IF('[1]#source_data'!A1250="","",'[1]#fixed_data'!$B$8)</f>
        <v/>
      </c>
      <c r="AC1247" s="4" t="str">
        <f>IF('[1]#source_data'!A1250="","",IF('[1]#source_data'!O1250="","",'[1]#source_data'!O1250))</f>
        <v/>
      </c>
    </row>
    <row r="1248" spans="1:29" x14ac:dyDescent="0.25">
      <c r="A1248" s="4" t="str">
        <f>IF('[1]#source_data'!A1251="","",CONCATENATE('[1]#fixed_data'!$B$2&amp;'[1]#source_data'!A1251))</f>
        <v/>
      </c>
      <c r="B1248" s="4" t="str">
        <f>IF('[1]#source_data'!A1251="","",IF('[1]#source_data'!B1251="","",'[1]#source_data'!B1251))</f>
        <v/>
      </c>
      <c r="C1248" s="4" t="str">
        <f>IF('[1]#source_data'!A1251="","",IF('[1]#source_data'!C1251="","",'[1]#source_data'!C1251))</f>
        <v/>
      </c>
      <c r="D1248" s="4" t="str">
        <f>IF('[1]#source_data'!A1251="","",'[1]#fixed_data'!$B$3)</f>
        <v/>
      </c>
      <c r="E1248" s="5" t="str">
        <f>IF('[1]#source_data'!A1251="","",IF('[1]#source_data'!D1251="","",'[1]#source_data'!D1251))</f>
        <v/>
      </c>
      <c r="F1248" s="5" t="str">
        <f>IF('[1]#source_data'!A1251="","",IF('[1]#source_data'!F1251="","",'[1]#source_data'!F1251))</f>
        <v/>
      </c>
      <c r="G1248" s="6" t="str">
        <f>IF('[1]#source_data'!A1251="","",IF('[1]#source_data'!E1251="","",'[1]#source_data'!E1251))</f>
        <v/>
      </c>
      <c r="H1248" s="4" t="str">
        <f>IF('[1]#source_data'!A1251="","",IF(AND(J1248="",K1248=""),'[1]#fixed_data'!$B$4&amp;SUBSTITUTE(I1248," ","-"),IF(J1248="","GB-COH-"&amp;K1248,IF(LEFT(J1248,2)="SC","GB-SC-"&amp;J1248,IF(AND(LEFT(J1248,1)="1",LEN(J1248)=6),"GB-NIC-"&amp;J1248,IF(LEFT(J1248,3)="NIC","GB-NIC-"&amp;SUBSTITUTE(J1248,"NIC",""),IF(LEFT(J1248,1)="X","GB-REV-"&amp;J1248,"GB-CHC-"&amp;J1248)))))))</f>
        <v/>
      </c>
      <c r="I1248" s="4" t="str">
        <f>IF('[1]#source_data'!A1251="","",IF('[1]#source_data'!G1251="","",'[1]#source_data'!G1251))</f>
        <v/>
      </c>
      <c r="J1248" s="4" t="str">
        <f>IF('[1]#source_data'!A1251="","",IF(ISBLANK('[1]#source_data'!H1251),"",'[1]#source_data'!H1251))</f>
        <v/>
      </c>
      <c r="K1248" s="4" t="str">
        <f>IF('[1]#source_data'!A1251="","",IF('[1]#source_data'!I1251="","",TEXT('[1]#source_data'!I1251,"00000000")))</f>
        <v/>
      </c>
      <c r="L1248" s="4" t="str">
        <f>IF('[1]#source_data'!A1251="","",'[1]#fixed_data'!$B$5)</f>
        <v/>
      </c>
      <c r="M1248" s="4" t="str">
        <f>IF('[1]#source_data'!A1251="","",'[1]#fixed_data'!$B$6)</f>
        <v/>
      </c>
      <c r="N1248" s="4" t="str">
        <f>IF('[1]#source_data'!A1251="","",IF('[1]#source_data'!J1251="","",'[1]#source_data'!J1251))</f>
        <v/>
      </c>
      <c r="O1248" s="4" t="str">
        <f>IF('[1]#source_data'!A1251="","",IF('[1]#source_data'!K1251="","",'[1]#source_data'!K1251))</f>
        <v/>
      </c>
      <c r="P1248" s="4" t="str">
        <f>IF('[1]#source_data'!A1251="","",IF(O1248="","",VLOOKUP(O1248,[1]!Table2[#All],2,FALSE)))</f>
        <v/>
      </c>
      <c r="Q1248" s="4" t="str">
        <f>IF('[1]#source_data'!A1251="","",IF(O1248="","",VLOOKUP(O1248,[1]!Table2[#All],3,FALSE)))</f>
        <v/>
      </c>
      <c r="R1248" s="4" t="str">
        <f>IF('[1]#source_data'!A1251="","",IF('[1]#source_data'!L1251="","",'[1]#source_data'!L1251))</f>
        <v/>
      </c>
      <c r="S1248" s="4" t="str">
        <f>IF('[1]#source_data'!A1251="","",IF(R1248="","",VLOOKUP(R1248,[1]!Table2[#All],2,FALSE)))</f>
        <v/>
      </c>
      <c r="T1248" s="4" t="str">
        <f>IF('[1]#source_data'!A1251="","",IF(R1248="","",VLOOKUP(R1248,[1]!Table2[#All],3,FALSE)))</f>
        <v/>
      </c>
      <c r="U1248" s="4" t="str">
        <f>IF('[1]#source_data'!A1251="","",IF('[1]#source_data'!M1251="","",'[1]#source_data'!M1251))</f>
        <v/>
      </c>
      <c r="V1248" s="4" t="str">
        <f>IF('[1]#source_data'!A1251="","",IF(U1248="","",VLOOKUP(U1248,[1]!Table2[#All],2,FALSE)))</f>
        <v/>
      </c>
      <c r="W1248" s="4" t="str">
        <f>IF('[1]#source_data'!A1251="","",IF(U1248="","",VLOOKUP(U1248,[1]!Table2[#All],3,FALSE)))</f>
        <v/>
      </c>
      <c r="X1248" s="4" t="str">
        <f>IF('[1]#source_data'!A1251="","",IF('[1]#source_data'!N1251="","",'[1]#source_data'!N1251))</f>
        <v/>
      </c>
      <c r="Y1248" s="4" t="str">
        <f>IF('[1]#source_data'!A1251="","",IF(X1248="","",VLOOKUP(X1248,[1]!Table2[#All],2,FALSE)))</f>
        <v/>
      </c>
      <c r="Z1248" s="4" t="str">
        <f>IF('[1]#source_data'!A1251="","",IF(X1248="","",VLOOKUP(X1248,[1]!Table2[#All],3,FALSE)))</f>
        <v/>
      </c>
      <c r="AA1248" s="7" t="str">
        <f>IF('[1]#source_data'!A1251="","",'[1]#fixed_data'!$B$7)</f>
        <v/>
      </c>
      <c r="AB1248" s="4" t="str">
        <f>IF('[1]#source_data'!A1251="","",'[1]#fixed_data'!$B$8)</f>
        <v/>
      </c>
      <c r="AC1248" s="4" t="str">
        <f>IF('[1]#source_data'!A1251="","",IF('[1]#source_data'!O1251="","",'[1]#source_data'!O1251))</f>
        <v/>
      </c>
    </row>
    <row r="1249" spans="1:29" x14ac:dyDescent="0.25">
      <c r="A1249" s="4" t="str">
        <f>IF('[1]#source_data'!A1252="","",CONCATENATE('[1]#fixed_data'!$B$2&amp;'[1]#source_data'!A1252))</f>
        <v/>
      </c>
      <c r="B1249" s="4" t="str">
        <f>IF('[1]#source_data'!A1252="","",IF('[1]#source_data'!B1252="","",'[1]#source_data'!B1252))</f>
        <v/>
      </c>
      <c r="C1249" s="4" t="str">
        <f>IF('[1]#source_data'!A1252="","",IF('[1]#source_data'!C1252="","",'[1]#source_data'!C1252))</f>
        <v/>
      </c>
      <c r="D1249" s="4" t="str">
        <f>IF('[1]#source_data'!A1252="","",'[1]#fixed_data'!$B$3)</f>
        <v/>
      </c>
      <c r="E1249" s="5" t="str">
        <f>IF('[1]#source_data'!A1252="","",IF('[1]#source_data'!D1252="","",'[1]#source_data'!D1252))</f>
        <v/>
      </c>
      <c r="F1249" s="5" t="str">
        <f>IF('[1]#source_data'!A1252="","",IF('[1]#source_data'!F1252="","",'[1]#source_data'!F1252))</f>
        <v/>
      </c>
      <c r="G1249" s="6" t="str">
        <f>IF('[1]#source_data'!A1252="","",IF('[1]#source_data'!E1252="","",'[1]#source_data'!E1252))</f>
        <v/>
      </c>
      <c r="H1249" s="4" t="str">
        <f>IF('[1]#source_data'!A1252="","",IF(AND(J1249="",K1249=""),'[1]#fixed_data'!$B$4&amp;SUBSTITUTE(I1249," ","-"),IF(J1249="","GB-COH-"&amp;K1249,IF(LEFT(J1249,2)="SC","GB-SC-"&amp;J1249,IF(AND(LEFT(J1249,1)="1",LEN(J1249)=6),"GB-NIC-"&amp;J1249,IF(LEFT(J1249,3)="NIC","GB-NIC-"&amp;SUBSTITUTE(J1249,"NIC",""),IF(LEFT(J1249,1)="X","GB-REV-"&amp;J1249,"GB-CHC-"&amp;J1249)))))))</f>
        <v/>
      </c>
      <c r="I1249" s="4" t="str">
        <f>IF('[1]#source_data'!A1252="","",IF('[1]#source_data'!G1252="","",'[1]#source_data'!G1252))</f>
        <v/>
      </c>
      <c r="J1249" s="4" t="str">
        <f>IF('[1]#source_data'!A1252="","",IF(ISBLANK('[1]#source_data'!H1252),"",'[1]#source_data'!H1252))</f>
        <v/>
      </c>
      <c r="K1249" s="4" t="str">
        <f>IF('[1]#source_data'!A1252="","",IF('[1]#source_data'!I1252="","",TEXT('[1]#source_data'!I1252,"00000000")))</f>
        <v/>
      </c>
      <c r="L1249" s="4" t="str">
        <f>IF('[1]#source_data'!A1252="","",'[1]#fixed_data'!$B$5)</f>
        <v/>
      </c>
      <c r="M1249" s="4" t="str">
        <f>IF('[1]#source_data'!A1252="","",'[1]#fixed_data'!$B$6)</f>
        <v/>
      </c>
      <c r="N1249" s="4" t="str">
        <f>IF('[1]#source_data'!A1252="","",IF('[1]#source_data'!J1252="","",'[1]#source_data'!J1252))</f>
        <v/>
      </c>
      <c r="O1249" s="4" t="str">
        <f>IF('[1]#source_data'!A1252="","",IF('[1]#source_data'!K1252="","",'[1]#source_data'!K1252))</f>
        <v/>
      </c>
      <c r="P1249" s="4" t="str">
        <f>IF('[1]#source_data'!A1252="","",IF(O1249="","",VLOOKUP(O1249,[1]!Table2[#All],2,FALSE)))</f>
        <v/>
      </c>
      <c r="Q1249" s="4" t="str">
        <f>IF('[1]#source_data'!A1252="","",IF(O1249="","",VLOOKUP(O1249,[1]!Table2[#All],3,FALSE)))</f>
        <v/>
      </c>
      <c r="R1249" s="4" t="str">
        <f>IF('[1]#source_data'!A1252="","",IF('[1]#source_data'!L1252="","",'[1]#source_data'!L1252))</f>
        <v/>
      </c>
      <c r="S1249" s="4" t="str">
        <f>IF('[1]#source_data'!A1252="","",IF(R1249="","",VLOOKUP(R1249,[1]!Table2[#All],2,FALSE)))</f>
        <v/>
      </c>
      <c r="T1249" s="4" t="str">
        <f>IF('[1]#source_data'!A1252="","",IF(R1249="","",VLOOKUP(R1249,[1]!Table2[#All],3,FALSE)))</f>
        <v/>
      </c>
      <c r="U1249" s="4" t="str">
        <f>IF('[1]#source_data'!A1252="","",IF('[1]#source_data'!M1252="","",'[1]#source_data'!M1252))</f>
        <v/>
      </c>
      <c r="V1249" s="4" t="str">
        <f>IF('[1]#source_data'!A1252="","",IF(U1249="","",VLOOKUP(U1249,[1]!Table2[#All],2,FALSE)))</f>
        <v/>
      </c>
      <c r="W1249" s="4" t="str">
        <f>IF('[1]#source_data'!A1252="","",IF(U1249="","",VLOOKUP(U1249,[1]!Table2[#All],3,FALSE)))</f>
        <v/>
      </c>
      <c r="X1249" s="4" t="str">
        <f>IF('[1]#source_data'!A1252="","",IF('[1]#source_data'!N1252="","",'[1]#source_data'!N1252))</f>
        <v/>
      </c>
      <c r="Y1249" s="4" t="str">
        <f>IF('[1]#source_data'!A1252="","",IF(X1249="","",VLOOKUP(X1249,[1]!Table2[#All],2,FALSE)))</f>
        <v/>
      </c>
      <c r="Z1249" s="4" t="str">
        <f>IF('[1]#source_data'!A1252="","",IF(X1249="","",VLOOKUP(X1249,[1]!Table2[#All],3,FALSE)))</f>
        <v/>
      </c>
      <c r="AA1249" s="7" t="str">
        <f>IF('[1]#source_data'!A1252="","",'[1]#fixed_data'!$B$7)</f>
        <v/>
      </c>
      <c r="AB1249" s="4" t="str">
        <f>IF('[1]#source_data'!A1252="","",'[1]#fixed_data'!$B$8)</f>
        <v/>
      </c>
      <c r="AC1249" s="4" t="str">
        <f>IF('[1]#source_data'!A1252="","",IF('[1]#source_data'!O1252="","",'[1]#source_data'!O1252))</f>
        <v/>
      </c>
    </row>
    <row r="1250" spans="1:29" x14ac:dyDescent="0.25">
      <c r="A1250" s="4" t="str">
        <f>IF('[1]#source_data'!A1253="","",CONCATENATE('[1]#fixed_data'!$B$2&amp;'[1]#source_data'!A1253))</f>
        <v/>
      </c>
      <c r="B1250" s="4" t="str">
        <f>IF('[1]#source_data'!A1253="","",IF('[1]#source_data'!B1253="","",'[1]#source_data'!B1253))</f>
        <v/>
      </c>
      <c r="C1250" s="4" t="str">
        <f>IF('[1]#source_data'!A1253="","",IF('[1]#source_data'!C1253="","",'[1]#source_data'!C1253))</f>
        <v/>
      </c>
      <c r="D1250" s="4" t="str">
        <f>IF('[1]#source_data'!A1253="","",'[1]#fixed_data'!$B$3)</f>
        <v/>
      </c>
      <c r="E1250" s="5" t="str">
        <f>IF('[1]#source_data'!A1253="","",IF('[1]#source_data'!D1253="","",'[1]#source_data'!D1253))</f>
        <v/>
      </c>
      <c r="F1250" s="5" t="str">
        <f>IF('[1]#source_data'!A1253="","",IF('[1]#source_data'!F1253="","",'[1]#source_data'!F1253))</f>
        <v/>
      </c>
      <c r="G1250" s="6" t="str">
        <f>IF('[1]#source_data'!A1253="","",IF('[1]#source_data'!E1253="","",'[1]#source_data'!E1253))</f>
        <v/>
      </c>
      <c r="H1250" s="4" t="str">
        <f>IF('[1]#source_data'!A1253="","",IF(AND(J1250="",K1250=""),'[1]#fixed_data'!$B$4&amp;SUBSTITUTE(I1250," ","-"),IF(J1250="","GB-COH-"&amp;K1250,IF(LEFT(J1250,2)="SC","GB-SC-"&amp;J1250,IF(AND(LEFT(J1250,1)="1",LEN(J1250)=6),"GB-NIC-"&amp;J1250,IF(LEFT(J1250,3)="NIC","GB-NIC-"&amp;SUBSTITUTE(J1250,"NIC",""),IF(LEFT(J1250,1)="X","GB-REV-"&amp;J1250,"GB-CHC-"&amp;J1250)))))))</f>
        <v/>
      </c>
      <c r="I1250" s="4" t="str">
        <f>IF('[1]#source_data'!A1253="","",IF('[1]#source_data'!G1253="","",'[1]#source_data'!G1253))</f>
        <v/>
      </c>
      <c r="J1250" s="4" t="str">
        <f>IF('[1]#source_data'!A1253="","",IF(ISBLANK('[1]#source_data'!H1253),"",'[1]#source_data'!H1253))</f>
        <v/>
      </c>
      <c r="K1250" s="4" t="str">
        <f>IF('[1]#source_data'!A1253="","",IF('[1]#source_data'!I1253="","",TEXT('[1]#source_data'!I1253,"00000000")))</f>
        <v/>
      </c>
      <c r="L1250" s="4" t="str">
        <f>IF('[1]#source_data'!A1253="","",'[1]#fixed_data'!$B$5)</f>
        <v/>
      </c>
      <c r="M1250" s="4" t="str">
        <f>IF('[1]#source_data'!A1253="","",'[1]#fixed_data'!$B$6)</f>
        <v/>
      </c>
      <c r="N1250" s="4" t="str">
        <f>IF('[1]#source_data'!A1253="","",IF('[1]#source_data'!J1253="","",'[1]#source_data'!J1253))</f>
        <v/>
      </c>
      <c r="O1250" s="4" t="str">
        <f>IF('[1]#source_data'!A1253="","",IF('[1]#source_data'!K1253="","",'[1]#source_data'!K1253))</f>
        <v/>
      </c>
      <c r="P1250" s="4" t="str">
        <f>IF('[1]#source_data'!A1253="","",IF(O1250="","",VLOOKUP(O1250,[1]!Table2[#All],2,FALSE)))</f>
        <v/>
      </c>
      <c r="Q1250" s="4" t="str">
        <f>IF('[1]#source_data'!A1253="","",IF(O1250="","",VLOOKUP(O1250,[1]!Table2[#All],3,FALSE)))</f>
        <v/>
      </c>
      <c r="R1250" s="4" t="str">
        <f>IF('[1]#source_data'!A1253="","",IF('[1]#source_data'!L1253="","",'[1]#source_data'!L1253))</f>
        <v/>
      </c>
      <c r="S1250" s="4" t="str">
        <f>IF('[1]#source_data'!A1253="","",IF(R1250="","",VLOOKUP(R1250,[1]!Table2[#All],2,FALSE)))</f>
        <v/>
      </c>
      <c r="T1250" s="4" t="str">
        <f>IF('[1]#source_data'!A1253="","",IF(R1250="","",VLOOKUP(R1250,[1]!Table2[#All],3,FALSE)))</f>
        <v/>
      </c>
      <c r="U1250" s="4" t="str">
        <f>IF('[1]#source_data'!A1253="","",IF('[1]#source_data'!M1253="","",'[1]#source_data'!M1253))</f>
        <v/>
      </c>
      <c r="V1250" s="4" t="str">
        <f>IF('[1]#source_data'!A1253="","",IF(U1250="","",VLOOKUP(U1250,[1]!Table2[#All],2,FALSE)))</f>
        <v/>
      </c>
      <c r="W1250" s="4" t="str">
        <f>IF('[1]#source_data'!A1253="","",IF(U1250="","",VLOOKUP(U1250,[1]!Table2[#All],3,FALSE)))</f>
        <v/>
      </c>
      <c r="X1250" s="4" t="str">
        <f>IF('[1]#source_data'!A1253="","",IF('[1]#source_data'!N1253="","",'[1]#source_data'!N1253))</f>
        <v/>
      </c>
      <c r="Y1250" s="4" t="str">
        <f>IF('[1]#source_data'!A1253="","",IF(X1250="","",VLOOKUP(X1250,[1]!Table2[#All],2,FALSE)))</f>
        <v/>
      </c>
      <c r="Z1250" s="4" t="str">
        <f>IF('[1]#source_data'!A1253="","",IF(X1250="","",VLOOKUP(X1250,[1]!Table2[#All],3,FALSE)))</f>
        <v/>
      </c>
      <c r="AA1250" s="7" t="str">
        <f>IF('[1]#source_data'!A1253="","",'[1]#fixed_data'!$B$7)</f>
        <v/>
      </c>
      <c r="AB1250" s="4" t="str">
        <f>IF('[1]#source_data'!A1253="","",'[1]#fixed_data'!$B$8)</f>
        <v/>
      </c>
      <c r="AC1250" s="4" t="str">
        <f>IF('[1]#source_data'!A1253="","",IF('[1]#source_data'!O1253="","",'[1]#source_data'!O1253))</f>
        <v/>
      </c>
    </row>
    <row r="1251" spans="1:29" x14ac:dyDescent="0.25">
      <c r="A1251" s="4" t="str">
        <f>IF('[1]#source_data'!A1254="","",CONCATENATE('[1]#fixed_data'!$B$2&amp;'[1]#source_data'!A1254))</f>
        <v/>
      </c>
      <c r="B1251" s="4" t="str">
        <f>IF('[1]#source_data'!A1254="","",IF('[1]#source_data'!B1254="","",'[1]#source_data'!B1254))</f>
        <v/>
      </c>
      <c r="C1251" s="4" t="str">
        <f>IF('[1]#source_data'!A1254="","",IF('[1]#source_data'!C1254="","",'[1]#source_data'!C1254))</f>
        <v/>
      </c>
      <c r="D1251" s="4" t="str">
        <f>IF('[1]#source_data'!A1254="","",'[1]#fixed_data'!$B$3)</f>
        <v/>
      </c>
      <c r="E1251" s="5" t="str">
        <f>IF('[1]#source_data'!A1254="","",IF('[1]#source_data'!D1254="","",'[1]#source_data'!D1254))</f>
        <v/>
      </c>
      <c r="F1251" s="5" t="str">
        <f>IF('[1]#source_data'!A1254="","",IF('[1]#source_data'!F1254="","",'[1]#source_data'!F1254))</f>
        <v/>
      </c>
      <c r="G1251" s="6" t="str">
        <f>IF('[1]#source_data'!A1254="","",IF('[1]#source_data'!E1254="","",'[1]#source_data'!E1254))</f>
        <v/>
      </c>
      <c r="H1251" s="4" t="str">
        <f>IF('[1]#source_data'!A1254="","",IF(AND(J1251="",K1251=""),'[1]#fixed_data'!$B$4&amp;SUBSTITUTE(I1251," ","-"),IF(J1251="","GB-COH-"&amp;K1251,IF(LEFT(J1251,2)="SC","GB-SC-"&amp;J1251,IF(AND(LEFT(J1251,1)="1",LEN(J1251)=6),"GB-NIC-"&amp;J1251,IF(LEFT(J1251,3)="NIC","GB-NIC-"&amp;SUBSTITUTE(J1251,"NIC",""),IF(LEFT(J1251,1)="X","GB-REV-"&amp;J1251,"GB-CHC-"&amp;J1251)))))))</f>
        <v/>
      </c>
      <c r="I1251" s="4" t="str">
        <f>IF('[1]#source_data'!A1254="","",IF('[1]#source_data'!G1254="","",'[1]#source_data'!G1254))</f>
        <v/>
      </c>
      <c r="J1251" s="4" t="str">
        <f>IF('[1]#source_data'!A1254="","",IF(ISBLANK('[1]#source_data'!H1254),"",'[1]#source_data'!H1254))</f>
        <v/>
      </c>
      <c r="K1251" s="4" t="str">
        <f>IF('[1]#source_data'!A1254="","",IF('[1]#source_data'!I1254="","",TEXT('[1]#source_data'!I1254,"00000000")))</f>
        <v/>
      </c>
      <c r="L1251" s="4" t="str">
        <f>IF('[1]#source_data'!A1254="","",'[1]#fixed_data'!$B$5)</f>
        <v/>
      </c>
      <c r="M1251" s="4" t="str">
        <f>IF('[1]#source_data'!A1254="","",'[1]#fixed_data'!$B$6)</f>
        <v/>
      </c>
      <c r="N1251" s="4" t="str">
        <f>IF('[1]#source_data'!A1254="","",IF('[1]#source_data'!J1254="","",'[1]#source_data'!J1254))</f>
        <v/>
      </c>
      <c r="O1251" s="4" t="str">
        <f>IF('[1]#source_data'!A1254="","",IF('[1]#source_data'!K1254="","",'[1]#source_data'!K1254))</f>
        <v/>
      </c>
      <c r="P1251" s="4" t="str">
        <f>IF('[1]#source_data'!A1254="","",IF(O1251="","",VLOOKUP(O1251,[1]!Table2[#All],2,FALSE)))</f>
        <v/>
      </c>
      <c r="Q1251" s="4" t="str">
        <f>IF('[1]#source_data'!A1254="","",IF(O1251="","",VLOOKUP(O1251,[1]!Table2[#All],3,FALSE)))</f>
        <v/>
      </c>
      <c r="R1251" s="4" t="str">
        <f>IF('[1]#source_data'!A1254="","",IF('[1]#source_data'!L1254="","",'[1]#source_data'!L1254))</f>
        <v/>
      </c>
      <c r="S1251" s="4" t="str">
        <f>IF('[1]#source_data'!A1254="","",IF(R1251="","",VLOOKUP(R1251,[1]!Table2[#All],2,FALSE)))</f>
        <v/>
      </c>
      <c r="T1251" s="4" t="str">
        <f>IF('[1]#source_data'!A1254="","",IF(R1251="","",VLOOKUP(R1251,[1]!Table2[#All],3,FALSE)))</f>
        <v/>
      </c>
      <c r="U1251" s="4" t="str">
        <f>IF('[1]#source_data'!A1254="","",IF('[1]#source_data'!M1254="","",'[1]#source_data'!M1254))</f>
        <v/>
      </c>
      <c r="V1251" s="4" t="str">
        <f>IF('[1]#source_data'!A1254="","",IF(U1251="","",VLOOKUP(U1251,[1]!Table2[#All],2,FALSE)))</f>
        <v/>
      </c>
      <c r="W1251" s="4" t="str">
        <f>IF('[1]#source_data'!A1254="","",IF(U1251="","",VLOOKUP(U1251,[1]!Table2[#All],3,FALSE)))</f>
        <v/>
      </c>
      <c r="X1251" s="4" t="str">
        <f>IF('[1]#source_data'!A1254="","",IF('[1]#source_data'!N1254="","",'[1]#source_data'!N1254))</f>
        <v/>
      </c>
      <c r="Y1251" s="4" t="str">
        <f>IF('[1]#source_data'!A1254="","",IF(X1251="","",VLOOKUP(X1251,[1]!Table2[#All],2,FALSE)))</f>
        <v/>
      </c>
      <c r="Z1251" s="4" t="str">
        <f>IF('[1]#source_data'!A1254="","",IF(X1251="","",VLOOKUP(X1251,[1]!Table2[#All],3,FALSE)))</f>
        <v/>
      </c>
      <c r="AA1251" s="7" t="str">
        <f>IF('[1]#source_data'!A1254="","",'[1]#fixed_data'!$B$7)</f>
        <v/>
      </c>
      <c r="AB1251" s="4" t="str">
        <f>IF('[1]#source_data'!A1254="","",'[1]#fixed_data'!$B$8)</f>
        <v/>
      </c>
      <c r="AC1251" s="4" t="str">
        <f>IF('[1]#source_data'!A1254="","",IF('[1]#source_data'!O1254="","",'[1]#source_data'!O1254))</f>
        <v/>
      </c>
    </row>
    <row r="1252" spans="1:29" x14ac:dyDescent="0.25">
      <c r="A1252" s="4" t="str">
        <f>IF('[1]#source_data'!A1255="","",CONCATENATE('[1]#fixed_data'!$B$2&amp;'[1]#source_data'!A1255))</f>
        <v/>
      </c>
      <c r="B1252" s="4" t="str">
        <f>IF('[1]#source_data'!A1255="","",IF('[1]#source_data'!B1255="","",'[1]#source_data'!B1255))</f>
        <v/>
      </c>
      <c r="C1252" s="4" t="str">
        <f>IF('[1]#source_data'!A1255="","",IF('[1]#source_data'!C1255="","",'[1]#source_data'!C1255))</f>
        <v/>
      </c>
      <c r="D1252" s="4" t="str">
        <f>IF('[1]#source_data'!A1255="","",'[1]#fixed_data'!$B$3)</f>
        <v/>
      </c>
      <c r="E1252" s="5" t="str">
        <f>IF('[1]#source_data'!A1255="","",IF('[1]#source_data'!D1255="","",'[1]#source_data'!D1255))</f>
        <v/>
      </c>
      <c r="F1252" s="5" t="str">
        <f>IF('[1]#source_data'!A1255="","",IF('[1]#source_data'!F1255="","",'[1]#source_data'!F1255))</f>
        <v/>
      </c>
      <c r="G1252" s="6" t="str">
        <f>IF('[1]#source_data'!A1255="","",IF('[1]#source_data'!E1255="","",'[1]#source_data'!E1255))</f>
        <v/>
      </c>
      <c r="H1252" s="4" t="str">
        <f>IF('[1]#source_data'!A1255="","",IF(AND(J1252="",K1252=""),'[1]#fixed_data'!$B$4&amp;SUBSTITUTE(I1252," ","-"),IF(J1252="","GB-COH-"&amp;K1252,IF(LEFT(J1252,2)="SC","GB-SC-"&amp;J1252,IF(AND(LEFT(J1252,1)="1",LEN(J1252)=6),"GB-NIC-"&amp;J1252,IF(LEFT(J1252,3)="NIC","GB-NIC-"&amp;SUBSTITUTE(J1252,"NIC",""),IF(LEFT(J1252,1)="X","GB-REV-"&amp;J1252,"GB-CHC-"&amp;J1252)))))))</f>
        <v/>
      </c>
      <c r="I1252" s="4" t="str">
        <f>IF('[1]#source_data'!A1255="","",IF('[1]#source_data'!G1255="","",'[1]#source_data'!G1255))</f>
        <v/>
      </c>
      <c r="J1252" s="4" t="str">
        <f>IF('[1]#source_data'!A1255="","",IF(ISBLANK('[1]#source_data'!H1255),"",'[1]#source_data'!H1255))</f>
        <v/>
      </c>
      <c r="K1252" s="4" t="str">
        <f>IF('[1]#source_data'!A1255="","",IF('[1]#source_data'!I1255="","",TEXT('[1]#source_data'!I1255,"00000000")))</f>
        <v/>
      </c>
      <c r="L1252" s="4" t="str">
        <f>IF('[1]#source_data'!A1255="","",'[1]#fixed_data'!$B$5)</f>
        <v/>
      </c>
      <c r="M1252" s="4" t="str">
        <f>IF('[1]#source_data'!A1255="","",'[1]#fixed_data'!$B$6)</f>
        <v/>
      </c>
      <c r="N1252" s="4" t="str">
        <f>IF('[1]#source_data'!A1255="","",IF('[1]#source_data'!J1255="","",'[1]#source_data'!J1255))</f>
        <v/>
      </c>
      <c r="O1252" s="4" t="str">
        <f>IF('[1]#source_data'!A1255="","",IF('[1]#source_data'!K1255="","",'[1]#source_data'!K1255))</f>
        <v/>
      </c>
      <c r="P1252" s="4" t="str">
        <f>IF('[1]#source_data'!A1255="","",IF(O1252="","",VLOOKUP(O1252,[1]!Table2[#All],2,FALSE)))</f>
        <v/>
      </c>
      <c r="Q1252" s="4" t="str">
        <f>IF('[1]#source_data'!A1255="","",IF(O1252="","",VLOOKUP(O1252,[1]!Table2[#All],3,FALSE)))</f>
        <v/>
      </c>
      <c r="R1252" s="4" t="str">
        <f>IF('[1]#source_data'!A1255="","",IF('[1]#source_data'!L1255="","",'[1]#source_data'!L1255))</f>
        <v/>
      </c>
      <c r="S1252" s="4" t="str">
        <f>IF('[1]#source_data'!A1255="","",IF(R1252="","",VLOOKUP(R1252,[1]!Table2[#All],2,FALSE)))</f>
        <v/>
      </c>
      <c r="T1252" s="4" t="str">
        <f>IF('[1]#source_data'!A1255="","",IF(R1252="","",VLOOKUP(R1252,[1]!Table2[#All],3,FALSE)))</f>
        <v/>
      </c>
      <c r="U1252" s="4" t="str">
        <f>IF('[1]#source_data'!A1255="","",IF('[1]#source_data'!M1255="","",'[1]#source_data'!M1255))</f>
        <v/>
      </c>
      <c r="V1252" s="4" t="str">
        <f>IF('[1]#source_data'!A1255="","",IF(U1252="","",VLOOKUP(U1252,[1]!Table2[#All],2,FALSE)))</f>
        <v/>
      </c>
      <c r="W1252" s="4" t="str">
        <f>IF('[1]#source_data'!A1255="","",IF(U1252="","",VLOOKUP(U1252,[1]!Table2[#All],3,FALSE)))</f>
        <v/>
      </c>
      <c r="X1252" s="4" t="str">
        <f>IF('[1]#source_data'!A1255="","",IF('[1]#source_data'!N1255="","",'[1]#source_data'!N1255))</f>
        <v/>
      </c>
      <c r="Y1252" s="4" t="str">
        <f>IF('[1]#source_data'!A1255="","",IF(X1252="","",VLOOKUP(X1252,[1]!Table2[#All],2,FALSE)))</f>
        <v/>
      </c>
      <c r="Z1252" s="4" t="str">
        <f>IF('[1]#source_data'!A1255="","",IF(X1252="","",VLOOKUP(X1252,[1]!Table2[#All],3,FALSE)))</f>
        <v/>
      </c>
      <c r="AA1252" s="7" t="str">
        <f>IF('[1]#source_data'!A1255="","",'[1]#fixed_data'!$B$7)</f>
        <v/>
      </c>
      <c r="AB1252" s="4" t="str">
        <f>IF('[1]#source_data'!A1255="","",'[1]#fixed_data'!$B$8)</f>
        <v/>
      </c>
      <c r="AC1252" s="4" t="str">
        <f>IF('[1]#source_data'!A1255="","",IF('[1]#source_data'!O1255="","",'[1]#source_data'!O1255))</f>
        <v/>
      </c>
    </row>
    <row r="1253" spans="1:29" x14ac:dyDescent="0.25">
      <c r="A1253" s="4" t="str">
        <f>IF('[1]#source_data'!A1256="","",CONCATENATE('[1]#fixed_data'!$B$2&amp;'[1]#source_data'!A1256))</f>
        <v/>
      </c>
      <c r="B1253" s="4" t="str">
        <f>IF('[1]#source_data'!A1256="","",IF('[1]#source_data'!B1256="","",'[1]#source_data'!B1256))</f>
        <v/>
      </c>
      <c r="C1253" s="4" t="str">
        <f>IF('[1]#source_data'!A1256="","",IF('[1]#source_data'!C1256="","",'[1]#source_data'!C1256))</f>
        <v/>
      </c>
      <c r="D1253" s="4" t="str">
        <f>IF('[1]#source_data'!A1256="","",'[1]#fixed_data'!$B$3)</f>
        <v/>
      </c>
      <c r="E1253" s="5" t="str">
        <f>IF('[1]#source_data'!A1256="","",IF('[1]#source_data'!D1256="","",'[1]#source_data'!D1256))</f>
        <v/>
      </c>
      <c r="F1253" s="5" t="str">
        <f>IF('[1]#source_data'!A1256="","",IF('[1]#source_data'!F1256="","",'[1]#source_data'!F1256))</f>
        <v/>
      </c>
      <c r="G1253" s="6" t="str">
        <f>IF('[1]#source_data'!A1256="","",IF('[1]#source_data'!E1256="","",'[1]#source_data'!E1256))</f>
        <v/>
      </c>
      <c r="H1253" s="4" t="str">
        <f>IF('[1]#source_data'!A1256="","",IF(AND(J1253="",K1253=""),'[1]#fixed_data'!$B$4&amp;SUBSTITUTE(I1253," ","-"),IF(J1253="","GB-COH-"&amp;K1253,IF(LEFT(J1253,2)="SC","GB-SC-"&amp;J1253,IF(AND(LEFT(J1253,1)="1",LEN(J1253)=6),"GB-NIC-"&amp;J1253,IF(LEFT(J1253,3)="NIC","GB-NIC-"&amp;SUBSTITUTE(J1253,"NIC",""),IF(LEFT(J1253,1)="X","GB-REV-"&amp;J1253,"GB-CHC-"&amp;J1253)))))))</f>
        <v/>
      </c>
      <c r="I1253" s="4" t="str">
        <f>IF('[1]#source_data'!A1256="","",IF('[1]#source_data'!G1256="","",'[1]#source_data'!G1256))</f>
        <v/>
      </c>
      <c r="J1253" s="4" t="str">
        <f>IF('[1]#source_data'!A1256="","",IF(ISBLANK('[1]#source_data'!H1256),"",'[1]#source_data'!H1256))</f>
        <v/>
      </c>
      <c r="K1253" s="4" t="str">
        <f>IF('[1]#source_data'!A1256="","",IF('[1]#source_data'!I1256="","",TEXT('[1]#source_data'!I1256,"00000000")))</f>
        <v/>
      </c>
      <c r="L1253" s="4" t="str">
        <f>IF('[1]#source_data'!A1256="","",'[1]#fixed_data'!$B$5)</f>
        <v/>
      </c>
      <c r="M1253" s="4" t="str">
        <f>IF('[1]#source_data'!A1256="","",'[1]#fixed_data'!$B$6)</f>
        <v/>
      </c>
      <c r="N1253" s="4" t="str">
        <f>IF('[1]#source_data'!A1256="","",IF('[1]#source_data'!J1256="","",'[1]#source_data'!J1256))</f>
        <v/>
      </c>
      <c r="O1253" s="4" t="str">
        <f>IF('[1]#source_data'!A1256="","",IF('[1]#source_data'!K1256="","",'[1]#source_data'!K1256))</f>
        <v/>
      </c>
      <c r="P1253" s="4" t="str">
        <f>IF('[1]#source_data'!A1256="","",IF(O1253="","",VLOOKUP(O1253,[1]!Table2[#All],2,FALSE)))</f>
        <v/>
      </c>
      <c r="Q1253" s="4" t="str">
        <f>IF('[1]#source_data'!A1256="","",IF(O1253="","",VLOOKUP(O1253,[1]!Table2[#All],3,FALSE)))</f>
        <v/>
      </c>
      <c r="R1253" s="4" t="str">
        <f>IF('[1]#source_data'!A1256="","",IF('[1]#source_data'!L1256="","",'[1]#source_data'!L1256))</f>
        <v/>
      </c>
      <c r="S1253" s="4" t="str">
        <f>IF('[1]#source_data'!A1256="","",IF(R1253="","",VLOOKUP(R1253,[1]!Table2[#All],2,FALSE)))</f>
        <v/>
      </c>
      <c r="T1253" s="4" t="str">
        <f>IF('[1]#source_data'!A1256="","",IF(R1253="","",VLOOKUP(R1253,[1]!Table2[#All],3,FALSE)))</f>
        <v/>
      </c>
      <c r="U1253" s="4" t="str">
        <f>IF('[1]#source_data'!A1256="","",IF('[1]#source_data'!M1256="","",'[1]#source_data'!M1256))</f>
        <v/>
      </c>
      <c r="V1253" s="4" t="str">
        <f>IF('[1]#source_data'!A1256="","",IF(U1253="","",VLOOKUP(U1253,[1]!Table2[#All],2,FALSE)))</f>
        <v/>
      </c>
      <c r="W1253" s="4" t="str">
        <f>IF('[1]#source_data'!A1256="","",IF(U1253="","",VLOOKUP(U1253,[1]!Table2[#All],3,FALSE)))</f>
        <v/>
      </c>
      <c r="X1253" s="4" t="str">
        <f>IF('[1]#source_data'!A1256="","",IF('[1]#source_data'!N1256="","",'[1]#source_data'!N1256))</f>
        <v/>
      </c>
      <c r="Y1253" s="4" t="str">
        <f>IF('[1]#source_data'!A1256="","",IF(X1253="","",VLOOKUP(X1253,[1]!Table2[#All],2,FALSE)))</f>
        <v/>
      </c>
      <c r="Z1253" s="4" t="str">
        <f>IF('[1]#source_data'!A1256="","",IF(X1253="","",VLOOKUP(X1253,[1]!Table2[#All],3,FALSE)))</f>
        <v/>
      </c>
      <c r="AA1253" s="7" t="str">
        <f>IF('[1]#source_data'!A1256="","",'[1]#fixed_data'!$B$7)</f>
        <v/>
      </c>
      <c r="AB1253" s="4" t="str">
        <f>IF('[1]#source_data'!A1256="","",'[1]#fixed_data'!$B$8)</f>
        <v/>
      </c>
      <c r="AC1253" s="4" t="str">
        <f>IF('[1]#source_data'!A1256="","",IF('[1]#source_data'!O1256="","",'[1]#source_data'!O1256))</f>
        <v/>
      </c>
    </row>
    <row r="1254" spans="1:29" x14ac:dyDescent="0.25">
      <c r="A1254" s="4" t="str">
        <f>IF('[1]#source_data'!A1257="","",CONCATENATE('[1]#fixed_data'!$B$2&amp;'[1]#source_data'!A1257))</f>
        <v/>
      </c>
      <c r="B1254" s="4" t="str">
        <f>IF('[1]#source_data'!A1257="","",IF('[1]#source_data'!B1257="","",'[1]#source_data'!B1257))</f>
        <v/>
      </c>
      <c r="C1254" s="4" t="str">
        <f>IF('[1]#source_data'!A1257="","",IF('[1]#source_data'!C1257="","",'[1]#source_data'!C1257))</f>
        <v/>
      </c>
      <c r="D1254" s="4" t="str">
        <f>IF('[1]#source_data'!A1257="","",'[1]#fixed_data'!$B$3)</f>
        <v/>
      </c>
      <c r="E1254" s="5" t="str">
        <f>IF('[1]#source_data'!A1257="","",IF('[1]#source_data'!D1257="","",'[1]#source_data'!D1257))</f>
        <v/>
      </c>
      <c r="F1254" s="5" t="str">
        <f>IF('[1]#source_data'!A1257="","",IF('[1]#source_data'!F1257="","",'[1]#source_data'!F1257))</f>
        <v/>
      </c>
      <c r="G1254" s="6" t="str">
        <f>IF('[1]#source_data'!A1257="","",IF('[1]#source_data'!E1257="","",'[1]#source_data'!E1257))</f>
        <v/>
      </c>
      <c r="H1254" s="4" t="str">
        <f>IF('[1]#source_data'!A1257="","",IF(AND(J1254="",K1254=""),'[1]#fixed_data'!$B$4&amp;SUBSTITUTE(I1254," ","-"),IF(J1254="","GB-COH-"&amp;K1254,IF(LEFT(J1254,2)="SC","GB-SC-"&amp;J1254,IF(AND(LEFT(J1254,1)="1",LEN(J1254)=6),"GB-NIC-"&amp;J1254,IF(LEFT(J1254,3)="NIC","GB-NIC-"&amp;SUBSTITUTE(J1254,"NIC",""),IF(LEFT(J1254,1)="X","GB-REV-"&amp;J1254,"GB-CHC-"&amp;J1254)))))))</f>
        <v/>
      </c>
      <c r="I1254" s="4" t="str">
        <f>IF('[1]#source_data'!A1257="","",IF('[1]#source_data'!G1257="","",'[1]#source_data'!G1257))</f>
        <v/>
      </c>
      <c r="J1254" s="4" t="str">
        <f>IF('[1]#source_data'!A1257="","",IF(ISBLANK('[1]#source_data'!H1257),"",'[1]#source_data'!H1257))</f>
        <v/>
      </c>
      <c r="K1254" s="4" t="str">
        <f>IF('[1]#source_data'!A1257="","",IF('[1]#source_data'!I1257="","",TEXT('[1]#source_data'!I1257,"00000000")))</f>
        <v/>
      </c>
      <c r="L1254" s="4" t="str">
        <f>IF('[1]#source_data'!A1257="","",'[1]#fixed_data'!$B$5)</f>
        <v/>
      </c>
      <c r="M1254" s="4" t="str">
        <f>IF('[1]#source_data'!A1257="","",'[1]#fixed_data'!$B$6)</f>
        <v/>
      </c>
      <c r="N1254" s="4" t="str">
        <f>IF('[1]#source_data'!A1257="","",IF('[1]#source_data'!J1257="","",'[1]#source_data'!J1257))</f>
        <v/>
      </c>
      <c r="O1254" s="4" t="str">
        <f>IF('[1]#source_data'!A1257="","",IF('[1]#source_data'!K1257="","",'[1]#source_data'!K1257))</f>
        <v/>
      </c>
      <c r="P1254" s="4" t="str">
        <f>IF('[1]#source_data'!A1257="","",IF(O1254="","",VLOOKUP(O1254,[1]!Table2[#All],2,FALSE)))</f>
        <v/>
      </c>
      <c r="Q1254" s="4" t="str">
        <f>IF('[1]#source_data'!A1257="","",IF(O1254="","",VLOOKUP(O1254,[1]!Table2[#All],3,FALSE)))</f>
        <v/>
      </c>
      <c r="R1254" s="4" t="str">
        <f>IF('[1]#source_data'!A1257="","",IF('[1]#source_data'!L1257="","",'[1]#source_data'!L1257))</f>
        <v/>
      </c>
      <c r="S1254" s="4" t="str">
        <f>IF('[1]#source_data'!A1257="","",IF(R1254="","",VLOOKUP(R1254,[1]!Table2[#All],2,FALSE)))</f>
        <v/>
      </c>
      <c r="T1254" s="4" t="str">
        <f>IF('[1]#source_data'!A1257="","",IF(R1254="","",VLOOKUP(R1254,[1]!Table2[#All],3,FALSE)))</f>
        <v/>
      </c>
      <c r="U1254" s="4" t="str">
        <f>IF('[1]#source_data'!A1257="","",IF('[1]#source_data'!M1257="","",'[1]#source_data'!M1257))</f>
        <v/>
      </c>
      <c r="V1254" s="4" t="str">
        <f>IF('[1]#source_data'!A1257="","",IF(U1254="","",VLOOKUP(U1254,[1]!Table2[#All],2,FALSE)))</f>
        <v/>
      </c>
      <c r="W1254" s="4" t="str">
        <f>IF('[1]#source_data'!A1257="","",IF(U1254="","",VLOOKUP(U1254,[1]!Table2[#All],3,FALSE)))</f>
        <v/>
      </c>
      <c r="X1254" s="4" t="str">
        <f>IF('[1]#source_data'!A1257="","",IF('[1]#source_data'!N1257="","",'[1]#source_data'!N1257))</f>
        <v/>
      </c>
      <c r="Y1254" s="4" t="str">
        <f>IF('[1]#source_data'!A1257="","",IF(X1254="","",VLOOKUP(X1254,[1]!Table2[#All],2,FALSE)))</f>
        <v/>
      </c>
      <c r="Z1254" s="4" t="str">
        <f>IF('[1]#source_data'!A1257="","",IF(X1254="","",VLOOKUP(X1254,[1]!Table2[#All],3,FALSE)))</f>
        <v/>
      </c>
      <c r="AA1254" s="7" t="str">
        <f>IF('[1]#source_data'!A1257="","",'[1]#fixed_data'!$B$7)</f>
        <v/>
      </c>
      <c r="AB1254" s="4" t="str">
        <f>IF('[1]#source_data'!A1257="","",'[1]#fixed_data'!$B$8)</f>
        <v/>
      </c>
      <c r="AC1254" s="4" t="str">
        <f>IF('[1]#source_data'!A1257="","",IF('[1]#source_data'!O1257="","",'[1]#source_data'!O1257))</f>
        <v/>
      </c>
    </row>
    <row r="1255" spans="1:29" x14ac:dyDescent="0.25">
      <c r="A1255" s="4" t="str">
        <f>IF('[1]#source_data'!A1258="","",CONCATENATE('[1]#fixed_data'!$B$2&amp;'[1]#source_data'!A1258))</f>
        <v/>
      </c>
      <c r="B1255" s="4" t="str">
        <f>IF('[1]#source_data'!A1258="","",IF('[1]#source_data'!B1258="","",'[1]#source_data'!B1258))</f>
        <v/>
      </c>
      <c r="C1255" s="4" t="str">
        <f>IF('[1]#source_data'!A1258="","",IF('[1]#source_data'!C1258="","",'[1]#source_data'!C1258))</f>
        <v/>
      </c>
      <c r="D1255" s="4" t="str">
        <f>IF('[1]#source_data'!A1258="","",'[1]#fixed_data'!$B$3)</f>
        <v/>
      </c>
      <c r="E1255" s="5" t="str">
        <f>IF('[1]#source_data'!A1258="","",IF('[1]#source_data'!D1258="","",'[1]#source_data'!D1258))</f>
        <v/>
      </c>
      <c r="F1255" s="5" t="str">
        <f>IF('[1]#source_data'!A1258="","",IF('[1]#source_data'!F1258="","",'[1]#source_data'!F1258))</f>
        <v/>
      </c>
      <c r="G1255" s="6" t="str">
        <f>IF('[1]#source_data'!A1258="","",IF('[1]#source_data'!E1258="","",'[1]#source_data'!E1258))</f>
        <v/>
      </c>
      <c r="H1255" s="4" t="str">
        <f>IF('[1]#source_data'!A1258="","",IF(AND(J1255="",K1255=""),'[1]#fixed_data'!$B$4&amp;SUBSTITUTE(I1255," ","-"),IF(J1255="","GB-COH-"&amp;K1255,IF(LEFT(J1255,2)="SC","GB-SC-"&amp;J1255,IF(AND(LEFT(J1255,1)="1",LEN(J1255)=6),"GB-NIC-"&amp;J1255,IF(LEFT(J1255,3)="NIC","GB-NIC-"&amp;SUBSTITUTE(J1255,"NIC",""),IF(LEFT(J1255,1)="X","GB-REV-"&amp;J1255,"GB-CHC-"&amp;J1255)))))))</f>
        <v/>
      </c>
      <c r="I1255" s="4" t="str">
        <f>IF('[1]#source_data'!A1258="","",IF('[1]#source_data'!G1258="","",'[1]#source_data'!G1258))</f>
        <v/>
      </c>
      <c r="J1255" s="4" t="str">
        <f>IF('[1]#source_data'!A1258="","",IF(ISBLANK('[1]#source_data'!H1258),"",'[1]#source_data'!H1258))</f>
        <v/>
      </c>
      <c r="K1255" s="4" t="str">
        <f>IF('[1]#source_data'!A1258="","",IF('[1]#source_data'!I1258="","",TEXT('[1]#source_data'!I1258,"00000000")))</f>
        <v/>
      </c>
      <c r="L1255" s="4" t="str">
        <f>IF('[1]#source_data'!A1258="","",'[1]#fixed_data'!$B$5)</f>
        <v/>
      </c>
      <c r="M1255" s="4" t="str">
        <f>IF('[1]#source_data'!A1258="","",'[1]#fixed_data'!$B$6)</f>
        <v/>
      </c>
      <c r="N1255" s="4" t="str">
        <f>IF('[1]#source_data'!A1258="","",IF('[1]#source_data'!J1258="","",'[1]#source_data'!J1258))</f>
        <v/>
      </c>
      <c r="O1255" s="4" t="str">
        <f>IF('[1]#source_data'!A1258="","",IF('[1]#source_data'!K1258="","",'[1]#source_data'!K1258))</f>
        <v/>
      </c>
      <c r="P1255" s="4" t="str">
        <f>IF('[1]#source_data'!A1258="","",IF(O1255="","",VLOOKUP(O1255,[1]!Table2[#All],2,FALSE)))</f>
        <v/>
      </c>
      <c r="Q1255" s="4" t="str">
        <f>IF('[1]#source_data'!A1258="","",IF(O1255="","",VLOOKUP(O1255,[1]!Table2[#All],3,FALSE)))</f>
        <v/>
      </c>
      <c r="R1255" s="4" t="str">
        <f>IF('[1]#source_data'!A1258="","",IF('[1]#source_data'!L1258="","",'[1]#source_data'!L1258))</f>
        <v/>
      </c>
      <c r="S1255" s="4" t="str">
        <f>IF('[1]#source_data'!A1258="","",IF(R1255="","",VLOOKUP(R1255,[1]!Table2[#All],2,FALSE)))</f>
        <v/>
      </c>
      <c r="T1255" s="4" t="str">
        <f>IF('[1]#source_data'!A1258="","",IF(R1255="","",VLOOKUP(R1255,[1]!Table2[#All],3,FALSE)))</f>
        <v/>
      </c>
      <c r="U1255" s="4" t="str">
        <f>IF('[1]#source_data'!A1258="","",IF('[1]#source_data'!M1258="","",'[1]#source_data'!M1258))</f>
        <v/>
      </c>
      <c r="V1255" s="4" t="str">
        <f>IF('[1]#source_data'!A1258="","",IF(U1255="","",VLOOKUP(U1255,[1]!Table2[#All],2,FALSE)))</f>
        <v/>
      </c>
      <c r="W1255" s="4" t="str">
        <f>IF('[1]#source_data'!A1258="","",IF(U1255="","",VLOOKUP(U1255,[1]!Table2[#All],3,FALSE)))</f>
        <v/>
      </c>
      <c r="X1255" s="4" t="str">
        <f>IF('[1]#source_data'!A1258="","",IF('[1]#source_data'!N1258="","",'[1]#source_data'!N1258))</f>
        <v/>
      </c>
      <c r="Y1255" s="4" t="str">
        <f>IF('[1]#source_data'!A1258="","",IF(X1255="","",VLOOKUP(X1255,[1]!Table2[#All],2,FALSE)))</f>
        <v/>
      </c>
      <c r="Z1255" s="4" t="str">
        <f>IF('[1]#source_data'!A1258="","",IF(X1255="","",VLOOKUP(X1255,[1]!Table2[#All],3,FALSE)))</f>
        <v/>
      </c>
      <c r="AA1255" s="7" t="str">
        <f>IF('[1]#source_data'!A1258="","",'[1]#fixed_data'!$B$7)</f>
        <v/>
      </c>
      <c r="AB1255" s="4" t="str">
        <f>IF('[1]#source_data'!A1258="","",'[1]#fixed_data'!$B$8)</f>
        <v/>
      </c>
      <c r="AC1255" s="4" t="str">
        <f>IF('[1]#source_data'!A1258="","",IF('[1]#source_data'!O1258="","",'[1]#source_data'!O1258))</f>
        <v/>
      </c>
    </row>
    <row r="1256" spans="1:29" x14ac:dyDescent="0.25">
      <c r="A1256" s="4" t="str">
        <f>IF('[1]#source_data'!A1259="","",CONCATENATE('[1]#fixed_data'!$B$2&amp;'[1]#source_data'!A1259))</f>
        <v/>
      </c>
      <c r="B1256" s="4" t="str">
        <f>IF('[1]#source_data'!A1259="","",IF('[1]#source_data'!B1259="","",'[1]#source_data'!B1259))</f>
        <v/>
      </c>
      <c r="C1256" s="4" t="str">
        <f>IF('[1]#source_data'!A1259="","",IF('[1]#source_data'!C1259="","",'[1]#source_data'!C1259))</f>
        <v/>
      </c>
      <c r="D1256" s="4" t="str">
        <f>IF('[1]#source_data'!A1259="","",'[1]#fixed_data'!$B$3)</f>
        <v/>
      </c>
      <c r="E1256" s="5" t="str">
        <f>IF('[1]#source_data'!A1259="","",IF('[1]#source_data'!D1259="","",'[1]#source_data'!D1259))</f>
        <v/>
      </c>
      <c r="F1256" s="5" t="str">
        <f>IF('[1]#source_data'!A1259="","",IF('[1]#source_data'!F1259="","",'[1]#source_data'!F1259))</f>
        <v/>
      </c>
      <c r="G1256" s="6" t="str">
        <f>IF('[1]#source_data'!A1259="","",IF('[1]#source_data'!E1259="","",'[1]#source_data'!E1259))</f>
        <v/>
      </c>
      <c r="H1256" s="4" t="str">
        <f>IF('[1]#source_data'!A1259="","",IF(AND(J1256="",K1256=""),'[1]#fixed_data'!$B$4&amp;SUBSTITUTE(I1256," ","-"),IF(J1256="","GB-COH-"&amp;K1256,IF(LEFT(J1256,2)="SC","GB-SC-"&amp;J1256,IF(AND(LEFT(J1256,1)="1",LEN(J1256)=6),"GB-NIC-"&amp;J1256,IF(LEFT(J1256,3)="NIC","GB-NIC-"&amp;SUBSTITUTE(J1256,"NIC",""),IF(LEFT(J1256,1)="X","GB-REV-"&amp;J1256,"GB-CHC-"&amp;J1256)))))))</f>
        <v/>
      </c>
      <c r="I1256" s="4" t="str">
        <f>IF('[1]#source_data'!A1259="","",IF('[1]#source_data'!G1259="","",'[1]#source_data'!G1259))</f>
        <v/>
      </c>
      <c r="J1256" s="4" t="str">
        <f>IF('[1]#source_data'!A1259="","",IF(ISBLANK('[1]#source_data'!H1259),"",'[1]#source_data'!H1259))</f>
        <v/>
      </c>
      <c r="K1256" s="4" t="str">
        <f>IF('[1]#source_data'!A1259="","",IF('[1]#source_data'!I1259="","",TEXT('[1]#source_data'!I1259,"00000000")))</f>
        <v/>
      </c>
      <c r="L1256" s="4" t="str">
        <f>IF('[1]#source_data'!A1259="","",'[1]#fixed_data'!$B$5)</f>
        <v/>
      </c>
      <c r="M1256" s="4" t="str">
        <f>IF('[1]#source_data'!A1259="","",'[1]#fixed_data'!$B$6)</f>
        <v/>
      </c>
      <c r="N1256" s="4" t="str">
        <f>IF('[1]#source_data'!A1259="","",IF('[1]#source_data'!J1259="","",'[1]#source_data'!J1259))</f>
        <v/>
      </c>
      <c r="O1256" s="4" t="str">
        <f>IF('[1]#source_data'!A1259="","",IF('[1]#source_data'!K1259="","",'[1]#source_data'!K1259))</f>
        <v/>
      </c>
      <c r="P1256" s="4" t="str">
        <f>IF('[1]#source_data'!A1259="","",IF(O1256="","",VLOOKUP(O1256,[1]!Table2[#All],2,FALSE)))</f>
        <v/>
      </c>
      <c r="Q1256" s="4" t="str">
        <f>IF('[1]#source_data'!A1259="","",IF(O1256="","",VLOOKUP(O1256,[1]!Table2[#All],3,FALSE)))</f>
        <v/>
      </c>
      <c r="R1256" s="4" t="str">
        <f>IF('[1]#source_data'!A1259="","",IF('[1]#source_data'!L1259="","",'[1]#source_data'!L1259))</f>
        <v/>
      </c>
      <c r="S1256" s="4" t="str">
        <f>IF('[1]#source_data'!A1259="","",IF(R1256="","",VLOOKUP(R1256,[1]!Table2[#All],2,FALSE)))</f>
        <v/>
      </c>
      <c r="T1256" s="4" t="str">
        <f>IF('[1]#source_data'!A1259="","",IF(R1256="","",VLOOKUP(R1256,[1]!Table2[#All],3,FALSE)))</f>
        <v/>
      </c>
      <c r="U1256" s="4" t="str">
        <f>IF('[1]#source_data'!A1259="","",IF('[1]#source_data'!M1259="","",'[1]#source_data'!M1259))</f>
        <v/>
      </c>
      <c r="V1256" s="4" t="str">
        <f>IF('[1]#source_data'!A1259="","",IF(U1256="","",VLOOKUP(U1256,[1]!Table2[#All],2,FALSE)))</f>
        <v/>
      </c>
      <c r="W1256" s="4" t="str">
        <f>IF('[1]#source_data'!A1259="","",IF(U1256="","",VLOOKUP(U1256,[1]!Table2[#All],3,FALSE)))</f>
        <v/>
      </c>
      <c r="X1256" s="4" t="str">
        <f>IF('[1]#source_data'!A1259="","",IF('[1]#source_data'!N1259="","",'[1]#source_data'!N1259))</f>
        <v/>
      </c>
      <c r="Y1256" s="4" t="str">
        <f>IF('[1]#source_data'!A1259="","",IF(X1256="","",VLOOKUP(X1256,[1]!Table2[#All],2,FALSE)))</f>
        <v/>
      </c>
      <c r="Z1256" s="4" t="str">
        <f>IF('[1]#source_data'!A1259="","",IF(X1256="","",VLOOKUP(X1256,[1]!Table2[#All],3,FALSE)))</f>
        <v/>
      </c>
      <c r="AA1256" s="7" t="str">
        <f>IF('[1]#source_data'!A1259="","",'[1]#fixed_data'!$B$7)</f>
        <v/>
      </c>
      <c r="AB1256" s="4" t="str">
        <f>IF('[1]#source_data'!A1259="","",'[1]#fixed_data'!$B$8)</f>
        <v/>
      </c>
      <c r="AC1256" s="4" t="str">
        <f>IF('[1]#source_data'!A1259="","",IF('[1]#source_data'!O1259="","",'[1]#source_data'!O1259))</f>
        <v/>
      </c>
    </row>
    <row r="1257" spans="1:29" x14ac:dyDescent="0.25">
      <c r="A1257" s="4" t="str">
        <f>IF('[1]#source_data'!A1260="","",CONCATENATE('[1]#fixed_data'!$B$2&amp;'[1]#source_data'!A1260))</f>
        <v/>
      </c>
      <c r="B1257" s="4" t="str">
        <f>IF('[1]#source_data'!A1260="","",IF('[1]#source_data'!B1260="","",'[1]#source_data'!B1260))</f>
        <v/>
      </c>
      <c r="C1257" s="4" t="str">
        <f>IF('[1]#source_data'!A1260="","",IF('[1]#source_data'!C1260="","",'[1]#source_data'!C1260))</f>
        <v/>
      </c>
      <c r="D1257" s="4" t="str">
        <f>IF('[1]#source_data'!A1260="","",'[1]#fixed_data'!$B$3)</f>
        <v/>
      </c>
      <c r="E1257" s="5" t="str">
        <f>IF('[1]#source_data'!A1260="","",IF('[1]#source_data'!D1260="","",'[1]#source_data'!D1260))</f>
        <v/>
      </c>
      <c r="F1257" s="5" t="str">
        <f>IF('[1]#source_data'!A1260="","",IF('[1]#source_data'!F1260="","",'[1]#source_data'!F1260))</f>
        <v/>
      </c>
      <c r="G1257" s="6" t="str">
        <f>IF('[1]#source_data'!A1260="","",IF('[1]#source_data'!E1260="","",'[1]#source_data'!E1260))</f>
        <v/>
      </c>
      <c r="H1257" s="4" t="str">
        <f>IF('[1]#source_data'!A1260="","",IF(AND(J1257="",K1257=""),'[1]#fixed_data'!$B$4&amp;SUBSTITUTE(I1257," ","-"),IF(J1257="","GB-COH-"&amp;K1257,IF(LEFT(J1257,2)="SC","GB-SC-"&amp;J1257,IF(AND(LEFT(J1257,1)="1",LEN(J1257)=6),"GB-NIC-"&amp;J1257,IF(LEFT(J1257,3)="NIC","GB-NIC-"&amp;SUBSTITUTE(J1257,"NIC",""),IF(LEFT(J1257,1)="X","GB-REV-"&amp;J1257,"GB-CHC-"&amp;J1257)))))))</f>
        <v/>
      </c>
      <c r="I1257" s="4" t="str">
        <f>IF('[1]#source_data'!A1260="","",IF('[1]#source_data'!G1260="","",'[1]#source_data'!G1260))</f>
        <v/>
      </c>
      <c r="J1257" s="4" t="str">
        <f>IF('[1]#source_data'!A1260="","",IF(ISBLANK('[1]#source_data'!H1260),"",'[1]#source_data'!H1260))</f>
        <v/>
      </c>
      <c r="K1257" s="4" t="str">
        <f>IF('[1]#source_data'!A1260="","",IF('[1]#source_data'!I1260="","",TEXT('[1]#source_data'!I1260,"00000000")))</f>
        <v/>
      </c>
      <c r="L1257" s="4" t="str">
        <f>IF('[1]#source_data'!A1260="","",'[1]#fixed_data'!$B$5)</f>
        <v/>
      </c>
      <c r="M1257" s="4" t="str">
        <f>IF('[1]#source_data'!A1260="","",'[1]#fixed_data'!$B$6)</f>
        <v/>
      </c>
      <c r="N1257" s="4" t="str">
        <f>IF('[1]#source_data'!A1260="","",IF('[1]#source_data'!J1260="","",'[1]#source_data'!J1260))</f>
        <v/>
      </c>
      <c r="O1257" s="4" t="str">
        <f>IF('[1]#source_data'!A1260="","",IF('[1]#source_data'!K1260="","",'[1]#source_data'!K1260))</f>
        <v/>
      </c>
      <c r="P1257" s="4" t="str">
        <f>IF('[1]#source_data'!A1260="","",IF(O1257="","",VLOOKUP(O1257,[1]!Table2[#All],2,FALSE)))</f>
        <v/>
      </c>
      <c r="Q1257" s="4" t="str">
        <f>IF('[1]#source_data'!A1260="","",IF(O1257="","",VLOOKUP(O1257,[1]!Table2[#All],3,FALSE)))</f>
        <v/>
      </c>
      <c r="R1257" s="4" t="str">
        <f>IF('[1]#source_data'!A1260="","",IF('[1]#source_data'!L1260="","",'[1]#source_data'!L1260))</f>
        <v/>
      </c>
      <c r="S1257" s="4" t="str">
        <f>IF('[1]#source_data'!A1260="","",IF(R1257="","",VLOOKUP(R1257,[1]!Table2[#All],2,FALSE)))</f>
        <v/>
      </c>
      <c r="T1257" s="4" t="str">
        <f>IF('[1]#source_data'!A1260="","",IF(R1257="","",VLOOKUP(R1257,[1]!Table2[#All],3,FALSE)))</f>
        <v/>
      </c>
      <c r="U1257" s="4" t="str">
        <f>IF('[1]#source_data'!A1260="","",IF('[1]#source_data'!M1260="","",'[1]#source_data'!M1260))</f>
        <v/>
      </c>
      <c r="V1257" s="4" t="str">
        <f>IF('[1]#source_data'!A1260="","",IF(U1257="","",VLOOKUP(U1257,[1]!Table2[#All],2,FALSE)))</f>
        <v/>
      </c>
      <c r="W1257" s="4" t="str">
        <f>IF('[1]#source_data'!A1260="","",IF(U1257="","",VLOOKUP(U1257,[1]!Table2[#All],3,FALSE)))</f>
        <v/>
      </c>
      <c r="X1257" s="4" t="str">
        <f>IF('[1]#source_data'!A1260="","",IF('[1]#source_data'!N1260="","",'[1]#source_data'!N1260))</f>
        <v/>
      </c>
      <c r="Y1257" s="4" t="str">
        <f>IF('[1]#source_data'!A1260="","",IF(X1257="","",VLOOKUP(X1257,[1]!Table2[#All],2,FALSE)))</f>
        <v/>
      </c>
      <c r="Z1257" s="4" t="str">
        <f>IF('[1]#source_data'!A1260="","",IF(X1257="","",VLOOKUP(X1257,[1]!Table2[#All],3,FALSE)))</f>
        <v/>
      </c>
      <c r="AA1257" s="7" t="str">
        <f>IF('[1]#source_data'!A1260="","",'[1]#fixed_data'!$B$7)</f>
        <v/>
      </c>
      <c r="AB1257" s="4" t="str">
        <f>IF('[1]#source_data'!A1260="","",'[1]#fixed_data'!$B$8)</f>
        <v/>
      </c>
      <c r="AC1257" s="4" t="str">
        <f>IF('[1]#source_data'!A1260="","",IF('[1]#source_data'!O1260="","",'[1]#source_data'!O1260))</f>
        <v/>
      </c>
    </row>
    <row r="1258" spans="1:29" x14ac:dyDescent="0.25">
      <c r="A1258" s="4" t="str">
        <f>IF('[1]#source_data'!A1261="","",CONCATENATE('[1]#fixed_data'!$B$2&amp;'[1]#source_data'!A1261))</f>
        <v/>
      </c>
      <c r="B1258" s="4" t="str">
        <f>IF('[1]#source_data'!A1261="","",IF('[1]#source_data'!B1261="","",'[1]#source_data'!B1261))</f>
        <v/>
      </c>
      <c r="C1258" s="4" t="str">
        <f>IF('[1]#source_data'!A1261="","",IF('[1]#source_data'!C1261="","",'[1]#source_data'!C1261))</f>
        <v/>
      </c>
      <c r="D1258" s="4" t="str">
        <f>IF('[1]#source_data'!A1261="","",'[1]#fixed_data'!$B$3)</f>
        <v/>
      </c>
      <c r="E1258" s="5" t="str">
        <f>IF('[1]#source_data'!A1261="","",IF('[1]#source_data'!D1261="","",'[1]#source_data'!D1261))</f>
        <v/>
      </c>
      <c r="F1258" s="5" t="str">
        <f>IF('[1]#source_data'!A1261="","",IF('[1]#source_data'!F1261="","",'[1]#source_data'!F1261))</f>
        <v/>
      </c>
      <c r="G1258" s="6" t="str">
        <f>IF('[1]#source_data'!A1261="","",IF('[1]#source_data'!E1261="","",'[1]#source_data'!E1261))</f>
        <v/>
      </c>
      <c r="H1258" s="4" t="str">
        <f>IF('[1]#source_data'!A1261="","",IF(AND(J1258="",K1258=""),'[1]#fixed_data'!$B$4&amp;SUBSTITUTE(I1258," ","-"),IF(J1258="","GB-COH-"&amp;K1258,IF(LEFT(J1258,2)="SC","GB-SC-"&amp;J1258,IF(AND(LEFT(J1258,1)="1",LEN(J1258)=6),"GB-NIC-"&amp;J1258,IF(LEFT(J1258,3)="NIC","GB-NIC-"&amp;SUBSTITUTE(J1258,"NIC",""),IF(LEFT(J1258,1)="X","GB-REV-"&amp;J1258,"GB-CHC-"&amp;J1258)))))))</f>
        <v/>
      </c>
      <c r="I1258" s="4" t="str">
        <f>IF('[1]#source_data'!A1261="","",IF('[1]#source_data'!G1261="","",'[1]#source_data'!G1261))</f>
        <v/>
      </c>
      <c r="J1258" s="4" t="str">
        <f>IF('[1]#source_data'!A1261="","",IF(ISBLANK('[1]#source_data'!H1261),"",'[1]#source_data'!H1261))</f>
        <v/>
      </c>
      <c r="K1258" s="4" t="str">
        <f>IF('[1]#source_data'!A1261="","",IF('[1]#source_data'!I1261="","",TEXT('[1]#source_data'!I1261,"00000000")))</f>
        <v/>
      </c>
      <c r="L1258" s="4" t="str">
        <f>IF('[1]#source_data'!A1261="","",'[1]#fixed_data'!$B$5)</f>
        <v/>
      </c>
      <c r="M1258" s="4" t="str">
        <f>IF('[1]#source_data'!A1261="","",'[1]#fixed_data'!$B$6)</f>
        <v/>
      </c>
      <c r="N1258" s="4" t="str">
        <f>IF('[1]#source_data'!A1261="","",IF('[1]#source_data'!J1261="","",'[1]#source_data'!J1261))</f>
        <v/>
      </c>
      <c r="O1258" s="4" t="str">
        <f>IF('[1]#source_data'!A1261="","",IF('[1]#source_data'!K1261="","",'[1]#source_data'!K1261))</f>
        <v/>
      </c>
      <c r="P1258" s="4" t="str">
        <f>IF('[1]#source_data'!A1261="","",IF(O1258="","",VLOOKUP(O1258,[1]!Table2[#All],2,FALSE)))</f>
        <v/>
      </c>
      <c r="Q1258" s="4" t="str">
        <f>IF('[1]#source_data'!A1261="","",IF(O1258="","",VLOOKUP(O1258,[1]!Table2[#All],3,FALSE)))</f>
        <v/>
      </c>
      <c r="R1258" s="4" t="str">
        <f>IF('[1]#source_data'!A1261="","",IF('[1]#source_data'!L1261="","",'[1]#source_data'!L1261))</f>
        <v/>
      </c>
      <c r="S1258" s="4" t="str">
        <f>IF('[1]#source_data'!A1261="","",IF(R1258="","",VLOOKUP(R1258,[1]!Table2[#All],2,FALSE)))</f>
        <v/>
      </c>
      <c r="T1258" s="4" t="str">
        <f>IF('[1]#source_data'!A1261="","",IF(R1258="","",VLOOKUP(R1258,[1]!Table2[#All],3,FALSE)))</f>
        <v/>
      </c>
      <c r="U1258" s="4" t="str">
        <f>IF('[1]#source_data'!A1261="","",IF('[1]#source_data'!M1261="","",'[1]#source_data'!M1261))</f>
        <v/>
      </c>
      <c r="V1258" s="4" t="str">
        <f>IF('[1]#source_data'!A1261="","",IF(U1258="","",VLOOKUP(U1258,[1]!Table2[#All],2,FALSE)))</f>
        <v/>
      </c>
      <c r="W1258" s="4" t="str">
        <f>IF('[1]#source_data'!A1261="","",IF(U1258="","",VLOOKUP(U1258,[1]!Table2[#All],3,FALSE)))</f>
        <v/>
      </c>
      <c r="X1258" s="4" t="str">
        <f>IF('[1]#source_data'!A1261="","",IF('[1]#source_data'!N1261="","",'[1]#source_data'!N1261))</f>
        <v/>
      </c>
      <c r="Y1258" s="4" t="str">
        <f>IF('[1]#source_data'!A1261="","",IF(X1258="","",VLOOKUP(X1258,[1]!Table2[#All],2,FALSE)))</f>
        <v/>
      </c>
      <c r="Z1258" s="4" t="str">
        <f>IF('[1]#source_data'!A1261="","",IF(X1258="","",VLOOKUP(X1258,[1]!Table2[#All],3,FALSE)))</f>
        <v/>
      </c>
      <c r="AA1258" s="7" t="str">
        <f>IF('[1]#source_data'!A1261="","",'[1]#fixed_data'!$B$7)</f>
        <v/>
      </c>
      <c r="AB1258" s="4" t="str">
        <f>IF('[1]#source_data'!A1261="","",'[1]#fixed_data'!$B$8)</f>
        <v/>
      </c>
      <c r="AC1258" s="4" t="str">
        <f>IF('[1]#source_data'!A1261="","",IF('[1]#source_data'!O1261="","",'[1]#source_data'!O1261))</f>
        <v/>
      </c>
    </row>
    <row r="1259" spans="1:29" x14ac:dyDescent="0.25">
      <c r="A1259" s="4" t="str">
        <f>IF('[1]#source_data'!A1262="","",CONCATENATE('[1]#fixed_data'!$B$2&amp;'[1]#source_data'!A1262))</f>
        <v/>
      </c>
      <c r="B1259" s="4" t="str">
        <f>IF('[1]#source_data'!A1262="","",IF('[1]#source_data'!B1262="","",'[1]#source_data'!B1262))</f>
        <v/>
      </c>
      <c r="C1259" s="4" t="str">
        <f>IF('[1]#source_data'!A1262="","",IF('[1]#source_data'!C1262="","",'[1]#source_data'!C1262))</f>
        <v/>
      </c>
      <c r="D1259" s="4" t="str">
        <f>IF('[1]#source_data'!A1262="","",'[1]#fixed_data'!$B$3)</f>
        <v/>
      </c>
      <c r="E1259" s="5" t="str">
        <f>IF('[1]#source_data'!A1262="","",IF('[1]#source_data'!D1262="","",'[1]#source_data'!D1262))</f>
        <v/>
      </c>
      <c r="F1259" s="5" t="str">
        <f>IF('[1]#source_data'!A1262="","",IF('[1]#source_data'!F1262="","",'[1]#source_data'!F1262))</f>
        <v/>
      </c>
      <c r="G1259" s="6" t="str">
        <f>IF('[1]#source_data'!A1262="","",IF('[1]#source_data'!E1262="","",'[1]#source_data'!E1262))</f>
        <v/>
      </c>
      <c r="H1259" s="4" t="str">
        <f>IF('[1]#source_data'!A1262="","",IF(AND(J1259="",K1259=""),'[1]#fixed_data'!$B$4&amp;SUBSTITUTE(I1259," ","-"),IF(J1259="","GB-COH-"&amp;K1259,IF(LEFT(J1259,2)="SC","GB-SC-"&amp;J1259,IF(AND(LEFT(J1259,1)="1",LEN(J1259)=6),"GB-NIC-"&amp;J1259,IF(LEFT(J1259,3)="NIC","GB-NIC-"&amp;SUBSTITUTE(J1259,"NIC",""),IF(LEFT(J1259,1)="X","GB-REV-"&amp;J1259,"GB-CHC-"&amp;J1259)))))))</f>
        <v/>
      </c>
      <c r="I1259" s="4" t="str">
        <f>IF('[1]#source_data'!A1262="","",IF('[1]#source_data'!G1262="","",'[1]#source_data'!G1262))</f>
        <v/>
      </c>
      <c r="J1259" s="4" t="str">
        <f>IF('[1]#source_data'!A1262="","",IF(ISBLANK('[1]#source_data'!H1262),"",'[1]#source_data'!H1262))</f>
        <v/>
      </c>
      <c r="K1259" s="4" t="str">
        <f>IF('[1]#source_data'!A1262="","",IF('[1]#source_data'!I1262="","",TEXT('[1]#source_data'!I1262,"00000000")))</f>
        <v/>
      </c>
      <c r="L1259" s="4" t="str">
        <f>IF('[1]#source_data'!A1262="","",'[1]#fixed_data'!$B$5)</f>
        <v/>
      </c>
      <c r="M1259" s="4" t="str">
        <f>IF('[1]#source_data'!A1262="","",'[1]#fixed_data'!$B$6)</f>
        <v/>
      </c>
      <c r="N1259" s="4" t="str">
        <f>IF('[1]#source_data'!A1262="","",IF('[1]#source_data'!J1262="","",'[1]#source_data'!J1262))</f>
        <v/>
      </c>
      <c r="O1259" s="4" t="str">
        <f>IF('[1]#source_data'!A1262="","",IF('[1]#source_data'!K1262="","",'[1]#source_data'!K1262))</f>
        <v/>
      </c>
      <c r="P1259" s="4" t="str">
        <f>IF('[1]#source_data'!A1262="","",IF(O1259="","",VLOOKUP(O1259,[1]!Table2[#All],2,FALSE)))</f>
        <v/>
      </c>
      <c r="Q1259" s="4" t="str">
        <f>IF('[1]#source_data'!A1262="","",IF(O1259="","",VLOOKUP(O1259,[1]!Table2[#All],3,FALSE)))</f>
        <v/>
      </c>
      <c r="R1259" s="4" t="str">
        <f>IF('[1]#source_data'!A1262="","",IF('[1]#source_data'!L1262="","",'[1]#source_data'!L1262))</f>
        <v/>
      </c>
      <c r="S1259" s="4" t="str">
        <f>IF('[1]#source_data'!A1262="","",IF(R1259="","",VLOOKUP(R1259,[1]!Table2[#All],2,FALSE)))</f>
        <v/>
      </c>
      <c r="T1259" s="4" t="str">
        <f>IF('[1]#source_data'!A1262="","",IF(R1259="","",VLOOKUP(R1259,[1]!Table2[#All],3,FALSE)))</f>
        <v/>
      </c>
      <c r="U1259" s="4" t="str">
        <f>IF('[1]#source_data'!A1262="","",IF('[1]#source_data'!M1262="","",'[1]#source_data'!M1262))</f>
        <v/>
      </c>
      <c r="V1259" s="4" t="str">
        <f>IF('[1]#source_data'!A1262="","",IF(U1259="","",VLOOKUP(U1259,[1]!Table2[#All],2,FALSE)))</f>
        <v/>
      </c>
      <c r="W1259" s="4" t="str">
        <f>IF('[1]#source_data'!A1262="","",IF(U1259="","",VLOOKUP(U1259,[1]!Table2[#All],3,FALSE)))</f>
        <v/>
      </c>
      <c r="X1259" s="4" t="str">
        <f>IF('[1]#source_data'!A1262="","",IF('[1]#source_data'!N1262="","",'[1]#source_data'!N1262))</f>
        <v/>
      </c>
      <c r="Y1259" s="4" t="str">
        <f>IF('[1]#source_data'!A1262="","",IF(X1259="","",VLOOKUP(X1259,[1]!Table2[#All],2,FALSE)))</f>
        <v/>
      </c>
      <c r="Z1259" s="4" t="str">
        <f>IF('[1]#source_data'!A1262="","",IF(X1259="","",VLOOKUP(X1259,[1]!Table2[#All],3,FALSE)))</f>
        <v/>
      </c>
      <c r="AA1259" s="7" t="str">
        <f>IF('[1]#source_data'!A1262="","",'[1]#fixed_data'!$B$7)</f>
        <v/>
      </c>
      <c r="AB1259" s="4" t="str">
        <f>IF('[1]#source_data'!A1262="","",'[1]#fixed_data'!$B$8)</f>
        <v/>
      </c>
      <c r="AC1259" s="4" t="str">
        <f>IF('[1]#source_data'!A1262="","",IF('[1]#source_data'!O1262="","",'[1]#source_data'!O1262))</f>
        <v/>
      </c>
    </row>
    <row r="1260" spans="1:29" x14ac:dyDescent="0.25">
      <c r="A1260" s="4" t="str">
        <f>IF('[1]#source_data'!A1263="","",CONCATENATE('[1]#fixed_data'!$B$2&amp;'[1]#source_data'!A1263))</f>
        <v/>
      </c>
      <c r="B1260" s="4" t="str">
        <f>IF('[1]#source_data'!A1263="","",IF('[1]#source_data'!B1263="","",'[1]#source_data'!B1263))</f>
        <v/>
      </c>
      <c r="C1260" s="4" t="str">
        <f>IF('[1]#source_data'!A1263="","",IF('[1]#source_data'!C1263="","",'[1]#source_data'!C1263))</f>
        <v/>
      </c>
      <c r="D1260" s="4" t="str">
        <f>IF('[1]#source_data'!A1263="","",'[1]#fixed_data'!$B$3)</f>
        <v/>
      </c>
      <c r="E1260" s="5" t="str">
        <f>IF('[1]#source_data'!A1263="","",IF('[1]#source_data'!D1263="","",'[1]#source_data'!D1263))</f>
        <v/>
      </c>
      <c r="F1260" s="5" t="str">
        <f>IF('[1]#source_data'!A1263="","",IF('[1]#source_data'!F1263="","",'[1]#source_data'!F1263))</f>
        <v/>
      </c>
      <c r="G1260" s="6" t="str">
        <f>IF('[1]#source_data'!A1263="","",IF('[1]#source_data'!E1263="","",'[1]#source_data'!E1263))</f>
        <v/>
      </c>
      <c r="H1260" s="4" t="str">
        <f>IF('[1]#source_data'!A1263="","",IF(AND(J1260="",K1260=""),'[1]#fixed_data'!$B$4&amp;SUBSTITUTE(I1260," ","-"),IF(J1260="","GB-COH-"&amp;K1260,IF(LEFT(J1260,2)="SC","GB-SC-"&amp;J1260,IF(AND(LEFT(J1260,1)="1",LEN(J1260)=6),"GB-NIC-"&amp;J1260,IF(LEFT(J1260,3)="NIC","GB-NIC-"&amp;SUBSTITUTE(J1260,"NIC",""),IF(LEFT(J1260,1)="X","GB-REV-"&amp;J1260,"GB-CHC-"&amp;J1260)))))))</f>
        <v/>
      </c>
      <c r="I1260" s="4" t="str">
        <f>IF('[1]#source_data'!A1263="","",IF('[1]#source_data'!G1263="","",'[1]#source_data'!G1263))</f>
        <v/>
      </c>
      <c r="J1260" s="4" t="str">
        <f>IF('[1]#source_data'!A1263="","",IF(ISBLANK('[1]#source_data'!H1263),"",'[1]#source_data'!H1263))</f>
        <v/>
      </c>
      <c r="K1260" s="4" t="str">
        <f>IF('[1]#source_data'!A1263="","",IF('[1]#source_data'!I1263="","",TEXT('[1]#source_data'!I1263,"00000000")))</f>
        <v/>
      </c>
      <c r="L1260" s="4" t="str">
        <f>IF('[1]#source_data'!A1263="","",'[1]#fixed_data'!$B$5)</f>
        <v/>
      </c>
      <c r="M1260" s="4" t="str">
        <f>IF('[1]#source_data'!A1263="","",'[1]#fixed_data'!$B$6)</f>
        <v/>
      </c>
      <c r="N1260" s="4" t="str">
        <f>IF('[1]#source_data'!A1263="","",IF('[1]#source_data'!J1263="","",'[1]#source_data'!J1263))</f>
        <v/>
      </c>
      <c r="O1260" s="4" t="str">
        <f>IF('[1]#source_data'!A1263="","",IF('[1]#source_data'!K1263="","",'[1]#source_data'!K1263))</f>
        <v/>
      </c>
      <c r="P1260" s="4" t="str">
        <f>IF('[1]#source_data'!A1263="","",IF(O1260="","",VLOOKUP(O1260,[1]!Table2[#All],2,FALSE)))</f>
        <v/>
      </c>
      <c r="Q1260" s="4" t="str">
        <f>IF('[1]#source_data'!A1263="","",IF(O1260="","",VLOOKUP(O1260,[1]!Table2[#All],3,FALSE)))</f>
        <v/>
      </c>
      <c r="R1260" s="4" t="str">
        <f>IF('[1]#source_data'!A1263="","",IF('[1]#source_data'!L1263="","",'[1]#source_data'!L1263))</f>
        <v/>
      </c>
      <c r="S1260" s="4" t="str">
        <f>IF('[1]#source_data'!A1263="","",IF(R1260="","",VLOOKUP(R1260,[1]!Table2[#All],2,FALSE)))</f>
        <v/>
      </c>
      <c r="T1260" s="4" t="str">
        <f>IF('[1]#source_data'!A1263="","",IF(R1260="","",VLOOKUP(R1260,[1]!Table2[#All],3,FALSE)))</f>
        <v/>
      </c>
      <c r="U1260" s="4" t="str">
        <f>IF('[1]#source_data'!A1263="","",IF('[1]#source_data'!M1263="","",'[1]#source_data'!M1263))</f>
        <v/>
      </c>
      <c r="V1260" s="4" t="str">
        <f>IF('[1]#source_data'!A1263="","",IF(U1260="","",VLOOKUP(U1260,[1]!Table2[#All],2,FALSE)))</f>
        <v/>
      </c>
      <c r="W1260" s="4" t="str">
        <f>IF('[1]#source_data'!A1263="","",IF(U1260="","",VLOOKUP(U1260,[1]!Table2[#All],3,FALSE)))</f>
        <v/>
      </c>
      <c r="X1260" s="4" t="str">
        <f>IF('[1]#source_data'!A1263="","",IF('[1]#source_data'!N1263="","",'[1]#source_data'!N1263))</f>
        <v/>
      </c>
      <c r="Y1260" s="4" t="str">
        <f>IF('[1]#source_data'!A1263="","",IF(X1260="","",VLOOKUP(X1260,[1]!Table2[#All],2,FALSE)))</f>
        <v/>
      </c>
      <c r="Z1260" s="4" t="str">
        <f>IF('[1]#source_data'!A1263="","",IF(X1260="","",VLOOKUP(X1260,[1]!Table2[#All],3,FALSE)))</f>
        <v/>
      </c>
      <c r="AA1260" s="7" t="str">
        <f>IF('[1]#source_data'!A1263="","",'[1]#fixed_data'!$B$7)</f>
        <v/>
      </c>
      <c r="AB1260" s="4" t="str">
        <f>IF('[1]#source_data'!A1263="","",'[1]#fixed_data'!$B$8)</f>
        <v/>
      </c>
      <c r="AC1260" s="4" t="str">
        <f>IF('[1]#source_data'!A1263="","",IF('[1]#source_data'!O1263="","",'[1]#source_data'!O1263))</f>
        <v/>
      </c>
    </row>
    <row r="1261" spans="1:29" x14ac:dyDescent="0.25">
      <c r="A1261" s="4" t="str">
        <f>IF('[1]#source_data'!A1264="","",CONCATENATE('[1]#fixed_data'!$B$2&amp;'[1]#source_data'!A1264))</f>
        <v/>
      </c>
      <c r="B1261" s="4" t="str">
        <f>IF('[1]#source_data'!A1264="","",IF('[1]#source_data'!B1264="","",'[1]#source_data'!B1264))</f>
        <v/>
      </c>
      <c r="C1261" s="4" t="str">
        <f>IF('[1]#source_data'!A1264="","",IF('[1]#source_data'!C1264="","",'[1]#source_data'!C1264))</f>
        <v/>
      </c>
      <c r="D1261" s="4" t="str">
        <f>IF('[1]#source_data'!A1264="","",'[1]#fixed_data'!$B$3)</f>
        <v/>
      </c>
      <c r="E1261" s="5" t="str">
        <f>IF('[1]#source_data'!A1264="","",IF('[1]#source_data'!D1264="","",'[1]#source_data'!D1264))</f>
        <v/>
      </c>
      <c r="F1261" s="5" t="str">
        <f>IF('[1]#source_data'!A1264="","",IF('[1]#source_data'!F1264="","",'[1]#source_data'!F1264))</f>
        <v/>
      </c>
      <c r="G1261" s="6" t="str">
        <f>IF('[1]#source_data'!A1264="","",IF('[1]#source_data'!E1264="","",'[1]#source_data'!E1264))</f>
        <v/>
      </c>
      <c r="H1261" s="4" t="str">
        <f>IF('[1]#source_data'!A1264="","",IF(AND(J1261="",K1261=""),'[1]#fixed_data'!$B$4&amp;SUBSTITUTE(I1261," ","-"),IF(J1261="","GB-COH-"&amp;K1261,IF(LEFT(J1261,2)="SC","GB-SC-"&amp;J1261,IF(AND(LEFT(J1261,1)="1",LEN(J1261)=6),"GB-NIC-"&amp;J1261,IF(LEFT(J1261,3)="NIC","GB-NIC-"&amp;SUBSTITUTE(J1261,"NIC",""),IF(LEFT(J1261,1)="X","GB-REV-"&amp;J1261,"GB-CHC-"&amp;J1261)))))))</f>
        <v/>
      </c>
      <c r="I1261" s="4" t="str">
        <f>IF('[1]#source_data'!A1264="","",IF('[1]#source_data'!G1264="","",'[1]#source_data'!G1264))</f>
        <v/>
      </c>
      <c r="J1261" s="4" t="str">
        <f>IF('[1]#source_data'!A1264="","",IF(ISBLANK('[1]#source_data'!H1264),"",'[1]#source_data'!H1264))</f>
        <v/>
      </c>
      <c r="K1261" s="4" t="str">
        <f>IF('[1]#source_data'!A1264="","",IF('[1]#source_data'!I1264="","",TEXT('[1]#source_data'!I1264,"00000000")))</f>
        <v/>
      </c>
      <c r="L1261" s="4" t="str">
        <f>IF('[1]#source_data'!A1264="","",'[1]#fixed_data'!$B$5)</f>
        <v/>
      </c>
      <c r="M1261" s="4" t="str">
        <f>IF('[1]#source_data'!A1264="","",'[1]#fixed_data'!$B$6)</f>
        <v/>
      </c>
      <c r="N1261" s="4" t="str">
        <f>IF('[1]#source_data'!A1264="","",IF('[1]#source_data'!J1264="","",'[1]#source_data'!J1264))</f>
        <v/>
      </c>
      <c r="O1261" s="4" t="str">
        <f>IF('[1]#source_data'!A1264="","",IF('[1]#source_data'!K1264="","",'[1]#source_data'!K1264))</f>
        <v/>
      </c>
      <c r="P1261" s="4" t="str">
        <f>IF('[1]#source_data'!A1264="","",IF(O1261="","",VLOOKUP(O1261,[1]!Table2[#All],2,FALSE)))</f>
        <v/>
      </c>
      <c r="Q1261" s="4" t="str">
        <f>IF('[1]#source_data'!A1264="","",IF(O1261="","",VLOOKUP(O1261,[1]!Table2[#All],3,FALSE)))</f>
        <v/>
      </c>
      <c r="R1261" s="4" t="str">
        <f>IF('[1]#source_data'!A1264="","",IF('[1]#source_data'!L1264="","",'[1]#source_data'!L1264))</f>
        <v/>
      </c>
      <c r="S1261" s="4" t="str">
        <f>IF('[1]#source_data'!A1264="","",IF(R1261="","",VLOOKUP(R1261,[1]!Table2[#All],2,FALSE)))</f>
        <v/>
      </c>
      <c r="T1261" s="4" t="str">
        <f>IF('[1]#source_data'!A1264="","",IF(R1261="","",VLOOKUP(R1261,[1]!Table2[#All],3,FALSE)))</f>
        <v/>
      </c>
      <c r="U1261" s="4" t="str">
        <f>IF('[1]#source_data'!A1264="","",IF('[1]#source_data'!M1264="","",'[1]#source_data'!M1264))</f>
        <v/>
      </c>
      <c r="V1261" s="4" t="str">
        <f>IF('[1]#source_data'!A1264="","",IF(U1261="","",VLOOKUP(U1261,[1]!Table2[#All],2,FALSE)))</f>
        <v/>
      </c>
      <c r="W1261" s="4" t="str">
        <f>IF('[1]#source_data'!A1264="","",IF(U1261="","",VLOOKUP(U1261,[1]!Table2[#All],3,FALSE)))</f>
        <v/>
      </c>
      <c r="X1261" s="4" t="str">
        <f>IF('[1]#source_data'!A1264="","",IF('[1]#source_data'!N1264="","",'[1]#source_data'!N1264))</f>
        <v/>
      </c>
      <c r="Y1261" s="4" t="str">
        <f>IF('[1]#source_data'!A1264="","",IF(X1261="","",VLOOKUP(X1261,[1]!Table2[#All],2,FALSE)))</f>
        <v/>
      </c>
      <c r="Z1261" s="4" t="str">
        <f>IF('[1]#source_data'!A1264="","",IF(X1261="","",VLOOKUP(X1261,[1]!Table2[#All],3,FALSE)))</f>
        <v/>
      </c>
      <c r="AA1261" s="7" t="str">
        <f>IF('[1]#source_data'!A1264="","",'[1]#fixed_data'!$B$7)</f>
        <v/>
      </c>
      <c r="AB1261" s="4" t="str">
        <f>IF('[1]#source_data'!A1264="","",'[1]#fixed_data'!$B$8)</f>
        <v/>
      </c>
      <c r="AC1261" s="4" t="str">
        <f>IF('[1]#source_data'!A1264="","",IF('[1]#source_data'!O1264="","",'[1]#source_data'!O1264))</f>
        <v/>
      </c>
    </row>
    <row r="1262" spans="1:29" x14ac:dyDescent="0.25">
      <c r="A1262" s="4" t="str">
        <f>IF('[1]#source_data'!A1265="","",CONCATENATE('[1]#fixed_data'!$B$2&amp;'[1]#source_data'!A1265))</f>
        <v/>
      </c>
      <c r="B1262" s="4" t="str">
        <f>IF('[1]#source_data'!A1265="","",IF('[1]#source_data'!B1265="","",'[1]#source_data'!B1265))</f>
        <v/>
      </c>
      <c r="C1262" s="4" t="str">
        <f>IF('[1]#source_data'!A1265="","",IF('[1]#source_data'!C1265="","",'[1]#source_data'!C1265))</f>
        <v/>
      </c>
      <c r="D1262" s="4" t="str">
        <f>IF('[1]#source_data'!A1265="","",'[1]#fixed_data'!$B$3)</f>
        <v/>
      </c>
      <c r="E1262" s="5" t="str">
        <f>IF('[1]#source_data'!A1265="","",IF('[1]#source_data'!D1265="","",'[1]#source_data'!D1265))</f>
        <v/>
      </c>
      <c r="F1262" s="5" t="str">
        <f>IF('[1]#source_data'!A1265="","",IF('[1]#source_data'!F1265="","",'[1]#source_data'!F1265))</f>
        <v/>
      </c>
      <c r="G1262" s="6" t="str">
        <f>IF('[1]#source_data'!A1265="","",IF('[1]#source_data'!E1265="","",'[1]#source_data'!E1265))</f>
        <v/>
      </c>
      <c r="H1262" s="4" t="str">
        <f>IF('[1]#source_data'!A1265="","",IF(AND(J1262="",K1262=""),'[1]#fixed_data'!$B$4&amp;SUBSTITUTE(I1262," ","-"),IF(J1262="","GB-COH-"&amp;K1262,IF(LEFT(J1262,2)="SC","GB-SC-"&amp;J1262,IF(AND(LEFT(J1262,1)="1",LEN(J1262)=6),"GB-NIC-"&amp;J1262,IF(LEFT(J1262,3)="NIC","GB-NIC-"&amp;SUBSTITUTE(J1262,"NIC",""),IF(LEFT(J1262,1)="X","GB-REV-"&amp;J1262,"GB-CHC-"&amp;J1262)))))))</f>
        <v/>
      </c>
      <c r="I1262" s="4" t="str">
        <f>IF('[1]#source_data'!A1265="","",IF('[1]#source_data'!G1265="","",'[1]#source_data'!G1265))</f>
        <v/>
      </c>
      <c r="J1262" s="4" t="str">
        <f>IF('[1]#source_data'!A1265="","",IF(ISBLANK('[1]#source_data'!H1265),"",'[1]#source_data'!H1265))</f>
        <v/>
      </c>
      <c r="K1262" s="4" t="str">
        <f>IF('[1]#source_data'!A1265="","",IF('[1]#source_data'!I1265="","",TEXT('[1]#source_data'!I1265,"00000000")))</f>
        <v/>
      </c>
      <c r="L1262" s="4" t="str">
        <f>IF('[1]#source_data'!A1265="","",'[1]#fixed_data'!$B$5)</f>
        <v/>
      </c>
      <c r="M1262" s="4" t="str">
        <f>IF('[1]#source_data'!A1265="","",'[1]#fixed_data'!$B$6)</f>
        <v/>
      </c>
      <c r="N1262" s="4" t="str">
        <f>IF('[1]#source_data'!A1265="","",IF('[1]#source_data'!J1265="","",'[1]#source_data'!J1265))</f>
        <v/>
      </c>
      <c r="O1262" s="4" t="str">
        <f>IF('[1]#source_data'!A1265="","",IF('[1]#source_data'!K1265="","",'[1]#source_data'!K1265))</f>
        <v/>
      </c>
      <c r="P1262" s="4" t="str">
        <f>IF('[1]#source_data'!A1265="","",IF(O1262="","",VLOOKUP(O1262,[1]!Table2[#All],2,FALSE)))</f>
        <v/>
      </c>
      <c r="Q1262" s="4" t="str">
        <f>IF('[1]#source_data'!A1265="","",IF(O1262="","",VLOOKUP(O1262,[1]!Table2[#All],3,FALSE)))</f>
        <v/>
      </c>
      <c r="R1262" s="4" t="str">
        <f>IF('[1]#source_data'!A1265="","",IF('[1]#source_data'!L1265="","",'[1]#source_data'!L1265))</f>
        <v/>
      </c>
      <c r="S1262" s="4" t="str">
        <f>IF('[1]#source_data'!A1265="","",IF(R1262="","",VLOOKUP(R1262,[1]!Table2[#All],2,FALSE)))</f>
        <v/>
      </c>
      <c r="T1262" s="4" t="str">
        <f>IF('[1]#source_data'!A1265="","",IF(R1262="","",VLOOKUP(R1262,[1]!Table2[#All],3,FALSE)))</f>
        <v/>
      </c>
      <c r="U1262" s="4" t="str">
        <f>IF('[1]#source_data'!A1265="","",IF('[1]#source_data'!M1265="","",'[1]#source_data'!M1265))</f>
        <v/>
      </c>
      <c r="V1262" s="4" t="str">
        <f>IF('[1]#source_data'!A1265="","",IF(U1262="","",VLOOKUP(U1262,[1]!Table2[#All],2,FALSE)))</f>
        <v/>
      </c>
      <c r="W1262" s="4" t="str">
        <f>IF('[1]#source_data'!A1265="","",IF(U1262="","",VLOOKUP(U1262,[1]!Table2[#All],3,FALSE)))</f>
        <v/>
      </c>
      <c r="X1262" s="4" t="str">
        <f>IF('[1]#source_data'!A1265="","",IF('[1]#source_data'!N1265="","",'[1]#source_data'!N1265))</f>
        <v/>
      </c>
      <c r="Y1262" s="4" t="str">
        <f>IF('[1]#source_data'!A1265="","",IF(X1262="","",VLOOKUP(X1262,[1]!Table2[#All],2,FALSE)))</f>
        <v/>
      </c>
      <c r="Z1262" s="4" t="str">
        <f>IF('[1]#source_data'!A1265="","",IF(X1262="","",VLOOKUP(X1262,[1]!Table2[#All],3,FALSE)))</f>
        <v/>
      </c>
      <c r="AA1262" s="7" t="str">
        <f>IF('[1]#source_data'!A1265="","",'[1]#fixed_data'!$B$7)</f>
        <v/>
      </c>
      <c r="AB1262" s="4" t="str">
        <f>IF('[1]#source_data'!A1265="","",'[1]#fixed_data'!$B$8)</f>
        <v/>
      </c>
      <c r="AC1262" s="4" t="str">
        <f>IF('[1]#source_data'!A1265="","",IF('[1]#source_data'!O1265="","",'[1]#source_data'!O1265))</f>
        <v/>
      </c>
    </row>
    <row r="1263" spans="1:29" x14ac:dyDescent="0.25">
      <c r="A1263" s="4" t="str">
        <f>IF('[1]#source_data'!A1266="","",CONCATENATE('[1]#fixed_data'!$B$2&amp;'[1]#source_data'!A1266))</f>
        <v/>
      </c>
      <c r="B1263" s="4" t="str">
        <f>IF('[1]#source_data'!A1266="","",IF('[1]#source_data'!B1266="","",'[1]#source_data'!B1266))</f>
        <v/>
      </c>
      <c r="C1263" s="4" t="str">
        <f>IF('[1]#source_data'!A1266="","",IF('[1]#source_data'!C1266="","",'[1]#source_data'!C1266))</f>
        <v/>
      </c>
      <c r="D1263" s="4" t="str">
        <f>IF('[1]#source_data'!A1266="","",'[1]#fixed_data'!$B$3)</f>
        <v/>
      </c>
      <c r="E1263" s="5" t="str">
        <f>IF('[1]#source_data'!A1266="","",IF('[1]#source_data'!D1266="","",'[1]#source_data'!D1266))</f>
        <v/>
      </c>
      <c r="F1263" s="5" t="str">
        <f>IF('[1]#source_data'!A1266="","",IF('[1]#source_data'!F1266="","",'[1]#source_data'!F1266))</f>
        <v/>
      </c>
      <c r="G1263" s="6" t="str">
        <f>IF('[1]#source_data'!A1266="","",IF('[1]#source_data'!E1266="","",'[1]#source_data'!E1266))</f>
        <v/>
      </c>
      <c r="H1263" s="4" t="str">
        <f>IF('[1]#source_data'!A1266="","",IF(AND(J1263="",K1263=""),'[1]#fixed_data'!$B$4&amp;SUBSTITUTE(I1263," ","-"),IF(J1263="","GB-COH-"&amp;K1263,IF(LEFT(J1263,2)="SC","GB-SC-"&amp;J1263,IF(AND(LEFT(J1263,1)="1",LEN(J1263)=6),"GB-NIC-"&amp;J1263,IF(LEFT(J1263,3)="NIC","GB-NIC-"&amp;SUBSTITUTE(J1263,"NIC",""),IF(LEFT(J1263,1)="X","GB-REV-"&amp;J1263,"GB-CHC-"&amp;J1263)))))))</f>
        <v/>
      </c>
      <c r="I1263" s="4" t="str">
        <f>IF('[1]#source_data'!A1266="","",IF('[1]#source_data'!G1266="","",'[1]#source_data'!G1266))</f>
        <v/>
      </c>
      <c r="J1263" s="4" t="str">
        <f>IF('[1]#source_data'!A1266="","",IF(ISBLANK('[1]#source_data'!H1266),"",'[1]#source_data'!H1266))</f>
        <v/>
      </c>
      <c r="K1263" s="4" t="str">
        <f>IF('[1]#source_data'!A1266="","",IF('[1]#source_data'!I1266="","",TEXT('[1]#source_data'!I1266,"00000000")))</f>
        <v/>
      </c>
      <c r="L1263" s="4" t="str">
        <f>IF('[1]#source_data'!A1266="","",'[1]#fixed_data'!$B$5)</f>
        <v/>
      </c>
      <c r="M1263" s="4" t="str">
        <f>IF('[1]#source_data'!A1266="","",'[1]#fixed_data'!$B$6)</f>
        <v/>
      </c>
      <c r="N1263" s="4" t="str">
        <f>IF('[1]#source_data'!A1266="","",IF('[1]#source_data'!J1266="","",'[1]#source_data'!J1266))</f>
        <v/>
      </c>
      <c r="O1263" s="4" t="str">
        <f>IF('[1]#source_data'!A1266="","",IF('[1]#source_data'!K1266="","",'[1]#source_data'!K1266))</f>
        <v/>
      </c>
      <c r="P1263" s="4" t="str">
        <f>IF('[1]#source_data'!A1266="","",IF(O1263="","",VLOOKUP(O1263,[1]!Table2[#All],2,FALSE)))</f>
        <v/>
      </c>
      <c r="Q1263" s="4" t="str">
        <f>IF('[1]#source_data'!A1266="","",IF(O1263="","",VLOOKUP(O1263,[1]!Table2[#All],3,FALSE)))</f>
        <v/>
      </c>
      <c r="R1263" s="4" t="str">
        <f>IF('[1]#source_data'!A1266="","",IF('[1]#source_data'!L1266="","",'[1]#source_data'!L1266))</f>
        <v/>
      </c>
      <c r="S1263" s="4" t="str">
        <f>IF('[1]#source_data'!A1266="","",IF(R1263="","",VLOOKUP(R1263,[1]!Table2[#All],2,FALSE)))</f>
        <v/>
      </c>
      <c r="T1263" s="4" t="str">
        <f>IF('[1]#source_data'!A1266="","",IF(R1263="","",VLOOKUP(R1263,[1]!Table2[#All],3,FALSE)))</f>
        <v/>
      </c>
      <c r="U1263" s="4" t="str">
        <f>IF('[1]#source_data'!A1266="","",IF('[1]#source_data'!M1266="","",'[1]#source_data'!M1266))</f>
        <v/>
      </c>
      <c r="V1263" s="4" t="str">
        <f>IF('[1]#source_data'!A1266="","",IF(U1263="","",VLOOKUP(U1263,[1]!Table2[#All],2,FALSE)))</f>
        <v/>
      </c>
      <c r="W1263" s="4" t="str">
        <f>IF('[1]#source_data'!A1266="","",IF(U1263="","",VLOOKUP(U1263,[1]!Table2[#All],3,FALSE)))</f>
        <v/>
      </c>
      <c r="X1263" s="4" t="str">
        <f>IF('[1]#source_data'!A1266="","",IF('[1]#source_data'!N1266="","",'[1]#source_data'!N1266))</f>
        <v/>
      </c>
      <c r="Y1263" s="4" t="str">
        <f>IF('[1]#source_data'!A1266="","",IF(X1263="","",VLOOKUP(X1263,[1]!Table2[#All],2,FALSE)))</f>
        <v/>
      </c>
      <c r="Z1263" s="4" t="str">
        <f>IF('[1]#source_data'!A1266="","",IF(X1263="","",VLOOKUP(X1263,[1]!Table2[#All],3,FALSE)))</f>
        <v/>
      </c>
      <c r="AA1263" s="7" t="str">
        <f>IF('[1]#source_data'!A1266="","",'[1]#fixed_data'!$B$7)</f>
        <v/>
      </c>
      <c r="AB1263" s="4" t="str">
        <f>IF('[1]#source_data'!A1266="","",'[1]#fixed_data'!$B$8)</f>
        <v/>
      </c>
      <c r="AC1263" s="4" t="str">
        <f>IF('[1]#source_data'!A1266="","",IF('[1]#source_data'!O1266="","",'[1]#source_data'!O1266))</f>
        <v/>
      </c>
    </row>
    <row r="1264" spans="1:29" x14ac:dyDescent="0.25">
      <c r="A1264" s="4" t="str">
        <f>IF('[1]#source_data'!A1267="","",CONCATENATE('[1]#fixed_data'!$B$2&amp;'[1]#source_data'!A1267))</f>
        <v/>
      </c>
      <c r="B1264" s="4" t="str">
        <f>IF('[1]#source_data'!A1267="","",IF('[1]#source_data'!B1267="","",'[1]#source_data'!B1267))</f>
        <v/>
      </c>
      <c r="C1264" s="4" t="str">
        <f>IF('[1]#source_data'!A1267="","",IF('[1]#source_data'!C1267="","",'[1]#source_data'!C1267))</f>
        <v/>
      </c>
      <c r="D1264" s="4" t="str">
        <f>IF('[1]#source_data'!A1267="","",'[1]#fixed_data'!$B$3)</f>
        <v/>
      </c>
      <c r="E1264" s="5" t="str">
        <f>IF('[1]#source_data'!A1267="","",IF('[1]#source_data'!D1267="","",'[1]#source_data'!D1267))</f>
        <v/>
      </c>
      <c r="F1264" s="5" t="str">
        <f>IF('[1]#source_data'!A1267="","",IF('[1]#source_data'!F1267="","",'[1]#source_data'!F1267))</f>
        <v/>
      </c>
      <c r="G1264" s="6" t="str">
        <f>IF('[1]#source_data'!A1267="","",IF('[1]#source_data'!E1267="","",'[1]#source_data'!E1267))</f>
        <v/>
      </c>
      <c r="H1264" s="4" t="str">
        <f>IF('[1]#source_data'!A1267="","",IF(AND(J1264="",K1264=""),'[1]#fixed_data'!$B$4&amp;SUBSTITUTE(I1264," ","-"),IF(J1264="","GB-COH-"&amp;K1264,IF(LEFT(J1264,2)="SC","GB-SC-"&amp;J1264,IF(AND(LEFT(J1264,1)="1",LEN(J1264)=6),"GB-NIC-"&amp;J1264,IF(LEFT(J1264,3)="NIC","GB-NIC-"&amp;SUBSTITUTE(J1264,"NIC",""),IF(LEFT(J1264,1)="X","GB-REV-"&amp;J1264,"GB-CHC-"&amp;J1264)))))))</f>
        <v/>
      </c>
      <c r="I1264" s="4" t="str">
        <f>IF('[1]#source_data'!A1267="","",IF('[1]#source_data'!G1267="","",'[1]#source_data'!G1267))</f>
        <v/>
      </c>
      <c r="J1264" s="4" t="str">
        <f>IF('[1]#source_data'!A1267="","",IF(ISBLANK('[1]#source_data'!H1267),"",'[1]#source_data'!H1267))</f>
        <v/>
      </c>
      <c r="K1264" s="4" t="str">
        <f>IF('[1]#source_data'!A1267="","",IF('[1]#source_data'!I1267="","",TEXT('[1]#source_data'!I1267,"00000000")))</f>
        <v/>
      </c>
      <c r="L1264" s="4" t="str">
        <f>IF('[1]#source_data'!A1267="","",'[1]#fixed_data'!$B$5)</f>
        <v/>
      </c>
      <c r="M1264" s="4" t="str">
        <f>IF('[1]#source_data'!A1267="","",'[1]#fixed_data'!$B$6)</f>
        <v/>
      </c>
      <c r="N1264" s="4" t="str">
        <f>IF('[1]#source_data'!A1267="","",IF('[1]#source_data'!J1267="","",'[1]#source_data'!J1267))</f>
        <v/>
      </c>
      <c r="O1264" s="4" t="str">
        <f>IF('[1]#source_data'!A1267="","",IF('[1]#source_data'!K1267="","",'[1]#source_data'!K1267))</f>
        <v/>
      </c>
      <c r="P1264" s="4" t="str">
        <f>IF('[1]#source_data'!A1267="","",IF(O1264="","",VLOOKUP(O1264,[1]!Table2[#All],2,FALSE)))</f>
        <v/>
      </c>
      <c r="Q1264" s="4" t="str">
        <f>IF('[1]#source_data'!A1267="","",IF(O1264="","",VLOOKUP(O1264,[1]!Table2[#All],3,FALSE)))</f>
        <v/>
      </c>
      <c r="R1264" s="4" t="str">
        <f>IF('[1]#source_data'!A1267="","",IF('[1]#source_data'!L1267="","",'[1]#source_data'!L1267))</f>
        <v/>
      </c>
      <c r="S1264" s="4" t="str">
        <f>IF('[1]#source_data'!A1267="","",IF(R1264="","",VLOOKUP(R1264,[1]!Table2[#All],2,FALSE)))</f>
        <v/>
      </c>
      <c r="T1264" s="4" t="str">
        <f>IF('[1]#source_data'!A1267="","",IF(R1264="","",VLOOKUP(R1264,[1]!Table2[#All],3,FALSE)))</f>
        <v/>
      </c>
      <c r="U1264" s="4" t="str">
        <f>IF('[1]#source_data'!A1267="","",IF('[1]#source_data'!M1267="","",'[1]#source_data'!M1267))</f>
        <v/>
      </c>
      <c r="V1264" s="4" t="str">
        <f>IF('[1]#source_data'!A1267="","",IF(U1264="","",VLOOKUP(U1264,[1]!Table2[#All],2,FALSE)))</f>
        <v/>
      </c>
      <c r="W1264" s="4" t="str">
        <f>IF('[1]#source_data'!A1267="","",IF(U1264="","",VLOOKUP(U1264,[1]!Table2[#All],3,FALSE)))</f>
        <v/>
      </c>
      <c r="X1264" s="4" t="str">
        <f>IF('[1]#source_data'!A1267="","",IF('[1]#source_data'!N1267="","",'[1]#source_data'!N1267))</f>
        <v/>
      </c>
      <c r="Y1264" s="4" t="str">
        <f>IF('[1]#source_data'!A1267="","",IF(X1264="","",VLOOKUP(X1264,[1]!Table2[#All],2,FALSE)))</f>
        <v/>
      </c>
      <c r="Z1264" s="4" t="str">
        <f>IF('[1]#source_data'!A1267="","",IF(X1264="","",VLOOKUP(X1264,[1]!Table2[#All],3,FALSE)))</f>
        <v/>
      </c>
      <c r="AA1264" s="7" t="str">
        <f>IF('[1]#source_data'!A1267="","",'[1]#fixed_data'!$B$7)</f>
        <v/>
      </c>
      <c r="AB1264" s="4" t="str">
        <f>IF('[1]#source_data'!A1267="","",'[1]#fixed_data'!$B$8)</f>
        <v/>
      </c>
      <c r="AC1264" s="4" t="str">
        <f>IF('[1]#source_data'!A1267="","",IF('[1]#source_data'!O1267="","",'[1]#source_data'!O1267))</f>
        <v/>
      </c>
    </row>
    <row r="1265" spans="1:29" x14ac:dyDescent="0.25">
      <c r="A1265" s="4" t="str">
        <f>IF('[1]#source_data'!A1268="","",CONCATENATE('[1]#fixed_data'!$B$2&amp;'[1]#source_data'!A1268))</f>
        <v/>
      </c>
      <c r="B1265" s="4" t="str">
        <f>IF('[1]#source_data'!A1268="","",IF('[1]#source_data'!B1268="","",'[1]#source_data'!B1268))</f>
        <v/>
      </c>
      <c r="C1265" s="4" t="str">
        <f>IF('[1]#source_data'!A1268="","",IF('[1]#source_data'!C1268="","",'[1]#source_data'!C1268))</f>
        <v/>
      </c>
      <c r="D1265" s="4" t="str">
        <f>IF('[1]#source_data'!A1268="","",'[1]#fixed_data'!$B$3)</f>
        <v/>
      </c>
      <c r="E1265" s="5" t="str">
        <f>IF('[1]#source_data'!A1268="","",IF('[1]#source_data'!D1268="","",'[1]#source_data'!D1268))</f>
        <v/>
      </c>
      <c r="F1265" s="5" t="str">
        <f>IF('[1]#source_data'!A1268="","",IF('[1]#source_data'!F1268="","",'[1]#source_data'!F1268))</f>
        <v/>
      </c>
      <c r="G1265" s="6" t="str">
        <f>IF('[1]#source_data'!A1268="","",IF('[1]#source_data'!E1268="","",'[1]#source_data'!E1268))</f>
        <v/>
      </c>
      <c r="H1265" s="4" t="str">
        <f>IF('[1]#source_data'!A1268="","",IF(AND(J1265="",K1265=""),'[1]#fixed_data'!$B$4&amp;SUBSTITUTE(I1265," ","-"),IF(J1265="","GB-COH-"&amp;K1265,IF(LEFT(J1265,2)="SC","GB-SC-"&amp;J1265,IF(AND(LEFT(J1265,1)="1",LEN(J1265)=6),"GB-NIC-"&amp;J1265,IF(LEFT(J1265,3)="NIC","GB-NIC-"&amp;SUBSTITUTE(J1265,"NIC",""),IF(LEFT(J1265,1)="X","GB-REV-"&amp;J1265,"GB-CHC-"&amp;J1265)))))))</f>
        <v/>
      </c>
      <c r="I1265" s="4" t="str">
        <f>IF('[1]#source_data'!A1268="","",IF('[1]#source_data'!G1268="","",'[1]#source_data'!G1268))</f>
        <v/>
      </c>
      <c r="J1265" s="4" t="str">
        <f>IF('[1]#source_data'!A1268="","",IF(ISBLANK('[1]#source_data'!H1268),"",'[1]#source_data'!H1268))</f>
        <v/>
      </c>
      <c r="K1265" s="4" t="str">
        <f>IF('[1]#source_data'!A1268="","",IF('[1]#source_data'!I1268="","",TEXT('[1]#source_data'!I1268,"00000000")))</f>
        <v/>
      </c>
      <c r="L1265" s="4" t="str">
        <f>IF('[1]#source_data'!A1268="","",'[1]#fixed_data'!$B$5)</f>
        <v/>
      </c>
      <c r="M1265" s="4" t="str">
        <f>IF('[1]#source_data'!A1268="","",'[1]#fixed_data'!$B$6)</f>
        <v/>
      </c>
      <c r="N1265" s="4" t="str">
        <f>IF('[1]#source_data'!A1268="","",IF('[1]#source_data'!J1268="","",'[1]#source_data'!J1268))</f>
        <v/>
      </c>
      <c r="O1265" s="4" t="str">
        <f>IF('[1]#source_data'!A1268="","",IF('[1]#source_data'!K1268="","",'[1]#source_data'!K1268))</f>
        <v/>
      </c>
      <c r="P1265" s="4" t="str">
        <f>IF('[1]#source_data'!A1268="","",IF(O1265="","",VLOOKUP(O1265,[1]!Table2[#All],2,FALSE)))</f>
        <v/>
      </c>
      <c r="Q1265" s="4" t="str">
        <f>IF('[1]#source_data'!A1268="","",IF(O1265="","",VLOOKUP(O1265,[1]!Table2[#All],3,FALSE)))</f>
        <v/>
      </c>
      <c r="R1265" s="4" t="str">
        <f>IF('[1]#source_data'!A1268="","",IF('[1]#source_data'!L1268="","",'[1]#source_data'!L1268))</f>
        <v/>
      </c>
      <c r="S1265" s="4" t="str">
        <f>IF('[1]#source_data'!A1268="","",IF(R1265="","",VLOOKUP(R1265,[1]!Table2[#All],2,FALSE)))</f>
        <v/>
      </c>
      <c r="T1265" s="4" t="str">
        <f>IF('[1]#source_data'!A1268="","",IF(R1265="","",VLOOKUP(R1265,[1]!Table2[#All],3,FALSE)))</f>
        <v/>
      </c>
      <c r="U1265" s="4" t="str">
        <f>IF('[1]#source_data'!A1268="","",IF('[1]#source_data'!M1268="","",'[1]#source_data'!M1268))</f>
        <v/>
      </c>
      <c r="V1265" s="4" t="str">
        <f>IF('[1]#source_data'!A1268="","",IF(U1265="","",VLOOKUP(U1265,[1]!Table2[#All],2,FALSE)))</f>
        <v/>
      </c>
      <c r="W1265" s="4" t="str">
        <f>IF('[1]#source_data'!A1268="","",IF(U1265="","",VLOOKUP(U1265,[1]!Table2[#All],3,FALSE)))</f>
        <v/>
      </c>
      <c r="X1265" s="4" t="str">
        <f>IF('[1]#source_data'!A1268="","",IF('[1]#source_data'!N1268="","",'[1]#source_data'!N1268))</f>
        <v/>
      </c>
      <c r="Y1265" s="4" t="str">
        <f>IF('[1]#source_data'!A1268="","",IF(X1265="","",VLOOKUP(X1265,[1]!Table2[#All],2,FALSE)))</f>
        <v/>
      </c>
      <c r="Z1265" s="4" t="str">
        <f>IF('[1]#source_data'!A1268="","",IF(X1265="","",VLOOKUP(X1265,[1]!Table2[#All],3,FALSE)))</f>
        <v/>
      </c>
      <c r="AA1265" s="7" t="str">
        <f>IF('[1]#source_data'!A1268="","",'[1]#fixed_data'!$B$7)</f>
        <v/>
      </c>
      <c r="AB1265" s="4" t="str">
        <f>IF('[1]#source_data'!A1268="","",'[1]#fixed_data'!$B$8)</f>
        <v/>
      </c>
      <c r="AC1265" s="4" t="str">
        <f>IF('[1]#source_data'!A1268="","",IF('[1]#source_data'!O1268="","",'[1]#source_data'!O1268))</f>
        <v/>
      </c>
    </row>
    <row r="1266" spans="1:29" x14ac:dyDescent="0.25">
      <c r="A1266" s="4" t="str">
        <f>IF('[1]#source_data'!A1269="","",CONCATENATE('[1]#fixed_data'!$B$2&amp;'[1]#source_data'!A1269))</f>
        <v/>
      </c>
      <c r="B1266" s="4" t="str">
        <f>IF('[1]#source_data'!A1269="","",IF('[1]#source_data'!B1269="","",'[1]#source_data'!B1269))</f>
        <v/>
      </c>
      <c r="C1266" s="4" t="str">
        <f>IF('[1]#source_data'!A1269="","",IF('[1]#source_data'!C1269="","",'[1]#source_data'!C1269))</f>
        <v/>
      </c>
      <c r="D1266" s="4" t="str">
        <f>IF('[1]#source_data'!A1269="","",'[1]#fixed_data'!$B$3)</f>
        <v/>
      </c>
      <c r="E1266" s="5" t="str">
        <f>IF('[1]#source_data'!A1269="","",IF('[1]#source_data'!D1269="","",'[1]#source_data'!D1269))</f>
        <v/>
      </c>
      <c r="F1266" s="5" t="str">
        <f>IF('[1]#source_data'!A1269="","",IF('[1]#source_data'!F1269="","",'[1]#source_data'!F1269))</f>
        <v/>
      </c>
      <c r="G1266" s="6" t="str">
        <f>IF('[1]#source_data'!A1269="","",IF('[1]#source_data'!E1269="","",'[1]#source_data'!E1269))</f>
        <v/>
      </c>
      <c r="H1266" s="4" t="str">
        <f>IF('[1]#source_data'!A1269="","",IF(AND(J1266="",K1266=""),'[1]#fixed_data'!$B$4&amp;SUBSTITUTE(I1266," ","-"),IF(J1266="","GB-COH-"&amp;K1266,IF(LEFT(J1266,2)="SC","GB-SC-"&amp;J1266,IF(AND(LEFT(J1266,1)="1",LEN(J1266)=6),"GB-NIC-"&amp;J1266,IF(LEFT(J1266,3)="NIC","GB-NIC-"&amp;SUBSTITUTE(J1266,"NIC",""),IF(LEFT(J1266,1)="X","GB-REV-"&amp;J1266,"GB-CHC-"&amp;J1266)))))))</f>
        <v/>
      </c>
      <c r="I1266" s="4" t="str">
        <f>IF('[1]#source_data'!A1269="","",IF('[1]#source_data'!G1269="","",'[1]#source_data'!G1269))</f>
        <v/>
      </c>
      <c r="J1266" s="4" t="str">
        <f>IF('[1]#source_data'!A1269="","",IF(ISBLANK('[1]#source_data'!H1269),"",'[1]#source_data'!H1269))</f>
        <v/>
      </c>
      <c r="K1266" s="4" t="str">
        <f>IF('[1]#source_data'!A1269="","",IF('[1]#source_data'!I1269="","",TEXT('[1]#source_data'!I1269,"00000000")))</f>
        <v/>
      </c>
      <c r="L1266" s="4" t="str">
        <f>IF('[1]#source_data'!A1269="","",'[1]#fixed_data'!$B$5)</f>
        <v/>
      </c>
      <c r="M1266" s="4" t="str">
        <f>IF('[1]#source_data'!A1269="","",'[1]#fixed_data'!$B$6)</f>
        <v/>
      </c>
      <c r="N1266" s="4" t="str">
        <f>IF('[1]#source_data'!A1269="","",IF('[1]#source_data'!J1269="","",'[1]#source_data'!J1269))</f>
        <v/>
      </c>
      <c r="O1266" s="4" t="str">
        <f>IF('[1]#source_data'!A1269="","",IF('[1]#source_data'!K1269="","",'[1]#source_data'!K1269))</f>
        <v/>
      </c>
      <c r="P1266" s="4" t="str">
        <f>IF('[1]#source_data'!A1269="","",IF(O1266="","",VLOOKUP(O1266,[1]!Table2[#All],2,FALSE)))</f>
        <v/>
      </c>
      <c r="Q1266" s="4" t="str">
        <f>IF('[1]#source_data'!A1269="","",IF(O1266="","",VLOOKUP(O1266,[1]!Table2[#All],3,FALSE)))</f>
        <v/>
      </c>
      <c r="R1266" s="4" t="str">
        <f>IF('[1]#source_data'!A1269="","",IF('[1]#source_data'!L1269="","",'[1]#source_data'!L1269))</f>
        <v/>
      </c>
      <c r="S1266" s="4" t="str">
        <f>IF('[1]#source_data'!A1269="","",IF(R1266="","",VLOOKUP(R1266,[1]!Table2[#All],2,FALSE)))</f>
        <v/>
      </c>
      <c r="T1266" s="4" t="str">
        <f>IF('[1]#source_data'!A1269="","",IF(R1266="","",VLOOKUP(R1266,[1]!Table2[#All],3,FALSE)))</f>
        <v/>
      </c>
      <c r="U1266" s="4" t="str">
        <f>IF('[1]#source_data'!A1269="","",IF('[1]#source_data'!M1269="","",'[1]#source_data'!M1269))</f>
        <v/>
      </c>
      <c r="V1266" s="4" t="str">
        <f>IF('[1]#source_data'!A1269="","",IF(U1266="","",VLOOKUP(U1266,[1]!Table2[#All],2,FALSE)))</f>
        <v/>
      </c>
      <c r="W1266" s="4" t="str">
        <f>IF('[1]#source_data'!A1269="","",IF(U1266="","",VLOOKUP(U1266,[1]!Table2[#All],3,FALSE)))</f>
        <v/>
      </c>
      <c r="X1266" s="4" t="str">
        <f>IF('[1]#source_data'!A1269="","",IF('[1]#source_data'!N1269="","",'[1]#source_data'!N1269))</f>
        <v/>
      </c>
      <c r="Y1266" s="4" t="str">
        <f>IF('[1]#source_data'!A1269="","",IF(X1266="","",VLOOKUP(X1266,[1]!Table2[#All],2,FALSE)))</f>
        <v/>
      </c>
      <c r="Z1266" s="4" t="str">
        <f>IF('[1]#source_data'!A1269="","",IF(X1266="","",VLOOKUP(X1266,[1]!Table2[#All],3,FALSE)))</f>
        <v/>
      </c>
      <c r="AA1266" s="7" t="str">
        <f>IF('[1]#source_data'!A1269="","",'[1]#fixed_data'!$B$7)</f>
        <v/>
      </c>
      <c r="AB1266" s="4" t="str">
        <f>IF('[1]#source_data'!A1269="","",'[1]#fixed_data'!$B$8)</f>
        <v/>
      </c>
      <c r="AC1266" s="4" t="str">
        <f>IF('[1]#source_data'!A1269="","",IF('[1]#source_data'!O1269="","",'[1]#source_data'!O1269))</f>
        <v/>
      </c>
    </row>
    <row r="1267" spans="1:29" x14ac:dyDescent="0.25">
      <c r="A1267" s="4" t="str">
        <f>IF('[1]#source_data'!A1270="","",CONCATENATE('[1]#fixed_data'!$B$2&amp;'[1]#source_data'!A1270))</f>
        <v/>
      </c>
      <c r="B1267" s="4" t="str">
        <f>IF('[1]#source_data'!A1270="","",IF('[1]#source_data'!B1270="","",'[1]#source_data'!B1270))</f>
        <v/>
      </c>
      <c r="C1267" s="4" t="str">
        <f>IF('[1]#source_data'!A1270="","",IF('[1]#source_data'!C1270="","",'[1]#source_data'!C1270))</f>
        <v/>
      </c>
      <c r="D1267" s="4" t="str">
        <f>IF('[1]#source_data'!A1270="","",'[1]#fixed_data'!$B$3)</f>
        <v/>
      </c>
      <c r="E1267" s="5" t="str">
        <f>IF('[1]#source_data'!A1270="","",IF('[1]#source_data'!D1270="","",'[1]#source_data'!D1270))</f>
        <v/>
      </c>
      <c r="F1267" s="5" t="str">
        <f>IF('[1]#source_data'!A1270="","",IF('[1]#source_data'!F1270="","",'[1]#source_data'!F1270))</f>
        <v/>
      </c>
      <c r="G1267" s="6" t="str">
        <f>IF('[1]#source_data'!A1270="","",IF('[1]#source_data'!E1270="","",'[1]#source_data'!E1270))</f>
        <v/>
      </c>
      <c r="H1267" s="4" t="str">
        <f>IF('[1]#source_data'!A1270="","",IF(AND(J1267="",K1267=""),'[1]#fixed_data'!$B$4&amp;SUBSTITUTE(I1267," ","-"),IF(J1267="","GB-COH-"&amp;K1267,IF(LEFT(J1267,2)="SC","GB-SC-"&amp;J1267,IF(AND(LEFT(J1267,1)="1",LEN(J1267)=6),"GB-NIC-"&amp;J1267,IF(LEFT(J1267,3)="NIC","GB-NIC-"&amp;SUBSTITUTE(J1267,"NIC",""),IF(LEFT(J1267,1)="X","GB-REV-"&amp;J1267,"GB-CHC-"&amp;J1267)))))))</f>
        <v/>
      </c>
      <c r="I1267" s="4" t="str">
        <f>IF('[1]#source_data'!A1270="","",IF('[1]#source_data'!G1270="","",'[1]#source_data'!G1270))</f>
        <v/>
      </c>
      <c r="J1267" s="4" t="str">
        <f>IF('[1]#source_data'!A1270="","",IF(ISBLANK('[1]#source_data'!H1270),"",'[1]#source_data'!H1270))</f>
        <v/>
      </c>
      <c r="K1267" s="4" t="str">
        <f>IF('[1]#source_data'!A1270="","",IF('[1]#source_data'!I1270="","",TEXT('[1]#source_data'!I1270,"00000000")))</f>
        <v/>
      </c>
      <c r="L1267" s="4" t="str">
        <f>IF('[1]#source_data'!A1270="","",'[1]#fixed_data'!$B$5)</f>
        <v/>
      </c>
      <c r="M1267" s="4" t="str">
        <f>IF('[1]#source_data'!A1270="","",'[1]#fixed_data'!$B$6)</f>
        <v/>
      </c>
      <c r="N1267" s="4" t="str">
        <f>IF('[1]#source_data'!A1270="","",IF('[1]#source_data'!J1270="","",'[1]#source_data'!J1270))</f>
        <v/>
      </c>
      <c r="O1267" s="4" t="str">
        <f>IF('[1]#source_data'!A1270="","",IF('[1]#source_data'!K1270="","",'[1]#source_data'!K1270))</f>
        <v/>
      </c>
      <c r="P1267" s="4" t="str">
        <f>IF('[1]#source_data'!A1270="","",IF(O1267="","",VLOOKUP(O1267,[1]!Table2[#All],2,FALSE)))</f>
        <v/>
      </c>
      <c r="Q1267" s="4" t="str">
        <f>IF('[1]#source_data'!A1270="","",IF(O1267="","",VLOOKUP(O1267,[1]!Table2[#All],3,FALSE)))</f>
        <v/>
      </c>
      <c r="R1267" s="4" t="str">
        <f>IF('[1]#source_data'!A1270="","",IF('[1]#source_data'!L1270="","",'[1]#source_data'!L1270))</f>
        <v/>
      </c>
      <c r="S1267" s="4" t="str">
        <f>IF('[1]#source_data'!A1270="","",IF(R1267="","",VLOOKUP(R1267,[1]!Table2[#All],2,FALSE)))</f>
        <v/>
      </c>
      <c r="T1267" s="4" t="str">
        <f>IF('[1]#source_data'!A1270="","",IF(R1267="","",VLOOKUP(R1267,[1]!Table2[#All],3,FALSE)))</f>
        <v/>
      </c>
      <c r="U1267" s="4" t="str">
        <f>IF('[1]#source_data'!A1270="","",IF('[1]#source_data'!M1270="","",'[1]#source_data'!M1270))</f>
        <v/>
      </c>
      <c r="V1267" s="4" t="str">
        <f>IF('[1]#source_data'!A1270="","",IF(U1267="","",VLOOKUP(U1267,[1]!Table2[#All],2,FALSE)))</f>
        <v/>
      </c>
      <c r="W1267" s="4" t="str">
        <f>IF('[1]#source_data'!A1270="","",IF(U1267="","",VLOOKUP(U1267,[1]!Table2[#All],3,FALSE)))</f>
        <v/>
      </c>
      <c r="X1267" s="4" t="str">
        <f>IF('[1]#source_data'!A1270="","",IF('[1]#source_data'!N1270="","",'[1]#source_data'!N1270))</f>
        <v/>
      </c>
      <c r="Y1267" s="4" t="str">
        <f>IF('[1]#source_data'!A1270="","",IF(X1267="","",VLOOKUP(X1267,[1]!Table2[#All],2,FALSE)))</f>
        <v/>
      </c>
      <c r="Z1267" s="4" t="str">
        <f>IF('[1]#source_data'!A1270="","",IF(X1267="","",VLOOKUP(X1267,[1]!Table2[#All],3,FALSE)))</f>
        <v/>
      </c>
      <c r="AA1267" s="7" t="str">
        <f>IF('[1]#source_data'!A1270="","",'[1]#fixed_data'!$B$7)</f>
        <v/>
      </c>
      <c r="AB1267" s="4" t="str">
        <f>IF('[1]#source_data'!A1270="","",'[1]#fixed_data'!$B$8)</f>
        <v/>
      </c>
      <c r="AC1267" s="4" t="str">
        <f>IF('[1]#source_data'!A1270="","",IF('[1]#source_data'!O1270="","",'[1]#source_data'!O1270))</f>
        <v/>
      </c>
    </row>
    <row r="1268" spans="1:29" x14ac:dyDescent="0.25">
      <c r="A1268" s="4" t="str">
        <f>IF('[1]#source_data'!A1271="","",CONCATENATE('[1]#fixed_data'!$B$2&amp;'[1]#source_data'!A1271))</f>
        <v/>
      </c>
      <c r="B1268" s="4" t="str">
        <f>IF('[1]#source_data'!A1271="","",IF('[1]#source_data'!B1271="","",'[1]#source_data'!B1271))</f>
        <v/>
      </c>
      <c r="C1268" s="4" t="str">
        <f>IF('[1]#source_data'!A1271="","",IF('[1]#source_data'!C1271="","",'[1]#source_data'!C1271))</f>
        <v/>
      </c>
      <c r="D1268" s="4" t="str">
        <f>IF('[1]#source_data'!A1271="","",'[1]#fixed_data'!$B$3)</f>
        <v/>
      </c>
      <c r="E1268" s="5" t="str">
        <f>IF('[1]#source_data'!A1271="","",IF('[1]#source_data'!D1271="","",'[1]#source_data'!D1271))</f>
        <v/>
      </c>
      <c r="F1268" s="5" t="str">
        <f>IF('[1]#source_data'!A1271="","",IF('[1]#source_data'!F1271="","",'[1]#source_data'!F1271))</f>
        <v/>
      </c>
      <c r="G1268" s="6" t="str">
        <f>IF('[1]#source_data'!A1271="","",IF('[1]#source_data'!E1271="","",'[1]#source_data'!E1271))</f>
        <v/>
      </c>
      <c r="H1268" s="4" t="str">
        <f>IF('[1]#source_data'!A1271="","",IF(AND(J1268="",K1268=""),'[1]#fixed_data'!$B$4&amp;SUBSTITUTE(I1268," ","-"),IF(J1268="","GB-COH-"&amp;K1268,IF(LEFT(J1268,2)="SC","GB-SC-"&amp;J1268,IF(AND(LEFT(J1268,1)="1",LEN(J1268)=6),"GB-NIC-"&amp;J1268,IF(LEFT(J1268,3)="NIC","GB-NIC-"&amp;SUBSTITUTE(J1268,"NIC",""),IF(LEFT(J1268,1)="X","GB-REV-"&amp;J1268,"GB-CHC-"&amp;J1268)))))))</f>
        <v/>
      </c>
      <c r="I1268" s="4" t="str">
        <f>IF('[1]#source_data'!A1271="","",IF('[1]#source_data'!G1271="","",'[1]#source_data'!G1271))</f>
        <v/>
      </c>
      <c r="J1268" s="4" t="str">
        <f>IF('[1]#source_data'!A1271="","",IF(ISBLANK('[1]#source_data'!H1271),"",'[1]#source_data'!H1271))</f>
        <v/>
      </c>
      <c r="K1268" s="4" t="str">
        <f>IF('[1]#source_data'!A1271="","",IF('[1]#source_data'!I1271="","",TEXT('[1]#source_data'!I1271,"00000000")))</f>
        <v/>
      </c>
      <c r="L1268" s="4" t="str">
        <f>IF('[1]#source_data'!A1271="","",'[1]#fixed_data'!$B$5)</f>
        <v/>
      </c>
      <c r="M1268" s="4" t="str">
        <f>IF('[1]#source_data'!A1271="","",'[1]#fixed_data'!$B$6)</f>
        <v/>
      </c>
      <c r="N1268" s="4" t="str">
        <f>IF('[1]#source_data'!A1271="","",IF('[1]#source_data'!J1271="","",'[1]#source_data'!J1271))</f>
        <v/>
      </c>
      <c r="O1268" s="4" t="str">
        <f>IF('[1]#source_data'!A1271="","",IF('[1]#source_data'!K1271="","",'[1]#source_data'!K1271))</f>
        <v/>
      </c>
      <c r="P1268" s="4" t="str">
        <f>IF('[1]#source_data'!A1271="","",IF(O1268="","",VLOOKUP(O1268,[1]!Table2[#All],2,FALSE)))</f>
        <v/>
      </c>
      <c r="Q1268" s="4" t="str">
        <f>IF('[1]#source_data'!A1271="","",IF(O1268="","",VLOOKUP(O1268,[1]!Table2[#All],3,FALSE)))</f>
        <v/>
      </c>
      <c r="R1268" s="4" t="str">
        <f>IF('[1]#source_data'!A1271="","",IF('[1]#source_data'!L1271="","",'[1]#source_data'!L1271))</f>
        <v/>
      </c>
      <c r="S1268" s="4" t="str">
        <f>IF('[1]#source_data'!A1271="","",IF(R1268="","",VLOOKUP(R1268,[1]!Table2[#All],2,FALSE)))</f>
        <v/>
      </c>
      <c r="T1268" s="4" t="str">
        <f>IF('[1]#source_data'!A1271="","",IF(R1268="","",VLOOKUP(R1268,[1]!Table2[#All],3,FALSE)))</f>
        <v/>
      </c>
      <c r="U1268" s="4" t="str">
        <f>IF('[1]#source_data'!A1271="","",IF('[1]#source_data'!M1271="","",'[1]#source_data'!M1271))</f>
        <v/>
      </c>
      <c r="V1268" s="4" t="str">
        <f>IF('[1]#source_data'!A1271="","",IF(U1268="","",VLOOKUP(U1268,[1]!Table2[#All],2,FALSE)))</f>
        <v/>
      </c>
      <c r="W1268" s="4" t="str">
        <f>IF('[1]#source_data'!A1271="","",IF(U1268="","",VLOOKUP(U1268,[1]!Table2[#All],3,FALSE)))</f>
        <v/>
      </c>
      <c r="X1268" s="4" t="str">
        <f>IF('[1]#source_data'!A1271="","",IF('[1]#source_data'!N1271="","",'[1]#source_data'!N1271))</f>
        <v/>
      </c>
      <c r="Y1268" s="4" t="str">
        <f>IF('[1]#source_data'!A1271="","",IF(X1268="","",VLOOKUP(X1268,[1]!Table2[#All],2,FALSE)))</f>
        <v/>
      </c>
      <c r="Z1268" s="4" t="str">
        <f>IF('[1]#source_data'!A1271="","",IF(X1268="","",VLOOKUP(X1268,[1]!Table2[#All],3,FALSE)))</f>
        <v/>
      </c>
      <c r="AA1268" s="7" t="str">
        <f>IF('[1]#source_data'!A1271="","",'[1]#fixed_data'!$B$7)</f>
        <v/>
      </c>
      <c r="AB1268" s="4" t="str">
        <f>IF('[1]#source_data'!A1271="","",'[1]#fixed_data'!$B$8)</f>
        <v/>
      </c>
      <c r="AC1268" s="4" t="str">
        <f>IF('[1]#source_data'!A1271="","",IF('[1]#source_data'!O1271="","",'[1]#source_data'!O1271))</f>
        <v/>
      </c>
    </row>
    <row r="1269" spans="1:29" x14ac:dyDescent="0.25">
      <c r="A1269" s="4" t="str">
        <f>IF('[1]#source_data'!A1272="","",CONCATENATE('[1]#fixed_data'!$B$2&amp;'[1]#source_data'!A1272))</f>
        <v/>
      </c>
      <c r="B1269" s="4" t="str">
        <f>IF('[1]#source_data'!A1272="","",IF('[1]#source_data'!B1272="","",'[1]#source_data'!B1272))</f>
        <v/>
      </c>
      <c r="C1269" s="4" t="str">
        <f>IF('[1]#source_data'!A1272="","",IF('[1]#source_data'!C1272="","",'[1]#source_data'!C1272))</f>
        <v/>
      </c>
      <c r="D1269" s="4" t="str">
        <f>IF('[1]#source_data'!A1272="","",'[1]#fixed_data'!$B$3)</f>
        <v/>
      </c>
      <c r="E1269" s="5" t="str">
        <f>IF('[1]#source_data'!A1272="","",IF('[1]#source_data'!D1272="","",'[1]#source_data'!D1272))</f>
        <v/>
      </c>
      <c r="F1269" s="5" t="str">
        <f>IF('[1]#source_data'!A1272="","",IF('[1]#source_data'!F1272="","",'[1]#source_data'!F1272))</f>
        <v/>
      </c>
      <c r="G1269" s="6" t="str">
        <f>IF('[1]#source_data'!A1272="","",IF('[1]#source_data'!E1272="","",'[1]#source_data'!E1272))</f>
        <v/>
      </c>
      <c r="H1269" s="4" t="str">
        <f>IF('[1]#source_data'!A1272="","",IF(AND(J1269="",K1269=""),'[1]#fixed_data'!$B$4&amp;SUBSTITUTE(I1269," ","-"),IF(J1269="","GB-COH-"&amp;K1269,IF(LEFT(J1269,2)="SC","GB-SC-"&amp;J1269,IF(AND(LEFT(J1269,1)="1",LEN(J1269)=6),"GB-NIC-"&amp;J1269,IF(LEFT(J1269,3)="NIC","GB-NIC-"&amp;SUBSTITUTE(J1269,"NIC",""),IF(LEFT(J1269,1)="X","GB-REV-"&amp;J1269,"GB-CHC-"&amp;J1269)))))))</f>
        <v/>
      </c>
      <c r="I1269" s="4" t="str">
        <f>IF('[1]#source_data'!A1272="","",IF('[1]#source_data'!G1272="","",'[1]#source_data'!G1272))</f>
        <v/>
      </c>
      <c r="J1269" s="4" t="str">
        <f>IF('[1]#source_data'!A1272="","",IF(ISBLANK('[1]#source_data'!H1272),"",'[1]#source_data'!H1272))</f>
        <v/>
      </c>
      <c r="K1269" s="4" t="str">
        <f>IF('[1]#source_data'!A1272="","",IF('[1]#source_data'!I1272="","",TEXT('[1]#source_data'!I1272,"00000000")))</f>
        <v/>
      </c>
      <c r="L1269" s="4" t="str">
        <f>IF('[1]#source_data'!A1272="","",'[1]#fixed_data'!$B$5)</f>
        <v/>
      </c>
      <c r="M1269" s="4" t="str">
        <f>IF('[1]#source_data'!A1272="","",'[1]#fixed_data'!$B$6)</f>
        <v/>
      </c>
      <c r="N1269" s="4" t="str">
        <f>IF('[1]#source_data'!A1272="","",IF('[1]#source_data'!J1272="","",'[1]#source_data'!J1272))</f>
        <v/>
      </c>
      <c r="O1269" s="4" t="str">
        <f>IF('[1]#source_data'!A1272="","",IF('[1]#source_data'!K1272="","",'[1]#source_data'!K1272))</f>
        <v/>
      </c>
      <c r="P1269" s="4" t="str">
        <f>IF('[1]#source_data'!A1272="","",IF(O1269="","",VLOOKUP(O1269,[1]!Table2[#All],2,FALSE)))</f>
        <v/>
      </c>
      <c r="Q1269" s="4" t="str">
        <f>IF('[1]#source_data'!A1272="","",IF(O1269="","",VLOOKUP(O1269,[1]!Table2[#All],3,FALSE)))</f>
        <v/>
      </c>
      <c r="R1269" s="4" t="str">
        <f>IF('[1]#source_data'!A1272="","",IF('[1]#source_data'!L1272="","",'[1]#source_data'!L1272))</f>
        <v/>
      </c>
      <c r="S1269" s="4" t="str">
        <f>IF('[1]#source_data'!A1272="","",IF(R1269="","",VLOOKUP(R1269,[1]!Table2[#All],2,FALSE)))</f>
        <v/>
      </c>
      <c r="T1269" s="4" t="str">
        <f>IF('[1]#source_data'!A1272="","",IF(R1269="","",VLOOKUP(R1269,[1]!Table2[#All],3,FALSE)))</f>
        <v/>
      </c>
      <c r="U1269" s="4" t="str">
        <f>IF('[1]#source_data'!A1272="","",IF('[1]#source_data'!M1272="","",'[1]#source_data'!M1272))</f>
        <v/>
      </c>
      <c r="V1269" s="4" t="str">
        <f>IF('[1]#source_data'!A1272="","",IF(U1269="","",VLOOKUP(U1269,[1]!Table2[#All],2,FALSE)))</f>
        <v/>
      </c>
      <c r="W1269" s="4" t="str">
        <f>IF('[1]#source_data'!A1272="","",IF(U1269="","",VLOOKUP(U1269,[1]!Table2[#All],3,FALSE)))</f>
        <v/>
      </c>
      <c r="X1269" s="4" t="str">
        <f>IF('[1]#source_data'!A1272="","",IF('[1]#source_data'!N1272="","",'[1]#source_data'!N1272))</f>
        <v/>
      </c>
      <c r="Y1269" s="4" t="str">
        <f>IF('[1]#source_data'!A1272="","",IF(X1269="","",VLOOKUP(X1269,[1]!Table2[#All],2,FALSE)))</f>
        <v/>
      </c>
      <c r="Z1269" s="4" t="str">
        <f>IF('[1]#source_data'!A1272="","",IF(X1269="","",VLOOKUP(X1269,[1]!Table2[#All],3,FALSE)))</f>
        <v/>
      </c>
      <c r="AA1269" s="7" t="str">
        <f>IF('[1]#source_data'!A1272="","",'[1]#fixed_data'!$B$7)</f>
        <v/>
      </c>
      <c r="AB1269" s="4" t="str">
        <f>IF('[1]#source_data'!A1272="","",'[1]#fixed_data'!$B$8)</f>
        <v/>
      </c>
      <c r="AC1269" s="4" t="str">
        <f>IF('[1]#source_data'!A1272="","",IF('[1]#source_data'!O1272="","",'[1]#source_data'!O1272))</f>
        <v/>
      </c>
    </row>
    <row r="1270" spans="1:29" x14ac:dyDescent="0.25">
      <c r="A1270" s="4" t="str">
        <f>IF('[1]#source_data'!A1273="","",CONCATENATE('[1]#fixed_data'!$B$2&amp;'[1]#source_data'!A1273))</f>
        <v/>
      </c>
      <c r="B1270" s="4" t="str">
        <f>IF('[1]#source_data'!A1273="","",IF('[1]#source_data'!B1273="","",'[1]#source_data'!B1273))</f>
        <v/>
      </c>
      <c r="C1270" s="4" t="str">
        <f>IF('[1]#source_data'!A1273="","",IF('[1]#source_data'!C1273="","",'[1]#source_data'!C1273))</f>
        <v/>
      </c>
      <c r="D1270" s="4" t="str">
        <f>IF('[1]#source_data'!A1273="","",'[1]#fixed_data'!$B$3)</f>
        <v/>
      </c>
      <c r="E1270" s="5" t="str">
        <f>IF('[1]#source_data'!A1273="","",IF('[1]#source_data'!D1273="","",'[1]#source_data'!D1273))</f>
        <v/>
      </c>
      <c r="F1270" s="5" t="str">
        <f>IF('[1]#source_data'!A1273="","",IF('[1]#source_data'!F1273="","",'[1]#source_data'!F1273))</f>
        <v/>
      </c>
      <c r="G1270" s="6" t="str">
        <f>IF('[1]#source_data'!A1273="","",IF('[1]#source_data'!E1273="","",'[1]#source_data'!E1273))</f>
        <v/>
      </c>
      <c r="H1270" s="4" t="str">
        <f>IF('[1]#source_data'!A1273="","",IF(AND(J1270="",K1270=""),'[1]#fixed_data'!$B$4&amp;SUBSTITUTE(I1270," ","-"),IF(J1270="","GB-COH-"&amp;K1270,IF(LEFT(J1270,2)="SC","GB-SC-"&amp;J1270,IF(AND(LEFT(J1270,1)="1",LEN(J1270)=6),"GB-NIC-"&amp;J1270,IF(LEFT(J1270,3)="NIC","GB-NIC-"&amp;SUBSTITUTE(J1270,"NIC",""),IF(LEFT(J1270,1)="X","GB-REV-"&amp;J1270,"GB-CHC-"&amp;J1270)))))))</f>
        <v/>
      </c>
      <c r="I1270" s="4" t="str">
        <f>IF('[1]#source_data'!A1273="","",IF('[1]#source_data'!G1273="","",'[1]#source_data'!G1273))</f>
        <v/>
      </c>
      <c r="J1270" s="4" t="str">
        <f>IF('[1]#source_data'!A1273="","",IF(ISBLANK('[1]#source_data'!H1273),"",'[1]#source_data'!H1273))</f>
        <v/>
      </c>
      <c r="K1270" s="4" t="str">
        <f>IF('[1]#source_data'!A1273="","",IF('[1]#source_data'!I1273="","",TEXT('[1]#source_data'!I1273,"00000000")))</f>
        <v/>
      </c>
      <c r="L1270" s="4" t="str">
        <f>IF('[1]#source_data'!A1273="","",'[1]#fixed_data'!$B$5)</f>
        <v/>
      </c>
      <c r="M1270" s="4" t="str">
        <f>IF('[1]#source_data'!A1273="","",'[1]#fixed_data'!$B$6)</f>
        <v/>
      </c>
      <c r="N1270" s="4" t="str">
        <f>IF('[1]#source_data'!A1273="","",IF('[1]#source_data'!J1273="","",'[1]#source_data'!J1273))</f>
        <v/>
      </c>
      <c r="O1270" s="4" t="str">
        <f>IF('[1]#source_data'!A1273="","",IF('[1]#source_data'!K1273="","",'[1]#source_data'!K1273))</f>
        <v/>
      </c>
      <c r="P1270" s="4" t="str">
        <f>IF('[1]#source_data'!A1273="","",IF(O1270="","",VLOOKUP(O1270,[1]!Table2[#All],2,FALSE)))</f>
        <v/>
      </c>
      <c r="Q1270" s="4" t="str">
        <f>IF('[1]#source_data'!A1273="","",IF(O1270="","",VLOOKUP(O1270,[1]!Table2[#All],3,FALSE)))</f>
        <v/>
      </c>
      <c r="R1270" s="4" t="str">
        <f>IF('[1]#source_data'!A1273="","",IF('[1]#source_data'!L1273="","",'[1]#source_data'!L1273))</f>
        <v/>
      </c>
      <c r="S1270" s="4" t="str">
        <f>IF('[1]#source_data'!A1273="","",IF(R1270="","",VLOOKUP(R1270,[1]!Table2[#All],2,FALSE)))</f>
        <v/>
      </c>
      <c r="T1270" s="4" t="str">
        <f>IF('[1]#source_data'!A1273="","",IF(R1270="","",VLOOKUP(R1270,[1]!Table2[#All],3,FALSE)))</f>
        <v/>
      </c>
      <c r="U1270" s="4" t="str">
        <f>IF('[1]#source_data'!A1273="","",IF('[1]#source_data'!M1273="","",'[1]#source_data'!M1273))</f>
        <v/>
      </c>
      <c r="V1270" s="4" t="str">
        <f>IF('[1]#source_data'!A1273="","",IF(U1270="","",VLOOKUP(U1270,[1]!Table2[#All],2,FALSE)))</f>
        <v/>
      </c>
      <c r="W1270" s="4" t="str">
        <f>IF('[1]#source_data'!A1273="","",IF(U1270="","",VLOOKUP(U1270,[1]!Table2[#All],3,FALSE)))</f>
        <v/>
      </c>
      <c r="X1270" s="4" t="str">
        <f>IF('[1]#source_data'!A1273="","",IF('[1]#source_data'!N1273="","",'[1]#source_data'!N1273))</f>
        <v/>
      </c>
      <c r="Y1270" s="4" t="str">
        <f>IF('[1]#source_data'!A1273="","",IF(X1270="","",VLOOKUP(X1270,[1]!Table2[#All],2,FALSE)))</f>
        <v/>
      </c>
      <c r="Z1270" s="4" t="str">
        <f>IF('[1]#source_data'!A1273="","",IF(X1270="","",VLOOKUP(X1270,[1]!Table2[#All],3,FALSE)))</f>
        <v/>
      </c>
      <c r="AA1270" s="7" t="str">
        <f>IF('[1]#source_data'!A1273="","",'[1]#fixed_data'!$B$7)</f>
        <v/>
      </c>
      <c r="AB1270" s="4" t="str">
        <f>IF('[1]#source_data'!A1273="","",'[1]#fixed_data'!$B$8)</f>
        <v/>
      </c>
      <c r="AC1270" s="4" t="str">
        <f>IF('[1]#source_data'!A1273="","",IF('[1]#source_data'!O1273="","",'[1]#source_data'!O1273))</f>
        <v/>
      </c>
    </row>
    <row r="1271" spans="1:29" x14ac:dyDescent="0.25">
      <c r="A1271" s="4" t="str">
        <f>IF('[1]#source_data'!A1274="","",CONCATENATE('[1]#fixed_data'!$B$2&amp;'[1]#source_data'!A1274))</f>
        <v/>
      </c>
      <c r="B1271" s="4" t="str">
        <f>IF('[1]#source_data'!A1274="","",IF('[1]#source_data'!B1274="","",'[1]#source_data'!B1274))</f>
        <v/>
      </c>
      <c r="C1271" s="4" t="str">
        <f>IF('[1]#source_data'!A1274="","",IF('[1]#source_data'!C1274="","",'[1]#source_data'!C1274))</f>
        <v/>
      </c>
      <c r="D1271" s="4" t="str">
        <f>IF('[1]#source_data'!A1274="","",'[1]#fixed_data'!$B$3)</f>
        <v/>
      </c>
      <c r="E1271" s="5" t="str">
        <f>IF('[1]#source_data'!A1274="","",IF('[1]#source_data'!D1274="","",'[1]#source_data'!D1274))</f>
        <v/>
      </c>
      <c r="F1271" s="5" t="str">
        <f>IF('[1]#source_data'!A1274="","",IF('[1]#source_data'!F1274="","",'[1]#source_data'!F1274))</f>
        <v/>
      </c>
      <c r="G1271" s="6" t="str">
        <f>IF('[1]#source_data'!A1274="","",IF('[1]#source_data'!E1274="","",'[1]#source_data'!E1274))</f>
        <v/>
      </c>
      <c r="H1271" s="4" t="str">
        <f>IF('[1]#source_data'!A1274="","",IF(AND(J1271="",K1271=""),'[1]#fixed_data'!$B$4&amp;SUBSTITUTE(I1271," ","-"),IF(J1271="","GB-COH-"&amp;K1271,IF(LEFT(J1271,2)="SC","GB-SC-"&amp;J1271,IF(AND(LEFT(J1271,1)="1",LEN(J1271)=6),"GB-NIC-"&amp;J1271,IF(LEFT(J1271,3)="NIC","GB-NIC-"&amp;SUBSTITUTE(J1271,"NIC",""),IF(LEFT(J1271,1)="X","GB-REV-"&amp;J1271,"GB-CHC-"&amp;J1271)))))))</f>
        <v/>
      </c>
      <c r="I1271" s="4" t="str">
        <f>IF('[1]#source_data'!A1274="","",IF('[1]#source_data'!G1274="","",'[1]#source_data'!G1274))</f>
        <v/>
      </c>
      <c r="J1271" s="4" t="str">
        <f>IF('[1]#source_data'!A1274="","",IF(ISBLANK('[1]#source_data'!H1274),"",'[1]#source_data'!H1274))</f>
        <v/>
      </c>
      <c r="K1271" s="4" t="str">
        <f>IF('[1]#source_data'!A1274="","",IF('[1]#source_data'!I1274="","",TEXT('[1]#source_data'!I1274,"00000000")))</f>
        <v/>
      </c>
      <c r="L1271" s="4" t="str">
        <f>IF('[1]#source_data'!A1274="","",'[1]#fixed_data'!$B$5)</f>
        <v/>
      </c>
      <c r="M1271" s="4" t="str">
        <f>IF('[1]#source_data'!A1274="","",'[1]#fixed_data'!$B$6)</f>
        <v/>
      </c>
      <c r="N1271" s="4" t="str">
        <f>IF('[1]#source_data'!A1274="","",IF('[1]#source_data'!J1274="","",'[1]#source_data'!J1274))</f>
        <v/>
      </c>
      <c r="O1271" s="4" t="str">
        <f>IF('[1]#source_data'!A1274="","",IF('[1]#source_data'!K1274="","",'[1]#source_data'!K1274))</f>
        <v/>
      </c>
      <c r="P1271" s="4" t="str">
        <f>IF('[1]#source_data'!A1274="","",IF(O1271="","",VLOOKUP(O1271,[1]!Table2[#All],2,FALSE)))</f>
        <v/>
      </c>
      <c r="Q1271" s="4" t="str">
        <f>IF('[1]#source_data'!A1274="","",IF(O1271="","",VLOOKUP(O1271,[1]!Table2[#All],3,FALSE)))</f>
        <v/>
      </c>
      <c r="R1271" s="4" t="str">
        <f>IF('[1]#source_data'!A1274="","",IF('[1]#source_data'!L1274="","",'[1]#source_data'!L1274))</f>
        <v/>
      </c>
      <c r="S1271" s="4" t="str">
        <f>IF('[1]#source_data'!A1274="","",IF(R1271="","",VLOOKUP(R1271,[1]!Table2[#All],2,FALSE)))</f>
        <v/>
      </c>
      <c r="T1271" s="4" t="str">
        <f>IF('[1]#source_data'!A1274="","",IF(R1271="","",VLOOKUP(R1271,[1]!Table2[#All],3,FALSE)))</f>
        <v/>
      </c>
      <c r="U1271" s="4" t="str">
        <f>IF('[1]#source_data'!A1274="","",IF('[1]#source_data'!M1274="","",'[1]#source_data'!M1274))</f>
        <v/>
      </c>
      <c r="V1271" s="4" t="str">
        <f>IF('[1]#source_data'!A1274="","",IF(U1271="","",VLOOKUP(U1271,[1]!Table2[#All],2,FALSE)))</f>
        <v/>
      </c>
      <c r="W1271" s="4" t="str">
        <f>IF('[1]#source_data'!A1274="","",IF(U1271="","",VLOOKUP(U1271,[1]!Table2[#All],3,FALSE)))</f>
        <v/>
      </c>
      <c r="X1271" s="4" t="str">
        <f>IF('[1]#source_data'!A1274="","",IF('[1]#source_data'!N1274="","",'[1]#source_data'!N1274))</f>
        <v/>
      </c>
      <c r="Y1271" s="4" t="str">
        <f>IF('[1]#source_data'!A1274="","",IF(X1271="","",VLOOKUP(X1271,[1]!Table2[#All],2,FALSE)))</f>
        <v/>
      </c>
      <c r="Z1271" s="4" t="str">
        <f>IF('[1]#source_data'!A1274="","",IF(X1271="","",VLOOKUP(X1271,[1]!Table2[#All],3,FALSE)))</f>
        <v/>
      </c>
      <c r="AA1271" s="7" t="str">
        <f>IF('[1]#source_data'!A1274="","",'[1]#fixed_data'!$B$7)</f>
        <v/>
      </c>
      <c r="AB1271" s="4" t="str">
        <f>IF('[1]#source_data'!A1274="","",'[1]#fixed_data'!$B$8)</f>
        <v/>
      </c>
      <c r="AC1271" s="4" t="str">
        <f>IF('[1]#source_data'!A1274="","",IF('[1]#source_data'!O1274="","",'[1]#source_data'!O1274))</f>
        <v/>
      </c>
    </row>
    <row r="1272" spans="1:29" x14ac:dyDescent="0.25">
      <c r="A1272" s="4" t="str">
        <f>IF('[1]#source_data'!A1275="","",CONCATENATE('[1]#fixed_data'!$B$2&amp;'[1]#source_data'!A1275))</f>
        <v/>
      </c>
      <c r="B1272" s="4" t="str">
        <f>IF('[1]#source_data'!A1275="","",IF('[1]#source_data'!B1275="","",'[1]#source_data'!B1275))</f>
        <v/>
      </c>
      <c r="C1272" s="4" t="str">
        <f>IF('[1]#source_data'!A1275="","",IF('[1]#source_data'!C1275="","",'[1]#source_data'!C1275))</f>
        <v/>
      </c>
      <c r="D1272" s="4" t="str">
        <f>IF('[1]#source_data'!A1275="","",'[1]#fixed_data'!$B$3)</f>
        <v/>
      </c>
      <c r="E1272" s="5" t="str">
        <f>IF('[1]#source_data'!A1275="","",IF('[1]#source_data'!D1275="","",'[1]#source_data'!D1275))</f>
        <v/>
      </c>
      <c r="F1272" s="5" t="str">
        <f>IF('[1]#source_data'!A1275="","",IF('[1]#source_data'!F1275="","",'[1]#source_data'!F1275))</f>
        <v/>
      </c>
      <c r="G1272" s="6" t="str">
        <f>IF('[1]#source_data'!A1275="","",IF('[1]#source_data'!E1275="","",'[1]#source_data'!E1275))</f>
        <v/>
      </c>
      <c r="H1272" s="4" t="str">
        <f>IF('[1]#source_data'!A1275="","",IF(AND(J1272="",K1272=""),'[1]#fixed_data'!$B$4&amp;SUBSTITUTE(I1272," ","-"),IF(J1272="","GB-COH-"&amp;K1272,IF(LEFT(J1272,2)="SC","GB-SC-"&amp;J1272,IF(AND(LEFT(J1272,1)="1",LEN(J1272)=6),"GB-NIC-"&amp;J1272,IF(LEFT(J1272,3)="NIC","GB-NIC-"&amp;SUBSTITUTE(J1272,"NIC",""),IF(LEFT(J1272,1)="X","GB-REV-"&amp;J1272,"GB-CHC-"&amp;J1272)))))))</f>
        <v/>
      </c>
      <c r="I1272" s="4" t="str">
        <f>IF('[1]#source_data'!A1275="","",IF('[1]#source_data'!G1275="","",'[1]#source_data'!G1275))</f>
        <v/>
      </c>
      <c r="J1272" s="4" t="str">
        <f>IF('[1]#source_data'!A1275="","",IF(ISBLANK('[1]#source_data'!H1275),"",'[1]#source_data'!H1275))</f>
        <v/>
      </c>
      <c r="K1272" s="4" t="str">
        <f>IF('[1]#source_data'!A1275="","",IF('[1]#source_data'!I1275="","",TEXT('[1]#source_data'!I1275,"00000000")))</f>
        <v/>
      </c>
      <c r="L1272" s="4" t="str">
        <f>IF('[1]#source_data'!A1275="","",'[1]#fixed_data'!$B$5)</f>
        <v/>
      </c>
      <c r="M1272" s="4" t="str">
        <f>IF('[1]#source_data'!A1275="","",'[1]#fixed_data'!$B$6)</f>
        <v/>
      </c>
      <c r="N1272" s="4" t="str">
        <f>IF('[1]#source_data'!A1275="","",IF('[1]#source_data'!J1275="","",'[1]#source_data'!J1275))</f>
        <v/>
      </c>
      <c r="O1272" s="4" t="str">
        <f>IF('[1]#source_data'!A1275="","",IF('[1]#source_data'!K1275="","",'[1]#source_data'!K1275))</f>
        <v/>
      </c>
      <c r="P1272" s="4" t="str">
        <f>IF('[1]#source_data'!A1275="","",IF(O1272="","",VLOOKUP(O1272,[1]!Table2[#All],2,FALSE)))</f>
        <v/>
      </c>
      <c r="Q1272" s="4" t="str">
        <f>IF('[1]#source_data'!A1275="","",IF(O1272="","",VLOOKUP(O1272,[1]!Table2[#All],3,FALSE)))</f>
        <v/>
      </c>
      <c r="R1272" s="4" t="str">
        <f>IF('[1]#source_data'!A1275="","",IF('[1]#source_data'!L1275="","",'[1]#source_data'!L1275))</f>
        <v/>
      </c>
      <c r="S1272" s="4" t="str">
        <f>IF('[1]#source_data'!A1275="","",IF(R1272="","",VLOOKUP(R1272,[1]!Table2[#All],2,FALSE)))</f>
        <v/>
      </c>
      <c r="T1272" s="4" t="str">
        <f>IF('[1]#source_data'!A1275="","",IF(R1272="","",VLOOKUP(R1272,[1]!Table2[#All],3,FALSE)))</f>
        <v/>
      </c>
      <c r="U1272" s="4" t="str">
        <f>IF('[1]#source_data'!A1275="","",IF('[1]#source_data'!M1275="","",'[1]#source_data'!M1275))</f>
        <v/>
      </c>
      <c r="V1272" s="4" t="str">
        <f>IF('[1]#source_data'!A1275="","",IF(U1272="","",VLOOKUP(U1272,[1]!Table2[#All],2,FALSE)))</f>
        <v/>
      </c>
      <c r="W1272" s="4" t="str">
        <f>IF('[1]#source_data'!A1275="","",IF(U1272="","",VLOOKUP(U1272,[1]!Table2[#All],3,FALSE)))</f>
        <v/>
      </c>
      <c r="X1272" s="4" t="str">
        <f>IF('[1]#source_data'!A1275="","",IF('[1]#source_data'!N1275="","",'[1]#source_data'!N1275))</f>
        <v/>
      </c>
      <c r="Y1272" s="4" t="str">
        <f>IF('[1]#source_data'!A1275="","",IF(X1272="","",VLOOKUP(X1272,[1]!Table2[#All],2,FALSE)))</f>
        <v/>
      </c>
      <c r="Z1272" s="4" t="str">
        <f>IF('[1]#source_data'!A1275="","",IF(X1272="","",VLOOKUP(X1272,[1]!Table2[#All],3,FALSE)))</f>
        <v/>
      </c>
      <c r="AA1272" s="7" t="str">
        <f>IF('[1]#source_data'!A1275="","",'[1]#fixed_data'!$B$7)</f>
        <v/>
      </c>
      <c r="AB1272" s="4" t="str">
        <f>IF('[1]#source_data'!A1275="","",'[1]#fixed_data'!$B$8)</f>
        <v/>
      </c>
      <c r="AC1272" s="4" t="str">
        <f>IF('[1]#source_data'!A1275="","",IF('[1]#source_data'!O1275="","",'[1]#source_data'!O1275))</f>
        <v/>
      </c>
    </row>
    <row r="1273" spans="1:29" x14ac:dyDescent="0.25">
      <c r="A1273" s="4" t="str">
        <f>IF('[1]#source_data'!A1276="","",CONCATENATE('[1]#fixed_data'!$B$2&amp;'[1]#source_data'!A1276))</f>
        <v/>
      </c>
      <c r="B1273" s="4" t="str">
        <f>IF('[1]#source_data'!A1276="","",IF('[1]#source_data'!B1276="","",'[1]#source_data'!B1276))</f>
        <v/>
      </c>
      <c r="C1273" s="4" t="str">
        <f>IF('[1]#source_data'!A1276="","",IF('[1]#source_data'!C1276="","",'[1]#source_data'!C1276))</f>
        <v/>
      </c>
      <c r="D1273" s="4" t="str">
        <f>IF('[1]#source_data'!A1276="","",'[1]#fixed_data'!$B$3)</f>
        <v/>
      </c>
      <c r="E1273" s="5" t="str">
        <f>IF('[1]#source_data'!A1276="","",IF('[1]#source_data'!D1276="","",'[1]#source_data'!D1276))</f>
        <v/>
      </c>
      <c r="F1273" s="5" t="str">
        <f>IF('[1]#source_data'!A1276="","",IF('[1]#source_data'!F1276="","",'[1]#source_data'!F1276))</f>
        <v/>
      </c>
      <c r="G1273" s="6" t="str">
        <f>IF('[1]#source_data'!A1276="","",IF('[1]#source_data'!E1276="","",'[1]#source_data'!E1276))</f>
        <v/>
      </c>
      <c r="H1273" s="4" t="str">
        <f>IF('[1]#source_data'!A1276="","",IF(AND(J1273="",K1273=""),'[1]#fixed_data'!$B$4&amp;SUBSTITUTE(I1273," ","-"),IF(J1273="","GB-COH-"&amp;K1273,IF(LEFT(J1273,2)="SC","GB-SC-"&amp;J1273,IF(AND(LEFT(J1273,1)="1",LEN(J1273)=6),"GB-NIC-"&amp;J1273,IF(LEFT(J1273,3)="NIC","GB-NIC-"&amp;SUBSTITUTE(J1273,"NIC",""),IF(LEFT(J1273,1)="X","GB-REV-"&amp;J1273,"GB-CHC-"&amp;J1273)))))))</f>
        <v/>
      </c>
      <c r="I1273" s="4" t="str">
        <f>IF('[1]#source_data'!A1276="","",IF('[1]#source_data'!G1276="","",'[1]#source_data'!G1276))</f>
        <v/>
      </c>
      <c r="J1273" s="4" t="str">
        <f>IF('[1]#source_data'!A1276="","",IF(ISBLANK('[1]#source_data'!H1276),"",'[1]#source_data'!H1276))</f>
        <v/>
      </c>
      <c r="K1273" s="4" t="str">
        <f>IF('[1]#source_data'!A1276="","",IF('[1]#source_data'!I1276="","",TEXT('[1]#source_data'!I1276,"00000000")))</f>
        <v/>
      </c>
      <c r="L1273" s="4" t="str">
        <f>IF('[1]#source_data'!A1276="","",'[1]#fixed_data'!$B$5)</f>
        <v/>
      </c>
      <c r="M1273" s="4" t="str">
        <f>IF('[1]#source_data'!A1276="","",'[1]#fixed_data'!$B$6)</f>
        <v/>
      </c>
      <c r="N1273" s="4" t="str">
        <f>IF('[1]#source_data'!A1276="","",IF('[1]#source_data'!J1276="","",'[1]#source_data'!J1276))</f>
        <v/>
      </c>
      <c r="O1273" s="4" t="str">
        <f>IF('[1]#source_data'!A1276="","",IF('[1]#source_data'!K1276="","",'[1]#source_data'!K1276))</f>
        <v/>
      </c>
      <c r="P1273" s="4" t="str">
        <f>IF('[1]#source_data'!A1276="","",IF(O1273="","",VLOOKUP(O1273,[1]!Table2[#All],2,FALSE)))</f>
        <v/>
      </c>
      <c r="Q1273" s="4" t="str">
        <f>IF('[1]#source_data'!A1276="","",IF(O1273="","",VLOOKUP(O1273,[1]!Table2[#All],3,FALSE)))</f>
        <v/>
      </c>
      <c r="R1273" s="4" t="str">
        <f>IF('[1]#source_data'!A1276="","",IF('[1]#source_data'!L1276="","",'[1]#source_data'!L1276))</f>
        <v/>
      </c>
      <c r="S1273" s="4" t="str">
        <f>IF('[1]#source_data'!A1276="","",IF(R1273="","",VLOOKUP(R1273,[1]!Table2[#All],2,FALSE)))</f>
        <v/>
      </c>
      <c r="T1273" s="4" t="str">
        <f>IF('[1]#source_data'!A1276="","",IF(R1273="","",VLOOKUP(R1273,[1]!Table2[#All],3,FALSE)))</f>
        <v/>
      </c>
      <c r="U1273" s="4" t="str">
        <f>IF('[1]#source_data'!A1276="","",IF('[1]#source_data'!M1276="","",'[1]#source_data'!M1276))</f>
        <v/>
      </c>
      <c r="V1273" s="4" t="str">
        <f>IF('[1]#source_data'!A1276="","",IF(U1273="","",VLOOKUP(U1273,[1]!Table2[#All],2,FALSE)))</f>
        <v/>
      </c>
      <c r="W1273" s="4" t="str">
        <f>IF('[1]#source_data'!A1276="","",IF(U1273="","",VLOOKUP(U1273,[1]!Table2[#All],3,FALSE)))</f>
        <v/>
      </c>
      <c r="X1273" s="4" t="str">
        <f>IF('[1]#source_data'!A1276="","",IF('[1]#source_data'!N1276="","",'[1]#source_data'!N1276))</f>
        <v/>
      </c>
      <c r="Y1273" s="4" t="str">
        <f>IF('[1]#source_data'!A1276="","",IF(X1273="","",VLOOKUP(X1273,[1]!Table2[#All],2,FALSE)))</f>
        <v/>
      </c>
      <c r="Z1273" s="4" t="str">
        <f>IF('[1]#source_data'!A1276="","",IF(X1273="","",VLOOKUP(X1273,[1]!Table2[#All],3,FALSE)))</f>
        <v/>
      </c>
      <c r="AA1273" s="7" t="str">
        <f>IF('[1]#source_data'!A1276="","",'[1]#fixed_data'!$B$7)</f>
        <v/>
      </c>
      <c r="AB1273" s="4" t="str">
        <f>IF('[1]#source_data'!A1276="","",'[1]#fixed_data'!$B$8)</f>
        <v/>
      </c>
      <c r="AC1273" s="4" t="str">
        <f>IF('[1]#source_data'!A1276="","",IF('[1]#source_data'!O1276="","",'[1]#source_data'!O1276))</f>
        <v/>
      </c>
    </row>
    <row r="1274" spans="1:29" x14ac:dyDescent="0.25">
      <c r="A1274" s="4" t="str">
        <f>IF('[1]#source_data'!A1277="","",CONCATENATE('[1]#fixed_data'!$B$2&amp;'[1]#source_data'!A1277))</f>
        <v/>
      </c>
      <c r="B1274" s="4" t="str">
        <f>IF('[1]#source_data'!A1277="","",IF('[1]#source_data'!B1277="","",'[1]#source_data'!B1277))</f>
        <v/>
      </c>
      <c r="C1274" s="4" t="str">
        <f>IF('[1]#source_data'!A1277="","",IF('[1]#source_data'!C1277="","",'[1]#source_data'!C1277))</f>
        <v/>
      </c>
      <c r="D1274" s="4" t="str">
        <f>IF('[1]#source_data'!A1277="","",'[1]#fixed_data'!$B$3)</f>
        <v/>
      </c>
      <c r="E1274" s="5" t="str">
        <f>IF('[1]#source_data'!A1277="","",IF('[1]#source_data'!D1277="","",'[1]#source_data'!D1277))</f>
        <v/>
      </c>
      <c r="F1274" s="5" t="str">
        <f>IF('[1]#source_data'!A1277="","",IF('[1]#source_data'!F1277="","",'[1]#source_data'!F1277))</f>
        <v/>
      </c>
      <c r="G1274" s="6" t="str">
        <f>IF('[1]#source_data'!A1277="","",IF('[1]#source_data'!E1277="","",'[1]#source_data'!E1277))</f>
        <v/>
      </c>
      <c r="H1274" s="4" t="str">
        <f>IF('[1]#source_data'!A1277="","",IF(AND(J1274="",K1274=""),'[1]#fixed_data'!$B$4&amp;SUBSTITUTE(I1274," ","-"),IF(J1274="","GB-COH-"&amp;K1274,IF(LEFT(J1274,2)="SC","GB-SC-"&amp;J1274,IF(AND(LEFT(J1274,1)="1",LEN(J1274)=6),"GB-NIC-"&amp;J1274,IF(LEFT(J1274,3)="NIC","GB-NIC-"&amp;SUBSTITUTE(J1274,"NIC",""),IF(LEFT(J1274,1)="X","GB-REV-"&amp;J1274,"GB-CHC-"&amp;J1274)))))))</f>
        <v/>
      </c>
      <c r="I1274" s="4" t="str">
        <f>IF('[1]#source_data'!A1277="","",IF('[1]#source_data'!G1277="","",'[1]#source_data'!G1277))</f>
        <v/>
      </c>
      <c r="J1274" s="4" t="str">
        <f>IF('[1]#source_data'!A1277="","",IF(ISBLANK('[1]#source_data'!H1277),"",'[1]#source_data'!H1277))</f>
        <v/>
      </c>
      <c r="K1274" s="4" t="str">
        <f>IF('[1]#source_data'!A1277="","",IF('[1]#source_data'!I1277="","",TEXT('[1]#source_data'!I1277,"00000000")))</f>
        <v/>
      </c>
      <c r="L1274" s="4" t="str">
        <f>IF('[1]#source_data'!A1277="","",'[1]#fixed_data'!$B$5)</f>
        <v/>
      </c>
      <c r="M1274" s="4" t="str">
        <f>IF('[1]#source_data'!A1277="","",'[1]#fixed_data'!$B$6)</f>
        <v/>
      </c>
      <c r="N1274" s="4" t="str">
        <f>IF('[1]#source_data'!A1277="","",IF('[1]#source_data'!J1277="","",'[1]#source_data'!J1277))</f>
        <v/>
      </c>
      <c r="O1274" s="4" t="str">
        <f>IF('[1]#source_data'!A1277="","",IF('[1]#source_data'!K1277="","",'[1]#source_data'!K1277))</f>
        <v/>
      </c>
      <c r="P1274" s="4" t="str">
        <f>IF('[1]#source_data'!A1277="","",IF(O1274="","",VLOOKUP(O1274,[1]!Table2[#All],2,FALSE)))</f>
        <v/>
      </c>
      <c r="Q1274" s="4" t="str">
        <f>IF('[1]#source_data'!A1277="","",IF(O1274="","",VLOOKUP(O1274,[1]!Table2[#All],3,FALSE)))</f>
        <v/>
      </c>
      <c r="R1274" s="4" t="str">
        <f>IF('[1]#source_data'!A1277="","",IF('[1]#source_data'!L1277="","",'[1]#source_data'!L1277))</f>
        <v/>
      </c>
      <c r="S1274" s="4" t="str">
        <f>IF('[1]#source_data'!A1277="","",IF(R1274="","",VLOOKUP(R1274,[1]!Table2[#All],2,FALSE)))</f>
        <v/>
      </c>
      <c r="T1274" s="4" t="str">
        <f>IF('[1]#source_data'!A1277="","",IF(R1274="","",VLOOKUP(R1274,[1]!Table2[#All],3,FALSE)))</f>
        <v/>
      </c>
      <c r="U1274" s="4" t="str">
        <f>IF('[1]#source_data'!A1277="","",IF('[1]#source_data'!M1277="","",'[1]#source_data'!M1277))</f>
        <v/>
      </c>
      <c r="V1274" s="4" t="str">
        <f>IF('[1]#source_data'!A1277="","",IF(U1274="","",VLOOKUP(U1274,[1]!Table2[#All],2,FALSE)))</f>
        <v/>
      </c>
      <c r="W1274" s="4" t="str">
        <f>IF('[1]#source_data'!A1277="","",IF(U1274="","",VLOOKUP(U1274,[1]!Table2[#All],3,FALSE)))</f>
        <v/>
      </c>
      <c r="X1274" s="4" t="str">
        <f>IF('[1]#source_data'!A1277="","",IF('[1]#source_data'!N1277="","",'[1]#source_data'!N1277))</f>
        <v/>
      </c>
      <c r="Y1274" s="4" t="str">
        <f>IF('[1]#source_data'!A1277="","",IF(X1274="","",VLOOKUP(X1274,[1]!Table2[#All],2,FALSE)))</f>
        <v/>
      </c>
      <c r="Z1274" s="4" t="str">
        <f>IF('[1]#source_data'!A1277="","",IF(X1274="","",VLOOKUP(X1274,[1]!Table2[#All],3,FALSE)))</f>
        <v/>
      </c>
      <c r="AA1274" s="7" t="str">
        <f>IF('[1]#source_data'!A1277="","",'[1]#fixed_data'!$B$7)</f>
        <v/>
      </c>
      <c r="AB1274" s="4" t="str">
        <f>IF('[1]#source_data'!A1277="","",'[1]#fixed_data'!$B$8)</f>
        <v/>
      </c>
      <c r="AC1274" s="4" t="str">
        <f>IF('[1]#source_data'!A1277="","",IF('[1]#source_data'!O1277="","",'[1]#source_data'!O1277))</f>
        <v/>
      </c>
    </row>
    <row r="1275" spans="1:29" x14ac:dyDescent="0.25">
      <c r="A1275" s="4" t="str">
        <f>IF('[1]#source_data'!A1278="","",CONCATENATE('[1]#fixed_data'!$B$2&amp;'[1]#source_data'!A1278))</f>
        <v/>
      </c>
      <c r="B1275" s="4" t="str">
        <f>IF('[1]#source_data'!A1278="","",IF('[1]#source_data'!B1278="","",'[1]#source_data'!B1278))</f>
        <v/>
      </c>
      <c r="C1275" s="4" t="str">
        <f>IF('[1]#source_data'!A1278="","",IF('[1]#source_data'!C1278="","",'[1]#source_data'!C1278))</f>
        <v/>
      </c>
      <c r="D1275" s="4" t="str">
        <f>IF('[1]#source_data'!A1278="","",'[1]#fixed_data'!$B$3)</f>
        <v/>
      </c>
      <c r="E1275" s="5" t="str">
        <f>IF('[1]#source_data'!A1278="","",IF('[1]#source_data'!D1278="","",'[1]#source_data'!D1278))</f>
        <v/>
      </c>
      <c r="F1275" s="5" t="str">
        <f>IF('[1]#source_data'!A1278="","",IF('[1]#source_data'!F1278="","",'[1]#source_data'!F1278))</f>
        <v/>
      </c>
      <c r="G1275" s="6" t="str">
        <f>IF('[1]#source_data'!A1278="","",IF('[1]#source_data'!E1278="","",'[1]#source_data'!E1278))</f>
        <v/>
      </c>
      <c r="H1275" s="4" t="str">
        <f>IF('[1]#source_data'!A1278="","",IF(AND(J1275="",K1275=""),'[1]#fixed_data'!$B$4&amp;SUBSTITUTE(I1275," ","-"),IF(J1275="","GB-COH-"&amp;K1275,IF(LEFT(J1275,2)="SC","GB-SC-"&amp;J1275,IF(AND(LEFT(J1275,1)="1",LEN(J1275)=6),"GB-NIC-"&amp;J1275,IF(LEFT(J1275,3)="NIC","GB-NIC-"&amp;SUBSTITUTE(J1275,"NIC",""),IF(LEFT(J1275,1)="X","GB-REV-"&amp;J1275,"GB-CHC-"&amp;J1275)))))))</f>
        <v/>
      </c>
      <c r="I1275" s="4" t="str">
        <f>IF('[1]#source_data'!A1278="","",IF('[1]#source_data'!G1278="","",'[1]#source_data'!G1278))</f>
        <v/>
      </c>
      <c r="J1275" s="4" t="str">
        <f>IF('[1]#source_data'!A1278="","",IF(ISBLANK('[1]#source_data'!H1278),"",'[1]#source_data'!H1278))</f>
        <v/>
      </c>
      <c r="K1275" s="4" t="str">
        <f>IF('[1]#source_data'!A1278="","",IF('[1]#source_data'!I1278="","",TEXT('[1]#source_data'!I1278,"00000000")))</f>
        <v/>
      </c>
      <c r="L1275" s="4" t="str">
        <f>IF('[1]#source_data'!A1278="","",'[1]#fixed_data'!$B$5)</f>
        <v/>
      </c>
      <c r="M1275" s="4" t="str">
        <f>IF('[1]#source_data'!A1278="","",'[1]#fixed_data'!$B$6)</f>
        <v/>
      </c>
      <c r="N1275" s="4" t="str">
        <f>IF('[1]#source_data'!A1278="","",IF('[1]#source_data'!J1278="","",'[1]#source_data'!J1278))</f>
        <v/>
      </c>
      <c r="O1275" s="4" t="str">
        <f>IF('[1]#source_data'!A1278="","",IF('[1]#source_data'!K1278="","",'[1]#source_data'!K1278))</f>
        <v/>
      </c>
      <c r="P1275" s="4" t="str">
        <f>IF('[1]#source_data'!A1278="","",IF(O1275="","",VLOOKUP(O1275,[1]!Table2[#All],2,FALSE)))</f>
        <v/>
      </c>
      <c r="Q1275" s="4" t="str">
        <f>IF('[1]#source_data'!A1278="","",IF(O1275="","",VLOOKUP(O1275,[1]!Table2[#All],3,FALSE)))</f>
        <v/>
      </c>
      <c r="R1275" s="4" t="str">
        <f>IF('[1]#source_data'!A1278="","",IF('[1]#source_data'!L1278="","",'[1]#source_data'!L1278))</f>
        <v/>
      </c>
      <c r="S1275" s="4" t="str">
        <f>IF('[1]#source_data'!A1278="","",IF(R1275="","",VLOOKUP(R1275,[1]!Table2[#All],2,FALSE)))</f>
        <v/>
      </c>
      <c r="T1275" s="4" t="str">
        <f>IF('[1]#source_data'!A1278="","",IF(R1275="","",VLOOKUP(R1275,[1]!Table2[#All],3,FALSE)))</f>
        <v/>
      </c>
      <c r="U1275" s="4" t="str">
        <f>IF('[1]#source_data'!A1278="","",IF('[1]#source_data'!M1278="","",'[1]#source_data'!M1278))</f>
        <v/>
      </c>
      <c r="V1275" s="4" t="str">
        <f>IF('[1]#source_data'!A1278="","",IF(U1275="","",VLOOKUP(U1275,[1]!Table2[#All],2,FALSE)))</f>
        <v/>
      </c>
      <c r="W1275" s="4" t="str">
        <f>IF('[1]#source_data'!A1278="","",IF(U1275="","",VLOOKUP(U1275,[1]!Table2[#All],3,FALSE)))</f>
        <v/>
      </c>
      <c r="X1275" s="4" t="str">
        <f>IF('[1]#source_data'!A1278="","",IF('[1]#source_data'!N1278="","",'[1]#source_data'!N1278))</f>
        <v/>
      </c>
      <c r="Y1275" s="4" t="str">
        <f>IF('[1]#source_data'!A1278="","",IF(X1275="","",VLOOKUP(X1275,[1]!Table2[#All],2,FALSE)))</f>
        <v/>
      </c>
      <c r="Z1275" s="4" t="str">
        <f>IF('[1]#source_data'!A1278="","",IF(X1275="","",VLOOKUP(X1275,[1]!Table2[#All],3,FALSE)))</f>
        <v/>
      </c>
      <c r="AA1275" s="7" t="str">
        <f>IF('[1]#source_data'!A1278="","",'[1]#fixed_data'!$B$7)</f>
        <v/>
      </c>
      <c r="AB1275" s="4" t="str">
        <f>IF('[1]#source_data'!A1278="","",'[1]#fixed_data'!$B$8)</f>
        <v/>
      </c>
      <c r="AC1275" s="4" t="str">
        <f>IF('[1]#source_data'!A1278="","",IF('[1]#source_data'!O1278="","",'[1]#source_data'!O1278))</f>
        <v/>
      </c>
    </row>
    <row r="1276" spans="1:29" x14ac:dyDescent="0.25">
      <c r="A1276" s="4" t="str">
        <f>IF('[1]#source_data'!A1279="","",CONCATENATE('[1]#fixed_data'!$B$2&amp;'[1]#source_data'!A1279))</f>
        <v/>
      </c>
      <c r="B1276" s="4" t="str">
        <f>IF('[1]#source_data'!A1279="","",IF('[1]#source_data'!B1279="","",'[1]#source_data'!B1279))</f>
        <v/>
      </c>
      <c r="C1276" s="4" t="str">
        <f>IF('[1]#source_data'!A1279="","",IF('[1]#source_data'!C1279="","",'[1]#source_data'!C1279))</f>
        <v/>
      </c>
      <c r="D1276" s="4" t="str">
        <f>IF('[1]#source_data'!A1279="","",'[1]#fixed_data'!$B$3)</f>
        <v/>
      </c>
      <c r="E1276" s="5" t="str">
        <f>IF('[1]#source_data'!A1279="","",IF('[1]#source_data'!D1279="","",'[1]#source_data'!D1279))</f>
        <v/>
      </c>
      <c r="F1276" s="5" t="str">
        <f>IF('[1]#source_data'!A1279="","",IF('[1]#source_data'!F1279="","",'[1]#source_data'!F1279))</f>
        <v/>
      </c>
      <c r="G1276" s="6" t="str">
        <f>IF('[1]#source_data'!A1279="","",IF('[1]#source_data'!E1279="","",'[1]#source_data'!E1279))</f>
        <v/>
      </c>
      <c r="H1276" s="4" t="str">
        <f>IF('[1]#source_data'!A1279="","",IF(AND(J1276="",K1276=""),'[1]#fixed_data'!$B$4&amp;SUBSTITUTE(I1276," ","-"),IF(J1276="","GB-COH-"&amp;K1276,IF(LEFT(J1276,2)="SC","GB-SC-"&amp;J1276,IF(AND(LEFT(J1276,1)="1",LEN(J1276)=6),"GB-NIC-"&amp;J1276,IF(LEFT(J1276,3)="NIC","GB-NIC-"&amp;SUBSTITUTE(J1276,"NIC",""),IF(LEFT(J1276,1)="X","GB-REV-"&amp;J1276,"GB-CHC-"&amp;J1276)))))))</f>
        <v/>
      </c>
      <c r="I1276" s="4" t="str">
        <f>IF('[1]#source_data'!A1279="","",IF('[1]#source_data'!G1279="","",'[1]#source_data'!G1279))</f>
        <v/>
      </c>
      <c r="J1276" s="4" t="str">
        <f>IF('[1]#source_data'!A1279="","",IF(ISBLANK('[1]#source_data'!H1279),"",'[1]#source_data'!H1279))</f>
        <v/>
      </c>
      <c r="K1276" s="4" t="str">
        <f>IF('[1]#source_data'!A1279="","",IF('[1]#source_data'!I1279="","",TEXT('[1]#source_data'!I1279,"00000000")))</f>
        <v/>
      </c>
      <c r="L1276" s="4" t="str">
        <f>IF('[1]#source_data'!A1279="","",'[1]#fixed_data'!$B$5)</f>
        <v/>
      </c>
      <c r="M1276" s="4" t="str">
        <f>IF('[1]#source_data'!A1279="","",'[1]#fixed_data'!$B$6)</f>
        <v/>
      </c>
      <c r="N1276" s="4" t="str">
        <f>IF('[1]#source_data'!A1279="","",IF('[1]#source_data'!J1279="","",'[1]#source_data'!J1279))</f>
        <v/>
      </c>
      <c r="O1276" s="4" t="str">
        <f>IF('[1]#source_data'!A1279="","",IF('[1]#source_data'!K1279="","",'[1]#source_data'!K1279))</f>
        <v/>
      </c>
      <c r="P1276" s="4" t="str">
        <f>IF('[1]#source_data'!A1279="","",IF(O1276="","",VLOOKUP(O1276,[1]!Table2[#All],2,FALSE)))</f>
        <v/>
      </c>
      <c r="Q1276" s="4" t="str">
        <f>IF('[1]#source_data'!A1279="","",IF(O1276="","",VLOOKUP(O1276,[1]!Table2[#All],3,FALSE)))</f>
        <v/>
      </c>
      <c r="R1276" s="4" t="str">
        <f>IF('[1]#source_data'!A1279="","",IF('[1]#source_data'!L1279="","",'[1]#source_data'!L1279))</f>
        <v/>
      </c>
      <c r="S1276" s="4" t="str">
        <f>IF('[1]#source_data'!A1279="","",IF(R1276="","",VLOOKUP(R1276,[1]!Table2[#All],2,FALSE)))</f>
        <v/>
      </c>
      <c r="T1276" s="4" t="str">
        <f>IF('[1]#source_data'!A1279="","",IF(R1276="","",VLOOKUP(R1276,[1]!Table2[#All],3,FALSE)))</f>
        <v/>
      </c>
      <c r="U1276" s="4" t="str">
        <f>IF('[1]#source_data'!A1279="","",IF('[1]#source_data'!M1279="","",'[1]#source_data'!M1279))</f>
        <v/>
      </c>
      <c r="V1276" s="4" t="str">
        <f>IF('[1]#source_data'!A1279="","",IF(U1276="","",VLOOKUP(U1276,[1]!Table2[#All],2,FALSE)))</f>
        <v/>
      </c>
      <c r="W1276" s="4" t="str">
        <f>IF('[1]#source_data'!A1279="","",IF(U1276="","",VLOOKUP(U1276,[1]!Table2[#All],3,FALSE)))</f>
        <v/>
      </c>
      <c r="X1276" s="4" t="str">
        <f>IF('[1]#source_data'!A1279="","",IF('[1]#source_data'!N1279="","",'[1]#source_data'!N1279))</f>
        <v/>
      </c>
      <c r="Y1276" s="4" t="str">
        <f>IF('[1]#source_data'!A1279="","",IF(X1276="","",VLOOKUP(X1276,[1]!Table2[#All],2,FALSE)))</f>
        <v/>
      </c>
      <c r="Z1276" s="4" t="str">
        <f>IF('[1]#source_data'!A1279="","",IF(X1276="","",VLOOKUP(X1276,[1]!Table2[#All],3,FALSE)))</f>
        <v/>
      </c>
      <c r="AA1276" s="7" t="str">
        <f>IF('[1]#source_data'!A1279="","",'[1]#fixed_data'!$B$7)</f>
        <v/>
      </c>
      <c r="AB1276" s="4" t="str">
        <f>IF('[1]#source_data'!A1279="","",'[1]#fixed_data'!$B$8)</f>
        <v/>
      </c>
      <c r="AC1276" s="4" t="str">
        <f>IF('[1]#source_data'!A1279="","",IF('[1]#source_data'!O1279="","",'[1]#source_data'!O1279))</f>
        <v/>
      </c>
    </row>
    <row r="1277" spans="1:29" x14ac:dyDescent="0.25">
      <c r="A1277" s="4" t="str">
        <f>IF('[1]#source_data'!A1280="","",CONCATENATE('[1]#fixed_data'!$B$2&amp;'[1]#source_data'!A1280))</f>
        <v/>
      </c>
      <c r="B1277" s="4" t="str">
        <f>IF('[1]#source_data'!A1280="","",IF('[1]#source_data'!B1280="","",'[1]#source_data'!B1280))</f>
        <v/>
      </c>
      <c r="C1277" s="4" t="str">
        <f>IF('[1]#source_data'!A1280="","",IF('[1]#source_data'!C1280="","",'[1]#source_data'!C1280))</f>
        <v/>
      </c>
      <c r="D1277" s="4" t="str">
        <f>IF('[1]#source_data'!A1280="","",'[1]#fixed_data'!$B$3)</f>
        <v/>
      </c>
      <c r="E1277" s="5" t="str">
        <f>IF('[1]#source_data'!A1280="","",IF('[1]#source_data'!D1280="","",'[1]#source_data'!D1280))</f>
        <v/>
      </c>
      <c r="F1277" s="5" t="str">
        <f>IF('[1]#source_data'!A1280="","",IF('[1]#source_data'!F1280="","",'[1]#source_data'!F1280))</f>
        <v/>
      </c>
      <c r="G1277" s="6" t="str">
        <f>IF('[1]#source_data'!A1280="","",IF('[1]#source_data'!E1280="","",'[1]#source_data'!E1280))</f>
        <v/>
      </c>
      <c r="H1277" s="4" t="str">
        <f>IF('[1]#source_data'!A1280="","",IF(AND(J1277="",K1277=""),'[1]#fixed_data'!$B$4&amp;SUBSTITUTE(I1277," ","-"),IF(J1277="","GB-COH-"&amp;K1277,IF(LEFT(J1277,2)="SC","GB-SC-"&amp;J1277,IF(AND(LEFT(J1277,1)="1",LEN(J1277)=6),"GB-NIC-"&amp;J1277,IF(LEFT(J1277,3)="NIC","GB-NIC-"&amp;SUBSTITUTE(J1277,"NIC",""),IF(LEFT(J1277,1)="X","GB-REV-"&amp;J1277,"GB-CHC-"&amp;J1277)))))))</f>
        <v/>
      </c>
      <c r="I1277" s="4" t="str">
        <f>IF('[1]#source_data'!A1280="","",IF('[1]#source_data'!G1280="","",'[1]#source_data'!G1280))</f>
        <v/>
      </c>
      <c r="J1277" s="4" t="str">
        <f>IF('[1]#source_data'!A1280="","",IF(ISBLANK('[1]#source_data'!H1280),"",'[1]#source_data'!H1280))</f>
        <v/>
      </c>
      <c r="K1277" s="4" t="str">
        <f>IF('[1]#source_data'!A1280="","",IF('[1]#source_data'!I1280="","",TEXT('[1]#source_data'!I1280,"00000000")))</f>
        <v/>
      </c>
      <c r="L1277" s="4" t="str">
        <f>IF('[1]#source_data'!A1280="","",'[1]#fixed_data'!$B$5)</f>
        <v/>
      </c>
      <c r="M1277" s="4" t="str">
        <f>IF('[1]#source_data'!A1280="","",'[1]#fixed_data'!$B$6)</f>
        <v/>
      </c>
      <c r="N1277" s="4" t="str">
        <f>IF('[1]#source_data'!A1280="","",IF('[1]#source_data'!J1280="","",'[1]#source_data'!J1280))</f>
        <v/>
      </c>
      <c r="O1277" s="4" t="str">
        <f>IF('[1]#source_data'!A1280="","",IF('[1]#source_data'!K1280="","",'[1]#source_data'!K1280))</f>
        <v/>
      </c>
      <c r="P1277" s="4" t="str">
        <f>IF('[1]#source_data'!A1280="","",IF(O1277="","",VLOOKUP(O1277,[1]!Table2[#All],2,FALSE)))</f>
        <v/>
      </c>
      <c r="Q1277" s="4" t="str">
        <f>IF('[1]#source_data'!A1280="","",IF(O1277="","",VLOOKUP(O1277,[1]!Table2[#All],3,FALSE)))</f>
        <v/>
      </c>
      <c r="R1277" s="4" t="str">
        <f>IF('[1]#source_data'!A1280="","",IF('[1]#source_data'!L1280="","",'[1]#source_data'!L1280))</f>
        <v/>
      </c>
      <c r="S1277" s="4" t="str">
        <f>IF('[1]#source_data'!A1280="","",IF(R1277="","",VLOOKUP(R1277,[1]!Table2[#All],2,FALSE)))</f>
        <v/>
      </c>
      <c r="T1277" s="4" t="str">
        <f>IF('[1]#source_data'!A1280="","",IF(R1277="","",VLOOKUP(R1277,[1]!Table2[#All],3,FALSE)))</f>
        <v/>
      </c>
      <c r="U1277" s="4" t="str">
        <f>IF('[1]#source_data'!A1280="","",IF('[1]#source_data'!M1280="","",'[1]#source_data'!M1280))</f>
        <v/>
      </c>
      <c r="V1277" s="4" t="str">
        <f>IF('[1]#source_data'!A1280="","",IF(U1277="","",VLOOKUP(U1277,[1]!Table2[#All],2,FALSE)))</f>
        <v/>
      </c>
      <c r="W1277" s="4" t="str">
        <f>IF('[1]#source_data'!A1280="","",IF(U1277="","",VLOOKUP(U1277,[1]!Table2[#All],3,FALSE)))</f>
        <v/>
      </c>
      <c r="X1277" s="4" t="str">
        <f>IF('[1]#source_data'!A1280="","",IF('[1]#source_data'!N1280="","",'[1]#source_data'!N1280))</f>
        <v/>
      </c>
      <c r="Y1277" s="4" t="str">
        <f>IF('[1]#source_data'!A1280="","",IF(X1277="","",VLOOKUP(X1277,[1]!Table2[#All],2,FALSE)))</f>
        <v/>
      </c>
      <c r="Z1277" s="4" t="str">
        <f>IF('[1]#source_data'!A1280="","",IF(X1277="","",VLOOKUP(X1277,[1]!Table2[#All],3,FALSE)))</f>
        <v/>
      </c>
      <c r="AA1277" s="7" t="str">
        <f>IF('[1]#source_data'!A1280="","",'[1]#fixed_data'!$B$7)</f>
        <v/>
      </c>
      <c r="AB1277" s="4" t="str">
        <f>IF('[1]#source_data'!A1280="","",'[1]#fixed_data'!$B$8)</f>
        <v/>
      </c>
      <c r="AC1277" s="4" t="str">
        <f>IF('[1]#source_data'!A1280="","",IF('[1]#source_data'!O1280="","",'[1]#source_data'!O1280))</f>
        <v/>
      </c>
    </row>
    <row r="1278" spans="1:29" x14ac:dyDescent="0.25">
      <c r="A1278" s="4" t="str">
        <f>IF('[1]#source_data'!A1281="","",CONCATENATE('[1]#fixed_data'!$B$2&amp;'[1]#source_data'!A1281))</f>
        <v/>
      </c>
      <c r="B1278" s="4" t="str">
        <f>IF('[1]#source_data'!A1281="","",IF('[1]#source_data'!B1281="","",'[1]#source_data'!B1281))</f>
        <v/>
      </c>
      <c r="C1278" s="4" t="str">
        <f>IF('[1]#source_data'!A1281="","",IF('[1]#source_data'!C1281="","",'[1]#source_data'!C1281))</f>
        <v/>
      </c>
      <c r="D1278" s="4" t="str">
        <f>IF('[1]#source_data'!A1281="","",'[1]#fixed_data'!$B$3)</f>
        <v/>
      </c>
      <c r="E1278" s="5" t="str">
        <f>IF('[1]#source_data'!A1281="","",IF('[1]#source_data'!D1281="","",'[1]#source_data'!D1281))</f>
        <v/>
      </c>
      <c r="F1278" s="5" t="str">
        <f>IF('[1]#source_data'!A1281="","",IF('[1]#source_data'!F1281="","",'[1]#source_data'!F1281))</f>
        <v/>
      </c>
      <c r="G1278" s="6" t="str">
        <f>IF('[1]#source_data'!A1281="","",IF('[1]#source_data'!E1281="","",'[1]#source_data'!E1281))</f>
        <v/>
      </c>
      <c r="H1278" s="4" t="str">
        <f>IF('[1]#source_data'!A1281="","",IF(AND(J1278="",K1278=""),'[1]#fixed_data'!$B$4&amp;SUBSTITUTE(I1278," ","-"),IF(J1278="","GB-COH-"&amp;K1278,IF(LEFT(J1278,2)="SC","GB-SC-"&amp;J1278,IF(AND(LEFT(J1278,1)="1",LEN(J1278)=6),"GB-NIC-"&amp;J1278,IF(LEFT(J1278,3)="NIC","GB-NIC-"&amp;SUBSTITUTE(J1278,"NIC",""),IF(LEFT(J1278,1)="X","GB-REV-"&amp;J1278,"GB-CHC-"&amp;J1278)))))))</f>
        <v/>
      </c>
      <c r="I1278" s="4" t="str">
        <f>IF('[1]#source_data'!A1281="","",IF('[1]#source_data'!G1281="","",'[1]#source_data'!G1281))</f>
        <v/>
      </c>
      <c r="J1278" s="4" t="str">
        <f>IF('[1]#source_data'!A1281="","",IF(ISBLANK('[1]#source_data'!H1281),"",'[1]#source_data'!H1281))</f>
        <v/>
      </c>
      <c r="K1278" s="4" t="str">
        <f>IF('[1]#source_data'!A1281="","",IF('[1]#source_data'!I1281="","",TEXT('[1]#source_data'!I1281,"00000000")))</f>
        <v/>
      </c>
      <c r="L1278" s="4" t="str">
        <f>IF('[1]#source_data'!A1281="","",'[1]#fixed_data'!$B$5)</f>
        <v/>
      </c>
      <c r="M1278" s="4" t="str">
        <f>IF('[1]#source_data'!A1281="","",'[1]#fixed_data'!$B$6)</f>
        <v/>
      </c>
      <c r="N1278" s="4" t="str">
        <f>IF('[1]#source_data'!A1281="","",IF('[1]#source_data'!J1281="","",'[1]#source_data'!J1281))</f>
        <v/>
      </c>
      <c r="O1278" s="4" t="str">
        <f>IF('[1]#source_data'!A1281="","",IF('[1]#source_data'!K1281="","",'[1]#source_data'!K1281))</f>
        <v/>
      </c>
      <c r="P1278" s="4" t="str">
        <f>IF('[1]#source_data'!A1281="","",IF(O1278="","",VLOOKUP(O1278,[1]!Table2[#All],2,FALSE)))</f>
        <v/>
      </c>
      <c r="Q1278" s="4" t="str">
        <f>IF('[1]#source_data'!A1281="","",IF(O1278="","",VLOOKUP(O1278,[1]!Table2[#All],3,FALSE)))</f>
        <v/>
      </c>
      <c r="R1278" s="4" t="str">
        <f>IF('[1]#source_data'!A1281="","",IF('[1]#source_data'!L1281="","",'[1]#source_data'!L1281))</f>
        <v/>
      </c>
      <c r="S1278" s="4" t="str">
        <f>IF('[1]#source_data'!A1281="","",IF(R1278="","",VLOOKUP(R1278,[1]!Table2[#All],2,FALSE)))</f>
        <v/>
      </c>
      <c r="T1278" s="4" t="str">
        <f>IF('[1]#source_data'!A1281="","",IF(R1278="","",VLOOKUP(R1278,[1]!Table2[#All],3,FALSE)))</f>
        <v/>
      </c>
      <c r="U1278" s="4" t="str">
        <f>IF('[1]#source_data'!A1281="","",IF('[1]#source_data'!M1281="","",'[1]#source_data'!M1281))</f>
        <v/>
      </c>
      <c r="V1278" s="4" t="str">
        <f>IF('[1]#source_data'!A1281="","",IF(U1278="","",VLOOKUP(U1278,[1]!Table2[#All],2,FALSE)))</f>
        <v/>
      </c>
      <c r="W1278" s="4" t="str">
        <f>IF('[1]#source_data'!A1281="","",IF(U1278="","",VLOOKUP(U1278,[1]!Table2[#All],3,FALSE)))</f>
        <v/>
      </c>
      <c r="X1278" s="4" t="str">
        <f>IF('[1]#source_data'!A1281="","",IF('[1]#source_data'!N1281="","",'[1]#source_data'!N1281))</f>
        <v/>
      </c>
      <c r="Y1278" s="4" t="str">
        <f>IF('[1]#source_data'!A1281="","",IF(X1278="","",VLOOKUP(X1278,[1]!Table2[#All],2,FALSE)))</f>
        <v/>
      </c>
      <c r="Z1278" s="4" t="str">
        <f>IF('[1]#source_data'!A1281="","",IF(X1278="","",VLOOKUP(X1278,[1]!Table2[#All],3,FALSE)))</f>
        <v/>
      </c>
      <c r="AA1278" s="7" t="str">
        <f>IF('[1]#source_data'!A1281="","",'[1]#fixed_data'!$B$7)</f>
        <v/>
      </c>
      <c r="AB1278" s="4" t="str">
        <f>IF('[1]#source_data'!A1281="","",'[1]#fixed_data'!$B$8)</f>
        <v/>
      </c>
      <c r="AC1278" s="4" t="str">
        <f>IF('[1]#source_data'!A1281="","",IF('[1]#source_data'!O1281="","",'[1]#source_data'!O1281))</f>
        <v/>
      </c>
    </row>
    <row r="1279" spans="1:29" x14ac:dyDescent="0.25">
      <c r="A1279" s="4" t="str">
        <f>IF('[1]#source_data'!A1282="","",CONCATENATE('[1]#fixed_data'!$B$2&amp;'[1]#source_data'!A1282))</f>
        <v/>
      </c>
      <c r="B1279" s="4" t="str">
        <f>IF('[1]#source_data'!A1282="","",IF('[1]#source_data'!B1282="","",'[1]#source_data'!B1282))</f>
        <v/>
      </c>
      <c r="C1279" s="4" t="str">
        <f>IF('[1]#source_data'!A1282="","",IF('[1]#source_data'!C1282="","",'[1]#source_data'!C1282))</f>
        <v/>
      </c>
      <c r="D1279" s="4" t="str">
        <f>IF('[1]#source_data'!A1282="","",'[1]#fixed_data'!$B$3)</f>
        <v/>
      </c>
      <c r="E1279" s="5" t="str">
        <f>IF('[1]#source_data'!A1282="","",IF('[1]#source_data'!D1282="","",'[1]#source_data'!D1282))</f>
        <v/>
      </c>
      <c r="F1279" s="5" t="str">
        <f>IF('[1]#source_data'!A1282="","",IF('[1]#source_data'!F1282="","",'[1]#source_data'!F1282))</f>
        <v/>
      </c>
      <c r="G1279" s="6" t="str">
        <f>IF('[1]#source_data'!A1282="","",IF('[1]#source_data'!E1282="","",'[1]#source_data'!E1282))</f>
        <v/>
      </c>
      <c r="H1279" s="4" t="str">
        <f>IF('[1]#source_data'!A1282="","",IF(AND(J1279="",K1279=""),'[1]#fixed_data'!$B$4&amp;SUBSTITUTE(I1279," ","-"),IF(J1279="","GB-COH-"&amp;K1279,IF(LEFT(J1279,2)="SC","GB-SC-"&amp;J1279,IF(AND(LEFT(J1279,1)="1",LEN(J1279)=6),"GB-NIC-"&amp;J1279,IF(LEFT(J1279,3)="NIC","GB-NIC-"&amp;SUBSTITUTE(J1279,"NIC",""),IF(LEFT(J1279,1)="X","GB-REV-"&amp;J1279,"GB-CHC-"&amp;J1279)))))))</f>
        <v/>
      </c>
      <c r="I1279" s="4" t="str">
        <f>IF('[1]#source_data'!A1282="","",IF('[1]#source_data'!G1282="","",'[1]#source_data'!G1282))</f>
        <v/>
      </c>
      <c r="J1279" s="4" t="str">
        <f>IF('[1]#source_data'!A1282="","",IF(ISBLANK('[1]#source_data'!H1282),"",'[1]#source_data'!H1282))</f>
        <v/>
      </c>
      <c r="K1279" s="4" t="str">
        <f>IF('[1]#source_data'!A1282="","",IF('[1]#source_data'!I1282="","",TEXT('[1]#source_data'!I1282,"00000000")))</f>
        <v/>
      </c>
      <c r="L1279" s="4" t="str">
        <f>IF('[1]#source_data'!A1282="","",'[1]#fixed_data'!$B$5)</f>
        <v/>
      </c>
      <c r="M1279" s="4" t="str">
        <f>IF('[1]#source_data'!A1282="","",'[1]#fixed_data'!$B$6)</f>
        <v/>
      </c>
      <c r="N1279" s="4" t="str">
        <f>IF('[1]#source_data'!A1282="","",IF('[1]#source_data'!J1282="","",'[1]#source_data'!J1282))</f>
        <v/>
      </c>
      <c r="O1279" s="4" t="str">
        <f>IF('[1]#source_data'!A1282="","",IF('[1]#source_data'!K1282="","",'[1]#source_data'!K1282))</f>
        <v/>
      </c>
      <c r="P1279" s="4" t="str">
        <f>IF('[1]#source_data'!A1282="","",IF(O1279="","",VLOOKUP(O1279,[1]!Table2[#All],2,FALSE)))</f>
        <v/>
      </c>
      <c r="Q1279" s="4" t="str">
        <f>IF('[1]#source_data'!A1282="","",IF(O1279="","",VLOOKUP(O1279,[1]!Table2[#All],3,FALSE)))</f>
        <v/>
      </c>
      <c r="R1279" s="4" t="str">
        <f>IF('[1]#source_data'!A1282="","",IF('[1]#source_data'!L1282="","",'[1]#source_data'!L1282))</f>
        <v/>
      </c>
      <c r="S1279" s="4" t="str">
        <f>IF('[1]#source_data'!A1282="","",IF(R1279="","",VLOOKUP(R1279,[1]!Table2[#All],2,FALSE)))</f>
        <v/>
      </c>
      <c r="T1279" s="4" t="str">
        <f>IF('[1]#source_data'!A1282="","",IF(R1279="","",VLOOKUP(R1279,[1]!Table2[#All],3,FALSE)))</f>
        <v/>
      </c>
      <c r="U1279" s="4" t="str">
        <f>IF('[1]#source_data'!A1282="","",IF('[1]#source_data'!M1282="","",'[1]#source_data'!M1282))</f>
        <v/>
      </c>
      <c r="V1279" s="4" t="str">
        <f>IF('[1]#source_data'!A1282="","",IF(U1279="","",VLOOKUP(U1279,[1]!Table2[#All],2,FALSE)))</f>
        <v/>
      </c>
      <c r="W1279" s="4" t="str">
        <f>IF('[1]#source_data'!A1282="","",IF(U1279="","",VLOOKUP(U1279,[1]!Table2[#All],3,FALSE)))</f>
        <v/>
      </c>
      <c r="X1279" s="4" t="str">
        <f>IF('[1]#source_data'!A1282="","",IF('[1]#source_data'!N1282="","",'[1]#source_data'!N1282))</f>
        <v/>
      </c>
      <c r="Y1279" s="4" t="str">
        <f>IF('[1]#source_data'!A1282="","",IF(X1279="","",VLOOKUP(X1279,[1]!Table2[#All],2,FALSE)))</f>
        <v/>
      </c>
      <c r="Z1279" s="4" t="str">
        <f>IF('[1]#source_data'!A1282="","",IF(X1279="","",VLOOKUP(X1279,[1]!Table2[#All],3,FALSE)))</f>
        <v/>
      </c>
      <c r="AA1279" s="7" t="str">
        <f>IF('[1]#source_data'!A1282="","",'[1]#fixed_data'!$B$7)</f>
        <v/>
      </c>
      <c r="AB1279" s="4" t="str">
        <f>IF('[1]#source_data'!A1282="","",'[1]#fixed_data'!$B$8)</f>
        <v/>
      </c>
      <c r="AC1279" s="4" t="str">
        <f>IF('[1]#source_data'!A1282="","",IF('[1]#source_data'!O1282="","",'[1]#source_data'!O1282))</f>
        <v/>
      </c>
    </row>
    <row r="1280" spans="1:29" x14ac:dyDescent="0.25">
      <c r="A1280" s="4" t="str">
        <f>IF('[1]#source_data'!A1283="","",CONCATENATE('[1]#fixed_data'!$B$2&amp;'[1]#source_data'!A1283))</f>
        <v/>
      </c>
      <c r="B1280" s="4" t="str">
        <f>IF('[1]#source_data'!A1283="","",IF('[1]#source_data'!B1283="","",'[1]#source_data'!B1283))</f>
        <v/>
      </c>
      <c r="C1280" s="4" t="str">
        <f>IF('[1]#source_data'!A1283="","",IF('[1]#source_data'!C1283="","",'[1]#source_data'!C1283))</f>
        <v/>
      </c>
      <c r="D1280" s="4" t="str">
        <f>IF('[1]#source_data'!A1283="","",'[1]#fixed_data'!$B$3)</f>
        <v/>
      </c>
      <c r="E1280" s="5" t="str">
        <f>IF('[1]#source_data'!A1283="","",IF('[1]#source_data'!D1283="","",'[1]#source_data'!D1283))</f>
        <v/>
      </c>
      <c r="F1280" s="5" t="str">
        <f>IF('[1]#source_data'!A1283="","",IF('[1]#source_data'!F1283="","",'[1]#source_data'!F1283))</f>
        <v/>
      </c>
      <c r="G1280" s="6" t="str">
        <f>IF('[1]#source_data'!A1283="","",IF('[1]#source_data'!E1283="","",'[1]#source_data'!E1283))</f>
        <v/>
      </c>
      <c r="H1280" s="4" t="str">
        <f>IF('[1]#source_data'!A1283="","",IF(AND(J1280="",K1280=""),'[1]#fixed_data'!$B$4&amp;SUBSTITUTE(I1280," ","-"),IF(J1280="","GB-COH-"&amp;K1280,IF(LEFT(J1280,2)="SC","GB-SC-"&amp;J1280,IF(AND(LEFT(J1280,1)="1",LEN(J1280)=6),"GB-NIC-"&amp;J1280,IF(LEFT(J1280,3)="NIC","GB-NIC-"&amp;SUBSTITUTE(J1280,"NIC",""),IF(LEFT(J1280,1)="X","GB-REV-"&amp;J1280,"GB-CHC-"&amp;J1280)))))))</f>
        <v/>
      </c>
      <c r="I1280" s="4" t="str">
        <f>IF('[1]#source_data'!A1283="","",IF('[1]#source_data'!G1283="","",'[1]#source_data'!G1283))</f>
        <v/>
      </c>
      <c r="J1280" s="4" t="str">
        <f>IF('[1]#source_data'!A1283="","",IF(ISBLANK('[1]#source_data'!H1283),"",'[1]#source_data'!H1283))</f>
        <v/>
      </c>
      <c r="K1280" s="4" t="str">
        <f>IF('[1]#source_data'!A1283="","",IF('[1]#source_data'!I1283="","",TEXT('[1]#source_data'!I1283,"00000000")))</f>
        <v/>
      </c>
      <c r="L1280" s="4" t="str">
        <f>IF('[1]#source_data'!A1283="","",'[1]#fixed_data'!$B$5)</f>
        <v/>
      </c>
      <c r="M1280" s="4" t="str">
        <f>IF('[1]#source_data'!A1283="","",'[1]#fixed_data'!$B$6)</f>
        <v/>
      </c>
      <c r="N1280" s="4" t="str">
        <f>IF('[1]#source_data'!A1283="","",IF('[1]#source_data'!J1283="","",'[1]#source_data'!J1283))</f>
        <v/>
      </c>
      <c r="O1280" s="4" t="str">
        <f>IF('[1]#source_data'!A1283="","",IF('[1]#source_data'!K1283="","",'[1]#source_data'!K1283))</f>
        <v/>
      </c>
      <c r="P1280" s="4" t="str">
        <f>IF('[1]#source_data'!A1283="","",IF(O1280="","",VLOOKUP(O1280,[1]!Table2[#All],2,FALSE)))</f>
        <v/>
      </c>
      <c r="Q1280" s="4" t="str">
        <f>IF('[1]#source_data'!A1283="","",IF(O1280="","",VLOOKUP(O1280,[1]!Table2[#All],3,FALSE)))</f>
        <v/>
      </c>
      <c r="R1280" s="4" t="str">
        <f>IF('[1]#source_data'!A1283="","",IF('[1]#source_data'!L1283="","",'[1]#source_data'!L1283))</f>
        <v/>
      </c>
      <c r="S1280" s="4" t="str">
        <f>IF('[1]#source_data'!A1283="","",IF(R1280="","",VLOOKUP(R1280,[1]!Table2[#All],2,FALSE)))</f>
        <v/>
      </c>
      <c r="T1280" s="4" t="str">
        <f>IF('[1]#source_data'!A1283="","",IF(R1280="","",VLOOKUP(R1280,[1]!Table2[#All],3,FALSE)))</f>
        <v/>
      </c>
      <c r="U1280" s="4" t="str">
        <f>IF('[1]#source_data'!A1283="","",IF('[1]#source_data'!M1283="","",'[1]#source_data'!M1283))</f>
        <v/>
      </c>
      <c r="V1280" s="4" t="str">
        <f>IF('[1]#source_data'!A1283="","",IF(U1280="","",VLOOKUP(U1280,[1]!Table2[#All],2,FALSE)))</f>
        <v/>
      </c>
      <c r="W1280" s="4" t="str">
        <f>IF('[1]#source_data'!A1283="","",IF(U1280="","",VLOOKUP(U1280,[1]!Table2[#All],3,FALSE)))</f>
        <v/>
      </c>
      <c r="X1280" s="4" t="str">
        <f>IF('[1]#source_data'!A1283="","",IF('[1]#source_data'!N1283="","",'[1]#source_data'!N1283))</f>
        <v/>
      </c>
      <c r="Y1280" s="4" t="str">
        <f>IF('[1]#source_data'!A1283="","",IF(X1280="","",VLOOKUP(X1280,[1]!Table2[#All],2,FALSE)))</f>
        <v/>
      </c>
      <c r="Z1280" s="4" t="str">
        <f>IF('[1]#source_data'!A1283="","",IF(X1280="","",VLOOKUP(X1280,[1]!Table2[#All],3,FALSE)))</f>
        <v/>
      </c>
      <c r="AA1280" s="7" t="str">
        <f>IF('[1]#source_data'!A1283="","",'[1]#fixed_data'!$B$7)</f>
        <v/>
      </c>
      <c r="AB1280" s="4" t="str">
        <f>IF('[1]#source_data'!A1283="","",'[1]#fixed_data'!$B$8)</f>
        <v/>
      </c>
      <c r="AC1280" s="4" t="str">
        <f>IF('[1]#source_data'!A1283="","",IF('[1]#source_data'!O1283="","",'[1]#source_data'!O1283))</f>
        <v/>
      </c>
    </row>
    <row r="1281" spans="1:29" x14ac:dyDescent="0.25">
      <c r="A1281" s="4" t="str">
        <f>IF('[1]#source_data'!A1284="","",CONCATENATE('[1]#fixed_data'!$B$2&amp;'[1]#source_data'!A1284))</f>
        <v/>
      </c>
      <c r="B1281" s="4" t="str">
        <f>IF('[1]#source_data'!A1284="","",IF('[1]#source_data'!B1284="","",'[1]#source_data'!B1284))</f>
        <v/>
      </c>
      <c r="C1281" s="4" t="str">
        <f>IF('[1]#source_data'!A1284="","",IF('[1]#source_data'!C1284="","",'[1]#source_data'!C1284))</f>
        <v/>
      </c>
      <c r="D1281" s="4" t="str">
        <f>IF('[1]#source_data'!A1284="","",'[1]#fixed_data'!$B$3)</f>
        <v/>
      </c>
      <c r="E1281" s="5" t="str">
        <f>IF('[1]#source_data'!A1284="","",IF('[1]#source_data'!D1284="","",'[1]#source_data'!D1284))</f>
        <v/>
      </c>
      <c r="F1281" s="5" t="str">
        <f>IF('[1]#source_data'!A1284="","",IF('[1]#source_data'!F1284="","",'[1]#source_data'!F1284))</f>
        <v/>
      </c>
      <c r="G1281" s="6" t="str">
        <f>IF('[1]#source_data'!A1284="","",IF('[1]#source_data'!E1284="","",'[1]#source_data'!E1284))</f>
        <v/>
      </c>
      <c r="H1281" s="4" t="str">
        <f>IF('[1]#source_data'!A1284="","",IF(AND(J1281="",K1281=""),'[1]#fixed_data'!$B$4&amp;SUBSTITUTE(I1281," ","-"),IF(J1281="","GB-COH-"&amp;K1281,IF(LEFT(J1281,2)="SC","GB-SC-"&amp;J1281,IF(AND(LEFT(J1281,1)="1",LEN(J1281)=6),"GB-NIC-"&amp;J1281,IF(LEFT(J1281,3)="NIC","GB-NIC-"&amp;SUBSTITUTE(J1281,"NIC",""),IF(LEFT(J1281,1)="X","GB-REV-"&amp;J1281,"GB-CHC-"&amp;J1281)))))))</f>
        <v/>
      </c>
      <c r="I1281" s="4" t="str">
        <f>IF('[1]#source_data'!A1284="","",IF('[1]#source_data'!G1284="","",'[1]#source_data'!G1284))</f>
        <v/>
      </c>
      <c r="J1281" s="4" t="str">
        <f>IF('[1]#source_data'!A1284="","",IF(ISBLANK('[1]#source_data'!H1284),"",'[1]#source_data'!H1284))</f>
        <v/>
      </c>
      <c r="K1281" s="4" t="str">
        <f>IF('[1]#source_data'!A1284="","",IF('[1]#source_data'!I1284="","",TEXT('[1]#source_data'!I1284,"00000000")))</f>
        <v/>
      </c>
      <c r="L1281" s="4" t="str">
        <f>IF('[1]#source_data'!A1284="","",'[1]#fixed_data'!$B$5)</f>
        <v/>
      </c>
      <c r="M1281" s="4" t="str">
        <f>IF('[1]#source_data'!A1284="","",'[1]#fixed_data'!$B$6)</f>
        <v/>
      </c>
      <c r="N1281" s="4" t="str">
        <f>IF('[1]#source_data'!A1284="","",IF('[1]#source_data'!J1284="","",'[1]#source_data'!J1284))</f>
        <v/>
      </c>
      <c r="O1281" s="4" t="str">
        <f>IF('[1]#source_data'!A1284="","",IF('[1]#source_data'!K1284="","",'[1]#source_data'!K1284))</f>
        <v/>
      </c>
      <c r="P1281" s="4" t="str">
        <f>IF('[1]#source_data'!A1284="","",IF(O1281="","",VLOOKUP(O1281,[1]!Table2[#All],2,FALSE)))</f>
        <v/>
      </c>
      <c r="Q1281" s="4" t="str">
        <f>IF('[1]#source_data'!A1284="","",IF(O1281="","",VLOOKUP(O1281,[1]!Table2[#All],3,FALSE)))</f>
        <v/>
      </c>
      <c r="R1281" s="4" t="str">
        <f>IF('[1]#source_data'!A1284="","",IF('[1]#source_data'!L1284="","",'[1]#source_data'!L1284))</f>
        <v/>
      </c>
      <c r="S1281" s="4" t="str">
        <f>IF('[1]#source_data'!A1284="","",IF(R1281="","",VLOOKUP(R1281,[1]!Table2[#All],2,FALSE)))</f>
        <v/>
      </c>
      <c r="T1281" s="4" t="str">
        <f>IF('[1]#source_data'!A1284="","",IF(R1281="","",VLOOKUP(R1281,[1]!Table2[#All],3,FALSE)))</f>
        <v/>
      </c>
      <c r="U1281" s="4" t="str">
        <f>IF('[1]#source_data'!A1284="","",IF('[1]#source_data'!M1284="","",'[1]#source_data'!M1284))</f>
        <v/>
      </c>
      <c r="V1281" s="4" t="str">
        <f>IF('[1]#source_data'!A1284="","",IF(U1281="","",VLOOKUP(U1281,[1]!Table2[#All],2,FALSE)))</f>
        <v/>
      </c>
      <c r="W1281" s="4" t="str">
        <f>IF('[1]#source_data'!A1284="","",IF(U1281="","",VLOOKUP(U1281,[1]!Table2[#All],3,FALSE)))</f>
        <v/>
      </c>
      <c r="X1281" s="4" t="str">
        <f>IF('[1]#source_data'!A1284="","",IF('[1]#source_data'!N1284="","",'[1]#source_data'!N1284))</f>
        <v/>
      </c>
      <c r="Y1281" s="4" t="str">
        <f>IF('[1]#source_data'!A1284="","",IF(X1281="","",VLOOKUP(X1281,[1]!Table2[#All],2,FALSE)))</f>
        <v/>
      </c>
      <c r="Z1281" s="4" t="str">
        <f>IF('[1]#source_data'!A1284="","",IF(X1281="","",VLOOKUP(X1281,[1]!Table2[#All],3,FALSE)))</f>
        <v/>
      </c>
      <c r="AA1281" s="7" t="str">
        <f>IF('[1]#source_data'!A1284="","",'[1]#fixed_data'!$B$7)</f>
        <v/>
      </c>
      <c r="AB1281" s="4" t="str">
        <f>IF('[1]#source_data'!A1284="","",'[1]#fixed_data'!$B$8)</f>
        <v/>
      </c>
      <c r="AC1281" s="4" t="str">
        <f>IF('[1]#source_data'!A1284="","",IF('[1]#source_data'!O1284="","",'[1]#source_data'!O1284))</f>
        <v/>
      </c>
    </row>
    <row r="1282" spans="1:29" x14ac:dyDescent="0.25">
      <c r="A1282" s="4" t="str">
        <f>IF('[1]#source_data'!A1285="","",CONCATENATE('[1]#fixed_data'!$B$2&amp;'[1]#source_data'!A1285))</f>
        <v/>
      </c>
      <c r="B1282" s="4" t="str">
        <f>IF('[1]#source_data'!A1285="","",IF('[1]#source_data'!B1285="","",'[1]#source_data'!B1285))</f>
        <v/>
      </c>
      <c r="C1282" s="4" t="str">
        <f>IF('[1]#source_data'!A1285="","",IF('[1]#source_data'!C1285="","",'[1]#source_data'!C1285))</f>
        <v/>
      </c>
      <c r="D1282" s="4" t="str">
        <f>IF('[1]#source_data'!A1285="","",'[1]#fixed_data'!$B$3)</f>
        <v/>
      </c>
      <c r="E1282" s="5" t="str">
        <f>IF('[1]#source_data'!A1285="","",IF('[1]#source_data'!D1285="","",'[1]#source_data'!D1285))</f>
        <v/>
      </c>
      <c r="F1282" s="5" t="str">
        <f>IF('[1]#source_data'!A1285="","",IF('[1]#source_data'!F1285="","",'[1]#source_data'!F1285))</f>
        <v/>
      </c>
      <c r="G1282" s="6" t="str">
        <f>IF('[1]#source_data'!A1285="","",IF('[1]#source_data'!E1285="","",'[1]#source_data'!E1285))</f>
        <v/>
      </c>
      <c r="H1282" s="4" t="str">
        <f>IF('[1]#source_data'!A1285="","",IF(AND(J1282="",K1282=""),'[1]#fixed_data'!$B$4&amp;SUBSTITUTE(I1282," ","-"),IF(J1282="","GB-COH-"&amp;K1282,IF(LEFT(J1282,2)="SC","GB-SC-"&amp;J1282,IF(AND(LEFT(J1282,1)="1",LEN(J1282)=6),"GB-NIC-"&amp;J1282,IF(LEFT(J1282,3)="NIC","GB-NIC-"&amp;SUBSTITUTE(J1282,"NIC",""),IF(LEFT(J1282,1)="X","GB-REV-"&amp;J1282,"GB-CHC-"&amp;J1282)))))))</f>
        <v/>
      </c>
      <c r="I1282" s="4" t="str">
        <f>IF('[1]#source_data'!A1285="","",IF('[1]#source_data'!G1285="","",'[1]#source_data'!G1285))</f>
        <v/>
      </c>
      <c r="J1282" s="4" t="str">
        <f>IF('[1]#source_data'!A1285="","",IF(ISBLANK('[1]#source_data'!H1285),"",'[1]#source_data'!H1285))</f>
        <v/>
      </c>
      <c r="K1282" s="4" t="str">
        <f>IF('[1]#source_data'!A1285="","",IF('[1]#source_data'!I1285="","",TEXT('[1]#source_data'!I1285,"00000000")))</f>
        <v/>
      </c>
      <c r="L1282" s="4" t="str">
        <f>IF('[1]#source_data'!A1285="","",'[1]#fixed_data'!$B$5)</f>
        <v/>
      </c>
      <c r="M1282" s="4" t="str">
        <f>IF('[1]#source_data'!A1285="","",'[1]#fixed_data'!$B$6)</f>
        <v/>
      </c>
      <c r="N1282" s="4" t="str">
        <f>IF('[1]#source_data'!A1285="","",IF('[1]#source_data'!J1285="","",'[1]#source_data'!J1285))</f>
        <v/>
      </c>
      <c r="O1282" s="4" t="str">
        <f>IF('[1]#source_data'!A1285="","",IF('[1]#source_data'!K1285="","",'[1]#source_data'!K1285))</f>
        <v/>
      </c>
      <c r="P1282" s="4" t="str">
        <f>IF('[1]#source_data'!A1285="","",IF(O1282="","",VLOOKUP(O1282,[1]!Table2[#All],2,FALSE)))</f>
        <v/>
      </c>
      <c r="Q1282" s="4" t="str">
        <f>IF('[1]#source_data'!A1285="","",IF(O1282="","",VLOOKUP(O1282,[1]!Table2[#All],3,FALSE)))</f>
        <v/>
      </c>
      <c r="R1282" s="4" t="str">
        <f>IF('[1]#source_data'!A1285="","",IF('[1]#source_data'!L1285="","",'[1]#source_data'!L1285))</f>
        <v/>
      </c>
      <c r="S1282" s="4" t="str">
        <f>IF('[1]#source_data'!A1285="","",IF(R1282="","",VLOOKUP(R1282,[1]!Table2[#All],2,FALSE)))</f>
        <v/>
      </c>
      <c r="T1282" s="4" t="str">
        <f>IF('[1]#source_data'!A1285="","",IF(R1282="","",VLOOKUP(R1282,[1]!Table2[#All],3,FALSE)))</f>
        <v/>
      </c>
      <c r="U1282" s="4" t="str">
        <f>IF('[1]#source_data'!A1285="","",IF('[1]#source_data'!M1285="","",'[1]#source_data'!M1285))</f>
        <v/>
      </c>
      <c r="V1282" s="4" t="str">
        <f>IF('[1]#source_data'!A1285="","",IF(U1282="","",VLOOKUP(U1282,[1]!Table2[#All],2,FALSE)))</f>
        <v/>
      </c>
      <c r="W1282" s="4" t="str">
        <f>IF('[1]#source_data'!A1285="","",IF(U1282="","",VLOOKUP(U1282,[1]!Table2[#All],3,FALSE)))</f>
        <v/>
      </c>
      <c r="X1282" s="4" t="str">
        <f>IF('[1]#source_data'!A1285="","",IF('[1]#source_data'!N1285="","",'[1]#source_data'!N1285))</f>
        <v/>
      </c>
      <c r="Y1282" s="4" t="str">
        <f>IF('[1]#source_data'!A1285="","",IF(X1282="","",VLOOKUP(X1282,[1]!Table2[#All],2,FALSE)))</f>
        <v/>
      </c>
      <c r="Z1282" s="4" t="str">
        <f>IF('[1]#source_data'!A1285="","",IF(X1282="","",VLOOKUP(X1282,[1]!Table2[#All],3,FALSE)))</f>
        <v/>
      </c>
      <c r="AA1282" s="7" t="str">
        <f>IF('[1]#source_data'!A1285="","",'[1]#fixed_data'!$B$7)</f>
        <v/>
      </c>
      <c r="AB1282" s="4" t="str">
        <f>IF('[1]#source_data'!A1285="","",'[1]#fixed_data'!$B$8)</f>
        <v/>
      </c>
      <c r="AC1282" s="4" t="str">
        <f>IF('[1]#source_data'!A1285="","",IF('[1]#source_data'!O1285="","",'[1]#source_data'!O1285))</f>
        <v/>
      </c>
    </row>
    <row r="1283" spans="1:29" x14ac:dyDescent="0.25">
      <c r="A1283" s="4" t="str">
        <f>IF('[1]#source_data'!A1286="","",CONCATENATE('[1]#fixed_data'!$B$2&amp;'[1]#source_data'!A1286))</f>
        <v/>
      </c>
      <c r="B1283" s="4" t="str">
        <f>IF('[1]#source_data'!A1286="","",IF('[1]#source_data'!B1286="","",'[1]#source_data'!B1286))</f>
        <v/>
      </c>
      <c r="C1283" s="4" t="str">
        <f>IF('[1]#source_data'!A1286="","",IF('[1]#source_data'!C1286="","",'[1]#source_data'!C1286))</f>
        <v/>
      </c>
      <c r="D1283" s="4" t="str">
        <f>IF('[1]#source_data'!A1286="","",'[1]#fixed_data'!$B$3)</f>
        <v/>
      </c>
      <c r="E1283" s="5" t="str">
        <f>IF('[1]#source_data'!A1286="","",IF('[1]#source_data'!D1286="","",'[1]#source_data'!D1286))</f>
        <v/>
      </c>
      <c r="F1283" s="5" t="str">
        <f>IF('[1]#source_data'!A1286="","",IF('[1]#source_data'!F1286="","",'[1]#source_data'!F1286))</f>
        <v/>
      </c>
      <c r="G1283" s="6" t="str">
        <f>IF('[1]#source_data'!A1286="","",IF('[1]#source_data'!E1286="","",'[1]#source_data'!E1286))</f>
        <v/>
      </c>
      <c r="H1283" s="4" t="str">
        <f>IF('[1]#source_data'!A1286="","",IF(AND(J1283="",K1283=""),'[1]#fixed_data'!$B$4&amp;SUBSTITUTE(I1283," ","-"),IF(J1283="","GB-COH-"&amp;K1283,IF(LEFT(J1283,2)="SC","GB-SC-"&amp;J1283,IF(AND(LEFT(J1283,1)="1",LEN(J1283)=6),"GB-NIC-"&amp;J1283,IF(LEFT(J1283,3)="NIC","GB-NIC-"&amp;SUBSTITUTE(J1283,"NIC",""),IF(LEFT(J1283,1)="X","GB-REV-"&amp;J1283,"GB-CHC-"&amp;J1283)))))))</f>
        <v/>
      </c>
      <c r="I1283" s="4" t="str">
        <f>IF('[1]#source_data'!A1286="","",IF('[1]#source_data'!G1286="","",'[1]#source_data'!G1286))</f>
        <v/>
      </c>
      <c r="J1283" s="4" t="str">
        <f>IF('[1]#source_data'!A1286="","",IF(ISBLANK('[1]#source_data'!H1286),"",'[1]#source_data'!H1286))</f>
        <v/>
      </c>
      <c r="K1283" s="4" t="str">
        <f>IF('[1]#source_data'!A1286="","",IF('[1]#source_data'!I1286="","",TEXT('[1]#source_data'!I1286,"00000000")))</f>
        <v/>
      </c>
      <c r="L1283" s="4" t="str">
        <f>IF('[1]#source_data'!A1286="","",'[1]#fixed_data'!$B$5)</f>
        <v/>
      </c>
      <c r="M1283" s="4" t="str">
        <f>IF('[1]#source_data'!A1286="","",'[1]#fixed_data'!$B$6)</f>
        <v/>
      </c>
      <c r="N1283" s="4" t="str">
        <f>IF('[1]#source_data'!A1286="","",IF('[1]#source_data'!J1286="","",'[1]#source_data'!J1286))</f>
        <v/>
      </c>
      <c r="O1283" s="4" t="str">
        <f>IF('[1]#source_data'!A1286="","",IF('[1]#source_data'!K1286="","",'[1]#source_data'!K1286))</f>
        <v/>
      </c>
      <c r="P1283" s="4" t="str">
        <f>IF('[1]#source_data'!A1286="","",IF(O1283="","",VLOOKUP(O1283,[1]!Table2[#All],2,FALSE)))</f>
        <v/>
      </c>
      <c r="Q1283" s="4" t="str">
        <f>IF('[1]#source_data'!A1286="","",IF(O1283="","",VLOOKUP(O1283,[1]!Table2[#All],3,FALSE)))</f>
        <v/>
      </c>
      <c r="R1283" s="4" t="str">
        <f>IF('[1]#source_data'!A1286="","",IF('[1]#source_data'!L1286="","",'[1]#source_data'!L1286))</f>
        <v/>
      </c>
      <c r="S1283" s="4" t="str">
        <f>IF('[1]#source_data'!A1286="","",IF(R1283="","",VLOOKUP(R1283,[1]!Table2[#All],2,FALSE)))</f>
        <v/>
      </c>
      <c r="T1283" s="4" t="str">
        <f>IF('[1]#source_data'!A1286="","",IF(R1283="","",VLOOKUP(R1283,[1]!Table2[#All],3,FALSE)))</f>
        <v/>
      </c>
      <c r="U1283" s="4" t="str">
        <f>IF('[1]#source_data'!A1286="","",IF('[1]#source_data'!M1286="","",'[1]#source_data'!M1286))</f>
        <v/>
      </c>
      <c r="V1283" s="4" t="str">
        <f>IF('[1]#source_data'!A1286="","",IF(U1283="","",VLOOKUP(U1283,[1]!Table2[#All],2,FALSE)))</f>
        <v/>
      </c>
      <c r="W1283" s="4" t="str">
        <f>IF('[1]#source_data'!A1286="","",IF(U1283="","",VLOOKUP(U1283,[1]!Table2[#All],3,FALSE)))</f>
        <v/>
      </c>
      <c r="X1283" s="4" t="str">
        <f>IF('[1]#source_data'!A1286="","",IF('[1]#source_data'!N1286="","",'[1]#source_data'!N1286))</f>
        <v/>
      </c>
      <c r="Y1283" s="4" t="str">
        <f>IF('[1]#source_data'!A1286="","",IF(X1283="","",VLOOKUP(X1283,[1]!Table2[#All],2,FALSE)))</f>
        <v/>
      </c>
      <c r="Z1283" s="4" t="str">
        <f>IF('[1]#source_data'!A1286="","",IF(X1283="","",VLOOKUP(X1283,[1]!Table2[#All],3,FALSE)))</f>
        <v/>
      </c>
      <c r="AA1283" s="7" t="str">
        <f>IF('[1]#source_data'!A1286="","",'[1]#fixed_data'!$B$7)</f>
        <v/>
      </c>
      <c r="AB1283" s="4" t="str">
        <f>IF('[1]#source_data'!A1286="","",'[1]#fixed_data'!$B$8)</f>
        <v/>
      </c>
      <c r="AC1283" s="4" t="str">
        <f>IF('[1]#source_data'!A1286="","",IF('[1]#source_data'!O1286="","",'[1]#source_data'!O1286))</f>
        <v/>
      </c>
    </row>
    <row r="1284" spans="1:29" x14ac:dyDescent="0.25">
      <c r="A1284" s="4" t="str">
        <f>IF('[1]#source_data'!A1287="","",CONCATENATE('[1]#fixed_data'!$B$2&amp;'[1]#source_data'!A1287))</f>
        <v/>
      </c>
      <c r="B1284" s="4" t="str">
        <f>IF('[1]#source_data'!A1287="","",IF('[1]#source_data'!B1287="","",'[1]#source_data'!B1287))</f>
        <v/>
      </c>
      <c r="C1284" s="4" t="str">
        <f>IF('[1]#source_data'!A1287="","",IF('[1]#source_data'!C1287="","",'[1]#source_data'!C1287))</f>
        <v/>
      </c>
      <c r="D1284" s="4" t="str">
        <f>IF('[1]#source_data'!A1287="","",'[1]#fixed_data'!$B$3)</f>
        <v/>
      </c>
      <c r="E1284" s="5" t="str">
        <f>IF('[1]#source_data'!A1287="","",IF('[1]#source_data'!D1287="","",'[1]#source_data'!D1287))</f>
        <v/>
      </c>
      <c r="F1284" s="5" t="str">
        <f>IF('[1]#source_data'!A1287="","",IF('[1]#source_data'!F1287="","",'[1]#source_data'!F1287))</f>
        <v/>
      </c>
      <c r="G1284" s="6" t="str">
        <f>IF('[1]#source_data'!A1287="","",IF('[1]#source_data'!E1287="","",'[1]#source_data'!E1287))</f>
        <v/>
      </c>
      <c r="H1284" s="4" t="str">
        <f>IF('[1]#source_data'!A1287="","",IF(AND(J1284="",K1284=""),'[1]#fixed_data'!$B$4&amp;SUBSTITUTE(I1284," ","-"),IF(J1284="","GB-COH-"&amp;K1284,IF(LEFT(J1284,2)="SC","GB-SC-"&amp;J1284,IF(AND(LEFT(J1284,1)="1",LEN(J1284)=6),"GB-NIC-"&amp;J1284,IF(LEFT(J1284,3)="NIC","GB-NIC-"&amp;SUBSTITUTE(J1284,"NIC",""),IF(LEFT(J1284,1)="X","GB-REV-"&amp;J1284,"GB-CHC-"&amp;J1284)))))))</f>
        <v/>
      </c>
      <c r="I1284" s="4" t="str">
        <f>IF('[1]#source_data'!A1287="","",IF('[1]#source_data'!G1287="","",'[1]#source_data'!G1287))</f>
        <v/>
      </c>
      <c r="J1284" s="4" t="str">
        <f>IF('[1]#source_data'!A1287="","",IF(ISBLANK('[1]#source_data'!H1287),"",'[1]#source_data'!H1287))</f>
        <v/>
      </c>
      <c r="K1284" s="4" t="str">
        <f>IF('[1]#source_data'!A1287="","",IF('[1]#source_data'!I1287="","",TEXT('[1]#source_data'!I1287,"00000000")))</f>
        <v/>
      </c>
      <c r="L1284" s="4" t="str">
        <f>IF('[1]#source_data'!A1287="","",'[1]#fixed_data'!$B$5)</f>
        <v/>
      </c>
      <c r="M1284" s="4" t="str">
        <f>IF('[1]#source_data'!A1287="","",'[1]#fixed_data'!$B$6)</f>
        <v/>
      </c>
      <c r="N1284" s="4" t="str">
        <f>IF('[1]#source_data'!A1287="","",IF('[1]#source_data'!J1287="","",'[1]#source_data'!J1287))</f>
        <v/>
      </c>
      <c r="O1284" s="4" t="str">
        <f>IF('[1]#source_data'!A1287="","",IF('[1]#source_data'!K1287="","",'[1]#source_data'!K1287))</f>
        <v/>
      </c>
      <c r="P1284" s="4" t="str">
        <f>IF('[1]#source_data'!A1287="","",IF(O1284="","",VLOOKUP(O1284,[1]!Table2[#All],2,FALSE)))</f>
        <v/>
      </c>
      <c r="Q1284" s="4" t="str">
        <f>IF('[1]#source_data'!A1287="","",IF(O1284="","",VLOOKUP(O1284,[1]!Table2[#All],3,FALSE)))</f>
        <v/>
      </c>
      <c r="R1284" s="4" t="str">
        <f>IF('[1]#source_data'!A1287="","",IF('[1]#source_data'!L1287="","",'[1]#source_data'!L1287))</f>
        <v/>
      </c>
      <c r="S1284" s="4" t="str">
        <f>IF('[1]#source_data'!A1287="","",IF(R1284="","",VLOOKUP(R1284,[1]!Table2[#All],2,FALSE)))</f>
        <v/>
      </c>
      <c r="T1284" s="4" t="str">
        <f>IF('[1]#source_data'!A1287="","",IF(R1284="","",VLOOKUP(R1284,[1]!Table2[#All],3,FALSE)))</f>
        <v/>
      </c>
      <c r="U1284" s="4" t="str">
        <f>IF('[1]#source_data'!A1287="","",IF('[1]#source_data'!M1287="","",'[1]#source_data'!M1287))</f>
        <v/>
      </c>
      <c r="V1284" s="4" t="str">
        <f>IF('[1]#source_data'!A1287="","",IF(U1284="","",VLOOKUP(U1284,[1]!Table2[#All],2,FALSE)))</f>
        <v/>
      </c>
      <c r="W1284" s="4" t="str">
        <f>IF('[1]#source_data'!A1287="","",IF(U1284="","",VLOOKUP(U1284,[1]!Table2[#All],3,FALSE)))</f>
        <v/>
      </c>
      <c r="X1284" s="4" t="str">
        <f>IF('[1]#source_data'!A1287="","",IF('[1]#source_data'!N1287="","",'[1]#source_data'!N1287))</f>
        <v/>
      </c>
      <c r="Y1284" s="4" t="str">
        <f>IF('[1]#source_data'!A1287="","",IF(X1284="","",VLOOKUP(X1284,[1]!Table2[#All],2,FALSE)))</f>
        <v/>
      </c>
      <c r="Z1284" s="4" t="str">
        <f>IF('[1]#source_data'!A1287="","",IF(X1284="","",VLOOKUP(X1284,[1]!Table2[#All],3,FALSE)))</f>
        <v/>
      </c>
      <c r="AA1284" s="7" t="str">
        <f>IF('[1]#source_data'!A1287="","",'[1]#fixed_data'!$B$7)</f>
        <v/>
      </c>
      <c r="AB1284" s="4" t="str">
        <f>IF('[1]#source_data'!A1287="","",'[1]#fixed_data'!$B$8)</f>
        <v/>
      </c>
      <c r="AC1284" s="4" t="str">
        <f>IF('[1]#source_data'!A1287="","",IF('[1]#source_data'!O1287="","",'[1]#source_data'!O1287))</f>
        <v/>
      </c>
    </row>
    <row r="1285" spans="1:29" x14ac:dyDescent="0.25">
      <c r="A1285" s="4" t="str">
        <f>IF('[1]#source_data'!A1288="","",CONCATENATE('[1]#fixed_data'!$B$2&amp;'[1]#source_data'!A1288))</f>
        <v/>
      </c>
      <c r="B1285" s="4" t="str">
        <f>IF('[1]#source_data'!A1288="","",IF('[1]#source_data'!B1288="","",'[1]#source_data'!B1288))</f>
        <v/>
      </c>
      <c r="C1285" s="4" t="str">
        <f>IF('[1]#source_data'!A1288="","",IF('[1]#source_data'!C1288="","",'[1]#source_data'!C1288))</f>
        <v/>
      </c>
      <c r="D1285" s="4" t="str">
        <f>IF('[1]#source_data'!A1288="","",'[1]#fixed_data'!$B$3)</f>
        <v/>
      </c>
      <c r="E1285" s="5" t="str">
        <f>IF('[1]#source_data'!A1288="","",IF('[1]#source_data'!D1288="","",'[1]#source_data'!D1288))</f>
        <v/>
      </c>
      <c r="F1285" s="5" t="str">
        <f>IF('[1]#source_data'!A1288="","",IF('[1]#source_data'!F1288="","",'[1]#source_data'!F1288))</f>
        <v/>
      </c>
      <c r="G1285" s="6" t="str">
        <f>IF('[1]#source_data'!A1288="","",IF('[1]#source_data'!E1288="","",'[1]#source_data'!E1288))</f>
        <v/>
      </c>
      <c r="H1285" s="4" t="str">
        <f>IF('[1]#source_data'!A1288="","",IF(AND(J1285="",K1285=""),'[1]#fixed_data'!$B$4&amp;SUBSTITUTE(I1285," ","-"),IF(J1285="","GB-COH-"&amp;K1285,IF(LEFT(J1285,2)="SC","GB-SC-"&amp;J1285,IF(AND(LEFT(J1285,1)="1",LEN(J1285)=6),"GB-NIC-"&amp;J1285,IF(LEFT(J1285,3)="NIC","GB-NIC-"&amp;SUBSTITUTE(J1285,"NIC",""),IF(LEFT(J1285,1)="X","GB-REV-"&amp;J1285,"GB-CHC-"&amp;J1285)))))))</f>
        <v/>
      </c>
      <c r="I1285" s="4" t="str">
        <f>IF('[1]#source_data'!A1288="","",IF('[1]#source_data'!G1288="","",'[1]#source_data'!G1288))</f>
        <v/>
      </c>
      <c r="J1285" s="4" t="str">
        <f>IF('[1]#source_data'!A1288="","",IF(ISBLANK('[1]#source_data'!H1288),"",'[1]#source_data'!H1288))</f>
        <v/>
      </c>
      <c r="K1285" s="4" t="str">
        <f>IF('[1]#source_data'!A1288="","",IF('[1]#source_data'!I1288="","",TEXT('[1]#source_data'!I1288,"00000000")))</f>
        <v/>
      </c>
      <c r="L1285" s="4" t="str">
        <f>IF('[1]#source_data'!A1288="","",'[1]#fixed_data'!$B$5)</f>
        <v/>
      </c>
      <c r="M1285" s="4" t="str">
        <f>IF('[1]#source_data'!A1288="","",'[1]#fixed_data'!$B$6)</f>
        <v/>
      </c>
      <c r="N1285" s="4" t="str">
        <f>IF('[1]#source_data'!A1288="","",IF('[1]#source_data'!J1288="","",'[1]#source_data'!J1288))</f>
        <v/>
      </c>
      <c r="O1285" s="4" t="str">
        <f>IF('[1]#source_data'!A1288="","",IF('[1]#source_data'!K1288="","",'[1]#source_data'!K1288))</f>
        <v/>
      </c>
      <c r="P1285" s="4" t="str">
        <f>IF('[1]#source_data'!A1288="","",IF(O1285="","",VLOOKUP(O1285,[1]!Table2[#All],2,FALSE)))</f>
        <v/>
      </c>
      <c r="Q1285" s="4" t="str">
        <f>IF('[1]#source_data'!A1288="","",IF(O1285="","",VLOOKUP(O1285,[1]!Table2[#All],3,FALSE)))</f>
        <v/>
      </c>
      <c r="R1285" s="4" t="str">
        <f>IF('[1]#source_data'!A1288="","",IF('[1]#source_data'!L1288="","",'[1]#source_data'!L1288))</f>
        <v/>
      </c>
      <c r="S1285" s="4" t="str">
        <f>IF('[1]#source_data'!A1288="","",IF(R1285="","",VLOOKUP(R1285,[1]!Table2[#All],2,FALSE)))</f>
        <v/>
      </c>
      <c r="T1285" s="4" t="str">
        <f>IF('[1]#source_data'!A1288="","",IF(R1285="","",VLOOKUP(R1285,[1]!Table2[#All],3,FALSE)))</f>
        <v/>
      </c>
      <c r="U1285" s="4" t="str">
        <f>IF('[1]#source_data'!A1288="","",IF('[1]#source_data'!M1288="","",'[1]#source_data'!M1288))</f>
        <v/>
      </c>
      <c r="V1285" s="4" t="str">
        <f>IF('[1]#source_data'!A1288="","",IF(U1285="","",VLOOKUP(U1285,[1]!Table2[#All],2,FALSE)))</f>
        <v/>
      </c>
      <c r="W1285" s="4" t="str">
        <f>IF('[1]#source_data'!A1288="","",IF(U1285="","",VLOOKUP(U1285,[1]!Table2[#All],3,FALSE)))</f>
        <v/>
      </c>
      <c r="X1285" s="4" t="str">
        <f>IF('[1]#source_data'!A1288="","",IF('[1]#source_data'!N1288="","",'[1]#source_data'!N1288))</f>
        <v/>
      </c>
      <c r="Y1285" s="4" t="str">
        <f>IF('[1]#source_data'!A1288="","",IF(X1285="","",VLOOKUP(X1285,[1]!Table2[#All],2,FALSE)))</f>
        <v/>
      </c>
      <c r="Z1285" s="4" t="str">
        <f>IF('[1]#source_data'!A1288="","",IF(X1285="","",VLOOKUP(X1285,[1]!Table2[#All],3,FALSE)))</f>
        <v/>
      </c>
      <c r="AA1285" s="7" t="str">
        <f>IF('[1]#source_data'!A1288="","",'[1]#fixed_data'!$B$7)</f>
        <v/>
      </c>
      <c r="AB1285" s="4" t="str">
        <f>IF('[1]#source_data'!A1288="","",'[1]#fixed_data'!$B$8)</f>
        <v/>
      </c>
      <c r="AC1285" s="4" t="str">
        <f>IF('[1]#source_data'!A1288="","",IF('[1]#source_data'!O1288="","",'[1]#source_data'!O1288))</f>
        <v/>
      </c>
    </row>
    <row r="1286" spans="1:29" x14ac:dyDescent="0.25">
      <c r="A1286" s="4" t="str">
        <f>IF('[1]#source_data'!A1289="","",CONCATENATE('[1]#fixed_data'!$B$2&amp;'[1]#source_data'!A1289))</f>
        <v/>
      </c>
      <c r="B1286" s="4" t="str">
        <f>IF('[1]#source_data'!A1289="","",IF('[1]#source_data'!B1289="","",'[1]#source_data'!B1289))</f>
        <v/>
      </c>
      <c r="C1286" s="4" t="str">
        <f>IF('[1]#source_data'!A1289="","",IF('[1]#source_data'!C1289="","",'[1]#source_data'!C1289))</f>
        <v/>
      </c>
      <c r="D1286" s="4" t="str">
        <f>IF('[1]#source_data'!A1289="","",'[1]#fixed_data'!$B$3)</f>
        <v/>
      </c>
      <c r="E1286" s="5" t="str">
        <f>IF('[1]#source_data'!A1289="","",IF('[1]#source_data'!D1289="","",'[1]#source_data'!D1289))</f>
        <v/>
      </c>
      <c r="F1286" s="5" t="str">
        <f>IF('[1]#source_data'!A1289="","",IF('[1]#source_data'!F1289="","",'[1]#source_data'!F1289))</f>
        <v/>
      </c>
      <c r="G1286" s="6" t="str">
        <f>IF('[1]#source_data'!A1289="","",IF('[1]#source_data'!E1289="","",'[1]#source_data'!E1289))</f>
        <v/>
      </c>
      <c r="H1286" s="4" t="str">
        <f>IF('[1]#source_data'!A1289="","",IF(AND(J1286="",K1286=""),'[1]#fixed_data'!$B$4&amp;SUBSTITUTE(I1286," ","-"),IF(J1286="","GB-COH-"&amp;K1286,IF(LEFT(J1286,2)="SC","GB-SC-"&amp;J1286,IF(AND(LEFT(J1286,1)="1",LEN(J1286)=6),"GB-NIC-"&amp;J1286,IF(LEFT(J1286,3)="NIC","GB-NIC-"&amp;SUBSTITUTE(J1286,"NIC",""),IF(LEFT(J1286,1)="X","GB-REV-"&amp;J1286,"GB-CHC-"&amp;J1286)))))))</f>
        <v/>
      </c>
      <c r="I1286" s="4" t="str">
        <f>IF('[1]#source_data'!A1289="","",IF('[1]#source_data'!G1289="","",'[1]#source_data'!G1289))</f>
        <v/>
      </c>
      <c r="J1286" s="4" t="str">
        <f>IF('[1]#source_data'!A1289="","",IF(ISBLANK('[1]#source_data'!H1289),"",'[1]#source_data'!H1289))</f>
        <v/>
      </c>
      <c r="K1286" s="4" t="str">
        <f>IF('[1]#source_data'!A1289="","",IF('[1]#source_data'!I1289="","",TEXT('[1]#source_data'!I1289,"00000000")))</f>
        <v/>
      </c>
      <c r="L1286" s="4" t="str">
        <f>IF('[1]#source_data'!A1289="","",'[1]#fixed_data'!$B$5)</f>
        <v/>
      </c>
      <c r="M1286" s="4" t="str">
        <f>IF('[1]#source_data'!A1289="","",'[1]#fixed_data'!$B$6)</f>
        <v/>
      </c>
      <c r="N1286" s="4" t="str">
        <f>IF('[1]#source_data'!A1289="","",IF('[1]#source_data'!J1289="","",'[1]#source_data'!J1289))</f>
        <v/>
      </c>
      <c r="O1286" s="4" t="str">
        <f>IF('[1]#source_data'!A1289="","",IF('[1]#source_data'!K1289="","",'[1]#source_data'!K1289))</f>
        <v/>
      </c>
      <c r="P1286" s="4" t="str">
        <f>IF('[1]#source_data'!A1289="","",IF(O1286="","",VLOOKUP(O1286,[1]!Table2[#All],2,FALSE)))</f>
        <v/>
      </c>
      <c r="Q1286" s="4" t="str">
        <f>IF('[1]#source_data'!A1289="","",IF(O1286="","",VLOOKUP(O1286,[1]!Table2[#All],3,FALSE)))</f>
        <v/>
      </c>
      <c r="R1286" s="4" t="str">
        <f>IF('[1]#source_data'!A1289="","",IF('[1]#source_data'!L1289="","",'[1]#source_data'!L1289))</f>
        <v/>
      </c>
      <c r="S1286" s="4" t="str">
        <f>IF('[1]#source_data'!A1289="","",IF(R1286="","",VLOOKUP(R1286,[1]!Table2[#All],2,FALSE)))</f>
        <v/>
      </c>
      <c r="T1286" s="4" t="str">
        <f>IF('[1]#source_data'!A1289="","",IF(R1286="","",VLOOKUP(R1286,[1]!Table2[#All],3,FALSE)))</f>
        <v/>
      </c>
      <c r="U1286" s="4" t="str">
        <f>IF('[1]#source_data'!A1289="","",IF('[1]#source_data'!M1289="","",'[1]#source_data'!M1289))</f>
        <v/>
      </c>
      <c r="V1286" s="4" t="str">
        <f>IF('[1]#source_data'!A1289="","",IF(U1286="","",VLOOKUP(U1286,[1]!Table2[#All],2,FALSE)))</f>
        <v/>
      </c>
      <c r="W1286" s="4" t="str">
        <f>IF('[1]#source_data'!A1289="","",IF(U1286="","",VLOOKUP(U1286,[1]!Table2[#All],3,FALSE)))</f>
        <v/>
      </c>
      <c r="X1286" s="4" t="str">
        <f>IF('[1]#source_data'!A1289="","",IF('[1]#source_data'!N1289="","",'[1]#source_data'!N1289))</f>
        <v/>
      </c>
      <c r="Y1286" s="4" t="str">
        <f>IF('[1]#source_data'!A1289="","",IF(X1286="","",VLOOKUP(X1286,[1]!Table2[#All],2,FALSE)))</f>
        <v/>
      </c>
      <c r="Z1286" s="4" t="str">
        <f>IF('[1]#source_data'!A1289="","",IF(X1286="","",VLOOKUP(X1286,[1]!Table2[#All],3,FALSE)))</f>
        <v/>
      </c>
      <c r="AA1286" s="7" t="str">
        <f>IF('[1]#source_data'!A1289="","",'[1]#fixed_data'!$B$7)</f>
        <v/>
      </c>
      <c r="AB1286" s="4" t="str">
        <f>IF('[1]#source_data'!A1289="","",'[1]#fixed_data'!$B$8)</f>
        <v/>
      </c>
      <c r="AC1286" s="4" t="str">
        <f>IF('[1]#source_data'!A1289="","",IF('[1]#source_data'!O1289="","",'[1]#source_data'!O1289))</f>
        <v/>
      </c>
    </row>
    <row r="1287" spans="1:29" x14ac:dyDescent="0.25">
      <c r="A1287" s="4" t="str">
        <f>IF('[1]#source_data'!A1290="","",CONCATENATE('[1]#fixed_data'!$B$2&amp;'[1]#source_data'!A1290))</f>
        <v/>
      </c>
      <c r="B1287" s="4" t="str">
        <f>IF('[1]#source_data'!A1290="","",IF('[1]#source_data'!B1290="","",'[1]#source_data'!B1290))</f>
        <v/>
      </c>
      <c r="C1287" s="4" t="str">
        <f>IF('[1]#source_data'!A1290="","",IF('[1]#source_data'!C1290="","",'[1]#source_data'!C1290))</f>
        <v/>
      </c>
      <c r="D1287" s="4" t="str">
        <f>IF('[1]#source_data'!A1290="","",'[1]#fixed_data'!$B$3)</f>
        <v/>
      </c>
      <c r="E1287" s="5" t="str">
        <f>IF('[1]#source_data'!A1290="","",IF('[1]#source_data'!D1290="","",'[1]#source_data'!D1290))</f>
        <v/>
      </c>
      <c r="F1287" s="5" t="str">
        <f>IF('[1]#source_data'!A1290="","",IF('[1]#source_data'!F1290="","",'[1]#source_data'!F1290))</f>
        <v/>
      </c>
      <c r="G1287" s="6" t="str">
        <f>IF('[1]#source_data'!A1290="","",IF('[1]#source_data'!E1290="","",'[1]#source_data'!E1290))</f>
        <v/>
      </c>
      <c r="H1287" s="4" t="str">
        <f>IF('[1]#source_data'!A1290="","",IF(AND(J1287="",K1287=""),'[1]#fixed_data'!$B$4&amp;SUBSTITUTE(I1287," ","-"),IF(J1287="","GB-COH-"&amp;K1287,IF(LEFT(J1287,2)="SC","GB-SC-"&amp;J1287,IF(AND(LEFT(J1287,1)="1",LEN(J1287)=6),"GB-NIC-"&amp;J1287,IF(LEFT(J1287,3)="NIC","GB-NIC-"&amp;SUBSTITUTE(J1287,"NIC",""),IF(LEFT(J1287,1)="X","GB-REV-"&amp;J1287,"GB-CHC-"&amp;J1287)))))))</f>
        <v/>
      </c>
      <c r="I1287" s="4" t="str">
        <f>IF('[1]#source_data'!A1290="","",IF('[1]#source_data'!G1290="","",'[1]#source_data'!G1290))</f>
        <v/>
      </c>
      <c r="J1287" s="4" t="str">
        <f>IF('[1]#source_data'!A1290="","",IF(ISBLANK('[1]#source_data'!H1290),"",'[1]#source_data'!H1290))</f>
        <v/>
      </c>
      <c r="K1287" s="4" t="str">
        <f>IF('[1]#source_data'!A1290="","",IF('[1]#source_data'!I1290="","",TEXT('[1]#source_data'!I1290,"00000000")))</f>
        <v/>
      </c>
      <c r="L1287" s="4" t="str">
        <f>IF('[1]#source_data'!A1290="","",'[1]#fixed_data'!$B$5)</f>
        <v/>
      </c>
      <c r="M1287" s="4" t="str">
        <f>IF('[1]#source_data'!A1290="","",'[1]#fixed_data'!$B$6)</f>
        <v/>
      </c>
      <c r="N1287" s="4" t="str">
        <f>IF('[1]#source_data'!A1290="","",IF('[1]#source_data'!J1290="","",'[1]#source_data'!J1290))</f>
        <v/>
      </c>
      <c r="O1287" s="4" t="str">
        <f>IF('[1]#source_data'!A1290="","",IF('[1]#source_data'!K1290="","",'[1]#source_data'!K1290))</f>
        <v/>
      </c>
      <c r="P1287" s="4" t="str">
        <f>IF('[1]#source_data'!A1290="","",IF(O1287="","",VLOOKUP(O1287,[1]!Table2[#All],2,FALSE)))</f>
        <v/>
      </c>
      <c r="Q1287" s="4" t="str">
        <f>IF('[1]#source_data'!A1290="","",IF(O1287="","",VLOOKUP(O1287,[1]!Table2[#All],3,FALSE)))</f>
        <v/>
      </c>
      <c r="R1287" s="4" t="str">
        <f>IF('[1]#source_data'!A1290="","",IF('[1]#source_data'!L1290="","",'[1]#source_data'!L1290))</f>
        <v/>
      </c>
      <c r="S1287" s="4" t="str">
        <f>IF('[1]#source_data'!A1290="","",IF(R1287="","",VLOOKUP(R1287,[1]!Table2[#All],2,FALSE)))</f>
        <v/>
      </c>
      <c r="T1287" s="4" t="str">
        <f>IF('[1]#source_data'!A1290="","",IF(R1287="","",VLOOKUP(R1287,[1]!Table2[#All],3,FALSE)))</f>
        <v/>
      </c>
      <c r="U1287" s="4" t="str">
        <f>IF('[1]#source_data'!A1290="","",IF('[1]#source_data'!M1290="","",'[1]#source_data'!M1290))</f>
        <v/>
      </c>
      <c r="V1287" s="4" t="str">
        <f>IF('[1]#source_data'!A1290="","",IF(U1287="","",VLOOKUP(U1287,[1]!Table2[#All],2,FALSE)))</f>
        <v/>
      </c>
      <c r="W1287" s="4" t="str">
        <f>IF('[1]#source_data'!A1290="","",IF(U1287="","",VLOOKUP(U1287,[1]!Table2[#All],3,FALSE)))</f>
        <v/>
      </c>
      <c r="X1287" s="4" t="str">
        <f>IF('[1]#source_data'!A1290="","",IF('[1]#source_data'!N1290="","",'[1]#source_data'!N1290))</f>
        <v/>
      </c>
      <c r="Y1287" s="4" t="str">
        <f>IF('[1]#source_data'!A1290="","",IF(X1287="","",VLOOKUP(X1287,[1]!Table2[#All],2,FALSE)))</f>
        <v/>
      </c>
      <c r="Z1287" s="4" t="str">
        <f>IF('[1]#source_data'!A1290="","",IF(X1287="","",VLOOKUP(X1287,[1]!Table2[#All],3,FALSE)))</f>
        <v/>
      </c>
      <c r="AA1287" s="7" t="str">
        <f>IF('[1]#source_data'!A1290="","",'[1]#fixed_data'!$B$7)</f>
        <v/>
      </c>
      <c r="AB1287" s="4" t="str">
        <f>IF('[1]#source_data'!A1290="","",'[1]#fixed_data'!$B$8)</f>
        <v/>
      </c>
      <c r="AC1287" s="4" t="str">
        <f>IF('[1]#source_data'!A1290="","",IF('[1]#source_data'!O1290="","",'[1]#source_data'!O1290))</f>
        <v/>
      </c>
    </row>
    <row r="1288" spans="1:29" x14ac:dyDescent="0.25">
      <c r="A1288" s="4" t="str">
        <f>IF('[1]#source_data'!A1291="","",CONCATENATE('[1]#fixed_data'!$B$2&amp;'[1]#source_data'!A1291))</f>
        <v/>
      </c>
      <c r="B1288" s="4" t="str">
        <f>IF('[1]#source_data'!A1291="","",IF('[1]#source_data'!B1291="","",'[1]#source_data'!B1291))</f>
        <v/>
      </c>
      <c r="C1288" s="4" t="str">
        <f>IF('[1]#source_data'!A1291="","",IF('[1]#source_data'!C1291="","",'[1]#source_data'!C1291))</f>
        <v/>
      </c>
      <c r="D1288" s="4" t="str">
        <f>IF('[1]#source_data'!A1291="","",'[1]#fixed_data'!$B$3)</f>
        <v/>
      </c>
      <c r="E1288" s="5" t="str">
        <f>IF('[1]#source_data'!A1291="","",IF('[1]#source_data'!D1291="","",'[1]#source_data'!D1291))</f>
        <v/>
      </c>
      <c r="F1288" s="5" t="str">
        <f>IF('[1]#source_data'!A1291="","",IF('[1]#source_data'!F1291="","",'[1]#source_data'!F1291))</f>
        <v/>
      </c>
      <c r="G1288" s="6" t="str">
        <f>IF('[1]#source_data'!A1291="","",IF('[1]#source_data'!E1291="","",'[1]#source_data'!E1291))</f>
        <v/>
      </c>
      <c r="H1288" s="4" t="str">
        <f>IF('[1]#source_data'!A1291="","",IF(AND(J1288="",K1288=""),'[1]#fixed_data'!$B$4&amp;SUBSTITUTE(I1288," ","-"),IF(J1288="","GB-COH-"&amp;K1288,IF(LEFT(J1288,2)="SC","GB-SC-"&amp;J1288,IF(AND(LEFT(J1288,1)="1",LEN(J1288)=6),"GB-NIC-"&amp;J1288,IF(LEFT(J1288,3)="NIC","GB-NIC-"&amp;SUBSTITUTE(J1288,"NIC",""),IF(LEFT(J1288,1)="X","GB-REV-"&amp;J1288,"GB-CHC-"&amp;J1288)))))))</f>
        <v/>
      </c>
      <c r="I1288" s="4" t="str">
        <f>IF('[1]#source_data'!A1291="","",IF('[1]#source_data'!G1291="","",'[1]#source_data'!G1291))</f>
        <v/>
      </c>
      <c r="J1288" s="4" t="str">
        <f>IF('[1]#source_data'!A1291="","",IF(ISBLANK('[1]#source_data'!H1291),"",'[1]#source_data'!H1291))</f>
        <v/>
      </c>
      <c r="K1288" s="4" t="str">
        <f>IF('[1]#source_data'!A1291="","",IF('[1]#source_data'!I1291="","",TEXT('[1]#source_data'!I1291,"00000000")))</f>
        <v/>
      </c>
      <c r="L1288" s="4" t="str">
        <f>IF('[1]#source_data'!A1291="","",'[1]#fixed_data'!$B$5)</f>
        <v/>
      </c>
      <c r="M1288" s="4" t="str">
        <f>IF('[1]#source_data'!A1291="","",'[1]#fixed_data'!$B$6)</f>
        <v/>
      </c>
      <c r="N1288" s="4" t="str">
        <f>IF('[1]#source_data'!A1291="","",IF('[1]#source_data'!J1291="","",'[1]#source_data'!J1291))</f>
        <v/>
      </c>
      <c r="O1288" s="4" t="str">
        <f>IF('[1]#source_data'!A1291="","",IF('[1]#source_data'!K1291="","",'[1]#source_data'!K1291))</f>
        <v/>
      </c>
      <c r="P1288" s="4" t="str">
        <f>IF('[1]#source_data'!A1291="","",IF(O1288="","",VLOOKUP(O1288,[1]!Table2[#All],2,FALSE)))</f>
        <v/>
      </c>
      <c r="Q1288" s="4" t="str">
        <f>IF('[1]#source_data'!A1291="","",IF(O1288="","",VLOOKUP(O1288,[1]!Table2[#All],3,FALSE)))</f>
        <v/>
      </c>
      <c r="R1288" s="4" t="str">
        <f>IF('[1]#source_data'!A1291="","",IF('[1]#source_data'!L1291="","",'[1]#source_data'!L1291))</f>
        <v/>
      </c>
      <c r="S1288" s="4" t="str">
        <f>IF('[1]#source_data'!A1291="","",IF(R1288="","",VLOOKUP(R1288,[1]!Table2[#All],2,FALSE)))</f>
        <v/>
      </c>
      <c r="T1288" s="4" t="str">
        <f>IF('[1]#source_data'!A1291="","",IF(R1288="","",VLOOKUP(R1288,[1]!Table2[#All],3,FALSE)))</f>
        <v/>
      </c>
      <c r="U1288" s="4" t="str">
        <f>IF('[1]#source_data'!A1291="","",IF('[1]#source_data'!M1291="","",'[1]#source_data'!M1291))</f>
        <v/>
      </c>
      <c r="V1288" s="4" t="str">
        <f>IF('[1]#source_data'!A1291="","",IF(U1288="","",VLOOKUP(U1288,[1]!Table2[#All],2,FALSE)))</f>
        <v/>
      </c>
      <c r="W1288" s="4" t="str">
        <f>IF('[1]#source_data'!A1291="","",IF(U1288="","",VLOOKUP(U1288,[1]!Table2[#All],3,FALSE)))</f>
        <v/>
      </c>
      <c r="X1288" s="4" t="str">
        <f>IF('[1]#source_data'!A1291="","",IF('[1]#source_data'!N1291="","",'[1]#source_data'!N1291))</f>
        <v/>
      </c>
      <c r="Y1288" s="4" t="str">
        <f>IF('[1]#source_data'!A1291="","",IF(X1288="","",VLOOKUP(X1288,[1]!Table2[#All],2,FALSE)))</f>
        <v/>
      </c>
      <c r="Z1288" s="4" t="str">
        <f>IF('[1]#source_data'!A1291="","",IF(X1288="","",VLOOKUP(X1288,[1]!Table2[#All],3,FALSE)))</f>
        <v/>
      </c>
      <c r="AA1288" s="7" t="str">
        <f>IF('[1]#source_data'!A1291="","",'[1]#fixed_data'!$B$7)</f>
        <v/>
      </c>
      <c r="AB1288" s="4" t="str">
        <f>IF('[1]#source_data'!A1291="","",'[1]#fixed_data'!$B$8)</f>
        <v/>
      </c>
      <c r="AC1288" s="4" t="str">
        <f>IF('[1]#source_data'!A1291="","",IF('[1]#source_data'!O1291="","",'[1]#source_data'!O1291))</f>
        <v/>
      </c>
    </row>
    <row r="1289" spans="1:29" x14ac:dyDescent="0.25">
      <c r="A1289" s="4" t="str">
        <f>IF('[1]#source_data'!A1292="","",CONCATENATE('[1]#fixed_data'!$B$2&amp;'[1]#source_data'!A1292))</f>
        <v/>
      </c>
      <c r="B1289" s="4" t="str">
        <f>IF('[1]#source_data'!A1292="","",IF('[1]#source_data'!B1292="","",'[1]#source_data'!B1292))</f>
        <v/>
      </c>
      <c r="C1289" s="4" t="str">
        <f>IF('[1]#source_data'!A1292="","",IF('[1]#source_data'!C1292="","",'[1]#source_data'!C1292))</f>
        <v/>
      </c>
      <c r="D1289" s="4" t="str">
        <f>IF('[1]#source_data'!A1292="","",'[1]#fixed_data'!$B$3)</f>
        <v/>
      </c>
      <c r="E1289" s="5" t="str">
        <f>IF('[1]#source_data'!A1292="","",IF('[1]#source_data'!D1292="","",'[1]#source_data'!D1292))</f>
        <v/>
      </c>
      <c r="F1289" s="5" t="str">
        <f>IF('[1]#source_data'!A1292="","",IF('[1]#source_data'!F1292="","",'[1]#source_data'!F1292))</f>
        <v/>
      </c>
      <c r="G1289" s="6" t="str">
        <f>IF('[1]#source_data'!A1292="","",IF('[1]#source_data'!E1292="","",'[1]#source_data'!E1292))</f>
        <v/>
      </c>
      <c r="H1289" s="4" t="str">
        <f>IF('[1]#source_data'!A1292="","",IF(AND(J1289="",K1289=""),'[1]#fixed_data'!$B$4&amp;SUBSTITUTE(I1289," ","-"),IF(J1289="","GB-COH-"&amp;K1289,IF(LEFT(J1289,2)="SC","GB-SC-"&amp;J1289,IF(AND(LEFT(J1289,1)="1",LEN(J1289)=6),"GB-NIC-"&amp;J1289,IF(LEFT(J1289,3)="NIC","GB-NIC-"&amp;SUBSTITUTE(J1289,"NIC",""),IF(LEFT(J1289,1)="X","GB-REV-"&amp;J1289,"GB-CHC-"&amp;J1289)))))))</f>
        <v/>
      </c>
      <c r="I1289" s="4" t="str">
        <f>IF('[1]#source_data'!A1292="","",IF('[1]#source_data'!G1292="","",'[1]#source_data'!G1292))</f>
        <v/>
      </c>
      <c r="J1289" s="4" t="str">
        <f>IF('[1]#source_data'!A1292="","",IF(ISBLANK('[1]#source_data'!H1292),"",'[1]#source_data'!H1292))</f>
        <v/>
      </c>
      <c r="K1289" s="4" t="str">
        <f>IF('[1]#source_data'!A1292="","",IF('[1]#source_data'!I1292="","",TEXT('[1]#source_data'!I1292,"00000000")))</f>
        <v/>
      </c>
      <c r="L1289" s="4" t="str">
        <f>IF('[1]#source_data'!A1292="","",'[1]#fixed_data'!$B$5)</f>
        <v/>
      </c>
      <c r="M1289" s="4" t="str">
        <f>IF('[1]#source_data'!A1292="","",'[1]#fixed_data'!$B$6)</f>
        <v/>
      </c>
      <c r="N1289" s="4" t="str">
        <f>IF('[1]#source_data'!A1292="","",IF('[1]#source_data'!J1292="","",'[1]#source_data'!J1292))</f>
        <v/>
      </c>
      <c r="O1289" s="4" t="str">
        <f>IF('[1]#source_data'!A1292="","",IF('[1]#source_data'!K1292="","",'[1]#source_data'!K1292))</f>
        <v/>
      </c>
      <c r="P1289" s="4" t="str">
        <f>IF('[1]#source_data'!A1292="","",IF(O1289="","",VLOOKUP(O1289,[1]!Table2[#All],2,FALSE)))</f>
        <v/>
      </c>
      <c r="Q1289" s="4" t="str">
        <f>IF('[1]#source_data'!A1292="","",IF(O1289="","",VLOOKUP(O1289,[1]!Table2[#All],3,FALSE)))</f>
        <v/>
      </c>
      <c r="R1289" s="4" t="str">
        <f>IF('[1]#source_data'!A1292="","",IF('[1]#source_data'!L1292="","",'[1]#source_data'!L1292))</f>
        <v/>
      </c>
      <c r="S1289" s="4" t="str">
        <f>IF('[1]#source_data'!A1292="","",IF(R1289="","",VLOOKUP(R1289,[1]!Table2[#All],2,FALSE)))</f>
        <v/>
      </c>
      <c r="T1289" s="4" t="str">
        <f>IF('[1]#source_data'!A1292="","",IF(R1289="","",VLOOKUP(R1289,[1]!Table2[#All],3,FALSE)))</f>
        <v/>
      </c>
      <c r="U1289" s="4" t="str">
        <f>IF('[1]#source_data'!A1292="","",IF('[1]#source_data'!M1292="","",'[1]#source_data'!M1292))</f>
        <v/>
      </c>
      <c r="V1289" s="4" t="str">
        <f>IF('[1]#source_data'!A1292="","",IF(U1289="","",VLOOKUP(U1289,[1]!Table2[#All],2,FALSE)))</f>
        <v/>
      </c>
      <c r="W1289" s="4" t="str">
        <f>IF('[1]#source_data'!A1292="","",IF(U1289="","",VLOOKUP(U1289,[1]!Table2[#All],3,FALSE)))</f>
        <v/>
      </c>
      <c r="X1289" s="4" t="str">
        <f>IF('[1]#source_data'!A1292="","",IF('[1]#source_data'!N1292="","",'[1]#source_data'!N1292))</f>
        <v/>
      </c>
      <c r="Y1289" s="4" t="str">
        <f>IF('[1]#source_data'!A1292="","",IF(X1289="","",VLOOKUP(X1289,[1]!Table2[#All],2,FALSE)))</f>
        <v/>
      </c>
      <c r="Z1289" s="4" t="str">
        <f>IF('[1]#source_data'!A1292="","",IF(X1289="","",VLOOKUP(X1289,[1]!Table2[#All],3,FALSE)))</f>
        <v/>
      </c>
      <c r="AA1289" s="7" t="str">
        <f>IF('[1]#source_data'!A1292="","",'[1]#fixed_data'!$B$7)</f>
        <v/>
      </c>
      <c r="AB1289" s="4" t="str">
        <f>IF('[1]#source_data'!A1292="","",'[1]#fixed_data'!$B$8)</f>
        <v/>
      </c>
      <c r="AC1289" s="4" t="str">
        <f>IF('[1]#source_data'!A1292="","",IF('[1]#source_data'!O1292="","",'[1]#source_data'!O1292))</f>
        <v/>
      </c>
    </row>
    <row r="1290" spans="1:29" x14ac:dyDescent="0.25">
      <c r="A1290" s="4" t="str">
        <f>IF('[1]#source_data'!A1293="","",CONCATENATE('[1]#fixed_data'!$B$2&amp;'[1]#source_data'!A1293))</f>
        <v/>
      </c>
      <c r="B1290" s="4" t="str">
        <f>IF('[1]#source_data'!A1293="","",IF('[1]#source_data'!B1293="","",'[1]#source_data'!B1293))</f>
        <v/>
      </c>
      <c r="C1290" s="4" t="str">
        <f>IF('[1]#source_data'!A1293="","",IF('[1]#source_data'!C1293="","",'[1]#source_data'!C1293))</f>
        <v/>
      </c>
      <c r="D1290" s="4" t="str">
        <f>IF('[1]#source_data'!A1293="","",'[1]#fixed_data'!$B$3)</f>
        <v/>
      </c>
      <c r="E1290" s="5" t="str">
        <f>IF('[1]#source_data'!A1293="","",IF('[1]#source_data'!D1293="","",'[1]#source_data'!D1293))</f>
        <v/>
      </c>
      <c r="F1290" s="5" t="str">
        <f>IF('[1]#source_data'!A1293="","",IF('[1]#source_data'!F1293="","",'[1]#source_data'!F1293))</f>
        <v/>
      </c>
      <c r="G1290" s="6" t="str">
        <f>IF('[1]#source_data'!A1293="","",IF('[1]#source_data'!E1293="","",'[1]#source_data'!E1293))</f>
        <v/>
      </c>
      <c r="H1290" s="4" t="str">
        <f>IF('[1]#source_data'!A1293="","",IF(AND(J1290="",K1290=""),'[1]#fixed_data'!$B$4&amp;SUBSTITUTE(I1290," ","-"),IF(J1290="","GB-COH-"&amp;K1290,IF(LEFT(J1290,2)="SC","GB-SC-"&amp;J1290,IF(AND(LEFT(J1290,1)="1",LEN(J1290)=6),"GB-NIC-"&amp;J1290,IF(LEFT(J1290,3)="NIC","GB-NIC-"&amp;SUBSTITUTE(J1290,"NIC",""),IF(LEFT(J1290,1)="X","GB-REV-"&amp;J1290,"GB-CHC-"&amp;J1290)))))))</f>
        <v/>
      </c>
      <c r="I1290" s="4" t="str">
        <f>IF('[1]#source_data'!A1293="","",IF('[1]#source_data'!G1293="","",'[1]#source_data'!G1293))</f>
        <v/>
      </c>
      <c r="J1290" s="4" t="str">
        <f>IF('[1]#source_data'!A1293="","",IF(ISBLANK('[1]#source_data'!H1293),"",'[1]#source_data'!H1293))</f>
        <v/>
      </c>
      <c r="K1290" s="4" t="str">
        <f>IF('[1]#source_data'!A1293="","",IF('[1]#source_data'!I1293="","",TEXT('[1]#source_data'!I1293,"00000000")))</f>
        <v/>
      </c>
      <c r="L1290" s="4" t="str">
        <f>IF('[1]#source_data'!A1293="","",'[1]#fixed_data'!$B$5)</f>
        <v/>
      </c>
      <c r="M1290" s="4" t="str">
        <f>IF('[1]#source_data'!A1293="","",'[1]#fixed_data'!$B$6)</f>
        <v/>
      </c>
      <c r="N1290" s="4" t="str">
        <f>IF('[1]#source_data'!A1293="","",IF('[1]#source_data'!J1293="","",'[1]#source_data'!J1293))</f>
        <v/>
      </c>
      <c r="O1290" s="4" t="str">
        <f>IF('[1]#source_data'!A1293="","",IF('[1]#source_data'!K1293="","",'[1]#source_data'!K1293))</f>
        <v/>
      </c>
      <c r="P1290" s="4" t="str">
        <f>IF('[1]#source_data'!A1293="","",IF(O1290="","",VLOOKUP(O1290,[1]!Table2[#All],2,FALSE)))</f>
        <v/>
      </c>
      <c r="Q1290" s="4" t="str">
        <f>IF('[1]#source_data'!A1293="","",IF(O1290="","",VLOOKUP(O1290,[1]!Table2[#All],3,FALSE)))</f>
        <v/>
      </c>
      <c r="R1290" s="4" t="str">
        <f>IF('[1]#source_data'!A1293="","",IF('[1]#source_data'!L1293="","",'[1]#source_data'!L1293))</f>
        <v/>
      </c>
      <c r="S1290" s="4" t="str">
        <f>IF('[1]#source_data'!A1293="","",IF(R1290="","",VLOOKUP(R1290,[1]!Table2[#All],2,FALSE)))</f>
        <v/>
      </c>
      <c r="T1290" s="4" t="str">
        <f>IF('[1]#source_data'!A1293="","",IF(R1290="","",VLOOKUP(R1290,[1]!Table2[#All],3,FALSE)))</f>
        <v/>
      </c>
      <c r="U1290" s="4" t="str">
        <f>IF('[1]#source_data'!A1293="","",IF('[1]#source_data'!M1293="","",'[1]#source_data'!M1293))</f>
        <v/>
      </c>
      <c r="V1290" s="4" t="str">
        <f>IF('[1]#source_data'!A1293="","",IF(U1290="","",VLOOKUP(U1290,[1]!Table2[#All],2,FALSE)))</f>
        <v/>
      </c>
      <c r="W1290" s="4" t="str">
        <f>IF('[1]#source_data'!A1293="","",IF(U1290="","",VLOOKUP(U1290,[1]!Table2[#All],3,FALSE)))</f>
        <v/>
      </c>
      <c r="X1290" s="4" t="str">
        <f>IF('[1]#source_data'!A1293="","",IF('[1]#source_data'!N1293="","",'[1]#source_data'!N1293))</f>
        <v/>
      </c>
      <c r="Y1290" s="4" t="str">
        <f>IF('[1]#source_data'!A1293="","",IF(X1290="","",VLOOKUP(X1290,[1]!Table2[#All],2,FALSE)))</f>
        <v/>
      </c>
      <c r="Z1290" s="4" t="str">
        <f>IF('[1]#source_data'!A1293="","",IF(X1290="","",VLOOKUP(X1290,[1]!Table2[#All],3,FALSE)))</f>
        <v/>
      </c>
      <c r="AA1290" s="7" t="str">
        <f>IF('[1]#source_data'!A1293="","",'[1]#fixed_data'!$B$7)</f>
        <v/>
      </c>
      <c r="AB1290" s="4" t="str">
        <f>IF('[1]#source_data'!A1293="","",'[1]#fixed_data'!$B$8)</f>
        <v/>
      </c>
      <c r="AC1290" s="4" t="str">
        <f>IF('[1]#source_data'!A1293="","",IF('[1]#source_data'!O1293="","",'[1]#source_data'!O1293))</f>
        <v/>
      </c>
    </row>
    <row r="1291" spans="1:29" x14ac:dyDescent="0.25">
      <c r="A1291" s="4" t="str">
        <f>IF('[1]#source_data'!A1294="","",CONCATENATE('[1]#fixed_data'!$B$2&amp;'[1]#source_data'!A1294))</f>
        <v/>
      </c>
      <c r="B1291" s="4" t="str">
        <f>IF('[1]#source_data'!A1294="","",IF('[1]#source_data'!B1294="","",'[1]#source_data'!B1294))</f>
        <v/>
      </c>
      <c r="C1291" s="4" t="str">
        <f>IF('[1]#source_data'!A1294="","",IF('[1]#source_data'!C1294="","",'[1]#source_data'!C1294))</f>
        <v/>
      </c>
      <c r="D1291" s="4" t="str">
        <f>IF('[1]#source_data'!A1294="","",'[1]#fixed_data'!$B$3)</f>
        <v/>
      </c>
      <c r="E1291" s="5" t="str">
        <f>IF('[1]#source_data'!A1294="","",IF('[1]#source_data'!D1294="","",'[1]#source_data'!D1294))</f>
        <v/>
      </c>
      <c r="F1291" s="5" t="str">
        <f>IF('[1]#source_data'!A1294="","",IF('[1]#source_data'!F1294="","",'[1]#source_data'!F1294))</f>
        <v/>
      </c>
      <c r="G1291" s="6" t="str">
        <f>IF('[1]#source_data'!A1294="","",IF('[1]#source_data'!E1294="","",'[1]#source_data'!E1294))</f>
        <v/>
      </c>
      <c r="H1291" s="4" t="str">
        <f>IF('[1]#source_data'!A1294="","",IF(AND(J1291="",K1291=""),'[1]#fixed_data'!$B$4&amp;SUBSTITUTE(I1291," ","-"),IF(J1291="","GB-COH-"&amp;K1291,IF(LEFT(J1291,2)="SC","GB-SC-"&amp;J1291,IF(AND(LEFT(J1291,1)="1",LEN(J1291)=6),"GB-NIC-"&amp;J1291,IF(LEFT(J1291,3)="NIC","GB-NIC-"&amp;SUBSTITUTE(J1291,"NIC",""),IF(LEFT(J1291,1)="X","GB-REV-"&amp;J1291,"GB-CHC-"&amp;J1291)))))))</f>
        <v/>
      </c>
      <c r="I1291" s="4" t="str">
        <f>IF('[1]#source_data'!A1294="","",IF('[1]#source_data'!G1294="","",'[1]#source_data'!G1294))</f>
        <v/>
      </c>
      <c r="J1291" s="4" t="str">
        <f>IF('[1]#source_data'!A1294="","",IF(ISBLANK('[1]#source_data'!H1294),"",'[1]#source_data'!H1294))</f>
        <v/>
      </c>
      <c r="K1291" s="4" t="str">
        <f>IF('[1]#source_data'!A1294="","",IF('[1]#source_data'!I1294="","",TEXT('[1]#source_data'!I1294,"00000000")))</f>
        <v/>
      </c>
      <c r="L1291" s="4" t="str">
        <f>IF('[1]#source_data'!A1294="","",'[1]#fixed_data'!$B$5)</f>
        <v/>
      </c>
      <c r="M1291" s="4" t="str">
        <f>IF('[1]#source_data'!A1294="","",'[1]#fixed_data'!$B$6)</f>
        <v/>
      </c>
      <c r="N1291" s="4" t="str">
        <f>IF('[1]#source_data'!A1294="","",IF('[1]#source_data'!J1294="","",'[1]#source_data'!J1294))</f>
        <v/>
      </c>
      <c r="O1291" s="4" t="str">
        <f>IF('[1]#source_data'!A1294="","",IF('[1]#source_data'!K1294="","",'[1]#source_data'!K1294))</f>
        <v/>
      </c>
      <c r="P1291" s="4" t="str">
        <f>IF('[1]#source_data'!A1294="","",IF(O1291="","",VLOOKUP(O1291,[1]!Table2[#All],2,FALSE)))</f>
        <v/>
      </c>
      <c r="Q1291" s="4" t="str">
        <f>IF('[1]#source_data'!A1294="","",IF(O1291="","",VLOOKUP(O1291,[1]!Table2[#All],3,FALSE)))</f>
        <v/>
      </c>
      <c r="R1291" s="4" t="str">
        <f>IF('[1]#source_data'!A1294="","",IF('[1]#source_data'!L1294="","",'[1]#source_data'!L1294))</f>
        <v/>
      </c>
      <c r="S1291" s="4" t="str">
        <f>IF('[1]#source_data'!A1294="","",IF(R1291="","",VLOOKUP(R1291,[1]!Table2[#All],2,FALSE)))</f>
        <v/>
      </c>
      <c r="T1291" s="4" t="str">
        <f>IF('[1]#source_data'!A1294="","",IF(R1291="","",VLOOKUP(R1291,[1]!Table2[#All],3,FALSE)))</f>
        <v/>
      </c>
      <c r="U1291" s="4" t="str">
        <f>IF('[1]#source_data'!A1294="","",IF('[1]#source_data'!M1294="","",'[1]#source_data'!M1294))</f>
        <v/>
      </c>
      <c r="V1291" s="4" t="str">
        <f>IF('[1]#source_data'!A1294="","",IF(U1291="","",VLOOKUP(U1291,[1]!Table2[#All],2,FALSE)))</f>
        <v/>
      </c>
      <c r="W1291" s="4" t="str">
        <f>IF('[1]#source_data'!A1294="","",IF(U1291="","",VLOOKUP(U1291,[1]!Table2[#All],3,FALSE)))</f>
        <v/>
      </c>
      <c r="X1291" s="4" t="str">
        <f>IF('[1]#source_data'!A1294="","",IF('[1]#source_data'!N1294="","",'[1]#source_data'!N1294))</f>
        <v/>
      </c>
      <c r="Y1291" s="4" t="str">
        <f>IF('[1]#source_data'!A1294="","",IF(X1291="","",VLOOKUP(X1291,[1]!Table2[#All],2,FALSE)))</f>
        <v/>
      </c>
      <c r="Z1291" s="4" t="str">
        <f>IF('[1]#source_data'!A1294="","",IF(X1291="","",VLOOKUP(X1291,[1]!Table2[#All],3,FALSE)))</f>
        <v/>
      </c>
      <c r="AA1291" s="7" t="str">
        <f>IF('[1]#source_data'!A1294="","",'[1]#fixed_data'!$B$7)</f>
        <v/>
      </c>
      <c r="AB1291" s="4" t="str">
        <f>IF('[1]#source_data'!A1294="","",'[1]#fixed_data'!$B$8)</f>
        <v/>
      </c>
      <c r="AC1291" s="4" t="str">
        <f>IF('[1]#source_data'!A1294="","",IF('[1]#source_data'!O1294="","",'[1]#source_data'!O1294))</f>
        <v/>
      </c>
    </row>
    <row r="1292" spans="1:29" x14ac:dyDescent="0.25">
      <c r="A1292" s="4" t="str">
        <f>IF('[1]#source_data'!A1295="","",CONCATENATE('[1]#fixed_data'!$B$2&amp;'[1]#source_data'!A1295))</f>
        <v/>
      </c>
      <c r="B1292" s="4" t="str">
        <f>IF('[1]#source_data'!A1295="","",IF('[1]#source_data'!B1295="","",'[1]#source_data'!B1295))</f>
        <v/>
      </c>
      <c r="C1292" s="4" t="str">
        <f>IF('[1]#source_data'!A1295="","",IF('[1]#source_data'!C1295="","",'[1]#source_data'!C1295))</f>
        <v/>
      </c>
      <c r="D1292" s="4" t="str">
        <f>IF('[1]#source_data'!A1295="","",'[1]#fixed_data'!$B$3)</f>
        <v/>
      </c>
      <c r="E1292" s="5" t="str">
        <f>IF('[1]#source_data'!A1295="","",IF('[1]#source_data'!D1295="","",'[1]#source_data'!D1295))</f>
        <v/>
      </c>
      <c r="F1292" s="5" t="str">
        <f>IF('[1]#source_data'!A1295="","",IF('[1]#source_data'!F1295="","",'[1]#source_data'!F1295))</f>
        <v/>
      </c>
      <c r="G1292" s="6" t="str">
        <f>IF('[1]#source_data'!A1295="","",IF('[1]#source_data'!E1295="","",'[1]#source_data'!E1295))</f>
        <v/>
      </c>
      <c r="H1292" s="4" t="str">
        <f>IF('[1]#source_data'!A1295="","",IF(AND(J1292="",K1292=""),'[1]#fixed_data'!$B$4&amp;SUBSTITUTE(I1292," ","-"),IF(J1292="","GB-COH-"&amp;K1292,IF(LEFT(J1292,2)="SC","GB-SC-"&amp;J1292,IF(AND(LEFT(J1292,1)="1",LEN(J1292)=6),"GB-NIC-"&amp;J1292,IF(LEFT(J1292,3)="NIC","GB-NIC-"&amp;SUBSTITUTE(J1292,"NIC",""),IF(LEFT(J1292,1)="X","GB-REV-"&amp;J1292,"GB-CHC-"&amp;J1292)))))))</f>
        <v/>
      </c>
      <c r="I1292" s="4" t="str">
        <f>IF('[1]#source_data'!A1295="","",IF('[1]#source_data'!G1295="","",'[1]#source_data'!G1295))</f>
        <v/>
      </c>
      <c r="J1292" s="4" t="str">
        <f>IF('[1]#source_data'!A1295="","",IF(ISBLANK('[1]#source_data'!H1295),"",'[1]#source_data'!H1295))</f>
        <v/>
      </c>
      <c r="K1292" s="4" t="str">
        <f>IF('[1]#source_data'!A1295="","",IF('[1]#source_data'!I1295="","",TEXT('[1]#source_data'!I1295,"00000000")))</f>
        <v/>
      </c>
      <c r="L1292" s="4" t="str">
        <f>IF('[1]#source_data'!A1295="","",'[1]#fixed_data'!$B$5)</f>
        <v/>
      </c>
      <c r="M1292" s="4" t="str">
        <f>IF('[1]#source_data'!A1295="","",'[1]#fixed_data'!$B$6)</f>
        <v/>
      </c>
      <c r="N1292" s="4" t="str">
        <f>IF('[1]#source_data'!A1295="","",IF('[1]#source_data'!J1295="","",'[1]#source_data'!J1295))</f>
        <v/>
      </c>
      <c r="O1292" s="4" t="str">
        <f>IF('[1]#source_data'!A1295="","",IF('[1]#source_data'!K1295="","",'[1]#source_data'!K1295))</f>
        <v/>
      </c>
      <c r="P1292" s="4" t="str">
        <f>IF('[1]#source_data'!A1295="","",IF(O1292="","",VLOOKUP(O1292,[1]!Table2[#All],2,FALSE)))</f>
        <v/>
      </c>
      <c r="Q1292" s="4" t="str">
        <f>IF('[1]#source_data'!A1295="","",IF(O1292="","",VLOOKUP(O1292,[1]!Table2[#All],3,FALSE)))</f>
        <v/>
      </c>
      <c r="R1292" s="4" t="str">
        <f>IF('[1]#source_data'!A1295="","",IF('[1]#source_data'!L1295="","",'[1]#source_data'!L1295))</f>
        <v/>
      </c>
      <c r="S1292" s="4" t="str">
        <f>IF('[1]#source_data'!A1295="","",IF(R1292="","",VLOOKUP(R1292,[1]!Table2[#All],2,FALSE)))</f>
        <v/>
      </c>
      <c r="T1292" s="4" t="str">
        <f>IF('[1]#source_data'!A1295="","",IF(R1292="","",VLOOKUP(R1292,[1]!Table2[#All],3,FALSE)))</f>
        <v/>
      </c>
      <c r="U1292" s="4" t="str">
        <f>IF('[1]#source_data'!A1295="","",IF('[1]#source_data'!M1295="","",'[1]#source_data'!M1295))</f>
        <v/>
      </c>
      <c r="V1292" s="4" t="str">
        <f>IF('[1]#source_data'!A1295="","",IF(U1292="","",VLOOKUP(U1292,[1]!Table2[#All],2,FALSE)))</f>
        <v/>
      </c>
      <c r="W1292" s="4" t="str">
        <f>IF('[1]#source_data'!A1295="","",IF(U1292="","",VLOOKUP(U1292,[1]!Table2[#All],3,FALSE)))</f>
        <v/>
      </c>
      <c r="X1292" s="4" t="str">
        <f>IF('[1]#source_data'!A1295="","",IF('[1]#source_data'!N1295="","",'[1]#source_data'!N1295))</f>
        <v/>
      </c>
      <c r="Y1292" s="4" t="str">
        <f>IF('[1]#source_data'!A1295="","",IF(X1292="","",VLOOKUP(X1292,[1]!Table2[#All],2,FALSE)))</f>
        <v/>
      </c>
      <c r="Z1292" s="4" t="str">
        <f>IF('[1]#source_data'!A1295="","",IF(X1292="","",VLOOKUP(X1292,[1]!Table2[#All],3,FALSE)))</f>
        <v/>
      </c>
      <c r="AA1292" s="7" t="str">
        <f>IF('[1]#source_data'!A1295="","",'[1]#fixed_data'!$B$7)</f>
        <v/>
      </c>
      <c r="AB1292" s="4" t="str">
        <f>IF('[1]#source_data'!A1295="","",'[1]#fixed_data'!$B$8)</f>
        <v/>
      </c>
      <c r="AC1292" s="4" t="str">
        <f>IF('[1]#source_data'!A1295="","",IF('[1]#source_data'!O1295="","",'[1]#source_data'!O1295))</f>
        <v/>
      </c>
    </row>
    <row r="1293" spans="1:29" x14ac:dyDescent="0.25">
      <c r="A1293" s="4" t="str">
        <f>IF('[1]#source_data'!A1296="","",CONCATENATE('[1]#fixed_data'!$B$2&amp;'[1]#source_data'!A1296))</f>
        <v/>
      </c>
      <c r="B1293" s="4" t="str">
        <f>IF('[1]#source_data'!A1296="","",IF('[1]#source_data'!B1296="","",'[1]#source_data'!B1296))</f>
        <v/>
      </c>
      <c r="C1293" s="4" t="str">
        <f>IF('[1]#source_data'!A1296="","",IF('[1]#source_data'!C1296="","",'[1]#source_data'!C1296))</f>
        <v/>
      </c>
      <c r="D1293" s="4" t="str">
        <f>IF('[1]#source_data'!A1296="","",'[1]#fixed_data'!$B$3)</f>
        <v/>
      </c>
      <c r="E1293" s="5" t="str">
        <f>IF('[1]#source_data'!A1296="","",IF('[1]#source_data'!D1296="","",'[1]#source_data'!D1296))</f>
        <v/>
      </c>
      <c r="F1293" s="5" t="str">
        <f>IF('[1]#source_data'!A1296="","",IF('[1]#source_data'!F1296="","",'[1]#source_data'!F1296))</f>
        <v/>
      </c>
      <c r="G1293" s="6" t="str">
        <f>IF('[1]#source_data'!A1296="","",IF('[1]#source_data'!E1296="","",'[1]#source_data'!E1296))</f>
        <v/>
      </c>
      <c r="H1293" s="4" t="str">
        <f>IF('[1]#source_data'!A1296="","",IF(AND(J1293="",K1293=""),'[1]#fixed_data'!$B$4&amp;SUBSTITUTE(I1293," ","-"),IF(J1293="","GB-COH-"&amp;K1293,IF(LEFT(J1293,2)="SC","GB-SC-"&amp;J1293,IF(AND(LEFT(J1293,1)="1",LEN(J1293)=6),"GB-NIC-"&amp;J1293,IF(LEFT(J1293,3)="NIC","GB-NIC-"&amp;SUBSTITUTE(J1293,"NIC",""),IF(LEFT(J1293,1)="X","GB-REV-"&amp;J1293,"GB-CHC-"&amp;J1293)))))))</f>
        <v/>
      </c>
      <c r="I1293" s="4" t="str">
        <f>IF('[1]#source_data'!A1296="","",IF('[1]#source_data'!G1296="","",'[1]#source_data'!G1296))</f>
        <v/>
      </c>
      <c r="J1293" s="4" t="str">
        <f>IF('[1]#source_data'!A1296="","",IF(ISBLANK('[1]#source_data'!H1296),"",'[1]#source_data'!H1296))</f>
        <v/>
      </c>
      <c r="K1293" s="4" t="str">
        <f>IF('[1]#source_data'!A1296="","",IF('[1]#source_data'!I1296="","",TEXT('[1]#source_data'!I1296,"00000000")))</f>
        <v/>
      </c>
      <c r="L1293" s="4" t="str">
        <f>IF('[1]#source_data'!A1296="","",'[1]#fixed_data'!$B$5)</f>
        <v/>
      </c>
      <c r="M1293" s="4" t="str">
        <f>IF('[1]#source_data'!A1296="","",'[1]#fixed_data'!$B$6)</f>
        <v/>
      </c>
      <c r="N1293" s="4" t="str">
        <f>IF('[1]#source_data'!A1296="","",IF('[1]#source_data'!J1296="","",'[1]#source_data'!J1296))</f>
        <v/>
      </c>
      <c r="O1293" s="4" t="str">
        <f>IF('[1]#source_data'!A1296="","",IF('[1]#source_data'!K1296="","",'[1]#source_data'!K1296))</f>
        <v/>
      </c>
      <c r="P1293" s="4" t="str">
        <f>IF('[1]#source_data'!A1296="","",IF(O1293="","",VLOOKUP(O1293,[1]!Table2[#All],2,FALSE)))</f>
        <v/>
      </c>
      <c r="Q1293" s="4" t="str">
        <f>IF('[1]#source_data'!A1296="","",IF(O1293="","",VLOOKUP(O1293,[1]!Table2[#All],3,FALSE)))</f>
        <v/>
      </c>
      <c r="R1293" s="4" t="str">
        <f>IF('[1]#source_data'!A1296="","",IF('[1]#source_data'!L1296="","",'[1]#source_data'!L1296))</f>
        <v/>
      </c>
      <c r="S1293" s="4" t="str">
        <f>IF('[1]#source_data'!A1296="","",IF(R1293="","",VLOOKUP(R1293,[1]!Table2[#All],2,FALSE)))</f>
        <v/>
      </c>
      <c r="T1293" s="4" t="str">
        <f>IF('[1]#source_data'!A1296="","",IF(R1293="","",VLOOKUP(R1293,[1]!Table2[#All],3,FALSE)))</f>
        <v/>
      </c>
      <c r="U1293" s="4" t="str">
        <f>IF('[1]#source_data'!A1296="","",IF('[1]#source_data'!M1296="","",'[1]#source_data'!M1296))</f>
        <v/>
      </c>
      <c r="V1293" s="4" t="str">
        <f>IF('[1]#source_data'!A1296="","",IF(U1293="","",VLOOKUP(U1293,[1]!Table2[#All],2,FALSE)))</f>
        <v/>
      </c>
      <c r="W1293" s="4" t="str">
        <f>IF('[1]#source_data'!A1296="","",IF(U1293="","",VLOOKUP(U1293,[1]!Table2[#All],3,FALSE)))</f>
        <v/>
      </c>
      <c r="X1293" s="4" t="str">
        <f>IF('[1]#source_data'!A1296="","",IF('[1]#source_data'!N1296="","",'[1]#source_data'!N1296))</f>
        <v/>
      </c>
      <c r="Y1293" s="4" t="str">
        <f>IF('[1]#source_data'!A1296="","",IF(X1293="","",VLOOKUP(X1293,[1]!Table2[#All],2,FALSE)))</f>
        <v/>
      </c>
      <c r="Z1293" s="4" t="str">
        <f>IF('[1]#source_data'!A1296="","",IF(X1293="","",VLOOKUP(X1293,[1]!Table2[#All],3,FALSE)))</f>
        <v/>
      </c>
      <c r="AA1293" s="7" t="str">
        <f>IF('[1]#source_data'!A1296="","",'[1]#fixed_data'!$B$7)</f>
        <v/>
      </c>
      <c r="AB1293" s="4" t="str">
        <f>IF('[1]#source_data'!A1296="","",'[1]#fixed_data'!$B$8)</f>
        <v/>
      </c>
      <c r="AC1293" s="4" t="str">
        <f>IF('[1]#source_data'!A1296="","",IF('[1]#source_data'!O1296="","",'[1]#source_data'!O1296))</f>
        <v/>
      </c>
    </row>
    <row r="1294" spans="1:29" x14ac:dyDescent="0.25">
      <c r="A1294" s="4" t="str">
        <f>IF('[1]#source_data'!A1297="","",CONCATENATE('[1]#fixed_data'!$B$2&amp;'[1]#source_data'!A1297))</f>
        <v/>
      </c>
      <c r="B1294" s="4" t="str">
        <f>IF('[1]#source_data'!A1297="","",IF('[1]#source_data'!B1297="","",'[1]#source_data'!B1297))</f>
        <v/>
      </c>
      <c r="C1294" s="4" t="str">
        <f>IF('[1]#source_data'!A1297="","",IF('[1]#source_data'!C1297="","",'[1]#source_data'!C1297))</f>
        <v/>
      </c>
      <c r="D1294" s="4" t="str">
        <f>IF('[1]#source_data'!A1297="","",'[1]#fixed_data'!$B$3)</f>
        <v/>
      </c>
      <c r="E1294" s="5" t="str">
        <f>IF('[1]#source_data'!A1297="","",IF('[1]#source_data'!D1297="","",'[1]#source_data'!D1297))</f>
        <v/>
      </c>
      <c r="F1294" s="5" t="str">
        <f>IF('[1]#source_data'!A1297="","",IF('[1]#source_data'!F1297="","",'[1]#source_data'!F1297))</f>
        <v/>
      </c>
      <c r="G1294" s="6" t="str">
        <f>IF('[1]#source_data'!A1297="","",IF('[1]#source_data'!E1297="","",'[1]#source_data'!E1297))</f>
        <v/>
      </c>
      <c r="H1294" s="4" t="str">
        <f>IF('[1]#source_data'!A1297="","",IF(AND(J1294="",K1294=""),'[1]#fixed_data'!$B$4&amp;SUBSTITUTE(I1294," ","-"),IF(J1294="","GB-COH-"&amp;K1294,IF(LEFT(J1294,2)="SC","GB-SC-"&amp;J1294,IF(AND(LEFT(J1294,1)="1",LEN(J1294)=6),"GB-NIC-"&amp;J1294,IF(LEFT(J1294,3)="NIC","GB-NIC-"&amp;SUBSTITUTE(J1294,"NIC",""),IF(LEFT(J1294,1)="X","GB-REV-"&amp;J1294,"GB-CHC-"&amp;J1294)))))))</f>
        <v/>
      </c>
      <c r="I1294" s="4" t="str">
        <f>IF('[1]#source_data'!A1297="","",IF('[1]#source_data'!G1297="","",'[1]#source_data'!G1297))</f>
        <v/>
      </c>
      <c r="J1294" s="4" t="str">
        <f>IF('[1]#source_data'!A1297="","",IF(ISBLANK('[1]#source_data'!H1297),"",'[1]#source_data'!H1297))</f>
        <v/>
      </c>
      <c r="K1294" s="4" t="str">
        <f>IF('[1]#source_data'!A1297="","",IF('[1]#source_data'!I1297="","",TEXT('[1]#source_data'!I1297,"00000000")))</f>
        <v/>
      </c>
      <c r="L1294" s="4" t="str">
        <f>IF('[1]#source_data'!A1297="","",'[1]#fixed_data'!$B$5)</f>
        <v/>
      </c>
      <c r="M1294" s="4" t="str">
        <f>IF('[1]#source_data'!A1297="","",'[1]#fixed_data'!$B$6)</f>
        <v/>
      </c>
      <c r="N1294" s="4" t="str">
        <f>IF('[1]#source_data'!A1297="","",IF('[1]#source_data'!J1297="","",'[1]#source_data'!J1297))</f>
        <v/>
      </c>
      <c r="O1294" s="4" t="str">
        <f>IF('[1]#source_data'!A1297="","",IF('[1]#source_data'!K1297="","",'[1]#source_data'!K1297))</f>
        <v/>
      </c>
      <c r="P1294" s="4" t="str">
        <f>IF('[1]#source_data'!A1297="","",IF(O1294="","",VLOOKUP(O1294,[1]!Table2[#All],2,FALSE)))</f>
        <v/>
      </c>
      <c r="Q1294" s="4" t="str">
        <f>IF('[1]#source_data'!A1297="","",IF(O1294="","",VLOOKUP(O1294,[1]!Table2[#All],3,FALSE)))</f>
        <v/>
      </c>
      <c r="R1294" s="4" t="str">
        <f>IF('[1]#source_data'!A1297="","",IF('[1]#source_data'!L1297="","",'[1]#source_data'!L1297))</f>
        <v/>
      </c>
      <c r="S1294" s="4" t="str">
        <f>IF('[1]#source_data'!A1297="","",IF(R1294="","",VLOOKUP(R1294,[1]!Table2[#All],2,FALSE)))</f>
        <v/>
      </c>
      <c r="T1294" s="4" t="str">
        <f>IF('[1]#source_data'!A1297="","",IF(R1294="","",VLOOKUP(R1294,[1]!Table2[#All],3,FALSE)))</f>
        <v/>
      </c>
      <c r="U1294" s="4" t="str">
        <f>IF('[1]#source_data'!A1297="","",IF('[1]#source_data'!M1297="","",'[1]#source_data'!M1297))</f>
        <v/>
      </c>
      <c r="V1294" s="4" t="str">
        <f>IF('[1]#source_data'!A1297="","",IF(U1294="","",VLOOKUP(U1294,[1]!Table2[#All],2,FALSE)))</f>
        <v/>
      </c>
      <c r="W1294" s="4" t="str">
        <f>IF('[1]#source_data'!A1297="","",IF(U1294="","",VLOOKUP(U1294,[1]!Table2[#All],3,FALSE)))</f>
        <v/>
      </c>
      <c r="X1294" s="4" t="str">
        <f>IF('[1]#source_data'!A1297="","",IF('[1]#source_data'!N1297="","",'[1]#source_data'!N1297))</f>
        <v/>
      </c>
      <c r="Y1294" s="4" t="str">
        <f>IF('[1]#source_data'!A1297="","",IF(X1294="","",VLOOKUP(X1294,[1]!Table2[#All],2,FALSE)))</f>
        <v/>
      </c>
      <c r="Z1294" s="4" t="str">
        <f>IF('[1]#source_data'!A1297="","",IF(X1294="","",VLOOKUP(X1294,[1]!Table2[#All],3,FALSE)))</f>
        <v/>
      </c>
      <c r="AA1294" s="7" t="str">
        <f>IF('[1]#source_data'!A1297="","",'[1]#fixed_data'!$B$7)</f>
        <v/>
      </c>
      <c r="AB1294" s="4" t="str">
        <f>IF('[1]#source_data'!A1297="","",'[1]#fixed_data'!$B$8)</f>
        <v/>
      </c>
      <c r="AC1294" s="4" t="str">
        <f>IF('[1]#source_data'!A1297="","",IF('[1]#source_data'!O1297="","",'[1]#source_data'!O1297))</f>
        <v/>
      </c>
    </row>
    <row r="1295" spans="1:29" x14ac:dyDescent="0.25">
      <c r="A1295" s="4" t="str">
        <f>IF('[1]#source_data'!A1298="","",CONCATENATE('[1]#fixed_data'!$B$2&amp;'[1]#source_data'!A1298))</f>
        <v/>
      </c>
      <c r="B1295" s="4" t="str">
        <f>IF('[1]#source_data'!A1298="","",IF('[1]#source_data'!B1298="","",'[1]#source_data'!B1298))</f>
        <v/>
      </c>
      <c r="C1295" s="4" t="str">
        <f>IF('[1]#source_data'!A1298="","",IF('[1]#source_data'!C1298="","",'[1]#source_data'!C1298))</f>
        <v/>
      </c>
      <c r="D1295" s="4" t="str">
        <f>IF('[1]#source_data'!A1298="","",'[1]#fixed_data'!$B$3)</f>
        <v/>
      </c>
      <c r="E1295" s="5" t="str">
        <f>IF('[1]#source_data'!A1298="","",IF('[1]#source_data'!D1298="","",'[1]#source_data'!D1298))</f>
        <v/>
      </c>
      <c r="F1295" s="5" t="str">
        <f>IF('[1]#source_data'!A1298="","",IF('[1]#source_data'!F1298="","",'[1]#source_data'!F1298))</f>
        <v/>
      </c>
      <c r="G1295" s="6" t="str">
        <f>IF('[1]#source_data'!A1298="","",IF('[1]#source_data'!E1298="","",'[1]#source_data'!E1298))</f>
        <v/>
      </c>
      <c r="H1295" s="4" t="str">
        <f>IF('[1]#source_data'!A1298="","",IF(AND(J1295="",K1295=""),'[1]#fixed_data'!$B$4&amp;SUBSTITUTE(I1295," ","-"),IF(J1295="","GB-COH-"&amp;K1295,IF(LEFT(J1295,2)="SC","GB-SC-"&amp;J1295,IF(AND(LEFT(J1295,1)="1",LEN(J1295)=6),"GB-NIC-"&amp;J1295,IF(LEFT(J1295,3)="NIC","GB-NIC-"&amp;SUBSTITUTE(J1295,"NIC",""),IF(LEFT(J1295,1)="X","GB-REV-"&amp;J1295,"GB-CHC-"&amp;J1295)))))))</f>
        <v/>
      </c>
      <c r="I1295" s="4" t="str">
        <f>IF('[1]#source_data'!A1298="","",IF('[1]#source_data'!G1298="","",'[1]#source_data'!G1298))</f>
        <v/>
      </c>
      <c r="J1295" s="4" t="str">
        <f>IF('[1]#source_data'!A1298="","",IF(ISBLANK('[1]#source_data'!H1298),"",'[1]#source_data'!H1298))</f>
        <v/>
      </c>
      <c r="K1295" s="4" t="str">
        <f>IF('[1]#source_data'!A1298="","",IF('[1]#source_data'!I1298="","",TEXT('[1]#source_data'!I1298,"00000000")))</f>
        <v/>
      </c>
      <c r="L1295" s="4" t="str">
        <f>IF('[1]#source_data'!A1298="","",'[1]#fixed_data'!$B$5)</f>
        <v/>
      </c>
      <c r="M1295" s="4" t="str">
        <f>IF('[1]#source_data'!A1298="","",'[1]#fixed_data'!$B$6)</f>
        <v/>
      </c>
      <c r="N1295" s="4" t="str">
        <f>IF('[1]#source_data'!A1298="","",IF('[1]#source_data'!J1298="","",'[1]#source_data'!J1298))</f>
        <v/>
      </c>
      <c r="O1295" s="4" t="str">
        <f>IF('[1]#source_data'!A1298="","",IF('[1]#source_data'!K1298="","",'[1]#source_data'!K1298))</f>
        <v/>
      </c>
      <c r="P1295" s="4" t="str">
        <f>IF('[1]#source_data'!A1298="","",IF(O1295="","",VLOOKUP(O1295,[1]!Table2[#All],2,FALSE)))</f>
        <v/>
      </c>
      <c r="Q1295" s="4" t="str">
        <f>IF('[1]#source_data'!A1298="","",IF(O1295="","",VLOOKUP(O1295,[1]!Table2[#All],3,FALSE)))</f>
        <v/>
      </c>
      <c r="R1295" s="4" t="str">
        <f>IF('[1]#source_data'!A1298="","",IF('[1]#source_data'!L1298="","",'[1]#source_data'!L1298))</f>
        <v/>
      </c>
      <c r="S1295" s="4" t="str">
        <f>IF('[1]#source_data'!A1298="","",IF(R1295="","",VLOOKUP(R1295,[1]!Table2[#All],2,FALSE)))</f>
        <v/>
      </c>
      <c r="T1295" s="4" t="str">
        <f>IF('[1]#source_data'!A1298="","",IF(R1295="","",VLOOKUP(R1295,[1]!Table2[#All],3,FALSE)))</f>
        <v/>
      </c>
      <c r="U1295" s="4" t="str">
        <f>IF('[1]#source_data'!A1298="","",IF('[1]#source_data'!M1298="","",'[1]#source_data'!M1298))</f>
        <v/>
      </c>
      <c r="V1295" s="4" t="str">
        <f>IF('[1]#source_data'!A1298="","",IF(U1295="","",VLOOKUP(U1295,[1]!Table2[#All],2,FALSE)))</f>
        <v/>
      </c>
      <c r="W1295" s="4" t="str">
        <f>IF('[1]#source_data'!A1298="","",IF(U1295="","",VLOOKUP(U1295,[1]!Table2[#All],3,FALSE)))</f>
        <v/>
      </c>
      <c r="X1295" s="4" t="str">
        <f>IF('[1]#source_data'!A1298="","",IF('[1]#source_data'!N1298="","",'[1]#source_data'!N1298))</f>
        <v/>
      </c>
      <c r="Y1295" s="4" t="str">
        <f>IF('[1]#source_data'!A1298="","",IF(X1295="","",VLOOKUP(X1295,[1]!Table2[#All],2,FALSE)))</f>
        <v/>
      </c>
      <c r="Z1295" s="4" t="str">
        <f>IF('[1]#source_data'!A1298="","",IF(X1295="","",VLOOKUP(X1295,[1]!Table2[#All],3,FALSE)))</f>
        <v/>
      </c>
      <c r="AA1295" s="7" t="str">
        <f>IF('[1]#source_data'!A1298="","",'[1]#fixed_data'!$B$7)</f>
        <v/>
      </c>
      <c r="AB1295" s="4" t="str">
        <f>IF('[1]#source_data'!A1298="","",'[1]#fixed_data'!$B$8)</f>
        <v/>
      </c>
      <c r="AC1295" s="4" t="str">
        <f>IF('[1]#source_data'!A1298="","",IF('[1]#source_data'!O1298="","",'[1]#source_data'!O1298))</f>
        <v/>
      </c>
    </row>
    <row r="1296" spans="1:29" x14ac:dyDescent="0.25">
      <c r="A1296" s="4" t="str">
        <f>IF('[1]#source_data'!A1299="","",CONCATENATE('[1]#fixed_data'!$B$2&amp;'[1]#source_data'!A1299))</f>
        <v/>
      </c>
      <c r="B1296" s="4" t="str">
        <f>IF('[1]#source_data'!A1299="","",IF('[1]#source_data'!B1299="","",'[1]#source_data'!B1299))</f>
        <v/>
      </c>
      <c r="C1296" s="4" t="str">
        <f>IF('[1]#source_data'!A1299="","",IF('[1]#source_data'!C1299="","",'[1]#source_data'!C1299))</f>
        <v/>
      </c>
      <c r="D1296" s="4" t="str">
        <f>IF('[1]#source_data'!A1299="","",'[1]#fixed_data'!$B$3)</f>
        <v/>
      </c>
      <c r="E1296" s="5" t="str">
        <f>IF('[1]#source_data'!A1299="","",IF('[1]#source_data'!D1299="","",'[1]#source_data'!D1299))</f>
        <v/>
      </c>
      <c r="F1296" s="5" t="str">
        <f>IF('[1]#source_data'!A1299="","",IF('[1]#source_data'!F1299="","",'[1]#source_data'!F1299))</f>
        <v/>
      </c>
      <c r="G1296" s="6" t="str">
        <f>IF('[1]#source_data'!A1299="","",IF('[1]#source_data'!E1299="","",'[1]#source_data'!E1299))</f>
        <v/>
      </c>
      <c r="H1296" s="4" t="str">
        <f>IF('[1]#source_data'!A1299="","",IF(AND(J1296="",K1296=""),'[1]#fixed_data'!$B$4&amp;SUBSTITUTE(I1296," ","-"),IF(J1296="","GB-COH-"&amp;K1296,IF(LEFT(J1296,2)="SC","GB-SC-"&amp;J1296,IF(AND(LEFT(J1296,1)="1",LEN(J1296)=6),"GB-NIC-"&amp;J1296,IF(LEFT(J1296,3)="NIC","GB-NIC-"&amp;SUBSTITUTE(J1296,"NIC",""),IF(LEFT(J1296,1)="X","GB-REV-"&amp;J1296,"GB-CHC-"&amp;J1296)))))))</f>
        <v/>
      </c>
      <c r="I1296" s="4" t="str">
        <f>IF('[1]#source_data'!A1299="","",IF('[1]#source_data'!G1299="","",'[1]#source_data'!G1299))</f>
        <v/>
      </c>
      <c r="J1296" s="4" t="str">
        <f>IF('[1]#source_data'!A1299="","",IF(ISBLANK('[1]#source_data'!H1299),"",'[1]#source_data'!H1299))</f>
        <v/>
      </c>
      <c r="K1296" s="4" t="str">
        <f>IF('[1]#source_data'!A1299="","",IF('[1]#source_data'!I1299="","",TEXT('[1]#source_data'!I1299,"00000000")))</f>
        <v/>
      </c>
      <c r="L1296" s="4" t="str">
        <f>IF('[1]#source_data'!A1299="","",'[1]#fixed_data'!$B$5)</f>
        <v/>
      </c>
      <c r="M1296" s="4" t="str">
        <f>IF('[1]#source_data'!A1299="","",'[1]#fixed_data'!$B$6)</f>
        <v/>
      </c>
      <c r="N1296" s="4" t="str">
        <f>IF('[1]#source_data'!A1299="","",IF('[1]#source_data'!J1299="","",'[1]#source_data'!J1299))</f>
        <v/>
      </c>
      <c r="O1296" s="4" t="str">
        <f>IF('[1]#source_data'!A1299="","",IF('[1]#source_data'!K1299="","",'[1]#source_data'!K1299))</f>
        <v/>
      </c>
      <c r="P1296" s="4" t="str">
        <f>IF('[1]#source_data'!A1299="","",IF(O1296="","",VLOOKUP(O1296,[1]!Table2[#All],2,FALSE)))</f>
        <v/>
      </c>
      <c r="Q1296" s="4" t="str">
        <f>IF('[1]#source_data'!A1299="","",IF(O1296="","",VLOOKUP(O1296,[1]!Table2[#All],3,FALSE)))</f>
        <v/>
      </c>
      <c r="R1296" s="4" t="str">
        <f>IF('[1]#source_data'!A1299="","",IF('[1]#source_data'!L1299="","",'[1]#source_data'!L1299))</f>
        <v/>
      </c>
      <c r="S1296" s="4" t="str">
        <f>IF('[1]#source_data'!A1299="","",IF(R1296="","",VLOOKUP(R1296,[1]!Table2[#All],2,FALSE)))</f>
        <v/>
      </c>
      <c r="T1296" s="4" t="str">
        <f>IF('[1]#source_data'!A1299="","",IF(R1296="","",VLOOKUP(R1296,[1]!Table2[#All],3,FALSE)))</f>
        <v/>
      </c>
      <c r="U1296" s="4" t="str">
        <f>IF('[1]#source_data'!A1299="","",IF('[1]#source_data'!M1299="","",'[1]#source_data'!M1299))</f>
        <v/>
      </c>
      <c r="V1296" s="4" t="str">
        <f>IF('[1]#source_data'!A1299="","",IF(U1296="","",VLOOKUP(U1296,[1]!Table2[#All],2,FALSE)))</f>
        <v/>
      </c>
      <c r="W1296" s="4" t="str">
        <f>IF('[1]#source_data'!A1299="","",IF(U1296="","",VLOOKUP(U1296,[1]!Table2[#All],3,FALSE)))</f>
        <v/>
      </c>
      <c r="X1296" s="4" t="str">
        <f>IF('[1]#source_data'!A1299="","",IF('[1]#source_data'!N1299="","",'[1]#source_data'!N1299))</f>
        <v/>
      </c>
      <c r="Y1296" s="4" t="str">
        <f>IF('[1]#source_data'!A1299="","",IF(X1296="","",VLOOKUP(X1296,[1]!Table2[#All],2,FALSE)))</f>
        <v/>
      </c>
      <c r="Z1296" s="4" t="str">
        <f>IF('[1]#source_data'!A1299="","",IF(X1296="","",VLOOKUP(X1296,[1]!Table2[#All],3,FALSE)))</f>
        <v/>
      </c>
      <c r="AA1296" s="7" t="str">
        <f>IF('[1]#source_data'!A1299="","",'[1]#fixed_data'!$B$7)</f>
        <v/>
      </c>
      <c r="AB1296" s="4" t="str">
        <f>IF('[1]#source_data'!A1299="","",'[1]#fixed_data'!$B$8)</f>
        <v/>
      </c>
      <c r="AC1296" s="4" t="str">
        <f>IF('[1]#source_data'!A1299="","",IF('[1]#source_data'!O1299="","",'[1]#source_data'!O1299))</f>
        <v/>
      </c>
    </row>
    <row r="1297" spans="1:29" x14ac:dyDescent="0.25">
      <c r="A1297" s="4" t="str">
        <f>IF('[1]#source_data'!A1300="","",CONCATENATE('[1]#fixed_data'!$B$2&amp;'[1]#source_data'!A1300))</f>
        <v/>
      </c>
      <c r="B1297" s="4" t="str">
        <f>IF('[1]#source_data'!A1300="","",IF('[1]#source_data'!B1300="","",'[1]#source_data'!B1300))</f>
        <v/>
      </c>
      <c r="C1297" s="4" t="str">
        <f>IF('[1]#source_data'!A1300="","",IF('[1]#source_data'!C1300="","",'[1]#source_data'!C1300))</f>
        <v/>
      </c>
      <c r="D1297" s="4" t="str">
        <f>IF('[1]#source_data'!A1300="","",'[1]#fixed_data'!$B$3)</f>
        <v/>
      </c>
      <c r="E1297" s="5" t="str">
        <f>IF('[1]#source_data'!A1300="","",IF('[1]#source_data'!D1300="","",'[1]#source_data'!D1300))</f>
        <v/>
      </c>
      <c r="F1297" s="5" t="str">
        <f>IF('[1]#source_data'!A1300="","",IF('[1]#source_data'!F1300="","",'[1]#source_data'!F1300))</f>
        <v/>
      </c>
      <c r="G1297" s="6" t="str">
        <f>IF('[1]#source_data'!A1300="","",IF('[1]#source_data'!E1300="","",'[1]#source_data'!E1300))</f>
        <v/>
      </c>
      <c r="H1297" s="4" t="str">
        <f>IF('[1]#source_data'!A1300="","",IF(AND(J1297="",K1297=""),'[1]#fixed_data'!$B$4&amp;SUBSTITUTE(I1297," ","-"),IF(J1297="","GB-COH-"&amp;K1297,IF(LEFT(J1297,2)="SC","GB-SC-"&amp;J1297,IF(AND(LEFT(J1297,1)="1",LEN(J1297)=6),"GB-NIC-"&amp;J1297,IF(LEFT(J1297,3)="NIC","GB-NIC-"&amp;SUBSTITUTE(J1297,"NIC",""),IF(LEFT(J1297,1)="X","GB-REV-"&amp;J1297,"GB-CHC-"&amp;J1297)))))))</f>
        <v/>
      </c>
      <c r="I1297" s="4" t="str">
        <f>IF('[1]#source_data'!A1300="","",IF('[1]#source_data'!G1300="","",'[1]#source_data'!G1300))</f>
        <v/>
      </c>
      <c r="J1297" s="4" t="str">
        <f>IF('[1]#source_data'!A1300="","",IF(ISBLANK('[1]#source_data'!H1300),"",'[1]#source_data'!H1300))</f>
        <v/>
      </c>
      <c r="K1297" s="4" t="str">
        <f>IF('[1]#source_data'!A1300="","",IF('[1]#source_data'!I1300="","",TEXT('[1]#source_data'!I1300,"00000000")))</f>
        <v/>
      </c>
      <c r="L1297" s="4" t="str">
        <f>IF('[1]#source_data'!A1300="","",'[1]#fixed_data'!$B$5)</f>
        <v/>
      </c>
      <c r="M1297" s="4" t="str">
        <f>IF('[1]#source_data'!A1300="","",'[1]#fixed_data'!$B$6)</f>
        <v/>
      </c>
      <c r="N1297" s="4" t="str">
        <f>IF('[1]#source_data'!A1300="","",IF('[1]#source_data'!J1300="","",'[1]#source_data'!J1300))</f>
        <v/>
      </c>
      <c r="O1297" s="4" t="str">
        <f>IF('[1]#source_data'!A1300="","",IF('[1]#source_data'!K1300="","",'[1]#source_data'!K1300))</f>
        <v/>
      </c>
      <c r="P1297" s="4" t="str">
        <f>IF('[1]#source_data'!A1300="","",IF(O1297="","",VLOOKUP(O1297,[1]!Table2[#All],2,FALSE)))</f>
        <v/>
      </c>
      <c r="Q1297" s="4" t="str">
        <f>IF('[1]#source_data'!A1300="","",IF(O1297="","",VLOOKUP(O1297,[1]!Table2[#All],3,FALSE)))</f>
        <v/>
      </c>
      <c r="R1297" s="4" t="str">
        <f>IF('[1]#source_data'!A1300="","",IF('[1]#source_data'!L1300="","",'[1]#source_data'!L1300))</f>
        <v/>
      </c>
      <c r="S1297" s="4" t="str">
        <f>IF('[1]#source_data'!A1300="","",IF(R1297="","",VLOOKUP(R1297,[1]!Table2[#All],2,FALSE)))</f>
        <v/>
      </c>
      <c r="T1297" s="4" t="str">
        <f>IF('[1]#source_data'!A1300="","",IF(R1297="","",VLOOKUP(R1297,[1]!Table2[#All],3,FALSE)))</f>
        <v/>
      </c>
      <c r="U1297" s="4" t="str">
        <f>IF('[1]#source_data'!A1300="","",IF('[1]#source_data'!M1300="","",'[1]#source_data'!M1300))</f>
        <v/>
      </c>
      <c r="V1297" s="4" t="str">
        <f>IF('[1]#source_data'!A1300="","",IF(U1297="","",VLOOKUP(U1297,[1]!Table2[#All],2,FALSE)))</f>
        <v/>
      </c>
      <c r="W1297" s="4" t="str">
        <f>IF('[1]#source_data'!A1300="","",IF(U1297="","",VLOOKUP(U1297,[1]!Table2[#All],3,FALSE)))</f>
        <v/>
      </c>
      <c r="X1297" s="4" t="str">
        <f>IF('[1]#source_data'!A1300="","",IF('[1]#source_data'!N1300="","",'[1]#source_data'!N1300))</f>
        <v/>
      </c>
      <c r="Y1297" s="4" t="str">
        <f>IF('[1]#source_data'!A1300="","",IF(X1297="","",VLOOKUP(X1297,[1]!Table2[#All],2,FALSE)))</f>
        <v/>
      </c>
      <c r="Z1297" s="4" t="str">
        <f>IF('[1]#source_data'!A1300="","",IF(X1297="","",VLOOKUP(X1297,[1]!Table2[#All],3,FALSE)))</f>
        <v/>
      </c>
      <c r="AA1297" s="7" t="str">
        <f>IF('[1]#source_data'!A1300="","",'[1]#fixed_data'!$B$7)</f>
        <v/>
      </c>
      <c r="AB1297" s="4" t="str">
        <f>IF('[1]#source_data'!A1300="","",'[1]#fixed_data'!$B$8)</f>
        <v/>
      </c>
      <c r="AC1297" s="4" t="str">
        <f>IF('[1]#source_data'!A1300="","",IF('[1]#source_data'!O1300="","",'[1]#source_data'!O1300))</f>
        <v/>
      </c>
    </row>
    <row r="1298" spans="1:29" x14ac:dyDescent="0.25">
      <c r="A1298" s="4" t="str">
        <f>IF('[1]#source_data'!A1301="","",CONCATENATE('[1]#fixed_data'!$B$2&amp;'[1]#source_data'!A1301))</f>
        <v/>
      </c>
      <c r="B1298" s="4" t="str">
        <f>IF('[1]#source_data'!A1301="","",IF('[1]#source_data'!B1301="","",'[1]#source_data'!B1301))</f>
        <v/>
      </c>
      <c r="C1298" s="4" t="str">
        <f>IF('[1]#source_data'!A1301="","",IF('[1]#source_data'!C1301="","",'[1]#source_data'!C1301))</f>
        <v/>
      </c>
      <c r="D1298" s="4" t="str">
        <f>IF('[1]#source_data'!A1301="","",'[1]#fixed_data'!$B$3)</f>
        <v/>
      </c>
      <c r="E1298" s="5" t="str">
        <f>IF('[1]#source_data'!A1301="","",IF('[1]#source_data'!D1301="","",'[1]#source_data'!D1301))</f>
        <v/>
      </c>
      <c r="F1298" s="5" t="str">
        <f>IF('[1]#source_data'!A1301="","",IF('[1]#source_data'!F1301="","",'[1]#source_data'!F1301))</f>
        <v/>
      </c>
      <c r="G1298" s="6" t="str">
        <f>IF('[1]#source_data'!A1301="","",IF('[1]#source_data'!E1301="","",'[1]#source_data'!E1301))</f>
        <v/>
      </c>
      <c r="H1298" s="4" t="str">
        <f>IF('[1]#source_data'!A1301="","",IF(AND(J1298="",K1298=""),'[1]#fixed_data'!$B$4&amp;SUBSTITUTE(I1298," ","-"),IF(J1298="","GB-COH-"&amp;K1298,IF(LEFT(J1298,2)="SC","GB-SC-"&amp;J1298,IF(AND(LEFT(J1298,1)="1",LEN(J1298)=6),"GB-NIC-"&amp;J1298,IF(LEFT(J1298,3)="NIC","GB-NIC-"&amp;SUBSTITUTE(J1298,"NIC",""),IF(LEFT(J1298,1)="X","GB-REV-"&amp;J1298,"GB-CHC-"&amp;J1298)))))))</f>
        <v/>
      </c>
      <c r="I1298" s="4" t="str">
        <f>IF('[1]#source_data'!A1301="","",IF('[1]#source_data'!G1301="","",'[1]#source_data'!G1301))</f>
        <v/>
      </c>
      <c r="J1298" s="4" t="str">
        <f>IF('[1]#source_data'!A1301="","",IF(ISBLANK('[1]#source_data'!H1301),"",'[1]#source_data'!H1301))</f>
        <v/>
      </c>
      <c r="K1298" s="4" t="str">
        <f>IF('[1]#source_data'!A1301="","",IF('[1]#source_data'!I1301="","",TEXT('[1]#source_data'!I1301,"00000000")))</f>
        <v/>
      </c>
      <c r="L1298" s="4" t="str">
        <f>IF('[1]#source_data'!A1301="","",'[1]#fixed_data'!$B$5)</f>
        <v/>
      </c>
      <c r="M1298" s="4" t="str">
        <f>IF('[1]#source_data'!A1301="","",'[1]#fixed_data'!$B$6)</f>
        <v/>
      </c>
      <c r="N1298" s="4" t="str">
        <f>IF('[1]#source_data'!A1301="","",IF('[1]#source_data'!J1301="","",'[1]#source_data'!J1301))</f>
        <v/>
      </c>
      <c r="O1298" s="4" t="str">
        <f>IF('[1]#source_data'!A1301="","",IF('[1]#source_data'!K1301="","",'[1]#source_data'!K1301))</f>
        <v/>
      </c>
      <c r="P1298" s="4" t="str">
        <f>IF('[1]#source_data'!A1301="","",IF(O1298="","",VLOOKUP(O1298,[1]!Table2[#All],2,FALSE)))</f>
        <v/>
      </c>
      <c r="Q1298" s="4" t="str">
        <f>IF('[1]#source_data'!A1301="","",IF(O1298="","",VLOOKUP(O1298,[1]!Table2[#All],3,FALSE)))</f>
        <v/>
      </c>
      <c r="R1298" s="4" t="str">
        <f>IF('[1]#source_data'!A1301="","",IF('[1]#source_data'!L1301="","",'[1]#source_data'!L1301))</f>
        <v/>
      </c>
      <c r="S1298" s="4" t="str">
        <f>IF('[1]#source_data'!A1301="","",IF(R1298="","",VLOOKUP(R1298,[1]!Table2[#All],2,FALSE)))</f>
        <v/>
      </c>
      <c r="T1298" s="4" t="str">
        <f>IF('[1]#source_data'!A1301="","",IF(R1298="","",VLOOKUP(R1298,[1]!Table2[#All],3,FALSE)))</f>
        <v/>
      </c>
      <c r="U1298" s="4" t="str">
        <f>IF('[1]#source_data'!A1301="","",IF('[1]#source_data'!M1301="","",'[1]#source_data'!M1301))</f>
        <v/>
      </c>
      <c r="V1298" s="4" t="str">
        <f>IF('[1]#source_data'!A1301="","",IF(U1298="","",VLOOKUP(U1298,[1]!Table2[#All],2,FALSE)))</f>
        <v/>
      </c>
      <c r="W1298" s="4" t="str">
        <f>IF('[1]#source_data'!A1301="","",IF(U1298="","",VLOOKUP(U1298,[1]!Table2[#All],3,FALSE)))</f>
        <v/>
      </c>
      <c r="X1298" s="4" t="str">
        <f>IF('[1]#source_data'!A1301="","",IF('[1]#source_data'!N1301="","",'[1]#source_data'!N1301))</f>
        <v/>
      </c>
      <c r="Y1298" s="4" t="str">
        <f>IF('[1]#source_data'!A1301="","",IF(X1298="","",VLOOKUP(X1298,[1]!Table2[#All],2,FALSE)))</f>
        <v/>
      </c>
      <c r="Z1298" s="4" t="str">
        <f>IF('[1]#source_data'!A1301="","",IF(X1298="","",VLOOKUP(X1298,[1]!Table2[#All],3,FALSE)))</f>
        <v/>
      </c>
      <c r="AA1298" s="7" t="str">
        <f>IF('[1]#source_data'!A1301="","",'[1]#fixed_data'!$B$7)</f>
        <v/>
      </c>
      <c r="AB1298" s="4" t="str">
        <f>IF('[1]#source_data'!A1301="","",'[1]#fixed_data'!$B$8)</f>
        <v/>
      </c>
      <c r="AC1298" s="4" t="str">
        <f>IF('[1]#source_data'!A1301="","",IF('[1]#source_data'!O1301="","",'[1]#source_data'!O1301))</f>
        <v/>
      </c>
    </row>
    <row r="1299" spans="1:29" x14ac:dyDescent="0.25">
      <c r="A1299" s="4" t="str">
        <f>IF('[1]#source_data'!A1302="","",CONCATENATE('[1]#fixed_data'!$B$2&amp;'[1]#source_data'!A1302))</f>
        <v/>
      </c>
      <c r="B1299" s="4" t="str">
        <f>IF('[1]#source_data'!A1302="","",IF('[1]#source_data'!B1302="","",'[1]#source_data'!B1302))</f>
        <v/>
      </c>
      <c r="C1299" s="4" t="str">
        <f>IF('[1]#source_data'!A1302="","",IF('[1]#source_data'!C1302="","",'[1]#source_data'!C1302))</f>
        <v/>
      </c>
      <c r="D1299" s="4" t="str">
        <f>IF('[1]#source_data'!A1302="","",'[1]#fixed_data'!$B$3)</f>
        <v/>
      </c>
      <c r="E1299" s="5" t="str">
        <f>IF('[1]#source_data'!A1302="","",IF('[1]#source_data'!D1302="","",'[1]#source_data'!D1302))</f>
        <v/>
      </c>
      <c r="F1299" s="5" t="str">
        <f>IF('[1]#source_data'!A1302="","",IF('[1]#source_data'!F1302="","",'[1]#source_data'!F1302))</f>
        <v/>
      </c>
      <c r="G1299" s="6" t="str">
        <f>IF('[1]#source_data'!A1302="","",IF('[1]#source_data'!E1302="","",'[1]#source_data'!E1302))</f>
        <v/>
      </c>
      <c r="H1299" s="4" t="str">
        <f>IF('[1]#source_data'!A1302="","",IF(AND(J1299="",K1299=""),'[1]#fixed_data'!$B$4&amp;SUBSTITUTE(I1299," ","-"),IF(J1299="","GB-COH-"&amp;K1299,IF(LEFT(J1299,2)="SC","GB-SC-"&amp;J1299,IF(AND(LEFT(J1299,1)="1",LEN(J1299)=6),"GB-NIC-"&amp;J1299,IF(LEFT(J1299,3)="NIC","GB-NIC-"&amp;SUBSTITUTE(J1299,"NIC",""),IF(LEFT(J1299,1)="X","GB-REV-"&amp;J1299,"GB-CHC-"&amp;J1299)))))))</f>
        <v/>
      </c>
      <c r="I1299" s="4" t="str">
        <f>IF('[1]#source_data'!A1302="","",IF('[1]#source_data'!G1302="","",'[1]#source_data'!G1302))</f>
        <v/>
      </c>
      <c r="J1299" s="4" t="str">
        <f>IF('[1]#source_data'!A1302="","",IF(ISBLANK('[1]#source_data'!H1302),"",'[1]#source_data'!H1302))</f>
        <v/>
      </c>
      <c r="K1299" s="4" t="str">
        <f>IF('[1]#source_data'!A1302="","",IF('[1]#source_data'!I1302="","",TEXT('[1]#source_data'!I1302,"00000000")))</f>
        <v/>
      </c>
      <c r="L1299" s="4" t="str">
        <f>IF('[1]#source_data'!A1302="","",'[1]#fixed_data'!$B$5)</f>
        <v/>
      </c>
      <c r="M1299" s="4" t="str">
        <f>IF('[1]#source_data'!A1302="","",'[1]#fixed_data'!$B$6)</f>
        <v/>
      </c>
      <c r="N1299" s="4" t="str">
        <f>IF('[1]#source_data'!A1302="","",IF('[1]#source_data'!J1302="","",'[1]#source_data'!J1302))</f>
        <v/>
      </c>
      <c r="O1299" s="4" t="str">
        <f>IF('[1]#source_data'!A1302="","",IF('[1]#source_data'!K1302="","",'[1]#source_data'!K1302))</f>
        <v/>
      </c>
      <c r="P1299" s="4" t="str">
        <f>IF('[1]#source_data'!A1302="","",IF(O1299="","",VLOOKUP(O1299,[1]!Table2[#All],2,FALSE)))</f>
        <v/>
      </c>
      <c r="Q1299" s="4" t="str">
        <f>IF('[1]#source_data'!A1302="","",IF(O1299="","",VLOOKUP(O1299,[1]!Table2[#All],3,FALSE)))</f>
        <v/>
      </c>
      <c r="R1299" s="4" t="str">
        <f>IF('[1]#source_data'!A1302="","",IF('[1]#source_data'!L1302="","",'[1]#source_data'!L1302))</f>
        <v/>
      </c>
      <c r="S1299" s="4" t="str">
        <f>IF('[1]#source_data'!A1302="","",IF(R1299="","",VLOOKUP(R1299,[1]!Table2[#All],2,FALSE)))</f>
        <v/>
      </c>
      <c r="T1299" s="4" t="str">
        <f>IF('[1]#source_data'!A1302="","",IF(R1299="","",VLOOKUP(R1299,[1]!Table2[#All],3,FALSE)))</f>
        <v/>
      </c>
      <c r="U1299" s="4" t="str">
        <f>IF('[1]#source_data'!A1302="","",IF('[1]#source_data'!M1302="","",'[1]#source_data'!M1302))</f>
        <v/>
      </c>
      <c r="V1299" s="4" t="str">
        <f>IF('[1]#source_data'!A1302="","",IF(U1299="","",VLOOKUP(U1299,[1]!Table2[#All],2,FALSE)))</f>
        <v/>
      </c>
      <c r="W1299" s="4" t="str">
        <f>IF('[1]#source_data'!A1302="","",IF(U1299="","",VLOOKUP(U1299,[1]!Table2[#All],3,FALSE)))</f>
        <v/>
      </c>
      <c r="X1299" s="4" t="str">
        <f>IF('[1]#source_data'!A1302="","",IF('[1]#source_data'!N1302="","",'[1]#source_data'!N1302))</f>
        <v/>
      </c>
      <c r="Y1299" s="4" t="str">
        <f>IF('[1]#source_data'!A1302="","",IF(X1299="","",VLOOKUP(X1299,[1]!Table2[#All],2,FALSE)))</f>
        <v/>
      </c>
      <c r="Z1299" s="4" t="str">
        <f>IF('[1]#source_data'!A1302="","",IF(X1299="","",VLOOKUP(X1299,[1]!Table2[#All],3,FALSE)))</f>
        <v/>
      </c>
      <c r="AA1299" s="7" t="str">
        <f>IF('[1]#source_data'!A1302="","",'[1]#fixed_data'!$B$7)</f>
        <v/>
      </c>
      <c r="AB1299" s="4" t="str">
        <f>IF('[1]#source_data'!A1302="","",'[1]#fixed_data'!$B$8)</f>
        <v/>
      </c>
      <c r="AC1299" s="4" t="str">
        <f>IF('[1]#source_data'!A1302="","",IF('[1]#source_data'!O1302="","",'[1]#source_data'!O1302))</f>
        <v/>
      </c>
    </row>
    <row r="1300" spans="1:29" x14ac:dyDescent="0.25">
      <c r="A1300" s="4" t="str">
        <f>IF('[1]#source_data'!A1303="","",CONCATENATE('[1]#fixed_data'!$B$2&amp;'[1]#source_data'!A1303))</f>
        <v/>
      </c>
      <c r="B1300" s="4" t="str">
        <f>IF('[1]#source_data'!A1303="","",IF('[1]#source_data'!B1303="","",'[1]#source_data'!B1303))</f>
        <v/>
      </c>
      <c r="C1300" s="4" t="str">
        <f>IF('[1]#source_data'!A1303="","",IF('[1]#source_data'!C1303="","",'[1]#source_data'!C1303))</f>
        <v/>
      </c>
      <c r="D1300" s="4" t="str">
        <f>IF('[1]#source_data'!A1303="","",'[1]#fixed_data'!$B$3)</f>
        <v/>
      </c>
      <c r="E1300" s="5" t="str">
        <f>IF('[1]#source_data'!A1303="","",IF('[1]#source_data'!D1303="","",'[1]#source_data'!D1303))</f>
        <v/>
      </c>
      <c r="F1300" s="5" t="str">
        <f>IF('[1]#source_data'!A1303="","",IF('[1]#source_data'!F1303="","",'[1]#source_data'!F1303))</f>
        <v/>
      </c>
      <c r="G1300" s="6" t="str">
        <f>IF('[1]#source_data'!A1303="","",IF('[1]#source_data'!E1303="","",'[1]#source_data'!E1303))</f>
        <v/>
      </c>
      <c r="H1300" s="4" t="str">
        <f>IF('[1]#source_data'!A1303="","",IF(AND(J1300="",K1300=""),'[1]#fixed_data'!$B$4&amp;SUBSTITUTE(I1300," ","-"),IF(J1300="","GB-COH-"&amp;K1300,IF(LEFT(J1300,2)="SC","GB-SC-"&amp;J1300,IF(AND(LEFT(J1300,1)="1",LEN(J1300)=6),"GB-NIC-"&amp;J1300,IF(LEFT(J1300,3)="NIC","GB-NIC-"&amp;SUBSTITUTE(J1300,"NIC",""),IF(LEFT(J1300,1)="X","GB-REV-"&amp;J1300,"GB-CHC-"&amp;J1300)))))))</f>
        <v/>
      </c>
      <c r="I1300" s="4" t="str">
        <f>IF('[1]#source_data'!A1303="","",IF('[1]#source_data'!G1303="","",'[1]#source_data'!G1303))</f>
        <v/>
      </c>
      <c r="J1300" s="4" t="str">
        <f>IF('[1]#source_data'!A1303="","",IF(ISBLANK('[1]#source_data'!H1303),"",'[1]#source_data'!H1303))</f>
        <v/>
      </c>
      <c r="K1300" s="4" t="str">
        <f>IF('[1]#source_data'!A1303="","",IF('[1]#source_data'!I1303="","",TEXT('[1]#source_data'!I1303,"00000000")))</f>
        <v/>
      </c>
      <c r="L1300" s="4" t="str">
        <f>IF('[1]#source_data'!A1303="","",'[1]#fixed_data'!$B$5)</f>
        <v/>
      </c>
      <c r="M1300" s="4" t="str">
        <f>IF('[1]#source_data'!A1303="","",'[1]#fixed_data'!$B$6)</f>
        <v/>
      </c>
      <c r="N1300" s="4" t="str">
        <f>IF('[1]#source_data'!A1303="","",IF('[1]#source_data'!J1303="","",'[1]#source_data'!J1303))</f>
        <v/>
      </c>
      <c r="O1300" s="4" t="str">
        <f>IF('[1]#source_data'!A1303="","",IF('[1]#source_data'!K1303="","",'[1]#source_data'!K1303))</f>
        <v/>
      </c>
      <c r="P1300" s="4" t="str">
        <f>IF('[1]#source_data'!A1303="","",IF(O1300="","",VLOOKUP(O1300,[1]!Table2[#All],2,FALSE)))</f>
        <v/>
      </c>
      <c r="Q1300" s="4" t="str">
        <f>IF('[1]#source_data'!A1303="","",IF(O1300="","",VLOOKUP(O1300,[1]!Table2[#All],3,FALSE)))</f>
        <v/>
      </c>
      <c r="R1300" s="4" t="str">
        <f>IF('[1]#source_data'!A1303="","",IF('[1]#source_data'!L1303="","",'[1]#source_data'!L1303))</f>
        <v/>
      </c>
      <c r="S1300" s="4" t="str">
        <f>IF('[1]#source_data'!A1303="","",IF(R1300="","",VLOOKUP(R1300,[1]!Table2[#All],2,FALSE)))</f>
        <v/>
      </c>
      <c r="T1300" s="4" t="str">
        <f>IF('[1]#source_data'!A1303="","",IF(R1300="","",VLOOKUP(R1300,[1]!Table2[#All],3,FALSE)))</f>
        <v/>
      </c>
      <c r="U1300" s="4" t="str">
        <f>IF('[1]#source_data'!A1303="","",IF('[1]#source_data'!M1303="","",'[1]#source_data'!M1303))</f>
        <v/>
      </c>
      <c r="V1300" s="4" t="str">
        <f>IF('[1]#source_data'!A1303="","",IF(U1300="","",VLOOKUP(U1300,[1]!Table2[#All],2,FALSE)))</f>
        <v/>
      </c>
      <c r="W1300" s="4" t="str">
        <f>IF('[1]#source_data'!A1303="","",IF(U1300="","",VLOOKUP(U1300,[1]!Table2[#All],3,FALSE)))</f>
        <v/>
      </c>
      <c r="X1300" s="4" t="str">
        <f>IF('[1]#source_data'!A1303="","",IF('[1]#source_data'!N1303="","",'[1]#source_data'!N1303))</f>
        <v/>
      </c>
      <c r="Y1300" s="4" t="str">
        <f>IF('[1]#source_data'!A1303="","",IF(X1300="","",VLOOKUP(X1300,[1]!Table2[#All],2,FALSE)))</f>
        <v/>
      </c>
      <c r="Z1300" s="4" t="str">
        <f>IF('[1]#source_data'!A1303="","",IF(X1300="","",VLOOKUP(X1300,[1]!Table2[#All],3,FALSE)))</f>
        <v/>
      </c>
      <c r="AA1300" s="7" t="str">
        <f>IF('[1]#source_data'!A1303="","",'[1]#fixed_data'!$B$7)</f>
        <v/>
      </c>
      <c r="AB1300" s="4" t="str">
        <f>IF('[1]#source_data'!A1303="","",'[1]#fixed_data'!$B$8)</f>
        <v/>
      </c>
      <c r="AC1300" s="4" t="str">
        <f>IF('[1]#source_data'!A1303="","",IF('[1]#source_data'!O1303="","",'[1]#source_data'!O1303))</f>
        <v/>
      </c>
    </row>
    <row r="1301" spans="1:29" x14ac:dyDescent="0.25">
      <c r="A1301" s="4" t="str">
        <f>IF('[1]#source_data'!A1304="","",CONCATENATE('[1]#fixed_data'!$B$2&amp;'[1]#source_data'!A1304))</f>
        <v/>
      </c>
      <c r="B1301" s="4" t="str">
        <f>IF('[1]#source_data'!A1304="","",IF('[1]#source_data'!B1304="","",'[1]#source_data'!B1304))</f>
        <v/>
      </c>
      <c r="C1301" s="4" t="str">
        <f>IF('[1]#source_data'!A1304="","",IF('[1]#source_data'!C1304="","",'[1]#source_data'!C1304))</f>
        <v/>
      </c>
      <c r="D1301" s="4" t="str">
        <f>IF('[1]#source_data'!A1304="","",'[1]#fixed_data'!$B$3)</f>
        <v/>
      </c>
      <c r="E1301" s="5" t="str">
        <f>IF('[1]#source_data'!A1304="","",IF('[1]#source_data'!D1304="","",'[1]#source_data'!D1304))</f>
        <v/>
      </c>
      <c r="F1301" s="5" t="str">
        <f>IF('[1]#source_data'!A1304="","",IF('[1]#source_data'!F1304="","",'[1]#source_data'!F1304))</f>
        <v/>
      </c>
      <c r="G1301" s="6" t="str">
        <f>IF('[1]#source_data'!A1304="","",IF('[1]#source_data'!E1304="","",'[1]#source_data'!E1304))</f>
        <v/>
      </c>
      <c r="H1301" s="4" t="str">
        <f>IF('[1]#source_data'!A1304="","",IF(AND(J1301="",K1301=""),'[1]#fixed_data'!$B$4&amp;SUBSTITUTE(I1301," ","-"),IF(J1301="","GB-COH-"&amp;K1301,IF(LEFT(J1301,2)="SC","GB-SC-"&amp;J1301,IF(AND(LEFT(J1301,1)="1",LEN(J1301)=6),"GB-NIC-"&amp;J1301,IF(LEFT(J1301,3)="NIC","GB-NIC-"&amp;SUBSTITUTE(J1301,"NIC",""),IF(LEFT(J1301,1)="X","GB-REV-"&amp;J1301,"GB-CHC-"&amp;J1301)))))))</f>
        <v/>
      </c>
      <c r="I1301" s="4" t="str">
        <f>IF('[1]#source_data'!A1304="","",IF('[1]#source_data'!G1304="","",'[1]#source_data'!G1304))</f>
        <v/>
      </c>
      <c r="J1301" s="4" t="str">
        <f>IF('[1]#source_data'!A1304="","",IF(ISBLANK('[1]#source_data'!H1304),"",'[1]#source_data'!H1304))</f>
        <v/>
      </c>
      <c r="K1301" s="4" t="str">
        <f>IF('[1]#source_data'!A1304="","",IF('[1]#source_data'!I1304="","",TEXT('[1]#source_data'!I1304,"00000000")))</f>
        <v/>
      </c>
      <c r="L1301" s="4" t="str">
        <f>IF('[1]#source_data'!A1304="","",'[1]#fixed_data'!$B$5)</f>
        <v/>
      </c>
      <c r="M1301" s="4" t="str">
        <f>IF('[1]#source_data'!A1304="","",'[1]#fixed_data'!$B$6)</f>
        <v/>
      </c>
      <c r="N1301" s="4" t="str">
        <f>IF('[1]#source_data'!A1304="","",IF('[1]#source_data'!J1304="","",'[1]#source_data'!J1304))</f>
        <v/>
      </c>
      <c r="O1301" s="4" t="str">
        <f>IF('[1]#source_data'!A1304="","",IF('[1]#source_data'!K1304="","",'[1]#source_data'!K1304))</f>
        <v/>
      </c>
      <c r="P1301" s="4" t="str">
        <f>IF('[1]#source_data'!A1304="","",IF(O1301="","",VLOOKUP(O1301,[1]!Table2[#All],2,FALSE)))</f>
        <v/>
      </c>
      <c r="Q1301" s="4" t="str">
        <f>IF('[1]#source_data'!A1304="","",IF(O1301="","",VLOOKUP(O1301,[1]!Table2[#All],3,FALSE)))</f>
        <v/>
      </c>
      <c r="R1301" s="4" t="str">
        <f>IF('[1]#source_data'!A1304="","",IF('[1]#source_data'!L1304="","",'[1]#source_data'!L1304))</f>
        <v/>
      </c>
      <c r="S1301" s="4" t="str">
        <f>IF('[1]#source_data'!A1304="","",IF(R1301="","",VLOOKUP(R1301,[1]!Table2[#All],2,FALSE)))</f>
        <v/>
      </c>
      <c r="T1301" s="4" t="str">
        <f>IF('[1]#source_data'!A1304="","",IF(R1301="","",VLOOKUP(R1301,[1]!Table2[#All],3,FALSE)))</f>
        <v/>
      </c>
      <c r="U1301" s="4" t="str">
        <f>IF('[1]#source_data'!A1304="","",IF('[1]#source_data'!M1304="","",'[1]#source_data'!M1304))</f>
        <v/>
      </c>
      <c r="V1301" s="4" t="str">
        <f>IF('[1]#source_data'!A1304="","",IF(U1301="","",VLOOKUP(U1301,[1]!Table2[#All],2,FALSE)))</f>
        <v/>
      </c>
      <c r="W1301" s="4" t="str">
        <f>IF('[1]#source_data'!A1304="","",IF(U1301="","",VLOOKUP(U1301,[1]!Table2[#All],3,FALSE)))</f>
        <v/>
      </c>
      <c r="X1301" s="4" t="str">
        <f>IF('[1]#source_data'!A1304="","",IF('[1]#source_data'!N1304="","",'[1]#source_data'!N1304))</f>
        <v/>
      </c>
      <c r="Y1301" s="4" t="str">
        <f>IF('[1]#source_data'!A1304="","",IF(X1301="","",VLOOKUP(X1301,[1]!Table2[#All],2,FALSE)))</f>
        <v/>
      </c>
      <c r="Z1301" s="4" t="str">
        <f>IF('[1]#source_data'!A1304="","",IF(X1301="","",VLOOKUP(X1301,[1]!Table2[#All],3,FALSE)))</f>
        <v/>
      </c>
      <c r="AA1301" s="7" t="str">
        <f>IF('[1]#source_data'!A1304="","",'[1]#fixed_data'!$B$7)</f>
        <v/>
      </c>
      <c r="AB1301" s="4" t="str">
        <f>IF('[1]#source_data'!A1304="","",'[1]#fixed_data'!$B$8)</f>
        <v/>
      </c>
      <c r="AC1301" s="4" t="str">
        <f>IF('[1]#source_data'!A1304="","",IF('[1]#source_data'!O1304="","",'[1]#source_data'!O1304))</f>
        <v/>
      </c>
    </row>
    <row r="1302" spans="1:29" x14ac:dyDescent="0.25">
      <c r="A1302" s="4" t="str">
        <f>IF('[1]#source_data'!A1305="","",CONCATENATE('[1]#fixed_data'!$B$2&amp;'[1]#source_data'!A1305))</f>
        <v/>
      </c>
      <c r="B1302" s="4" t="str">
        <f>IF('[1]#source_data'!A1305="","",IF('[1]#source_data'!B1305="","",'[1]#source_data'!B1305))</f>
        <v/>
      </c>
      <c r="C1302" s="4" t="str">
        <f>IF('[1]#source_data'!A1305="","",IF('[1]#source_data'!C1305="","",'[1]#source_data'!C1305))</f>
        <v/>
      </c>
      <c r="D1302" s="4" t="str">
        <f>IF('[1]#source_data'!A1305="","",'[1]#fixed_data'!$B$3)</f>
        <v/>
      </c>
      <c r="E1302" s="5" t="str">
        <f>IF('[1]#source_data'!A1305="","",IF('[1]#source_data'!D1305="","",'[1]#source_data'!D1305))</f>
        <v/>
      </c>
      <c r="F1302" s="5" t="str">
        <f>IF('[1]#source_data'!A1305="","",IF('[1]#source_data'!F1305="","",'[1]#source_data'!F1305))</f>
        <v/>
      </c>
      <c r="G1302" s="6" t="str">
        <f>IF('[1]#source_data'!A1305="","",IF('[1]#source_data'!E1305="","",'[1]#source_data'!E1305))</f>
        <v/>
      </c>
      <c r="H1302" s="4" t="str">
        <f>IF('[1]#source_data'!A1305="","",IF(AND(J1302="",K1302=""),'[1]#fixed_data'!$B$4&amp;SUBSTITUTE(I1302," ","-"),IF(J1302="","GB-COH-"&amp;K1302,IF(LEFT(J1302,2)="SC","GB-SC-"&amp;J1302,IF(AND(LEFT(J1302,1)="1",LEN(J1302)=6),"GB-NIC-"&amp;J1302,IF(LEFT(J1302,3)="NIC","GB-NIC-"&amp;SUBSTITUTE(J1302,"NIC",""),IF(LEFT(J1302,1)="X","GB-REV-"&amp;J1302,"GB-CHC-"&amp;J1302)))))))</f>
        <v/>
      </c>
      <c r="I1302" s="4" t="str">
        <f>IF('[1]#source_data'!A1305="","",IF('[1]#source_data'!G1305="","",'[1]#source_data'!G1305))</f>
        <v/>
      </c>
      <c r="J1302" s="4" t="str">
        <f>IF('[1]#source_data'!A1305="","",IF(ISBLANK('[1]#source_data'!H1305),"",'[1]#source_data'!H1305))</f>
        <v/>
      </c>
      <c r="K1302" s="4" t="str">
        <f>IF('[1]#source_data'!A1305="","",IF('[1]#source_data'!I1305="","",TEXT('[1]#source_data'!I1305,"00000000")))</f>
        <v/>
      </c>
      <c r="L1302" s="4" t="str">
        <f>IF('[1]#source_data'!A1305="","",'[1]#fixed_data'!$B$5)</f>
        <v/>
      </c>
      <c r="M1302" s="4" t="str">
        <f>IF('[1]#source_data'!A1305="","",'[1]#fixed_data'!$B$6)</f>
        <v/>
      </c>
      <c r="N1302" s="4" t="str">
        <f>IF('[1]#source_data'!A1305="","",IF('[1]#source_data'!J1305="","",'[1]#source_data'!J1305))</f>
        <v/>
      </c>
      <c r="O1302" s="4" t="str">
        <f>IF('[1]#source_data'!A1305="","",IF('[1]#source_data'!K1305="","",'[1]#source_data'!K1305))</f>
        <v/>
      </c>
      <c r="P1302" s="4" t="str">
        <f>IF('[1]#source_data'!A1305="","",IF(O1302="","",VLOOKUP(O1302,[1]!Table2[#All],2,FALSE)))</f>
        <v/>
      </c>
      <c r="Q1302" s="4" t="str">
        <f>IF('[1]#source_data'!A1305="","",IF(O1302="","",VLOOKUP(O1302,[1]!Table2[#All],3,FALSE)))</f>
        <v/>
      </c>
      <c r="R1302" s="4" t="str">
        <f>IF('[1]#source_data'!A1305="","",IF('[1]#source_data'!L1305="","",'[1]#source_data'!L1305))</f>
        <v/>
      </c>
      <c r="S1302" s="4" t="str">
        <f>IF('[1]#source_data'!A1305="","",IF(R1302="","",VLOOKUP(R1302,[1]!Table2[#All],2,FALSE)))</f>
        <v/>
      </c>
      <c r="T1302" s="4" t="str">
        <f>IF('[1]#source_data'!A1305="","",IF(R1302="","",VLOOKUP(R1302,[1]!Table2[#All],3,FALSE)))</f>
        <v/>
      </c>
      <c r="U1302" s="4" t="str">
        <f>IF('[1]#source_data'!A1305="","",IF('[1]#source_data'!M1305="","",'[1]#source_data'!M1305))</f>
        <v/>
      </c>
      <c r="V1302" s="4" t="str">
        <f>IF('[1]#source_data'!A1305="","",IF(U1302="","",VLOOKUP(U1302,[1]!Table2[#All],2,FALSE)))</f>
        <v/>
      </c>
      <c r="W1302" s="4" t="str">
        <f>IF('[1]#source_data'!A1305="","",IF(U1302="","",VLOOKUP(U1302,[1]!Table2[#All],3,FALSE)))</f>
        <v/>
      </c>
      <c r="X1302" s="4" t="str">
        <f>IF('[1]#source_data'!A1305="","",IF('[1]#source_data'!N1305="","",'[1]#source_data'!N1305))</f>
        <v/>
      </c>
      <c r="Y1302" s="4" t="str">
        <f>IF('[1]#source_data'!A1305="","",IF(X1302="","",VLOOKUP(X1302,[1]!Table2[#All],2,FALSE)))</f>
        <v/>
      </c>
      <c r="Z1302" s="4" t="str">
        <f>IF('[1]#source_data'!A1305="","",IF(X1302="","",VLOOKUP(X1302,[1]!Table2[#All],3,FALSE)))</f>
        <v/>
      </c>
      <c r="AA1302" s="7" t="str">
        <f>IF('[1]#source_data'!A1305="","",'[1]#fixed_data'!$B$7)</f>
        <v/>
      </c>
      <c r="AB1302" s="4" t="str">
        <f>IF('[1]#source_data'!A1305="","",'[1]#fixed_data'!$B$8)</f>
        <v/>
      </c>
      <c r="AC1302" s="4" t="str">
        <f>IF('[1]#source_data'!A1305="","",IF('[1]#source_data'!O1305="","",'[1]#source_data'!O1305))</f>
        <v/>
      </c>
    </row>
    <row r="1303" spans="1:29" x14ac:dyDescent="0.25">
      <c r="A1303" s="4" t="str">
        <f>IF('[1]#source_data'!A1306="","",CONCATENATE('[1]#fixed_data'!$B$2&amp;'[1]#source_data'!A1306))</f>
        <v/>
      </c>
      <c r="B1303" s="4" t="str">
        <f>IF('[1]#source_data'!A1306="","",IF('[1]#source_data'!B1306="","",'[1]#source_data'!B1306))</f>
        <v/>
      </c>
      <c r="C1303" s="4" t="str">
        <f>IF('[1]#source_data'!A1306="","",IF('[1]#source_data'!C1306="","",'[1]#source_data'!C1306))</f>
        <v/>
      </c>
      <c r="D1303" s="4" t="str">
        <f>IF('[1]#source_data'!A1306="","",'[1]#fixed_data'!$B$3)</f>
        <v/>
      </c>
      <c r="E1303" s="5" t="str">
        <f>IF('[1]#source_data'!A1306="","",IF('[1]#source_data'!D1306="","",'[1]#source_data'!D1306))</f>
        <v/>
      </c>
      <c r="F1303" s="5" t="str">
        <f>IF('[1]#source_data'!A1306="","",IF('[1]#source_data'!F1306="","",'[1]#source_data'!F1306))</f>
        <v/>
      </c>
      <c r="G1303" s="6" t="str">
        <f>IF('[1]#source_data'!A1306="","",IF('[1]#source_data'!E1306="","",'[1]#source_data'!E1306))</f>
        <v/>
      </c>
      <c r="H1303" s="4" t="str">
        <f>IF('[1]#source_data'!A1306="","",IF(AND(J1303="",K1303=""),'[1]#fixed_data'!$B$4&amp;SUBSTITUTE(I1303," ","-"),IF(J1303="","GB-COH-"&amp;K1303,IF(LEFT(J1303,2)="SC","GB-SC-"&amp;J1303,IF(AND(LEFT(J1303,1)="1",LEN(J1303)=6),"GB-NIC-"&amp;J1303,IF(LEFT(J1303,3)="NIC","GB-NIC-"&amp;SUBSTITUTE(J1303,"NIC",""),IF(LEFT(J1303,1)="X","GB-REV-"&amp;J1303,"GB-CHC-"&amp;J1303)))))))</f>
        <v/>
      </c>
      <c r="I1303" s="4" t="str">
        <f>IF('[1]#source_data'!A1306="","",IF('[1]#source_data'!G1306="","",'[1]#source_data'!G1306))</f>
        <v/>
      </c>
      <c r="J1303" s="4" t="str">
        <f>IF('[1]#source_data'!A1306="","",IF(ISBLANK('[1]#source_data'!H1306),"",'[1]#source_data'!H1306))</f>
        <v/>
      </c>
      <c r="K1303" s="4" t="str">
        <f>IF('[1]#source_data'!A1306="","",IF('[1]#source_data'!I1306="","",TEXT('[1]#source_data'!I1306,"00000000")))</f>
        <v/>
      </c>
      <c r="L1303" s="4" t="str">
        <f>IF('[1]#source_data'!A1306="","",'[1]#fixed_data'!$B$5)</f>
        <v/>
      </c>
      <c r="M1303" s="4" t="str">
        <f>IF('[1]#source_data'!A1306="","",'[1]#fixed_data'!$B$6)</f>
        <v/>
      </c>
      <c r="N1303" s="4" t="str">
        <f>IF('[1]#source_data'!A1306="","",IF('[1]#source_data'!J1306="","",'[1]#source_data'!J1306))</f>
        <v/>
      </c>
      <c r="O1303" s="4" t="str">
        <f>IF('[1]#source_data'!A1306="","",IF('[1]#source_data'!K1306="","",'[1]#source_data'!K1306))</f>
        <v/>
      </c>
      <c r="P1303" s="4" t="str">
        <f>IF('[1]#source_data'!A1306="","",IF(O1303="","",VLOOKUP(O1303,[1]!Table2[#All],2,FALSE)))</f>
        <v/>
      </c>
      <c r="Q1303" s="4" t="str">
        <f>IF('[1]#source_data'!A1306="","",IF(O1303="","",VLOOKUP(O1303,[1]!Table2[#All],3,FALSE)))</f>
        <v/>
      </c>
      <c r="R1303" s="4" t="str">
        <f>IF('[1]#source_data'!A1306="","",IF('[1]#source_data'!L1306="","",'[1]#source_data'!L1306))</f>
        <v/>
      </c>
      <c r="S1303" s="4" t="str">
        <f>IF('[1]#source_data'!A1306="","",IF(R1303="","",VLOOKUP(R1303,[1]!Table2[#All],2,FALSE)))</f>
        <v/>
      </c>
      <c r="T1303" s="4" t="str">
        <f>IF('[1]#source_data'!A1306="","",IF(R1303="","",VLOOKUP(R1303,[1]!Table2[#All],3,FALSE)))</f>
        <v/>
      </c>
      <c r="U1303" s="4" t="str">
        <f>IF('[1]#source_data'!A1306="","",IF('[1]#source_data'!M1306="","",'[1]#source_data'!M1306))</f>
        <v/>
      </c>
      <c r="V1303" s="4" t="str">
        <f>IF('[1]#source_data'!A1306="","",IF(U1303="","",VLOOKUP(U1303,[1]!Table2[#All],2,FALSE)))</f>
        <v/>
      </c>
      <c r="W1303" s="4" t="str">
        <f>IF('[1]#source_data'!A1306="","",IF(U1303="","",VLOOKUP(U1303,[1]!Table2[#All],3,FALSE)))</f>
        <v/>
      </c>
      <c r="X1303" s="4" t="str">
        <f>IF('[1]#source_data'!A1306="","",IF('[1]#source_data'!N1306="","",'[1]#source_data'!N1306))</f>
        <v/>
      </c>
      <c r="Y1303" s="4" t="str">
        <f>IF('[1]#source_data'!A1306="","",IF(X1303="","",VLOOKUP(X1303,[1]!Table2[#All],2,FALSE)))</f>
        <v/>
      </c>
      <c r="Z1303" s="4" t="str">
        <f>IF('[1]#source_data'!A1306="","",IF(X1303="","",VLOOKUP(X1303,[1]!Table2[#All],3,FALSE)))</f>
        <v/>
      </c>
      <c r="AA1303" s="7" t="str">
        <f>IF('[1]#source_data'!A1306="","",'[1]#fixed_data'!$B$7)</f>
        <v/>
      </c>
      <c r="AB1303" s="4" t="str">
        <f>IF('[1]#source_data'!A1306="","",'[1]#fixed_data'!$B$8)</f>
        <v/>
      </c>
      <c r="AC1303" s="4" t="str">
        <f>IF('[1]#source_data'!A1306="","",IF('[1]#source_data'!O1306="","",'[1]#source_data'!O1306))</f>
        <v/>
      </c>
    </row>
    <row r="1304" spans="1:29" x14ac:dyDescent="0.25">
      <c r="A1304" s="4" t="str">
        <f>IF('[1]#source_data'!A1307="","",CONCATENATE('[1]#fixed_data'!$B$2&amp;'[1]#source_data'!A1307))</f>
        <v/>
      </c>
      <c r="B1304" s="4" t="str">
        <f>IF('[1]#source_data'!A1307="","",IF('[1]#source_data'!B1307="","",'[1]#source_data'!B1307))</f>
        <v/>
      </c>
      <c r="C1304" s="4" t="str">
        <f>IF('[1]#source_data'!A1307="","",IF('[1]#source_data'!C1307="","",'[1]#source_data'!C1307))</f>
        <v/>
      </c>
      <c r="D1304" s="4" t="str">
        <f>IF('[1]#source_data'!A1307="","",'[1]#fixed_data'!$B$3)</f>
        <v/>
      </c>
      <c r="E1304" s="5" t="str">
        <f>IF('[1]#source_data'!A1307="","",IF('[1]#source_data'!D1307="","",'[1]#source_data'!D1307))</f>
        <v/>
      </c>
      <c r="F1304" s="5" t="str">
        <f>IF('[1]#source_data'!A1307="","",IF('[1]#source_data'!F1307="","",'[1]#source_data'!F1307))</f>
        <v/>
      </c>
      <c r="G1304" s="6" t="str">
        <f>IF('[1]#source_data'!A1307="","",IF('[1]#source_data'!E1307="","",'[1]#source_data'!E1307))</f>
        <v/>
      </c>
      <c r="H1304" s="4" t="str">
        <f>IF('[1]#source_data'!A1307="","",IF(AND(J1304="",K1304=""),'[1]#fixed_data'!$B$4&amp;SUBSTITUTE(I1304," ","-"),IF(J1304="","GB-COH-"&amp;K1304,IF(LEFT(J1304,2)="SC","GB-SC-"&amp;J1304,IF(AND(LEFT(J1304,1)="1",LEN(J1304)=6),"GB-NIC-"&amp;J1304,IF(LEFT(J1304,3)="NIC","GB-NIC-"&amp;SUBSTITUTE(J1304,"NIC",""),IF(LEFT(J1304,1)="X","GB-REV-"&amp;J1304,"GB-CHC-"&amp;J1304)))))))</f>
        <v/>
      </c>
      <c r="I1304" s="4" t="str">
        <f>IF('[1]#source_data'!A1307="","",IF('[1]#source_data'!G1307="","",'[1]#source_data'!G1307))</f>
        <v/>
      </c>
      <c r="J1304" s="4" t="str">
        <f>IF('[1]#source_data'!A1307="","",IF(ISBLANK('[1]#source_data'!H1307),"",'[1]#source_data'!H1307))</f>
        <v/>
      </c>
      <c r="K1304" s="4" t="str">
        <f>IF('[1]#source_data'!A1307="","",IF('[1]#source_data'!I1307="","",TEXT('[1]#source_data'!I1307,"00000000")))</f>
        <v/>
      </c>
      <c r="L1304" s="4" t="str">
        <f>IF('[1]#source_data'!A1307="","",'[1]#fixed_data'!$B$5)</f>
        <v/>
      </c>
      <c r="M1304" s="4" t="str">
        <f>IF('[1]#source_data'!A1307="","",'[1]#fixed_data'!$B$6)</f>
        <v/>
      </c>
      <c r="N1304" s="4" t="str">
        <f>IF('[1]#source_data'!A1307="","",IF('[1]#source_data'!J1307="","",'[1]#source_data'!J1307))</f>
        <v/>
      </c>
      <c r="O1304" s="4" t="str">
        <f>IF('[1]#source_data'!A1307="","",IF('[1]#source_data'!K1307="","",'[1]#source_data'!K1307))</f>
        <v/>
      </c>
      <c r="P1304" s="4" t="str">
        <f>IF('[1]#source_data'!A1307="","",IF(O1304="","",VLOOKUP(O1304,[1]!Table2[#All],2,FALSE)))</f>
        <v/>
      </c>
      <c r="Q1304" s="4" t="str">
        <f>IF('[1]#source_data'!A1307="","",IF(O1304="","",VLOOKUP(O1304,[1]!Table2[#All],3,FALSE)))</f>
        <v/>
      </c>
      <c r="R1304" s="4" t="str">
        <f>IF('[1]#source_data'!A1307="","",IF('[1]#source_data'!L1307="","",'[1]#source_data'!L1307))</f>
        <v/>
      </c>
      <c r="S1304" s="4" t="str">
        <f>IF('[1]#source_data'!A1307="","",IF(R1304="","",VLOOKUP(R1304,[1]!Table2[#All],2,FALSE)))</f>
        <v/>
      </c>
      <c r="T1304" s="4" t="str">
        <f>IF('[1]#source_data'!A1307="","",IF(R1304="","",VLOOKUP(R1304,[1]!Table2[#All],3,FALSE)))</f>
        <v/>
      </c>
      <c r="U1304" s="4" t="str">
        <f>IF('[1]#source_data'!A1307="","",IF('[1]#source_data'!M1307="","",'[1]#source_data'!M1307))</f>
        <v/>
      </c>
      <c r="V1304" s="4" t="str">
        <f>IF('[1]#source_data'!A1307="","",IF(U1304="","",VLOOKUP(U1304,[1]!Table2[#All],2,FALSE)))</f>
        <v/>
      </c>
      <c r="W1304" s="4" t="str">
        <f>IF('[1]#source_data'!A1307="","",IF(U1304="","",VLOOKUP(U1304,[1]!Table2[#All],3,FALSE)))</f>
        <v/>
      </c>
      <c r="X1304" s="4" t="str">
        <f>IF('[1]#source_data'!A1307="","",IF('[1]#source_data'!N1307="","",'[1]#source_data'!N1307))</f>
        <v/>
      </c>
      <c r="Y1304" s="4" t="str">
        <f>IF('[1]#source_data'!A1307="","",IF(X1304="","",VLOOKUP(X1304,[1]!Table2[#All],2,FALSE)))</f>
        <v/>
      </c>
      <c r="Z1304" s="4" t="str">
        <f>IF('[1]#source_data'!A1307="","",IF(X1304="","",VLOOKUP(X1304,[1]!Table2[#All],3,FALSE)))</f>
        <v/>
      </c>
      <c r="AA1304" s="7" t="str">
        <f>IF('[1]#source_data'!A1307="","",'[1]#fixed_data'!$B$7)</f>
        <v/>
      </c>
      <c r="AB1304" s="4" t="str">
        <f>IF('[1]#source_data'!A1307="","",'[1]#fixed_data'!$B$8)</f>
        <v/>
      </c>
      <c r="AC1304" s="4" t="str">
        <f>IF('[1]#source_data'!A1307="","",IF('[1]#source_data'!O1307="","",'[1]#source_data'!O1307))</f>
        <v/>
      </c>
    </row>
    <row r="1305" spans="1:29" x14ac:dyDescent="0.25">
      <c r="A1305" s="4" t="str">
        <f>IF('[1]#source_data'!A1308="","",CONCATENATE('[1]#fixed_data'!$B$2&amp;'[1]#source_data'!A1308))</f>
        <v/>
      </c>
      <c r="B1305" s="4" t="str">
        <f>IF('[1]#source_data'!A1308="","",IF('[1]#source_data'!B1308="","",'[1]#source_data'!B1308))</f>
        <v/>
      </c>
      <c r="C1305" s="4" t="str">
        <f>IF('[1]#source_data'!A1308="","",IF('[1]#source_data'!C1308="","",'[1]#source_data'!C1308))</f>
        <v/>
      </c>
      <c r="D1305" s="4" t="str">
        <f>IF('[1]#source_data'!A1308="","",'[1]#fixed_data'!$B$3)</f>
        <v/>
      </c>
      <c r="E1305" s="5" t="str">
        <f>IF('[1]#source_data'!A1308="","",IF('[1]#source_data'!D1308="","",'[1]#source_data'!D1308))</f>
        <v/>
      </c>
      <c r="F1305" s="5" t="str">
        <f>IF('[1]#source_data'!A1308="","",IF('[1]#source_data'!F1308="","",'[1]#source_data'!F1308))</f>
        <v/>
      </c>
      <c r="G1305" s="6" t="str">
        <f>IF('[1]#source_data'!A1308="","",IF('[1]#source_data'!E1308="","",'[1]#source_data'!E1308))</f>
        <v/>
      </c>
      <c r="H1305" s="4" t="str">
        <f>IF('[1]#source_data'!A1308="","",IF(AND(J1305="",K1305=""),'[1]#fixed_data'!$B$4&amp;SUBSTITUTE(I1305," ","-"),IF(J1305="","GB-COH-"&amp;K1305,IF(LEFT(J1305,2)="SC","GB-SC-"&amp;J1305,IF(AND(LEFT(J1305,1)="1",LEN(J1305)=6),"GB-NIC-"&amp;J1305,IF(LEFT(J1305,3)="NIC","GB-NIC-"&amp;SUBSTITUTE(J1305,"NIC",""),IF(LEFT(J1305,1)="X","GB-REV-"&amp;J1305,"GB-CHC-"&amp;J1305)))))))</f>
        <v/>
      </c>
      <c r="I1305" s="4" t="str">
        <f>IF('[1]#source_data'!A1308="","",IF('[1]#source_data'!G1308="","",'[1]#source_data'!G1308))</f>
        <v/>
      </c>
      <c r="J1305" s="4" t="str">
        <f>IF('[1]#source_data'!A1308="","",IF(ISBLANK('[1]#source_data'!H1308),"",'[1]#source_data'!H1308))</f>
        <v/>
      </c>
      <c r="K1305" s="4" t="str">
        <f>IF('[1]#source_data'!A1308="","",IF('[1]#source_data'!I1308="","",TEXT('[1]#source_data'!I1308,"00000000")))</f>
        <v/>
      </c>
      <c r="L1305" s="4" t="str">
        <f>IF('[1]#source_data'!A1308="","",'[1]#fixed_data'!$B$5)</f>
        <v/>
      </c>
      <c r="M1305" s="4" t="str">
        <f>IF('[1]#source_data'!A1308="","",'[1]#fixed_data'!$B$6)</f>
        <v/>
      </c>
      <c r="N1305" s="4" t="str">
        <f>IF('[1]#source_data'!A1308="","",IF('[1]#source_data'!J1308="","",'[1]#source_data'!J1308))</f>
        <v/>
      </c>
      <c r="O1305" s="4" t="str">
        <f>IF('[1]#source_data'!A1308="","",IF('[1]#source_data'!K1308="","",'[1]#source_data'!K1308))</f>
        <v/>
      </c>
      <c r="P1305" s="4" t="str">
        <f>IF('[1]#source_data'!A1308="","",IF(O1305="","",VLOOKUP(O1305,[1]!Table2[#All],2,FALSE)))</f>
        <v/>
      </c>
      <c r="Q1305" s="4" t="str">
        <f>IF('[1]#source_data'!A1308="","",IF(O1305="","",VLOOKUP(O1305,[1]!Table2[#All],3,FALSE)))</f>
        <v/>
      </c>
      <c r="R1305" s="4" t="str">
        <f>IF('[1]#source_data'!A1308="","",IF('[1]#source_data'!L1308="","",'[1]#source_data'!L1308))</f>
        <v/>
      </c>
      <c r="S1305" s="4" t="str">
        <f>IF('[1]#source_data'!A1308="","",IF(R1305="","",VLOOKUP(R1305,[1]!Table2[#All],2,FALSE)))</f>
        <v/>
      </c>
      <c r="T1305" s="4" t="str">
        <f>IF('[1]#source_data'!A1308="","",IF(R1305="","",VLOOKUP(R1305,[1]!Table2[#All],3,FALSE)))</f>
        <v/>
      </c>
      <c r="U1305" s="4" t="str">
        <f>IF('[1]#source_data'!A1308="","",IF('[1]#source_data'!M1308="","",'[1]#source_data'!M1308))</f>
        <v/>
      </c>
      <c r="V1305" s="4" t="str">
        <f>IF('[1]#source_data'!A1308="","",IF(U1305="","",VLOOKUP(U1305,[1]!Table2[#All],2,FALSE)))</f>
        <v/>
      </c>
      <c r="W1305" s="4" t="str">
        <f>IF('[1]#source_data'!A1308="","",IF(U1305="","",VLOOKUP(U1305,[1]!Table2[#All],3,FALSE)))</f>
        <v/>
      </c>
      <c r="X1305" s="4" t="str">
        <f>IF('[1]#source_data'!A1308="","",IF('[1]#source_data'!N1308="","",'[1]#source_data'!N1308))</f>
        <v/>
      </c>
      <c r="Y1305" s="4" t="str">
        <f>IF('[1]#source_data'!A1308="","",IF(X1305="","",VLOOKUP(X1305,[1]!Table2[#All],2,FALSE)))</f>
        <v/>
      </c>
      <c r="Z1305" s="4" t="str">
        <f>IF('[1]#source_data'!A1308="","",IF(X1305="","",VLOOKUP(X1305,[1]!Table2[#All],3,FALSE)))</f>
        <v/>
      </c>
      <c r="AA1305" s="7" t="str">
        <f>IF('[1]#source_data'!A1308="","",'[1]#fixed_data'!$B$7)</f>
        <v/>
      </c>
      <c r="AB1305" s="4" t="str">
        <f>IF('[1]#source_data'!A1308="","",'[1]#fixed_data'!$B$8)</f>
        <v/>
      </c>
      <c r="AC1305" s="4" t="str">
        <f>IF('[1]#source_data'!A1308="","",IF('[1]#source_data'!O1308="","",'[1]#source_data'!O1308))</f>
        <v/>
      </c>
    </row>
    <row r="1306" spans="1:29" x14ac:dyDescent="0.25">
      <c r="A1306" s="4" t="str">
        <f>IF('[1]#source_data'!A1309="","",CONCATENATE('[1]#fixed_data'!$B$2&amp;'[1]#source_data'!A1309))</f>
        <v/>
      </c>
      <c r="B1306" s="4" t="str">
        <f>IF('[1]#source_data'!A1309="","",IF('[1]#source_data'!B1309="","",'[1]#source_data'!B1309))</f>
        <v/>
      </c>
      <c r="C1306" s="4" t="str">
        <f>IF('[1]#source_data'!A1309="","",IF('[1]#source_data'!C1309="","",'[1]#source_data'!C1309))</f>
        <v/>
      </c>
      <c r="D1306" s="4" t="str">
        <f>IF('[1]#source_data'!A1309="","",'[1]#fixed_data'!$B$3)</f>
        <v/>
      </c>
      <c r="E1306" s="5" t="str">
        <f>IF('[1]#source_data'!A1309="","",IF('[1]#source_data'!D1309="","",'[1]#source_data'!D1309))</f>
        <v/>
      </c>
      <c r="F1306" s="5" t="str">
        <f>IF('[1]#source_data'!A1309="","",IF('[1]#source_data'!F1309="","",'[1]#source_data'!F1309))</f>
        <v/>
      </c>
      <c r="G1306" s="6" t="str">
        <f>IF('[1]#source_data'!A1309="","",IF('[1]#source_data'!E1309="","",'[1]#source_data'!E1309))</f>
        <v/>
      </c>
      <c r="H1306" s="4" t="str">
        <f>IF('[1]#source_data'!A1309="","",IF(AND(J1306="",K1306=""),'[1]#fixed_data'!$B$4&amp;SUBSTITUTE(I1306," ","-"),IF(J1306="","GB-COH-"&amp;K1306,IF(LEFT(J1306,2)="SC","GB-SC-"&amp;J1306,IF(AND(LEFT(J1306,1)="1",LEN(J1306)=6),"GB-NIC-"&amp;J1306,IF(LEFT(J1306,3)="NIC","GB-NIC-"&amp;SUBSTITUTE(J1306,"NIC",""),IF(LEFT(J1306,1)="X","GB-REV-"&amp;J1306,"GB-CHC-"&amp;J1306)))))))</f>
        <v/>
      </c>
      <c r="I1306" s="4" t="str">
        <f>IF('[1]#source_data'!A1309="","",IF('[1]#source_data'!G1309="","",'[1]#source_data'!G1309))</f>
        <v/>
      </c>
      <c r="J1306" s="4" t="str">
        <f>IF('[1]#source_data'!A1309="","",IF(ISBLANK('[1]#source_data'!H1309),"",'[1]#source_data'!H1309))</f>
        <v/>
      </c>
      <c r="K1306" s="4" t="str">
        <f>IF('[1]#source_data'!A1309="","",IF('[1]#source_data'!I1309="","",TEXT('[1]#source_data'!I1309,"00000000")))</f>
        <v/>
      </c>
      <c r="L1306" s="4" t="str">
        <f>IF('[1]#source_data'!A1309="","",'[1]#fixed_data'!$B$5)</f>
        <v/>
      </c>
      <c r="M1306" s="4" t="str">
        <f>IF('[1]#source_data'!A1309="","",'[1]#fixed_data'!$B$6)</f>
        <v/>
      </c>
      <c r="N1306" s="4" t="str">
        <f>IF('[1]#source_data'!A1309="","",IF('[1]#source_data'!J1309="","",'[1]#source_data'!J1309))</f>
        <v/>
      </c>
      <c r="O1306" s="4" t="str">
        <f>IF('[1]#source_data'!A1309="","",IF('[1]#source_data'!K1309="","",'[1]#source_data'!K1309))</f>
        <v/>
      </c>
      <c r="P1306" s="4" t="str">
        <f>IF('[1]#source_data'!A1309="","",IF(O1306="","",VLOOKUP(O1306,[1]!Table2[#All],2,FALSE)))</f>
        <v/>
      </c>
      <c r="Q1306" s="4" t="str">
        <f>IF('[1]#source_data'!A1309="","",IF(O1306="","",VLOOKUP(O1306,[1]!Table2[#All],3,FALSE)))</f>
        <v/>
      </c>
      <c r="R1306" s="4" t="str">
        <f>IF('[1]#source_data'!A1309="","",IF('[1]#source_data'!L1309="","",'[1]#source_data'!L1309))</f>
        <v/>
      </c>
      <c r="S1306" s="4" t="str">
        <f>IF('[1]#source_data'!A1309="","",IF(R1306="","",VLOOKUP(R1306,[1]!Table2[#All],2,FALSE)))</f>
        <v/>
      </c>
      <c r="T1306" s="4" t="str">
        <f>IF('[1]#source_data'!A1309="","",IF(R1306="","",VLOOKUP(R1306,[1]!Table2[#All],3,FALSE)))</f>
        <v/>
      </c>
      <c r="U1306" s="4" t="str">
        <f>IF('[1]#source_data'!A1309="","",IF('[1]#source_data'!M1309="","",'[1]#source_data'!M1309))</f>
        <v/>
      </c>
      <c r="V1306" s="4" t="str">
        <f>IF('[1]#source_data'!A1309="","",IF(U1306="","",VLOOKUP(U1306,[1]!Table2[#All],2,FALSE)))</f>
        <v/>
      </c>
      <c r="W1306" s="4" t="str">
        <f>IF('[1]#source_data'!A1309="","",IF(U1306="","",VLOOKUP(U1306,[1]!Table2[#All],3,FALSE)))</f>
        <v/>
      </c>
      <c r="X1306" s="4" t="str">
        <f>IF('[1]#source_data'!A1309="","",IF('[1]#source_data'!N1309="","",'[1]#source_data'!N1309))</f>
        <v/>
      </c>
      <c r="Y1306" s="4" t="str">
        <f>IF('[1]#source_data'!A1309="","",IF(X1306="","",VLOOKUP(X1306,[1]!Table2[#All],2,FALSE)))</f>
        <v/>
      </c>
      <c r="Z1306" s="4" t="str">
        <f>IF('[1]#source_data'!A1309="","",IF(X1306="","",VLOOKUP(X1306,[1]!Table2[#All],3,FALSE)))</f>
        <v/>
      </c>
      <c r="AA1306" s="7" t="str">
        <f>IF('[1]#source_data'!A1309="","",'[1]#fixed_data'!$B$7)</f>
        <v/>
      </c>
      <c r="AB1306" s="4" t="str">
        <f>IF('[1]#source_data'!A1309="","",'[1]#fixed_data'!$B$8)</f>
        <v/>
      </c>
      <c r="AC1306" s="4" t="str">
        <f>IF('[1]#source_data'!A1309="","",IF('[1]#source_data'!O1309="","",'[1]#source_data'!O1309))</f>
        <v/>
      </c>
    </row>
    <row r="1307" spans="1:29" x14ac:dyDescent="0.25">
      <c r="A1307" s="4" t="str">
        <f>IF('[1]#source_data'!A1310="","",CONCATENATE('[1]#fixed_data'!$B$2&amp;'[1]#source_data'!A1310))</f>
        <v/>
      </c>
      <c r="B1307" s="4" t="str">
        <f>IF('[1]#source_data'!A1310="","",IF('[1]#source_data'!B1310="","",'[1]#source_data'!B1310))</f>
        <v/>
      </c>
      <c r="C1307" s="4" t="str">
        <f>IF('[1]#source_data'!A1310="","",IF('[1]#source_data'!C1310="","",'[1]#source_data'!C1310))</f>
        <v/>
      </c>
      <c r="D1307" s="4" t="str">
        <f>IF('[1]#source_data'!A1310="","",'[1]#fixed_data'!$B$3)</f>
        <v/>
      </c>
      <c r="E1307" s="5" t="str">
        <f>IF('[1]#source_data'!A1310="","",IF('[1]#source_data'!D1310="","",'[1]#source_data'!D1310))</f>
        <v/>
      </c>
      <c r="F1307" s="5" t="str">
        <f>IF('[1]#source_data'!A1310="","",IF('[1]#source_data'!F1310="","",'[1]#source_data'!F1310))</f>
        <v/>
      </c>
      <c r="G1307" s="6" t="str">
        <f>IF('[1]#source_data'!A1310="","",IF('[1]#source_data'!E1310="","",'[1]#source_data'!E1310))</f>
        <v/>
      </c>
      <c r="H1307" s="4" t="str">
        <f>IF('[1]#source_data'!A1310="","",IF(AND(J1307="",K1307=""),'[1]#fixed_data'!$B$4&amp;SUBSTITUTE(I1307," ","-"),IF(J1307="","GB-COH-"&amp;K1307,IF(LEFT(J1307,2)="SC","GB-SC-"&amp;J1307,IF(AND(LEFT(J1307,1)="1",LEN(J1307)=6),"GB-NIC-"&amp;J1307,IF(LEFT(J1307,3)="NIC","GB-NIC-"&amp;SUBSTITUTE(J1307,"NIC",""),IF(LEFT(J1307,1)="X","GB-REV-"&amp;J1307,"GB-CHC-"&amp;J1307)))))))</f>
        <v/>
      </c>
      <c r="I1307" s="4" t="str">
        <f>IF('[1]#source_data'!A1310="","",IF('[1]#source_data'!G1310="","",'[1]#source_data'!G1310))</f>
        <v/>
      </c>
      <c r="J1307" s="4" t="str">
        <f>IF('[1]#source_data'!A1310="","",IF(ISBLANK('[1]#source_data'!H1310),"",'[1]#source_data'!H1310))</f>
        <v/>
      </c>
      <c r="K1307" s="4" t="str">
        <f>IF('[1]#source_data'!A1310="","",IF('[1]#source_data'!I1310="","",TEXT('[1]#source_data'!I1310,"00000000")))</f>
        <v/>
      </c>
      <c r="L1307" s="4" t="str">
        <f>IF('[1]#source_data'!A1310="","",'[1]#fixed_data'!$B$5)</f>
        <v/>
      </c>
      <c r="M1307" s="4" t="str">
        <f>IF('[1]#source_data'!A1310="","",'[1]#fixed_data'!$B$6)</f>
        <v/>
      </c>
      <c r="N1307" s="4" t="str">
        <f>IF('[1]#source_data'!A1310="","",IF('[1]#source_data'!J1310="","",'[1]#source_data'!J1310))</f>
        <v/>
      </c>
      <c r="O1307" s="4" t="str">
        <f>IF('[1]#source_data'!A1310="","",IF('[1]#source_data'!K1310="","",'[1]#source_data'!K1310))</f>
        <v/>
      </c>
      <c r="P1307" s="4" t="str">
        <f>IF('[1]#source_data'!A1310="","",IF(O1307="","",VLOOKUP(O1307,[1]!Table2[#All],2,FALSE)))</f>
        <v/>
      </c>
      <c r="Q1307" s="4" t="str">
        <f>IF('[1]#source_data'!A1310="","",IF(O1307="","",VLOOKUP(O1307,[1]!Table2[#All],3,FALSE)))</f>
        <v/>
      </c>
      <c r="R1307" s="4" t="str">
        <f>IF('[1]#source_data'!A1310="","",IF('[1]#source_data'!L1310="","",'[1]#source_data'!L1310))</f>
        <v/>
      </c>
      <c r="S1307" s="4" t="str">
        <f>IF('[1]#source_data'!A1310="","",IF(R1307="","",VLOOKUP(R1307,[1]!Table2[#All],2,FALSE)))</f>
        <v/>
      </c>
      <c r="T1307" s="4" t="str">
        <f>IF('[1]#source_data'!A1310="","",IF(R1307="","",VLOOKUP(R1307,[1]!Table2[#All],3,FALSE)))</f>
        <v/>
      </c>
      <c r="U1307" s="4" t="str">
        <f>IF('[1]#source_data'!A1310="","",IF('[1]#source_data'!M1310="","",'[1]#source_data'!M1310))</f>
        <v/>
      </c>
      <c r="V1307" s="4" t="str">
        <f>IF('[1]#source_data'!A1310="","",IF(U1307="","",VLOOKUP(U1307,[1]!Table2[#All],2,FALSE)))</f>
        <v/>
      </c>
      <c r="W1307" s="4" t="str">
        <f>IF('[1]#source_data'!A1310="","",IF(U1307="","",VLOOKUP(U1307,[1]!Table2[#All],3,FALSE)))</f>
        <v/>
      </c>
      <c r="X1307" s="4" t="str">
        <f>IF('[1]#source_data'!A1310="","",IF('[1]#source_data'!N1310="","",'[1]#source_data'!N1310))</f>
        <v/>
      </c>
      <c r="Y1307" s="4" t="str">
        <f>IF('[1]#source_data'!A1310="","",IF(X1307="","",VLOOKUP(X1307,[1]!Table2[#All],2,FALSE)))</f>
        <v/>
      </c>
      <c r="Z1307" s="4" t="str">
        <f>IF('[1]#source_data'!A1310="","",IF(X1307="","",VLOOKUP(X1307,[1]!Table2[#All],3,FALSE)))</f>
        <v/>
      </c>
      <c r="AA1307" s="7" t="str">
        <f>IF('[1]#source_data'!A1310="","",'[1]#fixed_data'!$B$7)</f>
        <v/>
      </c>
      <c r="AB1307" s="4" t="str">
        <f>IF('[1]#source_data'!A1310="","",'[1]#fixed_data'!$B$8)</f>
        <v/>
      </c>
      <c r="AC1307" s="4" t="str">
        <f>IF('[1]#source_data'!A1310="","",IF('[1]#source_data'!O1310="","",'[1]#source_data'!O1310))</f>
        <v/>
      </c>
    </row>
    <row r="1308" spans="1:29" x14ac:dyDescent="0.25">
      <c r="A1308" s="4" t="str">
        <f>IF('[1]#source_data'!A1311="","",CONCATENATE('[1]#fixed_data'!$B$2&amp;'[1]#source_data'!A1311))</f>
        <v/>
      </c>
      <c r="B1308" s="4" t="str">
        <f>IF('[1]#source_data'!A1311="","",IF('[1]#source_data'!B1311="","",'[1]#source_data'!B1311))</f>
        <v/>
      </c>
      <c r="C1308" s="4" t="str">
        <f>IF('[1]#source_data'!A1311="","",IF('[1]#source_data'!C1311="","",'[1]#source_data'!C1311))</f>
        <v/>
      </c>
      <c r="D1308" s="4" t="str">
        <f>IF('[1]#source_data'!A1311="","",'[1]#fixed_data'!$B$3)</f>
        <v/>
      </c>
      <c r="E1308" s="5" t="str">
        <f>IF('[1]#source_data'!A1311="","",IF('[1]#source_data'!D1311="","",'[1]#source_data'!D1311))</f>
        <v/>
      </c>
      <c r="F1308" s="5" t="str">
        <f>IF('[1]#source_data'!A1311="","",IF('[1]#source_data'!F1311="","",'[1]#source_data'!F1311))</f>
        <v/>
      </c>
      <c r="G1308" s="6" t="str">
        <f>IF('[1]#source_data'!A1311="","",IF('[1]#source_data'!E1311="","",'[1]#source_data'!E1311))</f>
        <v/>
      </c>
      <c r="H1308" s="4" t="str">
        <f>IF('[1]#source_data'!A1311="","",IF(AND(J1308="",K1308=""),'[1]#fixed_data'!$B$4&amp;SUBSTITUTE(I1308," ","-"),IF(J1308="","GB-COH-"&amp;K1308,IF(LEFT(J1308,2)="SC","GB-SC-"&amp;J1308,IF(AND(LEFT(J1308,1)="1",LEN(J1308)=6),"GB-NIC-"&amp;J1308,IF(LEFT(J1308,3)="NIC","GB-NIC-"&amp;SUBSTITUTE(J1308,"NIC",""),IF(LEFT(J1308,1)="X","GB-REV-"&amp;J1308,"GB-CHC-"&amp;J1308)))))))</f>
        <v/>
      </c>
      <c r="I1308" s="4" t="str">
        <f>IF('[1]#source_data'!A1311="","",IF('[1]#source_data'!G1311="","",'[1]#source_data'!G1311))</f>
        <v/>
      </c>
      <c r="J1308" s="4" t="str">
        <f>IF('[1]#source_data'!A1311="","",IF(ISBLANK('[1]#source_data'!H1311),"",'[1]#source_data'!H1311))</f>
        <v/>
      </c>
      <c r="K1308" s="4" t="str">
        <f>IF('[1]#source_data'!A1311="","",IF('[1]#source_data'!I1311="","",TEXT('[1]#source_data'!I1311,"00000000")))</f>
        <v/>
      </c>
      <c r="L1308" s="4" t="str">
        <f>IF('[1]#source_data'!A1311="","",'[1]#fixed_data'!$B$5)</f>
        <v/>
      </c>
      <c r="M1308" s="4" t="str">
        <f>IF('[1]#source_data'!A1311="","",'[1]#fixed_data'!$B$6)</f>
        <v/>
      </c>
      <c r="N1308" s="4" t="str">
        <f>IF('[1]#source_data'!A1311="","",IF('[1]#source_data'!J1311="","",'[1]#source_data'!J1311))</f>
        <v/>
      </c>
      <c r="O1308" s="4" t="str">
        <f>IF('[1]#source_data'!A1311="","",IF('[1]#source_data'!K1311="","",'[1]#source_data'!K1311))</f>
        <v/>
      </c>
      <c r="P1308" s="4" t="str">
        <f>IF('[1]#source_data'!A1311="","",IF(O1308="","",VLOOKUP(O1308,[1]!Table2[#All],2,FALSE)))</f>
        <v/>
      </c>
      <c r="Q1308" s="4" t="str">
        <f>IF('[1]#source_data'!A1311="","",IF(O1308="","",VLOOKUP(O1308,[1]!Table2[#All],3,FALSE)))</f>
        <v/>
      </c>
      <c r="R1308" s="4" t="str">
        <f>IF('[1]#source_data'!A1311="","",IF('[1]#source_data'!L1311="","",'[1]#source_data'!L1311))</f>
        <v/>
      </c>
      <c r="S1308" s="4" t="str">
        <f>IF('[1]#source_data'!A1311="","",IF(R1308="","",VLOOKUP(R1308,[1]!Table2[#All],2,FALSE)))</f>
        <v/>
      </c>
      <c r="T1308" s="4" t="str">
        <f>IF('[1]#source_data'!A1311="","",IF(R1308="","",VLOOKUP(R1308,[1]!Table2[#All],3,FALSE)))</f>
        <v/>
      </c>
      <c r="U1308" s="4" t="str">
        <f>IF('[1]#source_data'!A1311="","",IF('[1]#source_data'!M1311="","",'[1]#source_data'!M1311))</f>
        <v/>
      </c>
      <c r="V1308" s="4" t="str">
        <f>IF('[1]#source_data'!A1311="","",IF(U1308="","",VLOOKUP(U1308,[1]!Table2[#All],2,FALSE)))</f>
        <v/>
      </c>
      <c r="W1308" s="4" t="str">
        <f>IF('[1]#source_data'!A1311="","",IF(U1308="","",VLOOKUP(U1308,[1]!Table2[#All],3,FALSE)))</f>
        <v/>
      </c>
      <c r="X1308" s="4" t="str">
        <f>IF('[1]#source_data'!A1311="","",IF('[1]#source_data'!N1311="","",'[1]#source_data'!N1311))</f>
        <v/>
      </c>
      <c r="Y1308" s="4" t="str">
        <f>IF('[1]#source_data'!A1311="","",IF(X1308="","",VLOOKUP(X1308,[1]!Table2[#All],2,FALSE)))</f>
        <v/>
      </c>
      <c r="Z1308" s="4" t="str">
        <f>IF('[1]#source_data'!A1311="","",IF(X1308="","",VLOOKUP(X1308,[1]!Table2[#All],3,FALSE)))</f>
        <v/>
      </c>
      <c r="AA1308" s="7" t="str">
        <f>IF('[1]#source_data'!A1311="","",'[1]#fixed_data'!$B$7)</f>
        <v/>
      </c>
      <c r="AB1308" s="4" t="str">
        <f>IF('[1]#source_data'!A1311="","",'[1]#fixed_data'!$B$8)</f>
        <v/>
      </c>
      <c r="AC1308" s="4" t="str">
        <f>IF('[1]#source_data'!A1311="","",IF('[1]#source_data'!O1311="","",'[1]#source_data'!O1311))</f>
        <v/>
      </c>
    </row>
    <row r="1309" spans="1:29" x14ac:dyDescent="0.25">
      <c r="A1309" s="4" t="str">
        <f>IF('[1]#source_data'!A1312="","",CONCATENATE('[1]#fixed_data'!$B$2&amp;'[1]#source_data'!A1312))</f>
        <v/>
      </c>
      <c r="B1309" s="4" t="str">
        <f>IF('[1]#source_data'!A1312="","",IF('[1]#source_data'!B1312="","",'[1]#source_data'!B1312))</f>
        <v/>
      </c>
      <c r="C1309" s="4" t="str">
        <f>IF('[1]#source_data'!A1312="","",IF('[1]#source_data'!C1312="","",'[1]#source_data'!C1312))</f>
        <v/>
      </c>
      <c r="D1309" s="4" t="str">
        <f>IF('[1]#source_data'!A1312="","",'[1]#fixed_data'!$B$3)</f>
        <v/>
      </c>
      <c r="E1309" s="5" t="str">
        <f>IF('[1]#source_data'!A1312="","",IF('[1]#source_data'!D1312="","",'[1]#source_data'!D1312))</f>
        <v/>
      </c>
      <c r="F1309" s="5" t="str">
        <f>IF('[1]#source_data'!A1312="","",IF('[1]#source_data'!F1312="","",'[1]#source_data'!F1312))</f>
        <v/>
      </c>
      <c r="G1309" s="6" t="str">
        <f>IF('[1]#source_data'!A1312="","",IF('[1]#source_data'!E1312="","",'[1]#source_data'!E1312))</f>
        <v/>
      </c>
      <c r="H1309" s="4" t="str">
        <f>IF('[1]#source_data'!A1312="","",IF(AND(J1309="",K1309=""),'[1]#fixed_data'!$B$4&amp;SUBSTITUTE(I1309," ","-"),IF(J1309="","GB-COH-"&amp;K1309,IF(LEFT(J1309,2)="SC","GB-SC-"&amp;J1309,IF(AND(LEFT(J1309,1)="1",LEN(J1309)=6),"GB-NIC-"&amp;J1309,IF(LEFT(J1309,3)="NIC","GB-NIC-"&amp;SUBSTITUTE(J1309,"NIC",""),IF(LEFT(J1309,1)="X","GB-REV-"&amp;J1309,"GB-CHC-"&amp;J1309)))))))</f>
        <v/>
      </c>
      <c r="I1309" s="4" t="str">
        <f>IF('[1]#source_data'!A1312="","",IF('[1]#source_data'!G1312="","",'[1]#source_data'!G1312))</f>
        <v/>
      </c>
      <c r="J1309" s="4" t="str">
        <f>IF('[1]#source_data'!A1312="","",IF(ISBLANK('[1]#source_data'!H1312),"",'[1]#source_data'!H1312))</f>
        <v/>
      </c>
      <c r="K1309" s="4" t="str">
        <f>IF('[1]#source_data'!A1312="","",IF('[1]#source_data'!I1312="","",TEXT('[1]#source_data'!I1312,"00000000")))</f>
        <v/>
      </c>
      <c r="L1309" s="4" t="str">
        <f>IF('[1]#source_data'!A1312="","",'[1]#fixed_data'!$B$5)</f>
        <v/>
      </c>
      <c r="M1309" s="4" t="str">
        <f>IF('[1]#source_data'!A1312="","",'[1]#fixed_data'!$B$6)</f>
        <v/>
      </c>
      <c r="N1309" s="4" t="str">
        <f>IF('[1]#source_data'!A1312="","",IF('[1]#source_data'!J1312="","",'[1]#source_data'!J1312))</f>
        <v/>
      </c>
      <c r="O1309" s="4" t="str">
        <f>IF('[1]#source_data'!A1312="","",IF('[1]#source_data'!K1312="","",'[1]#source_data'!K1312))</f>
        <v/>
      </c>
      <c r="P1309" s="4" t="str">
        <f>IF('[1]#source_data'!A1312="","",IF(O1309="","",VLOOKUP(O1309,[1]!Table2[#All],2,FALSE)))</f>
        <v/>
      </c>
      <c r="Q1309" s="4" t="str">
        <f>IF('[1]#source_data'!A1312="","",IF(O1309="","",VLOOKUP(O1309,[1]!Table2[#All],3,FALSE)))</f>
        <v/>
      </c>
      <c r="R1309" s="4" t="str">
        <f>IF('[1]#source_data'!A1312="","",IF('[1]#source_data'!L1312="","",'[1]#source_data'!L1312))</f>
        <v/>
      </c>
      <c r="S1309" s="4" t="str">
        <f>IF('[1]#source_data'!A1312="","",IF(R1309="","",VLOOKUP(R1309,[1]!Table2[#All],2,FALSE)))</f>
        <v/>
      </c>
      <c r="T1309" s="4" t="str">
        <f>IF('[1]#source_data'!A1312="","",IF(R1309="","",VLOOKUP(R1309,[1]!Table2[#All],3,FALSE)))</f>
        <v/>
      </c>
      <c r="U1309" s="4" t="str">
        <f>IF('[1]#source_data'!A1312="","",IF('[1]#source_data'!M1312="","",'[1]#source_data'!M1312))</f>
        <v/>
      </c>
      <c r="V1309" s="4" t="str">
        <f>IF('[1]#source_data'!A1312="","",IF(U1309="","",VLOOKUP(U1309,[1]!Table2[#All],2,FALSE)))</f>
        <v/>
      </c>
      <c r="W1309" s="4" t="str">
        <f>IF('[1]#source_data'!A1312="","",IF(U1309="","",VLOOKUP(U1309,[1]!Table2[#All],3,FALSE)))</f>
        <v/>
      </c>
      <c r="X1309" s="4" t="str">
        <f>IF('[1]#source_data'!A1312="","",IF('[1]#source_data'!N1312="","",'[1]#source_data'!N1312))</f>
        <v/>
      </c>
      <c r="Y1309" s="4" t="str">
        <f>IF('[1]#source_data'!A1312="","",IF(X1309="","",VLOOKUP(X1309,[1]!Table2[#All],2,FALSE)))</f>
        <v/>
      </c>
      <c r="Z1309" s="4" t="str">
        <f>IF('[1]#source_data'!A1312="","",IF(X1309="","",VLOOKUP(X1309,[1]!Table2[#All],3,FALSE)))</f>
        <v/>
      </c>
      <c r="AA1309" s="7" t="str">
        <f>IF('[1]#source_data'!A1312="","",'[1]#fixed_data'!$B$7)</f>
        <v/>
      </c>
      <c r="AB1309" s="4" t="str">
        <f>IF('[1]#source_data'!A1312="","",'[1]#fixed_data'!$B$8)</f>
        <v/>
      </c>
      <c r="AC1309" s="4" t="str">
        <f>IF('[1]#source_data'!A1312="","",IF('[1]#source_data'!O1312="","",'[1]#source_data'!O1312))</f>
        <v/>
      </c>
    </row>
    <row r="1310" spans="1:29" x14ac:dyDescent="0.25">
      <c r="A1310" s="4" t="str">
        <f>IF('[1]#source_data'!A1313="","",CONCATENATE('[1]#fixed_data'!$B$2&amp;'[1]#source_data'!A1313))</f>
        <v/>
      </c>
      <c r="B1310" s="4" t="str">
        <f>IF('[1]#source_data'!A1313="","",IF('[1]#source_data'!B1313="","",'[1]#source_data'!B1313))</f>
        <v/>
      </c>
      <c r="C1310" s="4" t="str">
        <f>IF('[1]#source_data'!A1313="","",IF('[1]#source_data'!C1313="","",'[1]#source_data'!C1313))</f>
        <v/>
      </c>
      <c r="D1310" s="4" t="str">
        <f>IF('[1]#source_data'!A1313="","",'[1]#fixed_data'!$B$3)</f>
        <v/>
      </c>
      <c r="E1310" s="5" t="str">
        <f>IF('[1]#source_data'!A1313="","",IF('[1]#source_data'!D1313="","",'[1]#source_data'!D1313))</f>
        <v/>
      </c>
      <c r="F1310" s="5" t="str">
        <f>IF('[1]#source_data'!A1313="","",IF('[1]#source_data'!F1313="","",'[1]#source_data'!F1313))</f>
        <v/>
      </c>
      <c r="G1310" s="6" t="str">
        <f>IF('[1]#source_data'!A1313="","",IF('[1]#source_data'!E1313="","",'[1]#source_data'!E1313))</f>
        <v/>
      </c>
      <c r="H1310" s="4" t="str">
        <f>IF('[1]#source_data'!A1313="","",IF(AND(J1310="",K1310=""),'[1]#fixed_data'!$B$4&amp;SUBSTITUTE(I1310," ","-"),IF(J1310="","GB-COH-"&amp;K1310,IF(LEFT(J1310,2)="SC","GB-SC-"&amp;J1310,IF(AND(LEFT(J1310,1)="1",LEN(J1310)=6),"GB-NIC-"&amp;J1310,IF(LEFT(J1310,3)="NIC","GB-NIC-"&amp;SUBSTITUTE(J1310,"NIC",""),IF(LEFT(J1310,1)="X","GB-REV-"&amp;J1310,"GB-CHC-"&amp;J1310)))))))</f>
        <v/>
      </c>
      <c r="I1310" s="4" t="str">
        <f>IF('[1]#source_data'!A1313="","",IF('[1]#source_data'!G1313="","",'[1]#source_data'!G1313))</f>
        <v/>
      </c>
      <c r="J1310" s="4" t="str">
        <f>IF('[1]#source_data'!A1313="","",IF(ISBLANK('[1]#source_data'!H1313),"",'[1]#source_data'!H1313))</f>
        <v/>
      </c>
      <c r="K1310" s="4" t="str">
        <f>IF('[1]#source_data'!A1313="","",IF('[1]#source_data'!I1313="","",TEXT('[1]#source_data'!I1313,"00000000")))</f>
        <v/>
      </c>
      <c r="L1310" s="4" t="str">
        <f>IF('[1]#source_data'!A1313="","",'[1]#fixed_data'!$B$5)</f>
        <v/>
      </c>
      <c r="M1310" s="4" t="str">
        <f>IF('[1]#source_data'!A1313="","",'[1]#fixed_data'!$B$6)</f>
        <v/>
      </c>
      <c r="N1310" s="4" t="str">
        <f>IF('[1]#source_data'!A1313="","",IF('[1]#source_data'!J1313="","",'[1]#source_data'!J1313))</f>
        <v/>
      </c>
      <c r="O1310" s="4" t="str">
        <f>IF('[1]#source_data'!A1313="","",IF('[1]#source_data'!K1313="","",'[1]#source_data'!K1313))</f>
        <v/>
      </c>
      <c r="P1310" s="4" t="str">
        <f>IF('[1]#source_data'!A1313="","",IF(O1310="","",VLOOKUP(O1310,[1]!Table2[#All],2,FALSE)))</f>
        <v/>
      </c>
      <c r="Q1310" s="4" t="str">
        <f>IF('[1]#source_data'!A1313="","",IF(O1310="","",VLOOKUP(O1310,[1]!Table2[#All],3,FALSE)))</f>
        <v/>
      </c>
      <c r="R1310" s="4" t="str">
        <f>IF('[1]#source_data'!A1313="","",IF('[1]#source_data'!L1313="","",'[1]#source_data'!L1313))</f>
        <v/>
      </c>
      <c r="S1310" s="4" t="str">
        <f>IF('[1]#source_data'!A1313="","",IF(R1310="","",VLOOKUP(R1310,[1]!Table2[#All],2,FALSE)))</f>
        <v/>
      </c>
      <c r="T1310" s="4" t="str">
        <f>IF('[1]#source_data'!A1313="","",IF(R1310="","",VLOOKUP(R1310,[1]!Table2[#All],3,FALSE)))</f>
        <v/>
      </c>
      <c r="U1310" s="4" t="str">
        <f>IF('[1]#source_data'!A1313="","",IF('[1]#source_data'!M1313="","",'[1]#source_data'!M1313))</f>
        <v/>
      </c>
      <c r="V1310" s="4" t="str">
        <f>IF('[1]#source_data'!A1313="","",IF(U1310="","",VLOOKUP(U1310,[1]!Table2[#All],2,FALSE)))</f>
        <v/>
      </c>
      <c r="W1310" s="4" t="str">
        <f>IF('[1]#source_data'!A1313="","",IF(U1310="","",VLOOKUP(U1310,[1]!Table2[#All],3,FALSE)))</f>
        <v/>
      </c>
      <c r="X1310" s="4" t="str">
        <f>IF('[1]#source_data'!A1313="","",IF('[1]#source_data'!N1313="","",'[1]#source_data'!N1313))</f>
        <v/>
      </c>
      <c r="Y1310" s="4" t="str">
        <f>IF('[1]#source_data'!A1313="","",IF(X1310="","",VLOOKUP(X1310,[1]!Table2[#All],2,FALSE)))</f>
        <v/>
      </c>
      <c r="Z1310" s="4" t="str">
        <f>IF('[1]#source_data'!A1313="","",IF(X1310="","",VLOOKUP(X1310,[1]!Table2[#All],3,FALSE)))</f>
        <v/>
      </c>
      <c r="AA1310" s="7" t="str">
        <f>IF('[1]#source_data'!A1313="","",'[1]#fixed_data'!$B$7)</f>
        <v/>
      </c>
      <c r="AB1310" s="4" t="str">
        <f>IF('[1]#source_data'!A1313="","",'[1]#fixed_data'!$B$8)</f>
        <v/>
      </c>
      <c r="AC1310" s="4" t="str">
        <f>IF('[1]#source_data'!A1313="","",IF('[1]#source_data'!O1313="","",'[1]#source_data'!O1313))</f>
        <v/>
      </c>
    </row>
    <row r="1311" spans="1:29" x14ac:dyDescent="0.25">
      <c r="A1311" s="4" t="str">
        <f>IF('[1]#source_data'!A1314="","",CONCATENATE('[1]#fixed_data'!$B$2&amp;'[1]#source_data'!A1314))</f>
        <v/>
      </c>
      <c r="B1311" s="4" t="str">
        <f>IF('[1]#source_data'!A1314="","",IF('[1]#source_data'!B1314="","",'[1]#source_data'!B1314))</f>
        <v/>
      </c>
      <c r="C1311" s="4" t="str">
        <f>IF('[1]#source_data'!A1314="","",IF('[1]#source_data'!C1314="","",'[1]#source_data'!C1314))</f>
        <v/>
      </c>
      <c r="D1311" s="4" t="str">
        <f>IF('[1]#source_data'!A1314="","",'[1]#fixed_data'!$B$3)</f>
        <v/>
      </c>
      <c r="E1311" s="5" t="str">
        <f>IF('[1]#source_data'!A1314="","",IF('[1]#source_data'!D1314="","",'[1]#source_data'!D1314))</f>
        <v/>
      </c>
      <c r="F1311" s="5" t="str">
        <f>IF('[1]#source_data'!A1314="","",IF('[1]#source_data'!F1314="","",'[1]#source_data'!F1314))</f>
        <v/>
      </c>
      <c r="G1311" s="6" t="str">
        <f>IF('[1]#source_data'!A1314="","",IF('[1]#source_data'!E1314="","",'[1]#source_data'!E1314))</f>
        <v/>
      </c>
      <c r="H1311" s="4" t="str">
        <f>IF('[1]#source_data'!A1314="","",IF(AND(J1311="",K1311=""),'[1]#fixed_data'!$B$4&amp;SUBSTITUTE(I1311," ","-"),IF(J1311="","GB-COH-"&amp;K1311,IF(LEFT(J1311,2)="SC","GB-SC-"&amp;J1311,IF(AND(LEFT(J1311,1)="1",LEN(J1311)=6),"GB-NIC-"&amp;J1311,IF(LEFT(J1311,3)="NIC","GB-NIC-"&amp;SUBSTITUTE(J1311,"NIC",""),IF(LEFT(J1311,1)="X","GB-REV-"&amp;J1311,"GB-CHC-"&amp;J1311)))))))</f>
        <v/>
      </c>
      <c r="I1311" s="4" t="str">
        <f>IF('[1]#source_data'!A1314="","",IF('[1]#source_data'!G1314="","",'[1]#source_data'!G1314))</f>
        <v/>
      </c>
      <c r="J1311" s="4" t="str">
        <f>IF('[1]#source_data'!A1314="","",IF(ISBLANK('[1]#source_data'!H1314),"",'[1]#source_data'!H1314))</f>
        <v/>
      </c>
      <c r="K1311" s="4" t="str">
        <f>IF('[1]#source_data'!A1314="","",IF('[1]#source_data'!I1314="","",TEXT('[1]#source_data'!I1314,"00000000")))</f>
        <v/>
      </c>
      <c r="L1311" s="4" t="str">
        <f>IF('[1]#source_data'!A1314="","",'[1]#fixed_data'!$B$5)</f>
        <v/>
      </c>
      <c r="M1311" s="4" t="str">
        <f>IF('[1]#source_data'!A1314="","",'[1]#fixed_data'!$B$6)</f>
        <v/>
      </c>
      <c r="N1311" s="4" t="str">
        <f>IF('[1]#source_data'!A1314="","",IF('[1]#source_data'!J1314="","",'[1]#source_data'!J1314))</f>
        <v/>
      </c>
      <c r="O1311" s="4" t="str">
        <f>IF('[1]#source_data'!A1314="","",IF('[1]#source_data'!K1314="","",'[1]#source_data'!K1314))</f>
        <v/>
      </c>
      <c r="P1311" s="4" t="str">
        <f>IF('[1]#source_data'!A1314="","",IF(O1311="","",VLOOKUP(O1311,[1]!Table2[#All],2,FALSE)))</f>
        <v/>
      </c>
      <c r="Q1311" s="4" t="str">
        <f>IF('[1]#source_data'!A1314="","",IF(O1311="","",VLOOKUP(O1311,[1]!Table2[#All],3,FALSE)))</f>
        <v/>
      </c>
      <c r="R1311" s="4" t="str">
        <f>IF('[1]#source_data'!A1314="","",IF('[1]#source_data'!L1314="","",'[1]#source_data'!L1314))</f>
        <v/>
      </c>
      <c r="S1311" s="4" t="str">
        <f>IF('[1]#source_data'!A1314="","",IF(R1311="","",VLOOKUP(R1311,[1]!Table2[#All],2,FALSE)))</f>
        <v/>
      </c>
      <c r="T1311" s="4" t="str">
        <f>IF('[1]#source_data'!A1314="","",IF(R1311="","",VLOOKUP(R1311,[1]!Table2[#All],3,FALSE)))</f>
        <v/>
      </c>
      <c r="U1311" s="4" t="str">
        <f>IF('[1]#source_data'!A1314="","",IF('[1]#source_data'!M1314="","",'[1]#source_data'!M1314))</f>
        <v/>
      </c>
      <c r="V1311" s="4" t="str">
        <f>IF('[1]#source_data'!A1314="","",IF(U1311="","",VLOOKUP(U1311,[1]!Table2[#All],2,FALSE)))</f>
        <v/>
      </c>
      <c r="W1311" s="4" t="str">
        <f>IF('[1]#source_data'!A1314="","",IF(U1311="","",VLOOKUP(U1311,[1]!Table2[#All],3,FALSE)))</f>
        <v/>
      </c>
      <c r="X1311" s="4" t="str">
        <f>IF('[1]#source_data'!A1314="","",IF('[1]#source_data'!N1314="","",'[1]#source_data'!N1314))</f>
        <v/>
      </c>
      <c r="Y1311" s="4" t="str">
        <f>IF('[1]#source_data'!A1314="","",IF(X1311="","",VLOOKUP(X1311,[1]!Table2[#All],2,FALSE)))</f>
        <v/>
      </c>
      <c r="Z1311" s="4" t="str">
        <f>IF('[1]#source_data'!A1314="","",IF(X1311="","",VLOOKUP(X1311,[1]!Table2[#All],3,FALSE)))</f>
        <v/>
      </c>
      <c r="AA1311" s="7" t="str">
        <f>IF('[1]#source_data'!A1314="","",'[1]#fixed_data'!$B$7)</f>
        <v/>
      </c>
      <c r="AB1311" s="4" t="str">
        <f>IF('[1]#source_data'!A1314="","",'[1]#fixed_data'!$B$8)</f>
        <v/>
      </c>
      <c r="AC1311" s="4" t="str">
        <f>IF('[1]#source_data'!A1314="","",IF('[1]#source_data'!O1314="","",'[1]#source_data'!O1314))</f>
        <v/>
      </c>
    </row>
    <row r="1312" spans="1:29" x14ac:dyDescent="0.25">
      <c r="A1312" s="4" t="str">
        <f>IF('[1]#source_data'!A1315="","",CONCATENATE('[1]#fixed_data'!$B$2&amp;'[1]#source_data'!A1315))</f>
        <v/>
      </c>
      <c r="B1312" s="4" t="str">
        <f>IF('[1]#source_data'!A1315="","",IF('[1]#source_data'!B1315="","",'[1]#source_data'!B1315))</f>
        <v/>
      </c>
      <c r="C1312" s="4" t="str">
        <f>IF('[1]#source_data'!A1315="","",IF('[1]#source_data'!C1315="","",'[1]#source_data'!C1315))</f>
        <v/>
      </c>
      <c r="D1312" s="4" t="str">
        <f>IF('[1]#source_data'!A1315="","",'[1]#fixed_data'!$B$3)</f>
        <v/>
      </c>
      <c r="E1312" s="5" t="str">
        <f>IF('[1]#source_data'!A1315="","",IF('[1]#source_data'!D1315="","",'[1]#source_data'!D1315))</f>
        <v/>
      </c>
      <c r="F1312" s="5" t="str">
        <f>IF('[1]#source_data'!A1315="","",IF('[1]#source_data'!F1315="","",'[1]#source_data'!F1315))</f>
        <v/>
      </c>
      <c r="G1312" s="6" t="str">
        <f>IF('[1]#source_data'!A1315="","",IF('[1]#source_data'!E1315="","",'[1]#source_data'!E1315))</f>
        <v/>
      </c>
      <c r="H1312" s="4" t="str">
        <f>IF('[1]#source_data'!A1315="","",IF(AND(J1312="",K1312=""),'[1]#fixed_data'!$B$4&amp;SUBSTITUTE(I1312," ","-"),IF(J1312="","GB-COH-"&amp;K1312,IF(LEFT(J1312,2)="SC","GB-SC-"&amp;J1312,IF(AND(LEFT(J1312,1)="1",LEN(J1312)=6),"GB-NIC-"&amp;J1312,IF(LEFT(J1312,3)="NIC","GB-NIC-"&amp;SUBSTITUTE(J1312,"NIC",""),IF(LEFT(J1312,1)="X","GB-REV-"&amp;J1312,"GB-CHC-"&amp;J1312)))))))</f>
        <v/>
      </c>
      <c r="I1312" s="4" t="str">
        <f>IF('[1]#source_data'!A1315="","",IF('[1]#source_data'!G1315="","",'[1]#source_data'!G1315))</f>
        <v/>
      </c>
      <c r="J1312" s="4" t="str">
        <f>IF('[1]#source_data'!A1315="","",IF(ISBLANK('[1]#source_data'!H1315),"",'[1]#source_data'!H1315))</f>
        <v/>
      </c>
      <c r="K1312" s="4" t="str">
        <f>IF('[1]#source_data'!A1315="","",IF('[1]#source_data'!I1315="","",TEXT('[1]#source_data'!I1315,"00000000")))</f>
        <v/>
      </c>
      <c r="L1312" s="4" t="str">
        <f>IF('[1]#source_data'!A1315="","",'[1]#fixed_data'!$B$5)</f>
        <v/>
      </c>
      <c r="M1312" s="4" t="str">
        <f>IF('[1]#source_data'!A1315="","",'[1]#fixed_data'!$B$6)</f>
        <v/>
      </c>
      <c r="N1312" s="4" t="str">
        <f>IF('[1]#source_data'!A1315="","",IF('[1]#source_data'!J1315="","",'[1]#source_data'!J1315))</f>
        <v/>
      </c>
      <c r="O1312" s="4" t="str">
        <f>IF('[1]#source_data'!A1315="","",IF('[1]#source_data'!K1315="","",'[1]#source_data'!K1315))</f>
        <v/>
      </c>
      <c r="P1312" s="4" t="str">
        <f>IF('[1]#source_data'!A1315="","",IF(O1312="","",VLOOKUP(O1312,[1]!Table2[#All],2,FALSE)))</f>
        <v/>
      </c>
      <c r="Q1312" s="4" t="str">
        <f>IF('[1]#source_data'!A1315="","",IF(O1312="","",VLOOKUP(O1312,[1]!Table2[#All],3,FALSE)))</f>
        <v/>
      </c>
      <c r="R1312" s="4" t="str">
        <f>IF('[1]#source_data'!A1315="","",IF('[1]#source_data'!L1315="","",'[1]#source_data'!L1315))</f>
        <v/>
      </c>
      <c r="S1312" s="4" t="str">
        <f>IF('[1]#source_data'!A1315="","",IF(R1312="","",VLOOKUP(R1312,[1]!Table2[#All],2,FALSE)))</f>
        <v/>
      </c>
      <c r="T1312" s="4" t="str">
        <f>IF('[1]#source_data'!A1315="","",IF(R1312="","",VLOOKUP(R1312,[1]!Table2[#All],3,FALSE)))</f>
        <v/>
      </c>
      <c r="U1312" s="4" t="str">
        <f>IF('[1]#source_data'!A1315="","",IF('[1]#source_data'!M1315="","",'[1]#source_data'!M1315))</f>
        <v/>
      </c>
      <c r="V1312" s="4" t="str">
        <f>IF('[1]#source_data'!A1315="","",IF(U1312="","",VLOOKUP(U1312,[1]!Table2[#All],2,FALSE)))</f>
        <v/>
      </c>
      <c r="W1312" s="4" t="str">
        <f>IF('[1]#source_data'!A1315="","",IF(U1312="","",VLOOKUP(U1312,[1]!Table2[#All],3,FALSE)))</f>
        <v/>
      </c>
      <c r="X1312" s="4" t="str">
        <f>IF('[1]#source_data'!A1315="","",IF('[1]#source_data'!N1315="","",'[1]#source_data'!N1315))</f>
        <v/>
      </c>
      <c r="Y1312" s="4" t="str">
        <f>IF('[1]#source_data'!A1315="","",IF(X1312="","",VLOOKUP(X1312,[1]!Table2[#All],2,FALSE)))</f>
        <v/>
      </c>
      <c r="Z1312" s="4" t="str">
        <f>IF('[1]#source_data'!A1315="","",IF(X1312="","",VLOOKUP(X1312,[1]!Table2[#All],3,FALSE)))</f>
        <v/>
      </c>
      <c r="AA1312" s="7" t="str">
        <f>IF('[1]#source_data'!A1315="","",'[1]#fixed_data'!$B$7)</f>
        <v/>
      </c>
      <c r="AB1312" s="4" t="str">
        <f>IF('[1]#source_data'!A1315="","",'[1]#fixed_data'!$B$8)</f>
        <v/>
      </c>
      <c r="AC1312" s="4" t="str">
        <f>IF('[1]#source_data'!A1315="","",IF('[1]#source_data'!O1315="","",'[1]#source_data'!O1315))</f>
        <v/>
      </c>
    </row>
    <row r="1313" spans="1:29" x14ac:dyDescent="0.25">
      <c r="A1313" s="4" t="str">
        <f>IF('[1]#source_data'!A1316="","",CONCATENATE('[1]#fixed_data'!$B$2&amp;'[1]#source_data'!A1316))</f>
        <v/>
      </c>
      <c r="B1313" s="4" t="str">
        <f>IF('[1]#source_data'!A1316="","",IF('[1]#source_data'!B1316="","",'[1]#source_data'!B1316))</f>
        <v/>
      </c>
      <c r="C1313" s="4" t="str">
        <f>IF('[1]#source_data'!A1316="","",IF('[1]#source_data'!C1316="","",'[1]#source_data'!C1316))</f>
        <v/>
      </c>
      <c r="D1313" s="4" t="str">
        <f>IF('[1]#source_data'!A1316="","",'[1]#fixed_data'!$B$3)</f>
        <v/>
      </c>
      <c r="E1313" s="5" t="str">
        <f>IF('[1]#source_data'!A1316="","",IF('[1]#source_data'!D1316="","",'[1]#source_data'!D1316))</f>
        <v/>
      </c>
      <c r="F1313" s="5" t="str">
        <f>IF('[1]#source_data'!A1316="","",IF('[1]#source_data'!F1316="","",'[1]#source_data'!F1316))</f>
        <v/>
      </c>
      <c r="G1313" s="6" t="str">
        <f>IF('[1]#source_data'!A1316="","",IF('[1]#source_data'!E1316="","",'[1]#source_data'!E1316))</f>
        <v/>
      </c>
      <c r="H1313" s="4" t="str">
        <f>IF('[1]#source_data'!A1316="","",IF(AND(J1313="",K1313=""),'[1]#fixed_data'!$B$4&amp;SUBSTITUTE(I1313," ","-"),IF(J1313="","GB-COH-"&amp;K1313,IF(LEFT(J1313,2)="SC","GB-SC-"&amp;J1313,IF(AND(LEFT(J1313,1)="1",LEN(J1313)=6),"GB-NIC-"&amp;J1313,IF(LEFT(J1313,3)="NIC","GB-NIC-"&amp;SUBSTITUTE(J1313,"NIC",""),IF(LEFT(J1313,1)="X","GB-REV-"&amp;J1313,"GB-CHC-"&amp;J1313)))))))</f>
        <v/>
      </c>
      <c r="I1313" s="4" t="str">
        <f>IF('[1]#source_data'!A1316="","",IF('[1]#source_data'!G1316="","",'[1]#source_data'!G1316))</f>
        <v/>
      </c>
      <c r="J1313" s="4" t="str">
        <f>IF('[1]#source_data'!A1316="","",IF(ISBLANK('[1]#source_data'!H1316),"",'[1]#source_data'!H1316))</f>
        <v/>
      </c>
      <c r="K1313" s="4" t="str">
        <f>IF('[1]#source_data'!A1316="","",IF('[1]#source_data'!I1316="","",TEXT('[1]#source_data'!I1316,"00000000")))</f>
        <v/>
      </c>
      <c r="L1313" s="4" t="str">
        <f>IF('[1]#source_data'!A1316="","",'[1]#fixed_data'!$B$5)</f>
        <v/>
      </c>
      <c r="M1313" s="4" t="str">
        <f>IF('[1]#source_data'!A1316="","",'[1]#fixed_data'!$B$6)</f>
        <v/>
      </c>
      <c r="N1313" s="4" t="str">
        <f>IF('[1]#source_data'!A1316="","",IF('[1]#source_data'!J1316="","",'[1]#source_data'!J1316))</f>
        <v/>
      </c>
      <c r="O1313" s="4" t="str">
        <f>IF('[1]#source_data'!A1316="","",IF('[1]#source_data'!K1316="","",'[1]#source_data'!K1316))</f>
        <v/>
      </c>
      <c r="P1313" s="4" t="str">
        <f>IF('[1]#source_data'!A1316="","",IF(O1313="","",VLOOKUP(O1313,[1]!Table2[#All],2,FALSE)))</f>
        <v/>
      </c>
      <c r="Q1313" s="4" t="str">
        <f>IF('[1]#source_data'!A1316="","",IF(O1313="","",VLOOKUP(O1313,[1]!Table2[#All],3,FALSE)))</f>
        <v/>
      </c>
      <c r="R1313" s="4" t="str">
        <f>IF('[1]#source_data'!A1316="","",IF('[1]#source_data'!L1316="","",'[1]#source_data'!L1316))</f>
        <v/>
      </c>
      <c r="S1313" s="4" t="str">
        <f>IF('[1]#source_data'!A1316="","",IF(R1313="","",VLOOKUP(R1313,[1]!Table2[#All],2,FALSE)))</f>
        <v/>
      </c>
      <c r="T1313" s="4" t="str">
        <f>IF('[1]#source_data'!A1316="","",IF(R1313="","",VLOOKUP(R1313,[1]!Table2[#All],3,FALSE)))</f>
        <v/>
      </c>
      <c r="U1313" s="4" t="str">
        <f>IF('[1]#source_data'!A1316="","",IF('[1]#source_data'!M1316="","",'[1]#source_data'!M1316))</f>
        <v/>
      </c>
      <c r="V1313" s="4" t="str">
        <f>IF('[1]#source_data'!A1316="","",IF(U1313="","",VLOOKUP(U1313,[1]!Table2[#All],2,FALSE)))</f>
        <v/>
      </c>
      <c r="W1313" s="4" t="str">
        <f>IF('[1]#source_data'!A1316="","",IF(U1313="","",VLOOKUP(U1313,[1]!Table2[#All],3,FALSE)))</f>
        <v/>
      </c>
      <c r="X1313" s="4" t="str">
        <f>IF('[1]#source_data'!A1316="","",IF('[1]#source_data'!N1316="","",'[1]#source_data'!N1316))</f>
        <v/>
      </c>
      <c r="Y1313" s="4" t="str">
        <f>IF('[1]#source_data'!A1316="","",IF(X1313="","",VLOOKUP(X1313,[1]!Table2[#All],2,FALSE)))</f>
        <v/>
      </c>
      <c r="Z1313" s="4" t="str">
        <f>IF('[1]#source_data'!A1316="","",IF(X1313="","",VLOOKUP(X1313,[1]!Table2[#All],3,FALSE)))</f>
        <v/>
      </c>
      <c r="AA1313" s="7" t="str">
        <f>IF('[1]#source_data'!A1316="","",'[1]#fixed_data'!$B$7)</f>
        <v/>
      </c>
      <c r="AB1313" s="4" t="str">
        <f>IF('[1]#source_data'!A1316="","",'[1]#fixed_data'!$B$8)</f>
        <v/>
      </c>
      <c r="AC1313" s="4" t="str">
        <f>IF('[1]#source_data'!A1316="","",IF('[1]#source_data'!O1316="","",'[1]#source_data'!O1316))</f>
        <v/>
      </c>
    </row>
    <row r="1314" spans="1:29" x14ac:dyDescent="0.25">
      <c r="A1314" s="4" t="str">
        <f>IF('[1]#source_data'!A1317="","",CONCATENATE('[1]#fixed_data'!$B$2&amp;'[1]#source_data'!A1317))</f>
        <v/>
      </c>
      <c r="B1314" s="4" t="str">
        <f>IF('[1]#source_data'!A1317="","",IF('[1]#source_data'!B1317="","",'[1]#source_data'!B1317))</f>
        <v/>
      </c>
      <c r="C1314" s="4" t="str">
        <f>IF('[1]#source_data'!A1317="","",IF('[1]#source_data'!C1317="","",'[1]#source_data'!C1317))</f>
        <v/>
      </c>
      <c r="D1314" s="4" t="str">
        <f>IF('[1]#source_data'!A1317="","",'[1]#fixed_data'!$B$3)</f>
        <v/>
      </c>
      <c r="E1314" s="5" t="str">
        <f>IF('[1]#source_data'!A1317="","",IF('[1]#source_data'!D1317="","",'[1]#source_data'!D1317))</f>
        <v/>
      </c>
      <c r="F1314" s="5" t="str">
        <f>IF('[1]#source_data'!A1317="","",IF('[1]#source_data'!F1317="","",'[1]#source_data'!F1317))</f>
        <v/>
      </c>
      <c r="G1314" s="6" t="str">
        <f>IF('[1]#source_data'!A1317="","",IF('[1]#source_data'!E1317="","",'[1]#source_data'!E1317))</f>
        <v/>
      </c>
      <c r="H1314" s="4" t="str">
        <f>IF('[1]#source_data'!A1317="","",IF(AND(J1314="",K1314=""),'[1]#fixed_data'!$B$4&amp;SUBSTITUTE(I1314," ","-"),IF(J1314="","GB-COH-"&amp;K1314,IF(LEFT(J1314,2)="SC","GB-SC-"&amp;J1314,IF(AND(LEFT(J1314,1)="1",LEN(J1314)=6),"GB-NIC-"&amp;J1314,IF(LEFT(J1314,3)="NIC","GB-NIC-"&amp;SUBSTITUTE(J1314,"NIC",""),IF(LEFT(J1314,1)="X","GB-REV-"&amp;J1314,"GB-CHC-"&amp;J1314)))))))</f>
        <v/>
      </c>
      <c r="I1314" s="4" t="str">
        <f>IF('[1]#source_data'!A1317="","",IF('[1]#source_data'!G1317="","",'[1]#source_data'!G1317))</f>
        <v/>
      </c>
      <c r="J1314" s="4" t="str">
        <f>IF('[1]#source_data'!A1317="","",IF(ISBLANK('[1]#source_data'!H1317),"",'[1]#source_data'!H1317))</f>
        <v/>
      </c>
      <c r="K1314" s="4" t="str">
        <f>IF('[1]#source_data'!A1317="","",IF('[1]#source_data'!I1317="","",TEXT('[1]#source_data'!I1317,"00000000")))</f>
        <v/>
      </c>
      <c r="L1314" s="4" t="str">
        <f>IF('[1]#source_data'!A1317="","",'[1]#fixed_data'!$B$5)</f>
        <v/>
      </c>
      <c r="M1314" s="4" t="str">
        <f>IF('[1]#source_data'!A1317="","",'[1]#fixed_data'!$B$6)</f>
        <v/>
      </c>
      <c r="N1314" s="4" t="str">
        <f>IF('[1]#source_data'!A1317="","",IF('[1]#source_data'!J1317="","",'[1]#source_data'!J1317))</f>
        <v/>
      </c>
      <c r="O1314" s="4" t="str">
        <f>IF('[1]#source_data'!A1317="","",IF('[1]#source_data'!K1317="","",'[1]#source_data'!K1317))</f>
        <v/>
      </c>
      <c r="P1314" s="4" t="str">
        <f>IF('[1]#source_data'!A1317="","",IF(O1314="","",VLOOKUP(O1314,[1]!Table2[#All],2,FALSE)))</f>
        <v/>
      </c>
      <c r="Q1314" s="4" t="str">
        <f>IF('[1]#source_data'!A1317="","",IF(O1314="","",VLOOKUP(O1314,[1]!Table2[#All],3,FALSE)))</f>
        <v/>
      </c>
      <c r="R1314" s="4" t="str">
        <f>IF('[1]#source_data'!A1317="","",IF('[1]#source_data'!L1317="","",'[1]#source_data'!L1317))</f>
        <v/>
      </c>
      <c r="S1314" s="4" t="str">
        <f>IF('[1]#source_data'!A1317="","",IF(R1314="","",VLOOKUP(R1314,[1]!Table2[#All],2,FALSE)))</f>
        <v/>
      </c>
      <c r="T1314" s="4" t="str">
        <f>IF('[1]#source_data'!A1317="","",IF(R1314="","",VLOOKUP(R1314,[1]!Table2[#All],3,FALSE)))</f>
        <v/>
      </c>
      <c r="U1314" s="4" t="str">
        <f>IF('[1]#source_data'!A1317="","",IF('[1]#source_data'!M1317="","",'[1]#source_data'!M1317))</f>
        <v/>
      </c>
      <c r="V1314" s="4" t="str">
        <f>IF('[1]#source_data'!A1317="","",IF(U1314="","",VLOOKUP(U1314,[1]!Table2[#All],2,FALSE)))</f>
        <v/>
      </c>
      <c r="W1314" s="4" t="str">
        <f>IF('[1]#source_data'!A1317="","",IF(U1314="","",VLOOKUP(U1314,[1]!Table2[#All],3,FALSE)))</f>
        <v/>
      </c>
      <c r="X1314" s="4" t="str">
        <f>IF('[1]#source_data'!A1317="","",IF('[1]#source_data'!N1317="","",'[1]#source_data'!N1317))</f>
        <v/>
      </c>
      <c r="Y1314" s="4" t="str">
        <f>IF('[1]#source_data'!A1317="","",IF(X1314="","",VLOOKUP(X1314,[1]!Table2[#All],2,FALSE)))</f>
        <v/>
      </c>
      <c r="Z1314" s="4" t="str">
        <f>IF('[1]#source_data'!A1317="","",IF(X1314="","",VLOOKUP(X1314,[1]!Table2[#All],3,FALSE)))</f>
        <v/>
      </c>
      <c r="AA1314" s="7" t="str">
        <f>IF('[1]#source_data'!A1317="","",'[1]#fixed_data'!$B$7)</f>
        <v/>
      </c>
      <c r="AB1314" s="4" t="str">
        <f>IF('[1]#source_data'!A1317="","",'[1]#fixed_data'!$B$8)</f>
        <v/>
      </c>
      <c r="AC1314" s="4" t="str">
        <f>IF('[1]#source_data'!A1317="","",IF('[1]#source_data'!O1317="","",'[1]#source_data'!O1317))</f>
        <v/>
      </c>
    </row>
    <row r="1315" spans="1:29" x14ac:dyDescent="0.25">
      <c r="A1315" s="4" t="str">
        <f>IF('[1]#source_data'!A1318="","",CONCATENATE('[1]#fixed_data'!$B$2&amp;'[1]#source_data'!A1318))</f>
        <v/>
      </c>
      <c r="B1315" s="4" t="str">
        <f>IF('[1]#source_data'!A1318="","",IF('[1]#source_data'!B1318="","",'[1]#source_data'!B1318))</f>
        <v/>
      </c>
      <c r="C1315" s="4" t="str">
        <f>IF('[1]#source_data'!A1318="","",IF('[1]#source_data'!C1318="","",'[1]#source_data'!C1318))</f>
        <v/>
      </c>
      <c r="D1315" s="4" t="str">
        <f>IF('[1]#source_data'!A1318="","",'[1]#fixed_data'!$B$3)</f>
        <v/>
      </c>
      <c r="E1315" s="5" t="str">
        <f>IF('[1]#source_data'!A1318="","",IF('[1]#source_data'!D1318="","",'[1]#source_data'!D1318))</f>
        <v/>
      </c>
      <c r="F1315" s="5" t="str">
        <f>IF('[1]#source_data'!A1318="","",IF('[1]#source_data'!F1318="","",'[1]#source_data'!F1318))</f>
        <v/>
      </c>
      <c r="G1315" s="6" t="str">
        <f>IF('[1]#source_data'!A1318="","",IF('[1]#source_data'!E1318="","",'[1]#source_data'!E1318))</f>
        <v/>
      </c>
      <c r="H1315" s="4" t="str">
        <f>IF('[1]#source_data'!A1318="","",IF(AND(J1315="",K1315=""),'[1]#fixed_data'!$B$4&amp;SUBSTITUTE(I1315," ","-"),IF(J1315="","GB-COH-"&amp;K1315,IF(LEFT(J1315,2)="SC","GB-SC-"&amp;J1315,IF(AND(LEFT(J1315,1)="1",LEN(J1315)=6),"GB-NIC-"&amp;J1315,IF(LEFT(J1315,3)="NIC","GB-NIC-"&amp;SUBSTITUTE(J1315,"NIC",""),IF(LEFT(J1315,1)="X","GB-REV-"&amp;J1315,"GB-CHC-"&amp;J1315)))))))</f>
        <v/>
      </c>
      <c r="I1315" s="4" t="str">
        <f>IF('[1]#source_data'!A1318="","",IF('[1]#source_data'!G1318="","",'[1]#source_data'!G1318))</f>
        <v/>
      </c>
      <c r="J1315" s="4" t="str">
        <f>IF('[1]#source_data'!A1318="","",IF(ISBLANK('[1]#source_data'!H1318),"",'[1]#source_data'!H1318))</f>
        <v/>
      </c>
      <c r="K1315" s="4" t="str">
        <f>IF('[1]#source_data'!A1318="","",IF('[1]#source_data'!I1318="","",TEXT('[1]#source_data'!I1318,"00000000")))</f>
        <v/>
      </c>
      <c r="L1315" s="4" t="str">
        <f>IF('[1]#source_data'!A1318="","",'[1]#fixed_data'!$B$5)</f>
        <v/>
      </c>
      <c r="M1315" s="4" t="str">
        <f>IF('[1]#source_data'!A1318="","",'[1]#fixed_data'!$B$6)</f>
        <v/>
      </c>
      <c r="N1315" s="4" t="str">
        <f>IF('[1]#source_data'!A1318="","",IF('[1]#source_data'!J1318="","",'[1]#source_data'!J1318))</f>
        <v/>
      </c>
      <c r="O1315" s="4" t="str">
        <f>IF('[1]#source_data'!A1318="","",IF('[1]#source_data'!K1318="","",'[1]#source_data'!K1318))</f>
        <v/>
      </c>
      <c r="P1315" s="4" t="str">
        <f>IF('[1]#source_data'!A1318="","",IF(O1315="","",VLOOKUP(O1315,[1]!Table2[#All],2,FALSE)))</f>
        <v/>
      </c>
      <c r="Q1315" s="4" t="str">
        <f>IF('[1]#source_data'!A1318="","",IF(O1315="","",VLOOKUP(O1315,[1]!Table2[#All],3,FALSE)))</f>
        <v/>
      </c>
      <c r="R1315" s="4" t="str">
        <f>IF('[1]#source_data'!A1318="","",IF('[1]#source_data'!L1318="","",'[1]#source_data'!L1318))</f>
        <v/>
      </c>
      <c r="S1315" s="4" t="str">
        <f>IF('[1]#source_data'!A1318="","",IF(R1315="","",VLOOKUP(R1315,[1]!Table2[#All],2,FALSE)))</f>
        <v/>
      </c>
      <c r="T1315" s="4" t="str">
        <f>IF('[1]#source_data'!A1318="","",IF(R1315="","",VLOOKUP(R1315,[1]!Table2[#All],3,FALSE)))</f>
        <v/>
      </c>
      <c r="U1315" s="4" t="str">
        <f>IF('[1]#source_data'!A1318="","",IF('[1]#source_data'!M1318="","",'[1]#source_data'!M1318))</f>
        <v/>
      </c>
      <c r="V1315" s="4" t="str">
        <f>IF('[1]#source_data'!A1318="","",IF(U1315="","",VLOOKUP(U1315,[1]!Table2[#All],2,FALSE)))</f>
        <v/>
      </c>
      <c r="W1315" s="4" t="str">
        <f>IF('[1]#source_data'!A1318="","",IF(U1315="","",VLOOKUP(U1315,[1]!Table2[#All],3,FALSE)))</f>
        <v/>
      </c>
      <c r="X1315" s="4" t="str">
        <f>IF('[1]#source_data'!A1318="","",IF('[1]#source_data'!N1318="","",'[1]#source_data'!N1318))</f>
        <v/>
      </c>
      <c r="Y1315" s="4" t="str">
        <f>IF('[1]#source_data'!A1318="","",IF(X1315="","",VLOOKUP(X1315,[1]!Table2[#All],2,FALSE)))</f>
        <v/>
      </c>
      <c r="Z1315" s="4" t="str">
        <f>IF('[1]#source_data'!A1318="","",IF(X1315="","",VLOOKUP(X1315,[1]!Table2[#All],3,FALSE)))</f>
        <v/>
      </c>
      <c r="AA1315" s="7" t="str">
        <f>IF('[1]#source_data'!A1318="","",'[1]#fixed_data'!$B$7)</f>
        <v/>
      </c>
      <c r="AB1315" s="4" t="str">
        <f>IF('[1]#source_data'!A1318="","",'[1]#fixed_data'!$B$8)</f>
        <v/>
      </c>
      <c r="AC1315" s="4" t="str">
        <f>IF('[1]#source_data'!A1318="","",IF('[1]#source_data'!O1318="","",'[1]#source_data'!O1318))</f>
        <v/>
      </c>
    </row>
    <row r="1316" spans="1:29" x14ac:dyDescent="0.25">
      <c r="A1316" s="4" t="str">
        <f>IF('[1]#source_data'!A1319="","",CONCATENATE('[1]#fixed_data'!$B$2&amp;'[1]#source_data'!A1319))</f>
        <v/>
      </c>
      <c r="B1316" s="4" t="str">
        <f>IF('[1]#source_data'!A1319="","",IF('[1]#source_data'!B1319="","",'[1]#source_data'!B1319))</f>
        <v/>
      </c>
      <c r="C1316" s="4" t="str">
        <f>IF('[1]#source_data'!A1319="","",IF('[1]#source_data'!C1319="","",'[1]#source_data'!C1319))</f>
        <v/>
      </c>
      <c r="D1316" s="4" t="str">
        <f>IF('[1]#source_data'!A1319="","",'[1]#fixed_data'!$B$3)</f>
        <v/>
      </c>
      <c r="E1316" s="5" t="str">
        <f>IF('[1]#source_data'!A1319="","",IF('[1]#source_data'!D1319="","",'[1]#source_data'!D1319))</f>
        <v/>
      </c>
      <c r="F1316" s="5" t="str">
        <f>IF('[1]#source_data'!A1319="","",IF('[1]#source_data'!F1319="","",'[1]#source_data'!F1319))</f>
        <v/>
      </c>
      <c r="G1316" s="6" t="str">
        <f>IF('[1]#source_data'!A1319="","",IF('[1]#source_data'!E1319="","",'[1]#source_data'!E1319))</f>
        <v/>
      </c>
      <c r="H1316" s="4" t="str">
        <f>IF('[1]#source_data'!A1319="","",IF(AND(J1316="",K1316=""),'[1]#fixed_data'!$B$4&amp;SUBSTITUTE(I1316," ","-"),IF(J1316="","GB-COH-"&amp;K1316,IF(LEFT(J1316,2)="SC","GB-SC-"&amp;J1316,IF(AND(LEFT(J1316,1)="1",LEN(J1316)=6),"GB-NIC-"&amp;J1316,IF(LEFT(J1316,3)="NIC","GB-NIC-"&amp;SUBSTITUTE(J1316,"NIC",""),IF(LEFT(J1316,1)="X","GB-REV-"&amp;J1316,"GB-CHC-"&amp;J1316)))))))</f>
        <v/>
      </c>
      <c r="I1316" s="4" t="str">
        <f>IF('[1]#source_data'!A1319="","",IF('[1]#source_data'!G1319="","",'[1]#source_data'!G1319))</f>
        <v/>
      </c>
      <c r="J1316" s="4" t="str">
        <f>IF('[1]#source_data'!A1319="","",IF(ISBLANK('[1]#source_data'!H1319),"",'[1]#source_data'!H1319))</f>
        <v/>
      </c>
      <c r="K1316" s="4" t="str">
        <f>IF('[1]#source_data'!A1319="","",IF('[1]#source_data'!I1319="","",TEXT('[1]#source_data'!I1319,"00000000")))</f>
        <v/>
      </c>
      <c r="L1316" s="4" t="str">
        <f>IF('[1]#source_data'!A1319="","",'[1]#fixed_data'!$B$5)</f>
        <v/>
      </c>
      <c r="M1316" s="4" t="str">
        <f>IF('[1]#source_data'!A1319="","",'[1]#fixed_data'!$B$6)</f>
        <v/>
      </c>
      <c r="N1316" s="4" t="str">
        <f>IF('[1]#source_data'!A1319="","",IF('[1]#source_data'!J1319="","",'[1]#source_data'!J1319))</f>
        <v/>
      </c>
      <c r="O1316" s="4" t="str">
        <f>IF('[1]#source_data'!A1319="","",IF('[1]#source_data'!K1319="","",'[1]#source_data'!K1319))</f>
        <v/>
      </c>
      <c r="P1316" s="4" t="str">
        <f>IF('[1]#source_data'!A1319="","",IF(O1316="","",VLOOKUP(O1316,[1]!Table2[#All],2,FALSE)))</f>
        <v/>
      </c>
      <c r="Q1316" s="4" t="str">
        <f>IF('[1]#source_data'!A1319="","",IF(O1316="","",VLOOKUP(O1316,[1]!Table2[#All],3,FALSE)))</f>
        <v/>
      </c>
      <c r="R1316" s="4" t="str">
        <f>IF('[1]#source_data'!A1319="","",IF('[1]#source_data'!L1319="","",'[1]#source_data'!L1319))</f>
        <v/>
      </c>
      <c r="S1316" s="4" t="str">
        <f>IF('[1]#source_data'!A1319="","",IF(R1316="","",VLOOKUP(R1316,[1]!Table2[#All],2,FALSE)))</f>
        <v/>
      </c>
      <c r="T1316" s="4" t="str">
        <f>IF('[1]#source_data'!A1319="","",IF(R1316="","",VLOOKUP(R1316,[1]!Table2[#All],3,FALSE)))</f>
        <v/>
      </c>
      <c r="U1316" s="4" t="str">
        <f>IF('[1]#source_data'!A1319="","",IF('[1]#source_data'!M1319="","",'[1]#source_data'!M1319))</f>
        <v/>
      </c>
      <c r="V1316" s="4" t="str">
        <f>IF('[1]#source_data'!A1319="","",IF(U1316="","",VLOOKUP(U1316,[1]!Table2[#All],2,FALSE)))</f>
        <v/>
      </c>
      <c r="W1316" s="4" t="str">
        <f>IF('[1]#source_data'!A1319="","",IF(U1316="","",VLOOKUP(U1316,[1]!Table2[#All],3,FALSE)))</f>
        <v/>
      </c>
      <c r="X1316" s="4" t="str">
        <f>IF('[1]#source_data'!A1319="","",IF('[1]#source_data'!N1319="","",'[1]#source_data'!N1319))</f>
        <v/>
      </c>
      <c r="Y1316" s="4" t="str">
        <f>IF('[1]#source_data'!A1319="","",IF(X1316="","",VLOOKUP(X1316,[1]!Table2[#All],2,FALSE)))</f>
        <v/>
      </c>
      <c r="Z1316" s="4" t="str">
        <f>IF('[1]#source_data'!A1319="","",IF(X1316="","",VLOOKUP(X1316,[1]!Table2[#All],3,FALSE)))</f>
        <v/>
      </c>
      <c r="AA1316" s="7" t="str">
        <f>IF('[1]#source_data'!A1319="","",'[1]#fixed_data'!$B$7)</f>
        <v/>
      </c>
      <c r="AB1316" s="4" t="str">
        <f>IF('[1]#source_data'!A1319="","",'[1]#fixed_data'!$B$8)</f>
        <v/>
      </c>
      <c r="AC1316" s="4" t="str">
        <f>IF('[1]#source_data'!A1319="","",IF('[1]#source_data'!O1319="","",'[1]#source_data'!O1319))</f>
        <v/>
      </c>
    </row>
    <row r="1317" spans="1:29" x14ac:dyDescent="0.25">
      <c r="A1317" s="4" t="str">
        <f>IF('[1]#source_data'!A1320="","",CONCATENATE('[1]#fixed_data'!$B$2&amp;'[1]#source_data'!A1320))</f>
        <v/>
      </c>
      <c r="B1317" s="4" t="str">
        <f>IF('[1]#source_data'!A1320="","",IF('[1]#source_data'!B1320="","",'[1]#source_data'!B1320))</f>
        <v/>
      </c>
      <c r="C1317" s="4" t="str">
        <f>IF('[1]#source_data'!A1320="","",IF('[1]#source_data'!C1320="","",'[1]#source_data'!C1320))</f>
        <v/>
      </c>
      <c r="D1317" s="4" t="str">
        <f>IF('[1]#source_data'!A1320="","",'[1]#fixed_data'!$B$3)</f>
        <v/>
      </c>
      <c r="E1317" s="5" t="str">
        <f>IF('[1]#source_data'!A1320="","",IF('[1]#source_data'!D1320="","",'[1]#source_data'!D1320))</f>
        <v/>
      </c>
      <c r="F1317" s="5" t="str">
        <f>IF('[1]#source_data'!A1320="","",IF('[1]#source_data'!F1320="","",'[1]#source_data'!F1320))</f>
        <v/>
      </c>
      <c r="G1317" s="6" t="str">
        <f>IF('[1]#source_data'!A1320="","",IF('[1]#source_data'!E1320="","",'[1]#source_data'!E1320))</f>
        <v/>
      </c>
      <c r="H1317" s="4" t="str">
        <f>IF('[1]#source_data'!A1320="","",IF(AND(J1317="",K1317=""),'[1]#fixed_data'!$B$4&amp;SUBSTITUTE(I1317," ","-"),IF(J1317="","GB-COH-"&amp;K1317,IF(LEFT(J1317,2)="SC","GB-SC-"&amp;J1317,IF(AND(LEFT(J1317,1)="1",LEN(J1317)=6),"GB-NIC-"&amp;J1317,IF(LEFT(J1317,3)="NIC","GB-NIC-"&amp;SUBSTITUTE(J1317,"NIC",""),IF(LEFT(J1317,1)="X","GB-REV-"&amp;J1317,"GB-CHC-"&amp;J1317)))))))</f>
        <v/>
      </c>
      <c r="I1317" s="4" t="str">
        <f>IF('[1]#source_data'!A1320="","",IF('[1]#source_data'!G1320="","",'[1]#source_data'!G1320))</f>
        <v/>
      </c>
      <c r="J1317" s="4" t="str">
        <f>IF('[1]#source_data'!A1320="","",IF(ISBLANK('[1]#source_data'!H1320),"",'[1]#source_data'!H1320))</f>
        <v/>
      </c>
      <c r="K1317" s="4" t="str">
        <f>IF('[1]#source_data'!A1320="","",IF('[1]#source_data'!I1320="","",TEXT('[1]#source_data'!I1320,"00000000")))</f>
        <v/>
      </c>
      <c r="L1317" s="4" t="str">
        <f>IF('[1]#source_data'!A1320="","",'[1]#fixed_data'!$B$5)</f>
        <v/>
      </c>
      <c r="M1317" s="4" t="str">
        <f>IF('[1]#source_data'!A1320="","",'[1]#fixed_data'!$B$6)</f>
        <v/>
      </c>
      <c r="N1317" s="4" t="str">
        <f>IF('[1]#source_data'!A1320="","",IF('[1]#source_data'!J1320="","",'[1]#source_data'!J1320))</f>
        <v/>
      </c>
      <c r="O1317" s="4" t="str">
        <f>IF('[1]#source_data'!A1320="","",IF('[1]#source_data'!K1320="","",'[1]#source_data'!K1320))</f>
        <v/>
      </c>
      <c r="P1317" s="4" t="str">
        <f>IF('[1]#source_data'!A1320="","",IF(O1317="","",VLOOKUP(O1317,[1]!Table2[#All],2,FALSE)))</f>
        <v/>
      </c>
      <c r="Q1317" s="4" t="str">
        <f>IF('[1]#source_data'!A1320="","",IF(O1317="","",VLOOKUP(O1317,[1]!Table2[#All],3,FALSE)))</f>
        <v/>
      </c>
      <c r="R1317" s="4" t="str">
        <f>IF('[1]#source_data'!A1320="","",IF('[1]#source_data'!L1320="","",'[1]#source_data'!L1320))</f>
        <v/>
      </c>
      <c r="S1317" s="4" t="str">
        <f>IF('[1]#source_data'!A1320="","",IF(R1317="","",VLOOKUP(R1317,[1]!Table2[#All],2,FALSE)))</f>
        <v/>
      </c>
      <c r="T1317" s="4" t="str">
        <f>IF('[1]#source_data'!A1320="","",IF(R1317="","",VLOOKUP(R1317,[1]!Table2[#All],3,FALSE)))</f>
        <v/>
      </c>
      <c r="U1317" s="4" t="str">
        <f>IF('[1]#source_data'!A1320="","",IF('[1]#source_data'!M1320="","",'[1]#source_data'!M1320))</f>
        <v/>
      </c>
      <c r="V1317" s="4" t="str">
        <f>IF('[1]#source_data'!A1320="","",IF(U1317="","",VLOOKUP(U1317,[1]!Table2[#All],2,FALSE)))</f>
        <v/>
      </c>
      <c r="W1317" s="4" t="str">
        <f>IF('[1]#source_data'!A1320="","",IF(U1317="","",VLOOKUP(U1317,[1]!Table2[#All],3,FALSE)))</f>
        <v/>
      </c>
      <c r="X1317" s="4" t="str">
        <f>IF('[1]#source_data'!A1320="","",IF('[1]#source_data'!N1320="","",'[1]#source_data'!N1320))</f>
        <v/>
      </c>
      <c r="Y1317" s="4" t="str">
        <f>IF('[1]#source_data'!A1320="","",IF(X1317="","",VLOOKUP(X1317,[1]!Table2[#All],2,FALSE)))</f>
        <v/>
      </c>
      <c r="Z1317" s="4" t="str">
        <f>IF('[1]#source_data'!A1320="","",IF(X1317="","",VLOOKUP(X1317,[1]!Table2[#All],3,FALSE)))</f>
        <v/>
      </c>
      <c r="AA1317" s="7" t="str">
        <f>IF('[1]#source_data'!A1320="","",'[1]#fixed_data'!$B$7)</f>
        <v/>
      </c>
      <c r="AB1317" s="4" t="str">
        <f>IF('[1]#source_data'!A1320="","",'[1]#fixed_data'!$B$8)</f>
        <v/>
      </c>
      <c r="AC1317" s="4" t="str">
        <f>IF('[1]#source_data'!A1320="","",IF('[1]#source_data'!O1320="","",'[1]#source_data'!O1320))</f>
        <v/>
      </c>
    </row>
    <row r="1318" spans="1:29" x14ac:dyDescent="0.25">
      <c r="A1318" s="4" t="str">
        <f>IF('[1]#source_data'!A1321="","",CONCATENATE('[1]#fixed_data'!$B$2&amp;'[1]#source_data'!A1321))</f>
        <v/>
      </c>
      <c r="B1318" s="4" t="str">
        <f>IF('[1]#source_data'!A1321="","",IF('[1]#source_data'!B1321="","",'[1]#source_data'!B1321))</f>
        <v/>
      </c>
      <c r="C1318" s="4" t="str">
        <f>IF('[1]#source_data'!A1321="","",IF('[1]#source_data'!C1321="","",'[1]#source_data'!C1321))</f>
        <v/>
      </c>
      <c r="D1318" s="4" t="str">
        <f>IF('[1]#source_data'!A1321="","",'[1]#fixed_data'!$B$3)</f>
        <v/>
      </c>
      <c r="E1318" s="5" t="str">
        <f>IF('[1]#source_data'!A1321="","",IF('[1]#source_data'!D1321="","",'[1]#source_data'!D1321))</f>
        <v/>
      </c>
      <c r="F1318" s="5" t="str">
        <f>IF('[1]#source_data'!A1321="","",IF('[1]#source_data'!F1321="","",'[1]#source_data'!F1321))</f>
        <v/>
      </c>
      <c r="G1318" s="6" t="str">
        <f>IF('[1]#source_data'!A1321="","",IF('[1]#source_data'!E1321="","",'[1]#source_data'!E1321))</f>
        <v/>
      </c>
      <c r="H1318" s="4" t="str">
        <f>IF('[1]#source_data'!A1321="","",IF(AND(J1318="",K1318=""),'[1]#fixed_data'!$B$4&amp;SUBSTITUTE(I1318," ","-"),IF(J1318="","GB-COH-"&amp;K1318,IF(LEFT(J1318,2)="SC","GB-SC-"&amp;J1318,IF(AND(LEFT(J1318,1)="1",LEN(J1318)=6),"GB-NIC-"&amp;J1318,IF(LEFT(J1318,3)="NIC","GB-NIC-"&amp;SUBSTITUTE(J1318,"NIC",""),IF(LEFT(J1318,1)="X","GB-REV-"&amp;J1318,"GB-CHC-"&amp;J1318)))))))</f>
        <v/>
      </c>
      <c r="I1318" s="4" t="str">
        <f>IF('[1]#source_data'!A1321="","",IF('[1]#source_data'!G1321="","",'[1]#source_data'!G1321))</f>
        <v/>
      </c>
      <c r="J1318" s="4" t="str">
        <f>IF('[1]#source_data'!A1321="","",IF(ISBLANK('[1]#source_data'!H1321),"",'[1]#source_data'!H1321))</f>
        <v/>
      </c>
      <c r="K1318" s="4" t="str">
        <f>IF('[1]#source_data'!A1321="","",IF('[1]#source_data'!I1321="","",TEXT('[1]#source_data'!I1321,"00000000")))</f>
        <v/>
      </c>
      <c r="L1318" s="4" t="str">
        <f>IF('[1]#source_data'!A1321="","",'[1]#fixed_data'!$B$5)</f>
        <v/>
      </c>
      <c r="M1318" s="4" t="str">
        <f>IF('[1]#source_data'!A1321="","",'[1]#fixed_data'!$B$6)</f>
        <v/>
      </c>
      <c r="N1318" s="4" t="str">
        <f>IF('[1]#source_data'!A1321="","",IF('[1]#source_data'!J1321="","",'[1]#source_data'!J1321))</f>
        <v/>
      </c>
      <c r="O1318" s="4" t="str">
        <f>IF('[1]#source_data'!A1321="","",IF('[1]#source_data'!K1321="","",'[1]#source_data'!K1321))</f>
        <v/>
      </c>
      <c r="P1318" s="4" t="str">
        <f>IF('[1]#source_data'!A1321="","",IF(O1318="","",VLOOKUP(O1318,[1]!Table2[#All],2,FALSE)))</f>
        <v/>
      </c>
      <c r="Q1318" s="4" t="str">
        <f>IF('[1]#source_data'!A1321="","",IF(O1318="","",VLOOKUP(O1318,[1]!Table2[#All],3,FALSE)))</f>
        <v/>
      </c>
      <c r="R1318" s="4" t="str">
        <f>IF('[1]#source_data'!A1321="","",IF('[1]#source_data'!L1321="","",'[1]#source_data'!L1321))</f>
        <v/>
      </c>
      <c r="S1318" s="4" t="str">
        <f>IF('[1]#source_data'!A1321="","",IF(R1318="","",VLOOKUP(R1318,[1]!Table2[#All],2,FALSE)))</f>
        <v/>
      </c>
      <c r="T1318" s="4" t="str">
        <f>IF('[1]#source_data'!A1321="","",IF(R1318="","",VLOOKUP(R1318,[1]!Table2[#All],3,FALSE)))</f>
        <v/>
      </c>
      <c r="U1318" s="4" t="str">
        <f>IF('[1]#source_data'!A1321="","",IF('[1]#source_data'!M1321="","",'[1]#source_data'!M1321))</f>
        <v/>
      </c>
      <c r="V1318" s="4" t="str">
        <f>IF('[1]#source_data'!A1321="","",IF(U1318="","",VLOOKUP(U1318,[1]!Table2[#All],2,FALSE)))</f>
        <v/>
      </c>
      <c r="W1318" s="4" t="str">
        <f>IF('[1]#source_data'!A1321="","",IF(U1318="","",VLOOKUP(U1318,[1]!Table2[#All],3,FALSE)))</f>
        <v/>
      </c>
      <c r="X1318" s="4" t="str">
        <f>IF('[1]#source_data'!A1321="","",IF('[1]#source_data'!N1321="","",'[1]#source_data'!N1321))</f>
        <v/>
      </c>
      <c r="Y1318" s="4" t="str">
        <f>IF('[1]#source_data'!A1321="","",IF(X1318="","",VLOOKUP(X1318,[1]!Table2[#All],2,FALSE)))</f>
        <v/>
      </c>
      <c r="Z1318" s="4" t="str">
        <f>IF('[1]#source_data'!A1321="","",IF(X1318="","",VLOOKUP(X1318,[1]!Table2[#All],3,FALSE)))</f>
        <v/>
      </c>
      <c r="AA1318" s="7" t="str">
        <f>IF('[1]#source_data'!A1321="","",'[1]#fixed_data'!$B$7)</f>
        <v/>
      </c>
      <c r="AB1318" s="4" t="str">
        <f>IF('[1]#source_data'!A1321="","",'[1]#fixed_data'!$B$8)</f>
        <v/>
      </c>
      <c r="AC1318" s="4" t="str">
        <f>IF('[1]#source_data'!A1321="","",IF('[1]#source_data'!O1321="","",'[1]#source_data'!O1321))</f>
        <v/>
      </c>
    </row>
    <row r="1319" spans="1:29" x14ac:dyDescent="0.25">
      <c r="A1319" s="4" t="str">
        <f>IF('[1]#source_data'!A1322="","",CONCATENATE('[1]#fixed_data'!$B$2&amp;'[1]#source_data'!A1322))</f>
        <v/>
      </c>
      <c r="B1319" s="4" t="str">
        <f>IF('[1]#source_data'!A1322="","",IF('[1]#source_data'!B1322="","",'[1]#source_data'!B1322))</f>
        <v/>
      </c>
      <c r="C1319" s="4" t="str">
        <f>IF('[1]#source_data'!A1322="","",IF('[1]#source_data'!C1322="","",'[1]#source_data'!C1322))</f>
        <v/>
      </c>
      <c r="D1319" s="4" t="str">
        <f>IF('[1]#source_data'!A1322="","",'[1]#fixed_data'!$B$3)</f>
        <v/>
      </c>
      <c r="E1319" s="5" t="str">
        <f>IF('[1]#source_data'!A1322="","",IF('[1]#source_data'!D1322="","",'[1]#source_data'!D1322))</f>
        <v/>
      </c>
      <c r="F1319" s="5" t="str">
        <f>IF('[1]#source_data'!A1322="","",IF('[1]#source_data'!F1322="","",'[1]#source_data'!F1322))</f>
        <v/>
      </c>
      <c r="G1319" s="6" t="str">
        <f>IF('[1]#source_data'!A1322="","",IF('[1]#source_data'!E1322="","",'[1]#source_data'!E1322))</f>
        <v/>
      </c>
      <c r="H1319" s="4" t="str">
        <f>IF('[1]#source_data'!A1322="","",IF(AND(J1319="",K1319=""),'[1]#fixed_data'!$B$4&amp;SUBSTITUTE(I1319," ","-"),IF(J1319="","GB-COH-"&amp;K1319,IF(LEFT(J1319,2)="SC","GB-SC-"&amp;J1319,IF(AND(LEFT(J1319,1)="1",LEN(J1319)=6),"GB-NIC-"&amp;J1319,IF(LEFT(J1319,3)="NIC","GB-NIC-"&amp;SUBSTITUTE(J1319,"NIC",""),IF(LEFT(J1319,1)="X","GB-REV-"&amp;J1319,"GB-CHC-"&amp;J1319)))))))</f>
        <v/>
      </c>
      <c r="I1319" s="4" t="str">
        <f>IF('[1]#source_data'!A1322="","",IF('[1]#source_data'!G1322="","",'[1]#source_data'!G1322))</f>
        <v/>
      </c>
      <c r="J1319" s="4" t="str">
        <f>IF('[1]#source_data'!A1322="","",IF(ISBLANK('[1]#source_data'!H1322),"",'[1]#source_data'!H1322))</f>
        <v/>
      </c>
      <c r="K1319" s="4" t="str">
        <f>IF('[1]#source_data'!A1322="","",IF('[1]#source_data'!I1322="","",TEXT('[1]#source_data'!I1322,"00000000")))</f>
        <v/>
      </c>
      <c r="L1319" s="4" t="str">
        <f>IF('[1]#source_data'!A1322="","",'[1]#fixed_data'!$B$5)</f>
        <v/>
      </c>
      <c r="M1319" s="4" t="str">
        <f>IF('[1]#source_data'!A1322="","",'[1]#fixed_data'!$B$6)</f>
        <v/>
      </c>
      <c r="N1319" s="4" t="str">
        <f>IF('[1]#source_data'!A1322="","",IF('[1]#source_data'!J1322="","",'[1]#source_data'!J1322))</f>
        <v/>
      </c>
      <c r="O1319" s="4" t="str">
        <f>IF('[1]#source_data'!A1322="","",IF('[1]#source_data'!K1322="","",'[1]#source_data'!K1322))</f>
        <v/>
      </c>
      <c r="P1319" s="4" t="str">
        <f>IF('[1]#source_data'!A1322="","",IF(O1319="","",VLOOKUP(O1319,[1]!Table2[#All],2,FALSE)))</f>
        <v/>
      </c>
      <c r="Q1319" s="4" t="str">
        <f>IF('[1]#source_data'!A1322="","",IF(O1319="","",VLOOKUP(O1319,[1]!Table2[#All],3,FALSE)))</f>
        <v/>
      </c>
      <c r="R1319" s="4" t="str">
        <f>IF('[1]#source_data'!A1322="","",IF('[1]#source_data'!L1322="","",'[1]#source_data'!L1322))</f>
        <v/>
      </c>
      <c r="S1319" s="4" t="str">
        <f>IF('[1]#source_data'!A1322="","",IF(R1319="","",VLOOKUP(R1319,[1]!Table2[#All],2,FALSE)))</f>
        <v/>
      </c>
      <c r="T1319" s="4" t="str">
        <f>IF('[1]#source_data'!A1322="","",IF(R1319="","",VLOOKUP(R1319,[1]!Table2[#All],3,FALSE)))</f>
        <v/>
      </c>
      <c r="U1319" s="4" t="str">
        <f>IF('[1]#source_data'!A1322="","",IF('[1]#source_data'!M1322="","",'[1]#source_data'!M1322))</f>
        <v/>
      </c>
      <c r="V1319" s="4" t="str">
        <f>IF('[1]#source_data'!A1322="","",IF(U1319="","",VLOOKUP(U1319,[1]!Table2[#All],2,FALSE)))</f>
        <v/>
      </c>
      <c r="W1319" s="4" t="str">
        <f>IF('[1]#source_data'!A1322="","",IF(U1319="","",VLOOKUP(U1319,[1]!Table2[#All],3,FALSE)))</f>
        <v/>
      </c>
      <c r="X1319" s="4" t="str">
        <f>IF('[1]#source_data'!A1322="","",IF('[1]#source_data'!N1322="","",'[1]#source_data'!N1322))</f>
        <v/>
      </c>
      <c r="Y1319" s="4" t="str">
        <f>IF('[1]#source_data'!A1322="","",IF(X1319="","",VLOOKUP(X1319,[1]!Table2[#All],2,FALSE)))</f>
        <v/>
      </c>
      <c r="Z1319" s="4" t="str">
        <f>IF('[1]#source_data'!A1322="","",IF(X1319="","",VLOOKUP(X1319,[1]!Table2[#All],3,FALSE)))</f>
        <v/>
      </c>
      <c r="AA1319" s="7" t="str">
        <f>IF('[1]#source_data'!A1322="","",'[1]#fixed_data'!$B$7)</f>
        <v/>
      </c>
      <c r="AB1319" s="4" t="str">
        <f>IF('[1]#source_data'!A1322="","",'[1]#fixed_data'!$B$8)</f>
        <v/>
      </c>
      <c r="AC1319" s="4" t="str">
        <f>IF('[1]#source_data'!A1322="","",IF('[1]#source_data'!O1322="","",'[1]#source_data'!O1322))</f>
        <v/>
      </c>
    </row>
    <row r="1320" spans="1:29" x14ac:dyDescent="0.25">
      <c r="A1320" s="4" t="str">
        <f>IF('[1]#source_data'!A1323="","",CONCATENATE('[1]#fixed_data'!$B$2&amp;'[1]#source_data'!A1323))</f>
        <v/>
      </c>
      <c r="B1320" s="4" t="str">
        <f>IF('[1]#source_data'!A1323="","",IF('[1]#source_data'!B1323="","",'[1]#source_data'!B1323))</f>
        <v/>
      </c>
      <c r="C1320" s="4" t="str">
        <f>IF('[1]#source_data'!A1323="","",IF('[1]#source_data'!C1323="","",'[1]#source_data'!C1323))</f>
        <v/>
      </c>
      <c r="D1320" s="4" t="str">
        <f>IF('[1]#source_data'!A1323="","",'[1]#fixed_data'!$B$3)</f>
        <v/>
      </c>
      <c r="E1320" s="5" t="str">
        <f>IF('[1]#source_data'!A1323="","",IF('[1]#source_data'!D1323="","",'[1]#source_data'!D1323))</f>
        <v/>
      </c>
      <c r="F1320" s="5" t="str">
        <f>IF('[1]#source_data'!A1323="","",IF('[1]#source_data'!F1323="","",'[1]#source_data'!F1323))</f>
        <v/>
      </c>
      <c r="G1320" s="6" t="str">
        <f>IF('[1]#source_data'!A1323="","",IF('[1]#source_data'!E1323="","",'[1]#source_data'!E1323))</f>
        <v/>
      </c>
      <c r="H1320" s="4" t="str">
        <f>IF('[1]#source_data'!A1323="","",IF(AND(J1320="",K1320=""),'[1]#fixed_data'!$B$4&amp;SUBSTITUTE(I1320," ","-"),IF(J1320="","GB-COH-"&amp;K1320,IF(LEFT(J1320,2)="SC","GB-SC-"&amp;J1320,IF(AND(LEFT(J1320,1)="1",LEN(J1320)=6),"GB-NIC-"&amp;J1320,IF(LEFT(J1320,3)="NIC","GB-NIC-"&amp;SUBSTITUTE(J1320,"NIC",""),IF(LEFT(J1320,1)="X","GB-REV-"&amp;J1320,"GB-CHC-"&amp;J1320)))))))</f>
        <v/>
      </c>
      <c r="I1320" s="4" t="str">
        <f>IF('[1]#source_data'!A1323="","",IF('[1]#source_data'!G1323="","",'[1]#source_data'!G1323))</f>
        <v/>
      </c>
      <c r="J1320" s="4" t="str">
        <f>IF('[1]#source_data'!A1323="","",IF(ISBLANK('[1]#source_data'!H1323),"",'[1]#source_data'!H1323))</f>
        <v/>
      </c>
      <c r="K1320" s="4" t="str">
        <f>IF('[1]#source_data'!A1323="","",IF('[1]#source_data'!I1323="","",TEXT('[1]#source_data'!I1323,"00000000")))</f>
        <v/>
      </c>
      <c r="L1320" s="4" t="str">
        <f>IF('[1]#source_data'!A1323="","",'[1]#fixed_data'!$B$5)</f>
        <v/>
      </c>
      <c r="M1320" s="4" t="str">
        <f>IF('[1]#source_data'!A1323="","",'[1]#fixed_data'!$B$6)</f>
        <v/>
      </c>
      <c r="N1320" s="4" t="str">
        <f>IF('[1]#source_data'!A1323="","",IF('[1]#source_data'!J1323="","",'[1]#source_data'!J1323))</f>
        <v/>
      </c>
      <c r="O1320" s="4" t="str">
        <f>IF('[1]#source_data'!A1323="","",IF('[1]#source_data'!K1323="","",'[1]#source_data'!K1323))</f>
        <v/>
      </c>
      <c r="P1320" s="4" t="str">
        <f>IF('[1]#source_data'!A1323="","",IF(O1320="","",VLOOKUP(O1320,[1]!Table2[#All],2,FALSE)))</f>
        <v/>
      </c>
      <c r="Q1320" s="4" t="str">
        <f>IF('[1]#source_data'!A1323="","",IF(O1320="","",VLOOKUP(O1320,[1]!Table2[#All],3,FALSE)))</f>
        <v/>
      </c>
      <c r="R1320" s="4" t="str">
        <f>IF('[1]#source_data'!A1323="","",IF('[1]#source_data'!L1323="","",'[1]#source_data'!L1323))</f>
        <v/>
      </c>
      <c r="S1320" s="4" t="str">
        <f>IF('[1]#source_data'!A1323="","",IF(R1320="","",VLOOKUP(R1320,[1]!Table2[#All],2,FALSE)))</f>
        <v/>
      </c>
      <c r="T1320" s="4" t="str">
        <f>IF('[1]#source_data'!A1323="","",IF(R1320="","",VLOOKUP(R1320,[1]!Table2[#All],3,FALSE)))</f>
        <v/>
      </c>
      <c r="U1320" s="4" t="str">
        <f>IF('[1]#source_data'!A1323="","",IF('[1]#source_data'!M1323="","",'[1]#source_data'!M1323))</f>
        <v/>
      </c>
      <c r="V1320" s="4" t="str">
        <f>IF('[1]#source_data'!A1323="","",IF(U1320="","",VLOOKUP(U1320,[1]!Table2[#All],2,FALSE)))</f>
        <v/>
      </c>
      <c r="W1320" s="4" t="str">
        <f>IF('[1]#source_data'!A1323="","",IF(U1320="","",VLOOKUP(U1320,[1]!Table2[#All],3,FALSE)))</f>
        <v/>
      </c>
      <c r="X1320" s="4" t="str">
        <f>IF('[1]#source_data'!A1323="","",IF('[1]#source_data'!N1323="","",'[1]#source_data'!N1323))</f>
        <v/>
      </c>
      <c r="Y1320" s="4" t="str">
        <f>IF('[1]#source_data'!A1323="","",IF(X1320="","",VLOOKUP(X1320,[1]!Table2[#All],2,FALSE)))</f>
        <v/>
      </c>
      <c r="Z1320" s="4" t="str">
        <f>IF('[1]#source_data'!A1323="","",IF(X1320="","",VLOOKUP(X1320,[1]!Table2[#All],3,FALSE)))</f>
        <v/>
      </c>
      <c r="AA1320" s="7" t="str">
        <f>IF('[1]#source_data'!A1323="","",'[1]#fixed_data'!$B$7)</f>
        <v/>
      </c>
      <c r="AB1320" s="4" t="str">
        <f>IF('[1]#source_data'!A1323="","",'[1]#fixed_data'!$B$8)</f>
        <v/>
      </c>
      <c r="AC1320" s="4" t="str">
        <f>IF('[1]#source_data'!A1323="","",IF('[1]#source_data'!O1323="","",'[1]#source_data'!O1323))</f>
        <v/>
      </c>
    </row>
    <row r="1321" spans="1:29" x14ac:dyDescent="0.25">
      <c r="A1321" s="4" t="str">
        <f>IF('[1]#source_data'!A1324="","",CONCATENATE('[1]#fixed_data'!$B$2&amp;'[1]#source_data'!A1324))</f>
        <v/>
      </c>
      <c r="B1321" s="4" t="str">
        <f>IF('[1]#source_data'!A1324="","",IF('[1]#source_data'!B1324="","",'[1]#source_data'!B1324))</f>
        <v/>
      </c>
      <c r="C1321" s="4" t="str">
        <f>IF('[1]#source_data'!A1324="","",IF('[1]#source_data'!C1324="","",'[1]#source_data'!C1324))</f>
        <v/>
      </c>
      <c r="D1321" s="4" t="str">
        <f>IF('[1]#source_data'!A1324="","",'[1]#fixed_data'!$B$3)</f>
        <v/>
      </c>
      <c r="E1321" s="5" t="str">
        <f>IF('[1]#source_data'!A1324="","",IF('[1]#source_data'!D1324="","",'[1]#source_data'!D1324))</f>
        <v/>
      </c>
      <c r="F1321" s="5" t="str">
        <f>IF('[1]#source_data'!A1324="","",IF('[1]#source_data'!F1324="","",'[1]#source_data'!F1324))</f>
        <v/>
      </c>
      <c r="G1321" s="6" t="str">
        <f>IF('[1]#source_data'!A1324="","",IF('[1]#source_data'!E1324="","",'[1]#source_data'!E1324))</f>
        <v/>
      </c>
      <c r="H1321" s="4" t="str">
        <f>IF('[1]#source_data'!A1324="","",IF(AND(J1321="",K1321=""),'[1]#fixed_data'!$B$4&amp;SUBSTITUTE(I1321," ","-"),IF(J1321="","GB-COH-"&amp;K1321,IF(LEFT(J1321,2)="SC","GB-SC-"&amp;J1321,IF(AND(LEFT(J1321,1)="1",LEN(J1321)=6),"GB-NIC-"&amp;J1321,IF(LEFT(J1321,3)="NIC","GB-NIC-"&amp;SUBSTITUTE(J1321,"NIC",""),IF(LEFT(J1321,1)="X","GB-REV-"&amp;J1321,"GB-CHC-"&amp;J1321)))))))</f>
        <v/>
      </c>
      <c r="I1321" s="4" t="str">
        <f>IF('[1]#source_data'!A1324="","",IF('[1]#source_data'!G1324="","",'[1]#source_data'!G1324))</f>
        <v/>
      </c>
      <c r="J1321" s="4" t="str">
        <f>IF('[1]#source_data'!A1324="","",IF(ISBLANK('[1]#source_data'!H1324),"",'[1]#source_data'!H1324))</f>
        <v/>
      </c>
      <c r="K1321" s="4" t="str">
        <f>IF('[1]#source_data'!A1324="","",IF('[1]#source_data'!I1324="","",TEXT('[1]#source_data'!I1324,"00000000")))</f>
        <v/>
      </c>
      <c r="L1321" s="4" t="str">
        <f>IF('[1]#source_data'!A1324="","",'[1]#fixed_data'!$B$5)</f>
        <v/>
      </c>
      <c r="M1321" s="4" t="str">
        <f>IF('[1]#source_data'!A1324="","",'[1]#fixed_data'!$B$6)</f>
        <v/>
      </c>
      <c r="N1321" s="4" t="str">
        <f>IF('[1]#source_data'!A1324="","",IF('[1]#source_data'!J1324="","",'[1]#source_data'!J1324))</f>
        <v/>
      </c>
      <c r="O1321" s="4" t="str">
        <f>IF('[1]#source_data'!A1324="","",IF('[1]#source_data'!K1324="","",'[1]#source_data'!K1324))</f>
        <v/>
      </c>
      <c r="P1321" s="4" t="str">
        <f>IF('[1]#source_data'!A1324="","",IF(O1321="","",VLOOKUP(O1321,[1]!Table2[#All],2,FALSE)))</f>
        <v/>
      </c>
      <c r="Q1321" s="4" t="str">
        <f>IF('[1]#source_data'!A1324="","",IF(O1321="","",VLOOKUP(O1321,[1]!Table2[#All],3,FALSE)))</f>
        <v/>
      </c>
      <c r="R1321" s="4" t="str">
        <f>IF('[1]#source_data'!A1324="","",IF('[1]#source_data'!L1324="","",'[1]#source_data'!L1324))</f>
        <v/>
      </c>
      <c r="S1321" s="4" t="str">
        <f>IF('[1]#source_data'!A1324="","",IF(R1321="","",VLOOKUP(R1321,[1]!Table2[#All],2,FALSE)))</f>
        <v/>
      </c>
      <c r="T1321" s="4" t="str">
        <f>IF('[1]#source_data'!A1324="","",IF(R1321="","",VLOOKUP(R1321,[1]!Table2[#All],3,FALSE)))</f>
        <v/>
      </c>
      <c r="U1321" s="4" t="str">
        <f>IF('[1]#source_data'!A1324="","",IF('[1]#source_data'!M1324="","",'[1]#source_data'!M1324))</f>
        <v/>
      </c>
      <c r="V1321" s="4" t="str">
        <f>IF('[1]#source_data'!A1324="","",IF(U1321="","",VLOOKUP(U1321,[1]!Table2[#All],2,FALSE)))</f>
        <v/>
      </c>
      <c r="W1321" s="4" t="str">
        <f>IF('[1]#source_data'!A1324="","",IF(U1321="","",VLOOKUP(U1321,[1]!Table2[#All],3,FALSE)))</f>
        <v/>
      </c>
      <c r="X1321" s="4" t="str">
        <f>IF('[1]#source_data'!A1324="","",IF('[1]#source_data'!N1324="","",'[1]#source_data'!N1324))</f>
        <v/>
      </c>
      <c r="Y1321" s="4" t="str">
        <f>IF('[1]#source_data'!A1324="","",IF(X1321="","",VLOOKUP(X1321,[1]!Table2[#All],2,FALSE)))</f>
        <v/>
      </c>
      <c r="Z1321" s="4" t="str">
        <f>IF('[1]#source_data'!A1324="","",IF(X1321="","",VLOOKUP(X1321,[1]!Table2[#All],3,FALSE)))</f>
        <v/>
      </c>
      <c r="AA1321" s="7" t="str">
        <f>IF('[1]#source_data'!A1324="","",'[1]#fixed_data'!$B$7)</f>
        <v/>
      </c>
      <c r="AB1321" s="4" t="str">
        <f>IF('[1]#source_data'!A1324="","",'[1]#fixed_data'!$B$8)</f>
        <v/>
      </c>
      <c r="AC1321" s="4" t="str">
        <f>IF('[1]#source_data'!A1324="","",IF('[1]#source_data'!O1324="","",'[1]#source_data'!O1324))</f>
        <v/>
      </c>
    </row>
    <row r="1322" spans="1:29" x14ac:dyDescent="0.25">
      <c r="A1322" s="4" t="str">
        <f>IF('[1]#source_data'!A1325="","",CONCATENATE('[1]#fixed_data'!$B$2&amp;'[1]#source_data'!A1325))</f>
        <v/>
      </c>
      <c r="B1322" s="4" t="str">
        <f>IF('[1]#source_data'!A1325="","",IF('[1]#source_data'!B1325="","",'[1]#source_data'!B1325))</f>
        <v/>
      </c>
      <c r="C1322" s="4" t="str">
        <f>IF('[1]#source_data'!A1325="","",IF('[1]#source_data'!C1325="","",'[1]#source_data'!C1325))</f>
        <v/>
      </c>
      <c r="D1322" s="4" t="str">
        <f>IF('[1]#source_data'!A1325="","",'[1]#fixed_data'!$B$3)</f>
        <v/>
      </c>
      <c r="E1322" s="5" t="str">
        <f>IF('[1]#source_data'!A1325="","",IF('[1]#source_data'!D1325="","",'[1]#source_data'!D1325))</f>
        <v/>
      </c>
      <c r="F1322" s="5" t="str">
        <f>IF('[1]#source_data'!A1325="","",IF('[1]#source_data'!F1325="","",'[1]#source_data'!F1325))</f>
        <v/>
      </c>
      <c r="G1322" s="6" t="str">
        <f>IF('[1]#source_data'!A1325="","",IF('[1]#source_data'!E1325="","",'[1]#source_data'!E1325))</f>
        <v/>
      </c>
      <c r="H1322" s="4" t="str">
        <f>IF('[1]#source_data'!A1325="","",IF(AND(J1322="",K1322=""),'[1]#fixed_data'!$B$4&amp;SUBSTITUTE(I1322," ","-"),IF(J1322="","GB-COH-"&amp;K1322,IF(LEFT(J1322,2)="SC","GB-SC-"&amp;J1322,IF(AND(LEFT(J1322,1)="1",LEN(J1322)=6),"GB-NIC-"&amp;J1322,IF(LEFT(J1322,3)="NIC","GB-NIC-"&amp;SUBSTITUTE(J1322,"NIC",""),IF(LEFT(J1322,1)="X","GB-REV-"&amp;J1322,"GB-CHC-"&amp;J1322)))))))</f>
        <v/>
      </c>
      <c r="I1322" s="4" t="str">
        <f>IF('[1]#source_data'!A1325="","",IF('[1]#source_data'!G1325="","",'[1]#source_data'!G1325))</f>
        <v/>
      </c>
      <c r="J1322" s="4" t="str">
        <f>IF('[1]#source_data'!A1325="","",IF(ISBLANK('[1]#source_data'!H1325),"",'[1]#source_data'!H1325))</f>
        <v/>
      </c>
      <c r="K1322" s="4" t="str">
        <f>IF('[1]#source_data'!A1325="","",IF('[1]#source_data'!I1325="","",TEXT('[1]#source_data'!I1325,"00000000")))</f>
        <v/>
      </c>
      <c r="L1322" s="4" t="str">
        <f>IF('[1]#source_data'!A1325="","",'[1]#fixed_data'!$B$5)</f>
        <v/>
      </c>
      <c r="M1322" s="4" t="str">
        <f>IF('[1]#source_data'!A1325="","",'[1]#fixed_data'!$B$6)</f>
        <v/>
      </c>
      <c r="N1322" s="4" t="str">
        <f>IF('[1]#source_data'!A1325="","",IF('[1]#source_data'!J1325="","",'[1]#source_data'!J1325))</f>
        <v/>
      </c>
      <c r="O1322" s="4" t="str">
        <f>IF('[1]#source_data'!A1325="","",IF('[1]#source_data'!K1325="","",'[1]#source_data'!K1325))</f>
        <v/>
      </c>
      <c r="P1322" s="4" t="str">
        <f>IF('[1]#source_data'!A1325="","",IF(O1322="","",VLOOKUP(O1322,[1]!Table2[#All],2,FALSE)))</f>
        <v/>
      </c>
      <c r="Q1322" s="4" t="str">
        <f>IF('[1]#source_data'!A1325="","",IF(O1322="","",VLOOKUP(O1322,[1]!Table2[#All],3,FALSE)))</f>
        <v/>
      </c>
      <c r="R1322" s="4" t="str">
        <f>IF('[1]#source_data'!A1325="","",IF('[1]#source_data'!L1325="","",'[1]#source_data'!L1325))</f>
        <v/>
      </c>
      <c r="S1322" s="4" t="str">
        <f>IF('[1]#source_data'!A1325="","",IF(R1322="","",VLOOKUP(R1322,[1]!Table2[#All],2,FALSE)))</f>
        <v/>
      </c>
      <c r="T1322" s="4" t="str">
        <f>IF('[1]#source_data'!A1325="","",IF(R1322="","",VLOOKUP(R1322,[1]!Table2[#All],3,FALSE)))</f>
        <v/>
      </c>
      <c r="U1322" s="4" t="str">
        <f>IF('[1]#source_data'!A1325="","",IF('[1]#source_data'!M1325="","",'[1]#source_data'!M1325))</f>
        <v/>
      </c>
      <c r="V1322" s="4" t="str">
        <f>IF('[1]#source_data'!A1325="","",IF(U1322="","",VLOOKUP(U1322,[1]!Table2[#All],2,FALSE)))</f>
        <v/>
      </c>
      <c r="W1322" s="4" t="str">
        <f>IF('[1]#source_data'!A1325="","",IF(U1322="","",VLOOKUP(U1322,[1]!Table2[#All],3,FALSE)))</f>
        <v/>
      </c>
      <c r="X1322" s="4" t="str">
        <f>IF('[1]#source_data'!A1325="","",IF('[1]#source_data'!N1325="","",'[1]#source_data'!N1325))</f>
        <v/>
      </c>
      <c r="Y1322" s="4" t="str">
        <f>IF('[1]#source_data'!A1325="","",IF(X1322="","",VLOOKUP(X1322,[1]!Table2[#All],2,FALSE)))</f>
        <v/>
      </c>
      <c r="Z1322" s="4" t="str">
        <f>IF('[1]#source_data'!A1325="","",IF(X1322="","",VLOOKUP(X1322,[1]!Table2[#All],3,FALSE)))</f>
        <v/>
      </c>
      <c r="AA1322" s="7" t="str">
        <f>IF('[1]#source_data'!A1325="","",'[1]#fixed_data'!$B$7)</f>
        <v/>
      </c>
      <c r="AB1322" s="4" t="str">
        <f>IF('[1]#source_data'!A1325="","",'[1]#fixed_data'!$B$8)</f>
        <v/>
      </c>
      <c r="AC1322" s="4" t="str">
        <f>IF('[1]#source_data'!A1325="","",IF('[1]#source_data'!O1325="","",'[1]#source_data'!O1325))</f>
        <v/>
      </c>
    </row>
    <row r="1323" spans="1:29" x14ac:dyDescent="0.25">
      <c r="A1323" s="4" t="str">
        <f>IF('[1]#source_data'!A1326="","",CONCATENATE('[1]#fixed_data'!$B$2&amp;'[1]#source_data'!A1326))</f>
        <v/>
      </c>
      <c r="B1323" s="4" t="str">
        <f>IF('[1]#source_data'!A1326="","",IF('[1]#source_data'!B1326="","",'[1]#source_data'!B1326))</f>
        <v/>
      </c>
      <c r="C1323" s="4" t="str">
        <f>IF('[1]#source_data'!A1326="","",IF('[1]#source_data'!C1326="","",'[1]#source_data'!C1326))</f>
        <v/>
      </c>
      <c r="D1323" s="4" t="str">
        <f>IF('[1]#source_data'!A1326="","",'[1]#fixed_data'!$B$3)</f>
        <v/>
      </c>
      <c r="E1323" s="5" t="str">
        <f>IF('[1]#source_data'!A1326="","",IF('[1]#source_data'!D1326="","",'[1]#source_data'!D1326))</f>
        <v/>
      </c>
      <c r="F1323" s="5" t="str">
        <f>IF('[1]#source_data'!A1326="","",IF('[1]#source_data'!F1326="","",'[1]#source_data'!F1326))</f>
        <v/>
      </c>
      <c r="G1323" s="6" t="str">
        <f>IF('[1]#source_data'!A1326="","",IF('[1]#source_data'!E1326="","",'[1]#source_data'!E1326))</f>
        <v/>
      </c>
      <c r="H1323" s="4" t="str">
        <f>IF('[1]#source_data'!A1326="","",IF(AND(J1323="",K1323=""),'[1]#fixed_data'!$B$4&amp;SUBSTITUTE(I1323," ","-"),IF(J1323="","GB-COH-"&amp;K1323,IF(LEFT(J1323,2)="SC","GB-SC-"&amp;J1323,IF(AND(LEFT(J1323,1)="1",LEN(J1323)=6),"GB-NIC-"&amp;J1323,IF(LEFT(J1323,3)="NIC","GB-NIC-"&amp;SUBSTITUTE(J1323,"NIC",""),IF(LEFT(J1323,1)="X","GB-REV-"&amp;J1323,"GB-CHC-"&amp;J1323)))))))</f>
        <v/>
      </c>
      <c r="I1323" s="4" t="str">
        <f>IF('[1]#source_data'!A1326="","",IF('[1]#source_data'!G1326="","",'[1]#source_data'!G1326))</f>
        <v/>
      </c>
      <c r="J1323" s="4" t="str">
        <f>IF('[1]#source_data'!A1326="","",IF(ISBLANK('[1]#source_data'!H1326),"",'[1]#source_data'!H1326))</f>
        <v/>
      </c>
      <c r="K1323" s="4" t="str">
        <f>IF('[1]#source_data'!A1326="","",IF('[1]#source_data'!I1326="","",TEXT('[1]#source_data'!I1326,"00000000")))</f>
        <v/>
      </c>
      <c r="L1323" s="4" t="str">
        <f>IF('[1]#source_data'!A1326="","",'[1]#fixed_data'!$B$5)</f>
        <v/>
      </c>
      <c r="M1323" s="4" t="str">
        <f>IF('[1]#source_data'!A1326="","",'[1]#fixed_data'!$B$6)</f>
        <v/>
      </c>
      <c r="N1323" s="4" t="str">
        <f>IF('[1]#source_data'!A1326="","",IF('[1]#source_data'!J1326="","",'[1]#source_data'!J1326))</f>
        <v/>
      </c>
      <c r="O1323" s="4" t="str">
        <f>IF('[1]#source_data'!A1326="","",IF('[1]#source_data'!K1326="","",'[1]#source_data'!K1326))</f>
        <v/>
      </c>
      <c r="P1323" s="4" t="str">
        <f>IF('[1]#source_data'!A1326="","",IF(O1323="","",VLOOKUP(O1323,[1]!Table2[#All],2,FALSE)))</f>
        <v/>
      </c>
      <c r="Q1323" s="4" t="str">
        <f>IF('[1]#source_data'!A1326="","",IF(O1323="","",VLOOKUP(O1323,[1]!Table2[#All],3,FALSE)))</f>
        <v/>
      </c>
      <c r="R1323" s="4" t="str">
        <f>IF('[1]#source_data'!A1326="","",IF('[1]#source_data'!L1326="","",'[1]#source_data'!L1326))</f>
        <v/>
      </c>
      <c r="S1323" s="4" t="str">
        <f>IF('[1]#source_data'!A1326="","",IF(R1323="","",VLOOKUP(R1323,[1]!Table2[#All],2,FALSE)))</f>
        <v/>
      </c>
      <c r="T1323" s="4" t="str">
        <f>IF('[1]#source_data'!A1326="","",IF(R1323="","",VLOOKUP(R1323,[1]!Table2[#All],3,FALSE)))</f>
        <v/>
      </c>
      <c r="U1323" s="4" t="str">
        <f>IF('[1]#source_data'!A1326="","",IF('[1]#source_data'!M1326="","",'[1]#source_data'!M1326))</f>
        <v/>
      </c>
      <c r="V1323" s="4" t="str">
        <f>IF('[1]#source_data'!A1326="","",IF(U1323="","",VLOOKUP(U1323,[1]!Table2[#All],2,FALSE)))</f>
        <v/>
      </c>
      <c r="W1323" s="4" t="str">
        <f>IF('[1]#source_data'!A1326="","",IF(U1323="","",VLOOKUP(U1323,[1]!Table2[#All],3,FALSE)))</f>
        <v/>
      </c>
      <c r="X1323" s="4" t="str">
        <f>IF('[1]#source_data'!A1326="","",IF('[1]#source_data'!N1326="","",'[1]#source_data'!N1326))</f>
        <v/>
      </c>
      <c r="Y1323" s="4" t="str">
        <f>IF('[1]#source_data'!A1326="","",IF(X1323="","",VLOOKUP(X1323,[1]!Table2[#All],2,FALSE)))</f>
        <v/>
      </c>
      <c r="Z1323" s="4" t="str">
        <f>IF('[1]#source_data'!A1326="","",IF(X1323="","",VLOOKUP(X1323,[1]!Table2[#All],3,FALSE)))</f>
        <v/>
      </c>
      <c r="AA1323" s="7" t="str">
        <f>IF('[1]#source_data'!A1326="","",'[1]#fixed_data'!$B$7)</f>
        <v/>
      </c>
      <c r="AB1323" s="4" t="str">
        <f>IF('[1]#source_data'!A1326="","",'[1]#fixed_data'!$B$8)</f>
        <v/>
      </c>
      <c r="AC1323" s="4" t="str">
        <f>IF('[1]#source_data'!A1326="","",IF('[1]#source_data'!O1326="","",'[1]#source_data'!O1326))</f>
        <v/>
      </c>
    </row>
    <row r="1324" spans="1:29" x14ac:dyDescent="0.25">
      <c r="A1324" s="4" t="str">
        <f>IF('[1]#source_data'!A1327="","",CONCATENATE('[1]#fixed_data'!$B$2&amp;'[1]#source_data'!A1327))</f>
        <v/>
      </c>
      <c r="B1324" s="4" t="str">
        <f>IF('[1]#source_data'!A1327="","",IF('[1]#source_data'!B1327="","",'[1]#source_data'!B1327))</f>
        <v/>
      </c>
      <c r="C1324" s="4" t="str">
        <f>IF('[1]#source_data'!A1327="","",IF('[1]#source_data'!C1327="","",'[1]#source_data'!C1327))</f>
        <v/>
      </c>
      <c r="D1324" s="4" t="str">
        <f>IF('[1]#source_data'!A1327="","",'[1]#fixed_data'!$B$3)</f>
        <v/>
      </c>
      <c r="E1324" s="5" t="str">
        <f>IF('[1]#source_data'!A1327="","",IF('[1]#source_data'!D1327="","",'[1]#source_data'!D1327))</f>
        <v/>
      </c>
      <c r="F1324" s="5" t="str">
        <f>IF('[1]#source_data'!A1327="","",IF('[1]#source_data'!F1327="","",'[1]#source_data'!F1327))</f>
        <v/>
      </c>
      <c r="G1324" s="6" t="str">
        <f>IF('[1]#source_data'!A1327="","",IF('[1]#source_data'!E1327="","",'[1]#source_data'!E1327))</f>
        <v/>
      </c>
      <c r="H1324" s="4" t="str">
        <f>IF('[1]#source_data'!A1327="","",IF(AND(J1324="",K1324=""),'[1]#fixed_data'!$B$4&amp;SUBSTITUTE(I1324," ","-"),IF(J1324="","GB-COH-"&amp;K1324,IF(LEFT(J1324,2)="SC","GB-SC-"&amp;J1324,IF(AND(LEFT(J1324,1)="1",LEN(J1324)=6),"GB-NIC-"&amp;J1324,IF(LEFT(J1324,3)="NIC","GB-NIC-"&amp;SUBSTITUTE(J1324,"NIC",""),IF(LEFT(J1324,1)="X","GB-REV-"&amp;J1324,"GB-CHC-"&amp;J1324)))))))</f>
        <v/>
      </c>
      <c r="I1324" s="4" t="str">
        <f>IF('[1]#source_data'!A1327="","",IF('[1]#source_data'!G1327="","",'[1]#source_data'!G1327))</f>
        <v/>
      </c>
      <c r="J1324" s="4" t="str">
        <f>IF('[1]#source_data'!A1327="","",IF(ISBLANK('[1]#source_data'!H1327),"",'[1]#source_data'!H1327))</f>
        <v/>
      </c>
      <c r="K1324" s="4" t="str">
        <f>IF('[1]#source_data'!A1327="","",IF('[1]#source_data'!I1327="","",TEXT('[1]#source_data'!I1327,"00000000")))</f>
        <v/>
      </c>
      <c r="L1324" s="4" t="str">
        <f>IF('[1]#source_data'!A1327="","",'[1]#fixed_data'!$B$5)</f>
        <v/>
      </c>
      <c r="M1324" s="4" t="str">
        <f>IF('[1]#source_data'!A1327="","",'[1]#fixed_data'!$B$6)</f>
        <v/>
      </c>
      <c r="N1324" s="4" t="str">
        <f>IF('[1]#source_data'!A1327="","",IF('[1]#source_data'!J1327="","",'[1]#source_data'!J1327))</f>
        <v/>
      </c>
      <c r="O1324" s="4" t="str">
        <f>IF('[1]#source_data'!A1327="","",IF('[1]#source_data'!K1327="","",'[1]#source_data'!K1327))</f>
        <v/>
      </c>
      <c r="P1324" s="4" t="str">
        <f>IF('[1]#source_data'!A1327="","",IF(O1324="","",VLOOKUP(O1324,[1]!Table2[#All],2,FALSE)))</f>
        <v/>
      </c>
      <c r="Q1324" s="4" t="str">
        <f>IF('[1]#source_data'!A1327="","",IF(O1324="","",VLOOKUP(O1324,[1]!Table2[#All],3,FALSE)))</f>
        <v/>
      </c>
      <c r="R1324" s="4" t="str">
        <f>IF('[1]#source_data'!A1327="","",IF('[1]#source_data'!L1327="","",'[1]#source_data'!L1327))</f>
        <v/>
      </c>
      <c r="S1324" s="4" t="str">
        <f>IF('[1]#source_data'!A1327="","",IF(R1324="","",VLOOKUP(R1324,[1]!Table2[#All],2,FALSE)))</f>
        <v/>
      </c>
      <c r="T1324" s="4" t="str">
        <f>IF('[1]#source_data'!A1327="","",IF(R1324="","",VLOOKUP(R1324,[1]!Table2[#All],3,FALSE)))</f>
        <v/>
      </c>
      <c r="U1324" s="4" t="str">
        <f>IF('[1]#source_data'!A1327="","",IF('[1]#source_data'!M1327="","",'[1]#source_data'!M1327))</f>
        <v/>
      </c>
      <c r="V1324" s="4" t="str">
        <f>IF('[1]#source_data'!A1327="","",IF(U1324="","",VLOOKUP(U1324,[1]!Table2[#All],2,FALSE)))</f>
        <v/>
      </c>
      <c r="W1324" s="4" t="str">
        <f>IF('[1]#source_data'!A1327="","",IF(U1324="","",VLOOKUP(U1324,[1]!Table2[#All],3,FALSE)))</f>
        <v/>
      </c>
      <c r="X1324" s="4" t="str">
        <f>IF('[1]#source_data'!A1327="","",IF('[1]#source_data'!N1327="","",'[1]#source_data'!N1327))</f>
        <v/>
      </c>
      <c r="Y1324" s="4" t="str">
        <f>IF('[1]#source_data'!A1327="","",IF(X1324="","",VLOOKUP(X1324,[1]!Table2[#All],2,FALSE)))</f>
        <v/>
      </c>
      <c r="Z1324" s="4" t="str">
        <f>IF('[1]#source_data'!A1327="","",IF(X1324="","",VLOOKUP(X1324,[1]!Table2[#All],3,FALSE)))</f>
        <v/>
      </c>
      <c r="AA1324" s="7" t="str">
        <f>IF('[1]#source_data'!A1327="","",'[1]#fixed_data'!$B$7)</f>
        <v/>
      </c>
      <c r="AB1324" s="4" t="str">
        <f>IF('[1]#source_data'!A1327="","",'[1]#fixed_data'!$B$8)</f>
        <v/>
      </c>
      <c r="AC1324" s="4" t="str">
        <f>IF('[1]#source_data'!A1327="","",IF('[1]#source_data'!O1327="","",'[1]#source_data'!O1327))</f>
        <v/>
      </c>
    </row>
    <row r="1325" spans="1:29" x14ac:dyDescent="0.25">
      <c r="A1325" s="4" t="str">
        <f>IF('[1]#source_data'!A1328="","",CONCATENATE('[1]#fixed_data'!$B$2&amp;'[1]#source_data'!A1328))</f>
        <v/>
      </c>
      <c r="B1325" s="4" t="str">
        <f>IF('[1]#source_data'!A1328="","",IF('[1]#source_data'!B1328="","",'[1]#source_data'!B1328))</f>
        <v/>
      </c>
      <c r="C1325" s="4" t="str">
        <f>IF('[1]#source_data'!A1328="","",IF('[1]#source_data'!C1328="","",'[1]#source_data'!C1328))</f>
        <v/>
      </c>
      <c r="D1325" s="4" t="str">
        <f>IF('[1]#source_data'!A1328="","",'[1]#fixed_data'!$B$3)</f>
        <v/>
      </c>
      <c r="E1325" s="5" t="str">
        <f>IF('[1]#source_data'!A1328="","",IF('[1]#source_data'!D1328="","",'[1]#source_data'!D1328))</f>
        <v/>
      </c>
      <c r="F1325" s="5" t="str">
        <f>IF('[1]#source_data'!A1328="","",IF('[1]#source_data'!F1328="","",'[1]#source_data'!F1328))</f>
        <v/>
      </c>
      <c r="G1325" s="6" t="str">
        <f>IF('[1]#source_data'!A1328="","",IF('[1]#source_data'!E1328="","",'[1]#source_data'!E1328))</f>
        <v/>
      </c>
      <c r="H1325" s="4" t="str">
        <f>IF('[1]#source_data'!A1328="","",IF(AND(J1325="",K1325=""),'[1]#fixed_data'!$B$4&amp;SUBSTITUTE(I1325," ","-"),IF(J1325="","GB-COH-"&amp;K1325,IF(LEFT(J1325,2)="SC","GB-SC-"&amp;J1325,IF(AND(LEFT(J1325,1)="1",LEN(J1325)=6),"GB-NIC-"&amp;J1325,IF(LEFT(J1325,3)="NIC","GB-NIC-"&amp;SUBSTITUTE(J1325,"NIC",""),IF(LEFT(J1325,1)="X","GB-REV-"&amp;J1325,"GB-CHC-"&amp;J1325)))))))</f>
        <v/>
      </c>
      <c r="I1325" s="4" t="str">
        <f>IF('[1]#source_data'!A1328="","",IF('[1]#source_data'!G1328="","",'[1]#source_data'!G1328))</f>
        <v/>
      </c>
      <c r="J1325" s="4" t="str">
        <f>IF('[1]#source_data'!A1328="","",IF(ISBLANK('[1]#source_data'!H1328),"",'[1]#source_data'!H1328))</f>
        <v/>
      </c>
      <c r="K1325" s="4" t="str">
        <f>IF('[1]#source_data'!A1328="","",IF('[1]#source_data'!I1328="","",TEXT('[1]#source_data'!I1328,"00000000")))</f>
        <v/>
      </c>
      <c r="L1325" s="4" t="str">
        <f>IF('[1]#source_data'!A1328="","",'[1]#fixed_data'!$B$5)</f>
        <v/>
      </c>
      <c r="M1325" s="4" t="str">
        <f>IF('[1]#source_data'!A1328="","",'[1]#fixed_data'!$B$6)</f>
        <v/>
      </c>
      <c r="N1325" s="4" t="str">
        <f>IF('[1]#source_data'!A1328="","",IF('[1]#source_data'!J1328="","",'[1]#source_data'!J1328))</f>
        <v/>
      </c>
      <c r="O1325" s="4" t="str">
        <f>IF('[1]#source_data'!A1328="","",IF('[1]#source_data'!K1328="","",'[1]#source_data'!K1328))</f>
        <v/>
      </c>
      <c r="P1325" s="4" t="str">
        <f>IF('[1]#source_data'!A1328="","",IF(O1325="","",VLOOKUP(O1325,[1]!Table2[#All],2,FALSE)))</f>
        <v/>
      </c>
      <c r="Q1325" s="4" t="str">
        <f>IF('[1]#source_data'!A1328="","",IF(O1325="","",VLOOKUP(O1325,[1]!Table2[#All],3,FALSE)))</f>
        <v/>
      </c>
      <c r="R1325" s="4" t="str">
        <f>IF('[1]#source_data'!A1328="","",IF('[1]#source_data'!L1328="","",'[1]#source_data'!L1328))</f>
        <v/>
      </c>
      <c r="S1325" s="4" t="str">
        <f>IF('[1]#source_data'!A1328="","",IF(R1325="","",VLOOKUP(R1325,[1]!Table2[#All],2,FALSE)))</f>
        <v/>
      </c>
      <c r="T1325" s="4" t="str">
        <f>IF('[1]#source_data'!A1328="","",IF(R1325="","",VLOOKUP(R1325,[1]!Table2[#All],3,FALSE)))</f>
        <v/>
      </c>
      <c r="U1325" s="4" t="str">
        <f>IF('[1]#source_data'!A1328="","",IF('[1]#source_data'!M1328="","",'[1]#source_data'!M1328))</f>
        <v/>
      </c>
      <c r="V1325" s="4" t="str">
        <f>IF('[1]#source_data'!A1328="","",IF(U1325="","",VLOOKUP(U1325,[1]!Table2[#All],2,FALSE)))</f>
        <v/>
      </c>
      <c r="W1325" s="4" t="str">
        <f>IF('[1]#source_data'!A1328="","",IF(U1325="","",VLOOKUP(U1325,[1]!Table2[#All],3,FALSE)))</f>
        <v/>
      </c>
      <c r="X1325" s="4" t="str">
        <f>IF('[1]#source_data'!A1328="","",IF('[1]#source_data'!N1328="","",'[1]#source_data'!N1328))</f>
        <v/>
      </c>
      <c r="Y1325" s="4" t="str">
        <f>IF('[1]#source_data'!A1328="","",IF(X1325="","",VLOOKUP(X1325,[1]!Table2[#All],2,FALSE)))</f>
        <v/>
      </c>
      <c r="Z1325" s="4" t="str">
        <f>IF('[1]#source_data'!A1328="","",IF(X1325="","",VLOOKUP(X1325,[1]!Table2[#All],3,FALSE)))</f>
        <v/>
      </c>
      <c r="AA1325" s="7" t="str">
        <f>IF('[1]#source_data'!A1328="","",'[1]#fixed_data'!$B$7)</f>
        <v/>
      </c>
      <c r="AB1325" s="4" t="str">
        <f>IF('[1]#source_data'!A1328="","",'[1]#fixed_data'!$B$8)</f>
        <v/>
      </c>
      <c r="AC1325" s="4" t="str">
        <f>IF('[1]#source_data'!A1328="","",IF('[1]#source_data'!O1328="","",'[1]#source_data'!O1328))</f>
        <v/>
      </c>
    </row>
    <row r="1326" spans="1:29" x14ac:dyDescent="0.25">
      <c r="A1326" s="4" t="str">
        <f>IF('[1]#source_data'!A1329="","",CONCATENATE('[1]#fixed_data'!$B$2&amp;'[1]#source_data'!A1329))</f>
        <v/>
      </c>
      <c r="B1326" s="4" t="str">
        <f>IF('[1]#source_data'!A1329="","",IF('[1]#source_data'!B1329="","",'[1]#source_data'!B1329))</f>
        <v/>
      </c>
      <c r="C1326" s="4" t="str">
        <f>IF('[1]#source_data'!A1329="","",IF('[1]#source_data'!C1329="","",'[1]#source_data'!C1329))</f>
        <v/>
      </c>
      <c r="D1326" s="4" t="str">
        <f>IF('[1]#source_data'!A1329="","",'[1]#fixed_data'!$B$3)</f>
        <v/>
      </c>
      <c r="E1326" s="5" t="str">
        <f>IF('[1]#source_data'!A1329="","",IF('[1]#source_data'!D1329="","",'[1]#source_data'!D1329))</f>
        <v/>
      </c>
      <c r="F1326" s="5" t="str">
        <f>IF('[1]#source_data'!A1329="","",IF('[1]#source_data'!F1329="","",'[1]#source_data'!F1329))</f>
        <v/>
      </c>
      <c r="G1326" s="6" t="str">
        <f>IF('[1]#source_data'!A1329="","",IF('[1]#source_data'!E1329="","",'[1]#source_data'!E1329))</f>
        <v/>
      </c>
      <c r="H1326" s="4" t="str">
        <f>IF('[1]#source_data'!A1329="","",IF(AND(J1326="",K1326=""),'[1]#fixed_data'!$B$4&amp;SUBSTITUTE(I1326," ","-"),IF(J1326="","GB-COH-"&amp;K1326,IF(LEFT(J1326,2)="SC","GB-SC-"&amp;J1326,IF(AND(LEFT(J1326,1)="1",LEN(J1326)=6),"GB-NIC-"&amp;J1326,IF(LEFT(J1326,3)="NIC","GB-NIC-"&amp;SUBSTITUTE(J1326,"NIC",""),IF(LEFT(J1326,1)="X","GB-REV-"&amp;J1326,"GB-CHC-"&amp;J1326)))))))</f>
        <v/>
      </c>
      <c r="I1326" s="4" t="str">
        <f>IF('[1]#source_data'!A1329="","",IF('[1]#source_data'!G1329="","",'[1]#source_data'!G1329))</f>
        <v/>
      </c>
      <c r="J1326" s="4" t="str">
        <f>IF('[1]#source_data'!A1329="","",IF(ISBLANK('[1]#source_data'!H1329),"",'[1]#source_data'!H1329))</f>
        <v/>
      </c>
      <c r="K1326" s="4" t="str">
        <f>IF('[1]#source_data'!A1329="","",IF('[1]#source_data'!I1329="","",TEXT('[1]#source_data'!I1329,"00000000")))</f>
        <v/>
      </c>
      <c r="L1326" s="4" t="str">
        <f>IF('[1]#source_data'!A1329="","",'[1]#fixed_data'!$B$5)</f>
        <v/>
      </c>
      <c r="M1326" s="4" t="str">
        <f>IF('[1]#source_data'!A1329="","",'[1]#fixed_data'!$B$6)</f>
        <v/>
      </c>
      <c r="N1326" s="4" t="str">
        <f>IF('[1]#source_data'!A1329="","",IF('[1]#source_data'!J1329="","",'[1]#source_data'!J1329))</f>
        <v/>
      </c>
      <c r="O1326" s="4" t="str">
        <f>IF('[1]#source_data'!A1329="","",IF('[1]#source_data'!K1329="","",'[1]#source_data'!K1329))</f>
        <v/>
      </c>
      <c r="P1326" s="4" t="str">
        <f>IF('[1]#source_data'!A1329="","",IF(O1326="","",VLOOKUP(O1326,[1]!Table2[#All],2,FALSE)))</f>
        <v/>
      </c>
      <c r="Q1326" s="4" t="str">
        <f>IF('[1]#source_data'!A1329="","",IF(O1326="","",VLOOKUP(O1326,[1]!Table2[#All],3,FALSE)))</f>
        <v/>
      </c>
      <c r="R1326" s="4" t="str">
        <f>IF('[1]#source_data'!A1329="","",IF('[1]#source_data'!L1329="","",'[1]#source_data'!L1329))</f>
        <v/>
      </c>
      <c r="S1326" s="4" t="str">
        <f>IF('[1]#source_data'!A1329="","",IF(R1326="","",VLOOKUP(R1326,[1]!Table2[#All],2,FALSE)))</f>
        <v/>
      </c>
      <c r="T1326" s="4" t="str">
        <f>IF('[1]#source_data'!A1329="","",IF(R1326="","",VLOOKUP(R1326,[1]!Table2[#All],3,FALSE)))</f>
        <v/>
      </c>
      <c r="U1326" s="4" t="str">
        <f>IF('[1]#source_data'!A1329="","",IF('[1]#source_data'!M1329="","",'[1]#source_data'!M1329))</f>
        <v/>
      </c>
      <c r="V1326" s="4" t="str">
        <f>IF('[1]#source_data'!A1329="","",IF(U1326="","",VLOOKUP(U1326,[1]!Table2[#All],2,FALSE)))</f>
        <v/>
      </c>
      <c r="W1326" s="4" t="str">
        <f>IF('[1]#source_data'!A1329="","",IF(U1326="","",VLOOKUP(U1326,[1]!Table2[#All],3,FALSE)))</f>
        <v/>
      </c>
      <c r="X1326" s="4" t="str">
        <f>IF('[1]#source_data'!A1329="","",IF('[1]#source_data'!N1329="","",'[1]#source_data'!N1329))</f>
        <v/>
      </c>
      <c r="Y1326" s="4" t="str">
        <f>IF('[1]#source_data'!A1329="","",IF(X1326="","",VLOOKUP(X1326,[1]!Table2[#All],2,FALSE)))</f>
        <v/>
      </c>
      <c r="Z1326" s="4" t="str">
        <f>IF('[1]#source_data'!A1329="","",IF(X1326="","",VLOOKUP(X1326,[1]!Table2[#All],3,FALSE)))</f>
        <v/>
      </c>
      <c r="AA1326" s="7" t="str">
        <f>IF('[1]#source_data'!A1329="","",'[1]#fixed_data'!$B$7)</f>
        <v/>
      </c>
      <c r="AB1326" s="4" t="str">
        <f>IF('[1]#source_data'!A1329="","",'[1]#fixed_data'!$B$8)</f>
        <v/>
      </c>
      <c r="AC1326" s="4" t="str">
        <f>IF('[1]#source_data'!A1329="","",IF('[1]#source_data'!O1329="","",'[1]#source_data'!O1329))</f>
        <v/>
      </c>
    </row>
    <row r="1327" spans="1:29" x14ac:dyDescent="0.25">
      <c r="A1327" s="4" t="str">
        <f>IF('[1]#source_data'!A1330="","",CONCATENATE('[1]#fixed_data'!$B$2&amp;'[1]#source_data'!A1330))</f>
        <v/>
      </c>
      <c r="B1327" s="4" t="str">
        <f>IF('[1]#source_data'!A1330="","",IF('[1]#source_data'!B1330="","",'[1]#source_data'!B1330))</f>
        <v/>
      </c>
      <c r="C1327" s="4" t="str">
        <f>IF('[1]#source_data'!A1330="","",IF('[1]#source_data'!C1330="","",'[1]#source_data'!C1330))</f>
        <v/>
      </c>
      <c r="D1327" s="4" t="str">
        <f>IF('[1]#source_data'!A1330="","",'[1]#fixed_data'!$B$3)</f>
        <v/>
      </c>
      <c r="E1327" s="5" t="str">
        <f>IF('[1]#source_data'!A1330="","",IF('[1]#source_data'!D1330="","",'[1]#source_data'!D1330))</f>
        <v/>
      </c>
      <c r="F1327" s="5" t="str">
        <f>IF('[1]#source_data'!A1330="","",IF('[1]#source_data'!F1330="","",'[1]#source_data'!F1330))</f>
        <v/>
      </c>
      <c r="G1327" s="6" t="str">
        <f>IF('[1]#source_data'!A1330="","",IF('[1]#source_data'!E1330="","",'[1]#source_data'!E1330))</f>
        <v/>
      </c>
      <c r="H1327" s="4" t="str">
        <f>IF('[1]#source_data'!A1330="","",IF(AND(J1327="",K1327=""),'[1]#fixed_data'!$B$4&amp;SUBSTITUTE(I1327," ","-"),IF(J1327="","GB-COH-"&amp;K1327,IF(LEFT(J1327,2)="SC","GB-SC-"&amp;J1327,IF(AND(LEFT(J1327,1)="1",LEN(J1327)=6),"GB-NIC-"&amp;J1327,IF(LEFT(J1327,3)="NIC","GB-NIC-"&amp;SUBSTITUTE(J1327,"NIC",""),IF(LEFT(J1327,1)="X","GB-REV-"&amp;J1327,"GB-CHC-"&amp;J1327)))))))</f>
        <v/>
      </c>
      <c r="I1327" s="4" t="str">
        <f>IF('[1]#source_data'!A1330="","",IF('[1]#source_data'!G1330="","",'[1]#source_data'!G1330))</f>
        <v/>
      </c>
      <c r="J1327" s="4" t="str">
        <f>IF('[1]#source_data'!A1330="","",IF(ISBLANK('[1]#source_data'!H1330),"",'[1]#source_data'!H1330))</f>
        <v/>
      </c>
      <c r="K1327" s="4" t="str">
        <f>IF('[1]#source_data'!A1330="","",IF('[1]#source_data'!I1330="","",TEXT('[1]#source_data'!I1330,"00000000")))</f>
        <v/>
      </c>
      <c r="L1327" s="4" t="str">
        <f>IF('[1]#source_data'!A1330="","",'[1]#fixed_data'!$B$5)</f>
        <v/>
      </c>
      <c r="M1327" s="4" t="str">
        <f>IF('[1]#source_data'!A1330="","",'[1]#fixed_data'!$B$6)</f>
        <v/>
      </c>
      <c r="N1327" s="4" t="str">
        <f>IF('[1]#source_data'!A1330="","",IF('[1]#source_data'!J1330="","",'[1]#source_data'!J1330))</f>
        <v/>
      </c>
      <c r="O1327" s="4" t="str">
        <f>IF('[1]#source_data'!A1330="","",IF('[1]#source_data'!K1330="","",'[1]#source_data'!K1330))</f>
        <v/>
      </c>
      <c r="P1327" s="4" t="str">
        <f>IF('[1]#source_data'!A1330="","",IF(O1327="","",VLOOKUP(O1327,[1]!Table2[#All],2,FALSE)))</f>
        <v/>
      </c>
      <c r="Q1327" s="4" t="str">
        <f>IF('[1]#source_data'!A1330="","",IF(O1327="","",VLOOKUP(O1327,[1]!Table2[#All],3,FALSE)))</f>
        <v/>
      </c>
      <c r="R1327" s="4" t="str">
        <f>IF('[1]#source_data'!A1330="","",IF('[1]#source_data'!L1330="","",'[1]#source_data'!L1330))</f>
        <v/>
      </c>
      <c r="S1327" s="4" t="str">
        <f>IF('[1]#source_data'!A1330="","",IF(R1327="","",VLOOKUP(R1327,[1]!Table2[#All],2,FALSE)))</f>
        <v/>
      </c>
      <c r="T1327" s="4" t="str">
        <f>IF('[1]#source_data'!A1330="","",IF(R1327="","",VLOOKUP(R1327,[1]!Table2[#All],3,FALSE)))</f>
        <v/>
      </c>
      <c r="U1327" s="4" t="str">
        <f>IF('[1]#source_data'!A1330="","",IF('[1]#source_data'!M1330="","",'[1]#source_data'!M1330))</f>
        <v/>
      </c>
      <c r="V1327" s="4" t="str">
        <f>IF('[1]#source_data'!A1330="","",IF(U1327="","",VLOOKUP(U1327,[1]!Table2[#All],2,FALSE)))</f>
        <v/>
      </c>
      <c r="W1327" s="4" t="str">
        <f>IF('[1]#source_data'!A1330="","",IF(U1327="","",VLOOKUP(U1327,[1]!Table2[#All],3,FALSE)))</f>
        <v/>
      </c>
      <c r="X1327" s="4" t="str">
        <f>IF('[1]#source_data'!A1330="","",IF('[1]#source_data'!N1330="","",'[1]#source_data'!N1330))</f>
        <v/>
      </c>
      <c r="Y1327" s="4" t="str">
        <f>IF('[1]#source_data'!A1330="","",IF(X1327="","",VLOOKUP(X1327,[1]!Table2[#All],2,FALSE)))</f>
        <v/>
      </c>
      <c r="Z1327" s="4" t="str">
        <f>IF('[1]#source_data'!A1330="","",IF(X1327="","",VLOOKUP(X1327,[1]!Table2[#All],3,FALSE)))</f>
        <v/>
      </c>
      <c r="AA1327" s="7" t="str">
        <f>IF('[1]#source_data'!A1330="","",'[1]#fixed_data'!$B$7)</f>
        <v/>
      </c>
      <c r="AB1327" s="4" t="str">
        <f>IF('[1]#source_data'!A1330="","",'[1]#fixed_data'!$B$8)</f>
        <v/>
      </c>
      <c r="AC1327" s="4" t="str">
        <f>IF('[1]#source_data'!A1330="","",IF('[1]#source_data'!O1330="","",'[1]#source_data'!O1330))</f>
        <v/>
      </c>
    </row>
    <row r="1328" spans="1:29" x14ac:dyDescent="0.25">
      <c r="A1328" s="4" t="str">
        <f>IF('[1]#source_data'!A1331="","",CONCATENATE('[1]#fixed_data'!$B$2&amp;'[1]#source_data'!A1331))</f>
        <v/>
      </c>
      <c r="B1328" s="4" t="str">
        <f>IF('[1]#source_data'!A1331="","",IF('[1]#source_data'!B1331="","",'[1]#source_data'!B1331))</f>
        <v/>
      </c>
      <c r="C1328" s="4" t="str">
        <f>IF('[1]#source_data'!A1331="","",IF('[1]#source_data'!C1331="","",'[1]#source_data'!C1331))</f>
        <v/>
      </c>
      <c r="D1328" s="4" t="str">
        <f>IF('[1]#source_data'!A1331="","",'[1]#fixed_data'!$B$3)</f>
        <v/>
      </c>
      <c r="E1328" s="5" t="str">
        <f>IF('[1]#source_data'!A1331="","",IF('[1]#source_data'!D1331="","",'[1]#source_data'!D1331))</f>
        <v/>
      </c>
      <c r="F1328" s="5" t="str">
        <f>IF('[1]#source_data'!A1331="","",IF('[1]#source_data'!F1331="","",'[1]#source_data'!F1331))</f>
        <v/>
      </c>
      <c r="G1328" s="6" t="str">
        <f>IF('[1]#source_data'!A1331="","",IF('[1]#source_data'!E1331="","",'[1]#source_data'!E1331))</f>
        <v/>
      </c>
      <c r="H1328" s="4" t="str">
        <f>IF('[1]#source_data'!A1331="","",IF(AND(J1328="",K1328=""),'[1]#fixed_data'!$B$4&amp;SUBSTITUTE(I1328," ","-"),IF(J1328="","GB-COH-"&amp;K1328,IF(LEFT(J1328,2)="SC","GB-SC-"&amp;J1328,IF(AND(LEFT(J1328,1)="1",LEN(J1328)=6),"GB-NIC-"&amp;J1328,IF(LEFT(J1328,3)="NIC","GB-NIC-"&amp;SUBSTITUTE(J1328,"NIC",""),IF(LEFT(J1328,1)="X","GB-REV-"&amp;J1328,"GB-CHC-"&amp;J1328)))))))</f>
        <v/>
      </c>
      <c r="I1328" s="4" t="str">
        <f>IF('[1]#source_data'!A1331="","",IF('[1]#source_data'!G1331="","",'[1]#source_data'!G1331))</f>
        <v/>
      </c>
      <c r="J1328" s="4" t="str">
        <f>IF('[1]#source_data'!A1331="","",IF(ISBLANK('[1]#source_data'!H1331),"",'[1]#source_data'!H1331))</f>
        <v/>
      </c>
      <c r="K1328" s="4" t="str">
        <f>IF('[1]#source_data'!A1331="","",IF('[1]#source_data'!I1331="","",TEXT('[1]#source_data'!I1331,"00000000")))</f>
        <v/>
      </c>
      <c r="L1328" s="4" t="str">
        <f>IF('[1]#source_data'!A1331="","",'[1]#fixed_data'!$B$5)</f>
        <v/>
      </c>
      <c r="M1328" s="4" t="str">
        <f>IF('[1]#source_data'!A1331="","",'[1]#fixed_data'!$B$6)</f>
        <v/>
      </c>
      <c r="N1328" s="4" t="str">
        <f>IF('[1]#source_data'!A1331="","",IF('[1]#source_data'!J1331="","",'[1]#source_data'!J1331))</f>
        <v/>
      </c>
      <c r="O1328" s="4" t="str">
        <f>IF('[1]#source_data'!A1331="","",IF('[1]#source_data'!K1331="","",'[1]#source_data'!K1331))</f>
        <v/>
      </c>
      <c r="P1328" s="4" t="str">
        <f>IF('[1]#source_data'!A1331="","",IF(O1328="","",VLOOKUP(O1328,[1]!Table2[#All],2,FALSE)))</f>
        <v/>
      </c>
      <c r="Q1328" s="4" t="str">
        <f>IF('[1]#source_data'!A1331="","",IF(O1328="","",VLOOKUP(O1328,[1]!Table2[#All],3,FALSE)))</f>
        <v/>
      </c>
      <c r="R1328" s="4" t="str">
        <f>IF('[1]#source_data'!A1331="","",IF('[1]#source_data'!L1331="","",'[1]#source_data'!L1331))</f>
        <v/>
      </c>
      <c r="S1328" s="4" t="str">
        <f>IF('[1]#source_data'!A1331="","",IF(R1328="","",VLOOKUP(R1328,[1]!Table2[#All],2,FALSE)))</f>
        <v/>
      </c>
      <c r="T1328" s="4" t="str">
        <f>IF('[1]#source_data'!A1331="","",IF(R1328="","",VLOOKUP(R1328,[1]!Table2[#All],3,FALSE)))</f>
        <v/>
      </c>
      <c r="U1328" s="4" t="str">
        <f>IF('[1]#source_data'!A1331="","",IF('[1]#source_data'!M1331="","",'[1]#source_data'!M1331))</f>
        <v/>
      </c>
      <c r="V1328" s="4" t="str">
        <f>IF('[1]#source_data'!A1331="","",IF(U1328="","",VLOOKUP(U1328,[1]!Table2[#All],2,FALSE)))</f>
        <v/>
      </c>
      <c r="W1328" s="4" t="str">
        <f>IF('[1]#source_data'!A1331="","",IF(U1328="","",VLOOKUP(U1328,[1]!Table2[#All],3,FALSE)))</f>
        <v/>
      </c>
      <c r="X1328" s="4" t="str">
        <f>IF('[1]#source_data'!A1331="","",IF('[1]#source_data'!N1331="","",'[1]#source_data'!N1331))</f>
        <v/>
      </c>
      <c r="Y1328" s="4" t="str">
        <f>IF('[1]#source_data'!A1331="","",IF(X1328="","",VLOOKUP(X1328,[1]!Table2[#All],2,FALSE)))</f>
        <v/>
      </c>
      <c r="Z1328" s="4" t="str">
        <f>IF('[1]#source_data'!A1331="","",IF(X1328="","",VLOOKUP(X1328,[1]!Table2[#All],3,FALSE)))</f>
        <v/>
      </c>
      <c r="AA1328" s="7" t="str">
        <f>IF('[1]#source_data'!A1331="","",'[1]#fixed_data'!$B$7)</f>
        <v/>
      </c>
      <c r="AB1328" s="4" t="str">
        <f>IF('[1]#source_data'!A1331="","",'[1]#fixed_data'!$B$8)</f>
        <v/>
      </c>
      <c r="AC1328" s="4" t="str">
        <f>IF('[1]#source_data'!A1331="","",IF('[1]#source_data'!O1331="","",'[1]#source_data'!O1331))</f>
        <v/>
      </c>
    </row>
    <row r="1329" spans="1:29" x14ac:dyDescent="0.25">
      <c r="A1329" s="4" t="str">
        <f>IF('[1]#source_data'!A1332="","",CONCATENATE('[1]#fixed_data'!$B$2&amp;'[1]#source_data'!A1332))</f>
        <v/>
      </c>
      <c r="B1329" s="4" t="str">
        <f>IF('[1]#source_data'!A1332="","",IF('[1]#source_data'!B1332="","",'[1]#source_data'!B1332))</f>
        <v/>
      </c>
      <c r="C1329" s="4" t="str">
        <f>IF('[1]#source_data'!A1332="","",IF('[1]#source_data'!C1332="","",'[1]#source_data'!C1332))</f>
        <v/>
      </c>
      <c r="D1329" s="4" t="str">
        <f>IF('[1]#source_data'!A1332="","",'[1]#fixed_data'!$B$3)</f>
        <v/>
      </c>
      <c r="E1329" s="5" t="str">
        <f>IF('[1]#source_data'!A1332="","",IF('[1]#source_data'!D1332="","",'[1]#source_data'!D1332))</f>
        <v/>
      </c>
      <c r="F1329" s="5" t="str">
        <f>IF('[1]#source_data'!A1332="","",IF('[1]#source_data'!F1332="","",'[1]#source_data'!F1332))</f>
        <v/>
      </c>
      <c r="G1329" s="6" t="str">
        <f>IF('[1]#source_data'!A1332="","",IF('[1]#source_data'!E1332="","",'[1]#source_data'!E1332))</f>
        <v/>
      </c>
      <c r="H1329" s="4" t="str">
        <f>IF('[1]#source_data'!A1332="","",IF(AND(J1329="",K1329=""),'[1]#fixed_data'!$B$4&amp;SUBSTITUTE(I1329," ","-"),IF(J1329="","GB-COH-"&amp;K1329,IF(LEFT(J1329,2)="SC","GB-SC-"&amp;J1329,IF(AND(LEFT(J1329,1)="1",LEN(J1329)=6),"GB-NIC-"&amp;J1329,IF(LEFT(J1329,3)="NIC","GB-NIC-"&amp;SUBSTITUTE(J1329,"NIC",""),IF(LEFT(J1329,1)="X","GB-REV-"&amp;J1329,"GB-CHC-"&amp;J1329)))))))</f>
        <v/>
      </c>
      <c r="I1329" s="4" t="str">
        <f>IF('[1]#source_data'!A1332="","",IF('[1]#source_data'!G1332="","",'[1]#source_data'!G1332))</f>
        <v/>
      </c>
      <c r="J1329" s="4" t="str">
        <f>IF('[1]#source_data'!A1332="","",IF(ISBLANK('[1]#source_data'!H1332),"",'[1]#source_data'!H1332))</f>
        <v/>
      </c>
      <c r="K1329" s="4" t="str">
        <f>IF('[1]#source_data'!A1332="","",IF('[1]#source_data'!I1332="","",TEXT('[1]#source_data'!I1332,"00000000")))</f>
        <v/>
      </c>
      <c r="L1329" s="4" t="str">
        <f>IF('[1]#source_data'!A1332="","",'[1]#fixed_data'!$B$5)</f>
        <v/>
      </c>
      <c r="M1329" s="4" t="str">
        <f>IF('[1]#source_data'!A1332="","",'[1]#fixed_data'!$B$6)</f>
        <v/>
      </c>
      <c r="N1329" s="4" t="str">
        <f>IF('[1]#source_data'!A1332="","",IF('[1]#source_data'!J1332="","",'[1]#source_data'!J1332))</f>
        <v/>
      </c>
      <c r="O1329" s="4" t="str">
        <f>IF('[1]#source_data'!A1332="","",IF('[1]#source_data'!K1332="","",'[1]#source_data'!K1332))</f>
        <v/>
      </c>
      <c r="P1329" s="4" t="str">
        <f>IF('[1]#source_data'!A1332="","",IF(O1329="","",VLOOKUP(O1329,[1]!Table2[#All],2,FALSE)))</f>
        <v/>
      </c>
      <c r="Q1329" s="4" t="str">
        <f>IF('[1]#source_data'!A1332="","",IF(O1329="","",VLOOKUP(O1329,[1]!Table2[#All],3,FALSE)))</f>
        <v/>
      </c>
      <c r="R1329" s="4" t="str">
        <f>IF('[1]#source_data'!A1332="","",IF('[1]#source_data'!L1332="","",'[1]#source_data'!L1332))</f>
        <v/>
      </c>
      <c r="S1329" s="4" t="str">
        <f>IF('[1]#source_data'!A1332="","",IF(R1329="","",VLOOKUP(R1329,[1]!Table2[#All],2,FALSE)))</f>
        <v/>
      </c>
      <c r="T1329" s="4" t="str">
        <f>IF('[1]#source_data'!A1332="","",IF(R1329="","",VLOOKUP(R1329,[1]!Table2[#All],3,FALSE)))</f>
        <v/>
      </c>
      <c r="U1329" s="4" t="str">
        <f>IF('[1]#source_data'!A1332="","",IF('[1]#source_data'!M1332="","",'[1]#source_data'!M1332))</f>
        <v/>
      </c>
      <c r="V1329" s="4" t="str">
        <f>IF('[1]#source_data'!A1332="","",IF(U1329="","",VLOOKUP(U1329,[1]!Table2[#All],2,FALSE)))</f>
        <v/>
      </c>
      <c r="W1329" s="4" t="str">
        <f>IF('[1]#source_data'!A1332="","",IF(U1329="","",VLOOKUP(U1329,[1]!Table2[#All],3,FALSE)))</f>
        <v/>
      </c>
      <c r="X1329" s="4" t="str">
        <f>IF('[1]#source_data'!A1332="","",IF('[1]#source_data'!N1332="","",'[1]#source_data'!N1332))</f>
        <v/>
      </c>
      <c r="Y1329" s="4" t="str">
        <f>IF('[1]#source_data'!A1332="","",IF(X1329="","",VLOOKUP(X1329,[1]!Table2[#All],2,FALSE)))</f>
        <v/>
      </c>
      <c r="Z1329" s="4" t="str">
        <f>IF('[1]#source_data'!A1332="","",IF(X1329="","",VLOOKUP(X1329,[1]!Table2[#All],3,FALSE)))</f>
        <v/>
      </c>
      <c r="AA1329" s="7" t="str">
        <f>IF('[1]#source_data'!A1332="","",'[1]#fixed_data'!$B$7)</f>
        <v/>
      </c>
      <c r="AB1329" s="4" t="str">
        <f>IF('[1]#source_data'!A1332="","",'[1]#fixed_data'!$B$8)</f>
        <v/>
      </c>
      <c r="AC1329" s="4" t="str">
        <f>IF('[1]#source_data'!A1332="","",IF('[1]#source_data'!O1332="","",'[1]#source_data'!O1332))</f>
        <v/>
      </c>
    </row>
    <row r="1330" spans="1:29" x14ac:dyDescent="0.25">
      <c r="A1330" s="4" t="str">
        <f>IF('[1]#source_data'!A1333="","",CONCATENATE('[1]#fixed_data'!$B$2&amp;'[1]#source_data'!A1333))</f>
        <v/>
      </c>
      <c r="B1330" s="4" t="str">
        <f>IF('[1]#source_data'!A1333="","",IF('[1]#source_data'!B1333="","",'[1]#source_data'!B1333))</f>
        <v/>
      </c>
      <c r="C1330" s="4" t="str">
        <f>IF('[1]#source_data'!A1333="","",IF('[1]#source_data'!C1333="","",'[1]#source_data'!C1333))</f>
        <v/>
      </c>
      <c r="D1330" s="4" t="str">
        <f>IF('[1]#source_data'!A1333="","",'[1]#fixed_data'!$B$3)</f>
        <v/>
      </c>
      <c r="E1330" s="5" t="str">
        <f>IF('[1]#source_data'!A1333="","",IF('[1]#source_data'!D1333="","",'[1]#source_data'!D1333))</f>
        <v/>
      </c>
      <c r="F1330" s="5" t="str">
        <f>IF('[1]#source_data'!A1333="","",IF('[1]#source_data'!F1333="","",'[1]#source_data'!F1333))</f>
        <v/>
      </c>
      <c r="G1330" s="6" t="str">
        <f>IF('[1]#source_data'!A1333="","",IF('[1]#source_data'!E1333="","",'[1]#source_data'!E1333))</f>
        <v/>
      </c>
      <c r="H1330" s="4" t="str">
        <f>IF('[1]#source_data'!A1333="","",IF(AND(J1330="",K1330=""),'[1]#fixed_data'!$B$4&amp;SUBSTITUTE(I1330," ","-"),IF(J1330="","GB-COH-"&amp;K1330,IF(LEFT(J1330,2)="SC","GB-SC-"&amp;J1330,IF(AND(LEFT(J1330,1)="1",LEN(J1330)=6),"GB-NIC-"&amp;J1330,IF(LEFT(J1330,3)="NIC","GB-NIC-"&amp;SUBSTITUTE(J1330,"NIC",""),IF(LEFT(J1330,1)="X","GB-REV-"&amp;J1330,"GB-CHC-"&amp;J1330)))))))</f>
        <v/>
      </c>
      <c r="I1330" s="4" t="str">
        <f>IF('[1]#source_data'!A1333="","",IF('[1]#source_data'!G1333="","",'[1]#source_data'!G1333))</f>
        <v/>
      </c>
      <c r="J1330" s="4" t="str">
        <f>IF('[1]#source_data'!A1333="","",IF(ISBLANK('[1]#source_data'!H1333),"",'[1]#source_data'!H1333))</f>
        <v/>
      </c>
      <c r="K1330" s="4" t="str">
        <f>IF('[1]#source_data'!A1333="","",IF('[1]#source_data'!I1333="","",TEXT('[1]#source_data'!I1333,"00000000")))</f>
        <v/>
      </c>
      <c r="L1330" s="4" t="str">
        <f>IF('[1]#source_data'!A1333="","",'[1]#fixed_data'!$B$5)</f>
        <v/>
      </c>
      <c r="M1330" s="4" t="str">
        <f>IF('[1]#source_data'!A1333="","",'[1]#fixed_data'!$B$6)</f>
        <v/>
      </c>
      <c r="N1330" s="4" t="str">
        <f>IF('[1]#source_data'!A1333="","",IF('[1]#source_data'!J1333="","",'[1]#source_data'!J1333))</f>
        <v/>
      </c>
      <c r="O1330" s="4" t="str">
        <f>IF('[1]#source_data'!A1333="","",IF('[1]#source_data'!K1333="","",'[1]#source_data'!K1333))</f>
        <v/>
      </c>
      <c r="P1330" s="4" t="str">
        <f>IF('[1]#source_data'!A1333="","",IF(O1330="","",VLOOKUP(O1330,[1]!Table2[#All],2,FALSE)))</f>
        <v/>
      </c>
      <c r="Q1330" s="4" t="str">
        <f>IF('[1]#source_data'!A1333="","",IF(O1330="","",VLOOKUP(O1330,[1]!Table2[#All],3,FALSE)))</f>
        <v/>
      </c>
      <c r="R1330" s="4" t="str">
        <f>IF('[1]#source_data'!A1333="","",IF('[1]#source_data'!L1333="","",'[1]#source_data'!L1333))</f>
        <v/>
      </c>
      <c r="S1330" s="4" t="str">
        <f>IF('[1]#source_data'!A1333="","",IF(R1330="","",VLOOKUP(R1330,[1]!Table2[#All],2,FALSE)))</f>
        <v/>
      </c>
      <c r="T1330" s="4" t="str">
        <f>IF('[1]#source_data'!A1333="","",IF(R1330="","",VLOOKUP(R1330,[1]!Table2[#All],3,FALSE)))</f>
        <v/>
      </c>
      <c r="U1330" s="4" t="str">
        <f>IF('[1]#source_data'!A1333="","",IF('[1]#source_data'!M1333="","",'[1]#source_data'!M1333))</f>
        <v/>
      </c>
      <c r="V1330" s="4" t="str">
        <f>IF('[1]#source_data'!A1333="","",IF(U1330="","",VLOOKUP(U1330,[1]!Table2[#All],2,FALSE)))</f>
        <v/>
      </c>
      <c r="W1330" s="4" t="str">
        <f>IF('[1]#source_data'!A1333="","",IF(U1330="","",VLOOKUP(U1330,[1]!Table2[#All],3,FALSE)))</f>
        <v/>
      </c>
      <c r="X1330" s="4" t="str">
        <f>IF('[1]#source_data'!A1333="","",IF('[1]#source_data'!N1333="","",'[1]#source_data'!N1333))</f>
        <v/>
      </c>
      <c r="Y1330" s="4" t="str">
        <f>IF('[1]#source_data'!A1333="","",IF(X1330="","",VLOOKUP(X1330,[1]!Table2[#All],2,FALSE)))</f>
        <v/>
      </c>
      <c r="Z1330" s="4" t="str">
        <f>IF('[1]#source_data'!A1333="","",IF(X1330="","",VLOOKUP(X1330,[1]!Table2[#All],3,FALSE)))</f>
        <v/>
      </c>
      <c r="AA1330" s="7" t="str">
        <f>IF('[1]#source_data'!A1333="","",'[1]#fixed_data'!$B$7)</f>
        <v/>
      </c>
      <c r="AB1330" s="4" t="str">
        <f>IF('[1]#source_data'!A1333="","",'[1]#fixed_data'!$B$8)</f>
        <v/>
      </c>
      <c r="AC1330" s="4" t="str">
        <f>IF('[1]#source_data'!A1333="","",IF('[1]#source_data'!O1333="","",'[1]#source_data'!O1333))</f>
        <v/>
      </c>
    </row>
    <row r="1331" spans="1:29" x14ac:dyDescent="0.25">
      <c r="A1331" s="4" t="str">
        <f>IF('[1]#source_data'!A1334="","",CONCATENATE('[1]#fixed_data'!$B$2&amp;'[1]#source_data'!A1334))</f>
        <v/>
      </c>
      <c r="B1331" s="4" t="str">
        <f>IF('[1]#source_data'!A1334="","",IF('[1]#source_data'!B1334="","",'[1]#source_data'!B1334))</f>
        <v/>
      </c>
      <c r="C1331" s="4" t="str">
        <f>IF('[1]#source_data'!A1334="","",IF('[1]#source_data'!C1334="","",'[1]#source_data'!C1334))</f>
        <v/>
      </c>
      <c r="D1331" s="4" t="str">
        <f>IF('[1]#source_data'!A1334="","",'[1]#fixed_data'!$B$3)</f>
        <v/>
      </c>
      <c r="E1331" s="5" t="str">
        <f>IF('[1]#source_data'!A1334="","",IF('[1]#source_data'!D1334="","",'[1]#source_data'!D1334))</f>
        <v/>
      </c>
      <c r="F1331" s="5" t="str">
        <f>IF('[1]#source_data'!A1334="","",IF('[1]#source_data'!F1334="","",'[1]#source_data'!F1334))</f>
        <v/>
      </c>
      <c r="G1331" s="6" t="str">
        <f>IF('[1]#source_data'!A1334="","",IF('[1]#source_data'!E1334="","",'[1]#source_data'!E1334))</f>
        <v/>
      </c>
      <c r="H1331" s="4" t="str">
        <f>IF('[1]#source_data'!A1334="","",IF(AND(J1331="",K1331=""),'[1]#fixed_data'!$B$4&amp;SUBSTITUTE(I1331," ","-"),IF(J1331="","GB-COH-"&amp;K1331,IF(LEFT(J1331,2)="SC","GB-SC-"&amp;J1331,IF(AND(LEFT(J1331,1)="1",LEN(J1331)=6),"GB-NIC-"&amp;J1331,IF(LEFT(J1331,3)="NIC","GB-NIC-"&amp;SUBSTITUTE(J1331,"NIC",""),IF(LEFT(J1331,1)="X","GB-REV-"&amp;J1331,"GB-CHC-"&amp;J1331)))))))</f>
        <v/>
      </c>
      <c r="I1331" s="4" t="str">
        <f>IF('[1]#source_data'!A1334="","",IF('[1]#source_data'!G1334="","",'[1]#source_data'!G1334))</f>
        <v/>
      </c>
      <c r="J1331" s="4" t="str">
        <f>IF('[1]#source_data'!A1334="","",IF(ISBLANK('[1]#source_data'!H1334),"",'[1]#source_data'!H1334))</f>
        <v/>
      </c>
      <c r="K1331" s="4" t="str">
        <f>IF('[1]#source_data'!A1334="","",IF('[1]#source_data'!I1334="","",TEXT('[1]#source_data'!I1334,"00000000")))</f>
        <v/>
      </c>
      <c r="L1331" s="4" t="str">
        <f>IF('[1]#source_data'!A1334="","",'[1]#fixed_data'!$B$5)</f>
        <v/>
      </c>
      <c r="M1331" s="4" t="str">
        <f>IF('[1]#source_data'!A1334="","",'[1]#fixed_data'!$B$6)</f>
        <v/>
      </c>
      <c r="N1331" s="4" t="str">
        <f>IF('[1]#source_data'!A1334="","",IF('[1]#source_data'!J1334="","",'[1]#source_data'!J1334))</f>
        <v/>
      </c>
      <c r="O1331" s="4" t="str">
        <f>IF('[1]#source_data'!A1334="","",IF('[1]#source_data'!K1334="","",'[1]#source_data'!K1334))</f>
        <v/>
      </c>
      <c r="P1331" s="4" t="str">
        <f>IF('[1]#source_data'!A1334="","",IF(O1331="","",VLOOKUP(O1331,[1]!Table2[#All],2,FALSE)))</f>
        <v/>
      </c>
      <c r="Q1331" s="4" t="str">
        <f>IF('[1]#source_data'!A1334="","",IF(O1331="","",VLOOKUP(O1331,[1]!Table2[#All],3,FALSE)))</f>
        <v/>
      </c>
      <c r="R1331" s="4" t="str">
        <f>IF('[1]#source_data'!A1334="","",IF('[1]#source_data'!L1334="","",'[1]#source_data'!L1334))</f>
        <v/>
      </c>
      <c r="S1331" s="4" t="str">
        <f>IF('[1]#source_data'!A1334="","",IF(R1331="","",VLOOKUP(R1331,[1]!Table2[#All],2,FALSE)))</f>
        <v/>
      </c>
      <c r="T1331" s="4" t="str">
        <f>IF('[1]#source_data'!A1334="","",IF(R1331="","",VLOOKUP(R1331,[1]!Table2[#All],3,FALSE)))</f>
        <v/>
      </c>
      <c r="U1331" s="4" t="str">
        <f>IF('[1]#source_data'!A1334="","",IF('[1]#source_data'!M1334="","",'[1]#source_data'!M1334))</f>
        <v/>
      </c>
      <c r="V1331" s="4" t="str">
        <f>IF('[1]#source_data'!A1334="","",IF(U1331="","",VLOOKUP(U1331,[1]!Table2[#All],2,FALSE)))</f>
        <v/>
      </c>
      <c r="W1331" s="4" t="str">
        <f>IF('[1]#source_data'!A1334="","",IF(U1331="","",VLOOKUP(U1331,[1]!Table2[#All],3,FALSE)))</f>
        <v/>
      </c>
      <c r="X1331" s="4" t="str">
        <f>IF('[1]#source_data'!A1334="","",IF('[1]#source_data'!N1334="","",'[1]#source_data'!N1334))</f>
        <v/>
      </c>
      <c r="Y1331" s="4" t="str">
        <f>IF('[1]#source_data'!A1334="","",IF(X1331="","",VLOOKUP(X1331,[1]!Table2[#All],2,FALSE)))</f>
        <v/>
      </c>
      <c r="Z1331" s="4" t="str">
        <f>IF('[1]#source_data'!A1334="","",IF(X1331="","",VLOOKUP(X1331,[1]!Table2[#All],3,FALSE)))</f>
        <v/>
      </c>
      <c r="AA1331" s="7" t="str">
        <f>IF('[1]#source_data'!A1334="","",'[1]#fixed_data'!$B$7)</f>
        <v/>
      </c>
      <c r="AB1331" s="4" t="str">
        <f>IF('[1]#source_data'!A1334="","",'[1]#fixed_data'!$B$8)</f>
        <v/>
      </c>
      <c r="AC1331" s="4" t="str">
        <f>IF('[1]#source_data'!A1334="","",IF('[1]#source_data'!O1334="","",'[1]#source_data'!O1334))</f>
        <v/>
      </c>
    </row>
    <row r="1332" spans="1:29" x14ac:dyDescent="0.25">
      <c r="A1332" s="4" t="str">
        <f>IF('[1]#source_data'!A1335="","",CONCATENATE('[1]#fixed_data'!$B$2&amp;'[1]#source_data'!A1335))</f>
        <v/>
      </c>
      <c r="B1332" s="4" t="str">
        <f>IF('[1]#source_data'!A1335="","",IF('[1]#source_data'!B1335="","",'[1]#source_data'!B1335))</f>
        <v/>
      </c>
      <c r="C1332" s="4" t="str">
        <f>IF('[1]#source_data'!A1335="","",IF('[1]#source_data'!C1335="","",'[1]#source_data'!C1335))</f>
        <v/>
      </c>
      <c r="D1332" s="4" t="str">
        <f>IF('[1]#source_data'!A1335="","",'[1]#fixed_data'!$B$3)</f>
        <v/>
      </c>
      <c r="E1332" s="5" t="str">
        <f>IF('[1]#source_data'!A1335="","",IF('[1]#source_data'!D1335="","",'[1]#source_data'!D1335))</f>
        <v/>
      </c>
      <c r="F1332" s="5" t="str">
        <f>IF('[1]#source_data'!A1335="","",IF('[1]#source_data'!F1335="","",'[1]#source_data'!F1335))</f>
        <v/>
      </c>
      <c r="G1332" s="6" t="str">
        <f>IF('[1]#source_data'!A1335="","",IF('[1]#source_data'!E1335="","",'[1]#source_data'!E1335))</f>
        <v/>
      </c>
      <c r="H1332" s="4" t="str">
        <f>IF('[1]#source_data'!A1335="","",IF(AND(J1332="",K1332=""),'[1]#fixed_data'!$B$4&amp;SUBSTITUTE(I1332," ","-"),IF(J1332="","GB-COH-"&amp;K1332,IF(LEFT(J1332,2)="SC","GB-SC-"&amp;J1332,IF(AND(LEFT(J1332,1)="1",LEN(J1332)=6),"GB-NIC-"&amp;J1332,IF(LEFT(J1332,3)="NIC","GB-NIC-"&amp;SUBSTITUTE(J1332,"NIC",""),IF(LEFT(J1332,1)="X","GB-REV-"&amp;J1332,"GB-CHC-"&amp;J1332)))))))</f>
        <v/>
      </c>
      <c r="I1332" s="4" t="str">
        <f>IF('[1]#source_data'!A1335="","",IF('[1]#source_data'!G1335="","",'[1]#source_data'!G1335))</f>
        <v/>
      </c>
      <c r="J1332" s="4" t="str">
        <f>IF('[1]#source_data'!A1335="","",IF(ISBLANK('[1]#source_data'!H1335),"",'[1]#source_data'!H1335))</f>
        <v/>
      </c>
      <c r="K1332" s="4" t="str">
        <f>IF('[1]#source_data'!A1335="","",IF('[1]#source_data'!I1335="","",TEXT('[1]#source_data'!I1335,"00000000")))</f>
        <v/>
      </c>
      <c r="L1332" s="4" t="str">
        <f>IF('[1]#source_data'!A1335="","",'[1]#fixed_data'!$B$5)</f>
        <v/>
      </c>
      <c r="M1332" s="4" t="str">
        <f>IF('[1]#source_data'!A1335="","",'[1]#fixed_data'!$B$6)</f>
        <v/>
      </c>
      <c r="N1332" s="4" t="str">
        <f>IF('[1]#source_data'!A1335="","",IF('[1]#source_data'!J1335="","",'[1]#source_data'!J1335))</f>
        <v/>
      </c>
      <c r="O1332" s="4" t="str">
        <f>IF('[1]#source_data'!A1335="","",IF('[1]#source_data'!K1335="","",'[1]#source_data'!K1335))</f>
        <v/>
      </c>
      <c r="P1332" s="4" t="str">
        <f>IF('[1]#source_data'!A1335="","",IF(O1332="","",VLOOKUP(O1332,[1]!Table2[#All],2,FALSE)))</f>
        <v/>
      </c>
      <c r="Q1332" s="4" t="str">
        <f>IF('[1]#source_data'!A1335="","",IF(O1332="","",VLOOKUP(O1332,[1]!Table2[#All],3,FALSE)))</f>
        <v/>
      </c>
      <c r="R1332" s="4" t="str">
        <f>IF('[1]#source_data'!A1335="","",IF('[1]#source_data'!L1335="","",'[1]#source_data'!L1335))</f>
        <v/>
      </c>
      <c r="S1332" s="4" t="str">
        <f>IF('[1]#source_data'!A1335="","",IF(R1332="","",VLOOKUP(R1332,[1]!Table2[#All],2,FALSE)))</f>
        <v/>
      </c>
      <c r="T1332" s="4" t="str">
        <f>IF('[1]#source_data'!A1335="","",IF(R1332="","",VLOOKUP(R1332,[1]!Table2[#All],3,FALSE)))</f>
        <v/>
      </c>
      <c r="U1332" s="4" t="str">
        <f>IF('[1]#source_data'!A1335="","",IF('[1]#source_data'!M1335="","",'[1]#source_data'!M1335))</f>
        <v/>
      </c>
      <c r="V1332" s="4" t="str">
        <f>IF('[1]#source_data'!A1335="","",IF(U1332="","",VLOOKUP(U1332,[1]!Table2[#All],2,FALSE)))</f>
        <v/>
      </c>
      <c r="W1332" s="4" t="str">
        <f>IF('[1]#source_data'!A1335="","",IF(U1332="","",VLOOKUP(U1332,[1]!Table2[#All],3,FALSE)))</f>
        <v/>
      </c>
      <c r="X1332" s="4" t="str">
        <f>IF('[1]#source_data'!A1335="","",IF('[1]#source_data'!N1335="","",'[1]#source_data'!N1335))</f>
        <v/>
      </c>
      <c r="Y1332" s="4" t="str">
        <f>IF('[1]#source_data'!A1335="","",IF(X1332="","",VLOOKUP(X1332,[1]!Table2[#All],2,FALSE)))</f>
        <v/>
      </c>
      <c r="Z1332" s="4" t="str">
        <f>IF('[1]#source_data'!A1335="","",IF(X1332="","",VLOOKUP(X1332,[1]!Table2[#All],3,FALSE)))</f>
        <v/>
      </c>
      <c r="AA1332" s="7" t="str">
        <f>IF('[1]#source_data'!A1335="","",'[1]#fixed_data'!$B$7)</f>
        <v/>
      </c>
      <c r="AB1332" s="4" t="str">
        <f>IF('[1]#source_data'!A1335="","",'[1]#fixed_data'!$B$8)</f>
        <v/>
      </c>
      <c r="AC1332" s="4" t="str">
        <f>IF('[1]#source_data'!A1335="","",IF('[1]#source_data'!O1335="","",'[1]#source_data'!O1335))</f>
        <v/>
      </c>
    </row>
    <row r="1333" spans="1:29" x14ac:dyDescent="0.25">
      <c r="A1333" s="4" t="str">
        <f>IF('[1]#source_data'!A1336="","",CONCATENATE('[1]#fixed_data'!$B$2&amp;'[1]#source_data'!A1336))</f>
        <v/>
      </c>
      <c r="B1333" s="4" t="str">
        <f>IF('[1]#source_data'!A1336="","",IF('[1]#source_data'!B1336="","",'[1]#source_data'!B1336))</f>
        <v/>
      </c>
      <c r="C1333" s="4" t="str">
        <f>IF('[1]#source_data'!A1336="","",IF('[1]#source_data'!C1336="","",'[1]#source_data'!C1336))</f>
        <v/>
      </c>
      <c r="D1333" s="4" t="str">
        <f>IF('[1]#source_data'!A1336="","",'[1]#fixed_data'!$B$3)</f>
        <v/>
      </c>
      <c r="E1333" s="5" t="str">
        <f>IF('[1]#source_data'!A1336="","",IF('[1]#source_data'!D1336="","",'[1]#source_data'!D1336))</f>
        <v/>
      </c>
      <c r="F1333" s="5" t="str">
        <f>IF('[1]#source_data'!A1336="","",IF('[1]#source_data'!F1336="","",'[1]#source_data'!F1336))</f>
        <v/>
      </c>
      <c r="G1333" s="6" t="str">
        <f>IF('[1]#source_data'!A1336="","",IF('[1]#source_data'!E1336="","",'[1]#source_data'!E1336))</f>
        <v/>
      </c>
      <c r="H1333" s="4" t="str">
        <f>IF('[1]#source_data'!A1336="","",IF(AND(J1333="",K1333=""),'[1]#fixed_data'!$B$4&amp;SUBSTITUTE(I1333," ","-"),IF(J1333="","GB-COH-"&amp;K1333,IF(LEFT(J1333,2)="SC","GB-SC-"&amp;J1333,IF(AND(LEFT(J1333,1)="1",LEN(J1333)=6),"GB-NIC-"&amp;J1333,IF(LEFT(J1333,3)="NIC","GB-NIC-"&amp;SUBSTITUTE(J1333,"NIC",""),IF(LEFT(J1333,1)="X","GB-REV-"&amp;J1333,"GB-CHC-"&amp;J1333)))))))</f>
        <v/>
      </c>
      <c r="I1333" s="4" t="str">
        <f>IF('[1]#source_data'!A1336="","",IF('[1]#source_data'!G1336="","",'[1]#source_data'!G1336))</f>
        <v/>
      </c>
      <c r="J1333" s="4" t="str">
        <f>IF('[1]#source_data'!A1336="","",IF(ISBLANK('[1]#source_data'!H1336),"",'[1]#source_data'!H1336))</f>
        <v/>
      </c>
      <c r="K1333" s="4" t="str">
        <f>IF('[1]#source_data'!A1336="","",IF('[1]#source_data'!I1336="","",TEXT('[1]#source_data'!I1336,"00000000")))</f>
        <v/>
      </c>
      <c r="L1333" s="4" t="str">
        <f>IF('[1]#source_data'!A1336="","",'[1]#fixed_data'!$B$5)</f>
        <v/>
      </c>
      <c r="M1333" s="4" t="str">
        <f>IF('[1]#source_data'!A1336="","",'[1]#fixed_data'!$B$6)</f>
        <v/>
      </c>
      <c r="N1333" s="4" t="str">
        <f>IF('[1]#source_data'!A1336="","",IF('[1]#source_data'!J1336="","",'[1]#source_data'!J1336))</f>
        <v/>
      </c>
      <c r="O1333" s="4" t="str">
        <f>IF('[1]#source_data'!A1336="","",IF('[1]#source_data'!K1336="","",'[1]#source_data'!K1336))</f>
        <v/>
      </c>
      <c r="P1333" s="4" t="str">
        <f>IF('[1]#source_data'!A1336="","",IF(O1333="","",VLOOKUP(O1333,[1]!Table2[#All],2,FALSE)))</f>
        <v/>
      </c>
      <c r="Q1333" s="4" t="str">
        <f>IF('[1]#source_data'!A1336="","",IF(O1333="","",VLOOKUP(O1333,[1]!Table2[#All],3,FALSE)))</f>
        <v/>
      </c>
      <c r="R1333" s="4" t="str">
        <f>IF('[1]#source_data'!A1336="","",IF('[1]#source_data'!L1336="","",'[1]#source_data'!L1336))</f>
        <v/>
      </c>
      <c r="S1333" s="4" t="str">
        <f>IF('[1]#source_data'!A1336="","",IF(R1333="","",VLOOKUP(R1333,[1]!Table2[#All],2,FALSE)))</f>
        <v/>
      </c>
      <c r="T1333" s="4" t="str">
        <f>IF('[1]#source_data'!A1336="","",IF(R1333="","",VLOOKUP(R1333,[1]!Table2[#All],3,FALSE)))</f>
        <v/>
      </c>
      <c r="U1333" s="4" t="str">
        <f>IF('[1]#source_data'!A1336="","",IF('[1]#source_data'!M1336="","",'[1]#source_data'!M1336))</f>
        <v/>
      </c>
      <c r="V1333" s="4" t="str">
        <f>IF('[1]#source_data'!A1336="","",IF(U1333="","",VLOOKUP(U1333,[1]!Table2[#All],2,FALSE)))</f>
        <v/>
      </c>
      <c r="W1333" s="4" t="str">
        <f>IF('[1]#source_data'!A1336="","",IF(U1333="","",VLOOKUP(U1333,[1]!Table2[#All],3,FALSE)))</f>
        <v/>
      </c>
      <c r="X1333" s="4" t="str">
        <f>IF('[1]#source_data'!A1336="","",IF('[1]#source_data'!N1336="","",'[1]#source_data'!N1336))</f>
        <v/>
      </c>
      <c r="Y1333" s="4" t="str">
        <f>IF('[1]#source_data'!A1336="","",IF(X1333="","",VLOOKUP(X1333,[1]!Table2[#All],2,FALSE)))</f>
        <v/>
      </c>
      <c r="Z1333" s="4" t="str">
        <f>IF('[1]#source_data'!A1336="","",IF(X1333="","",VLOOKUP(X1333,[1]!Table2[#All],3,FALSE)))</f>
        <v/>
      </c>
      <c r="AA1333" s="7" t="str">
        <f>IF('[1]#source_data'!A1336="","",'[1]#fixed_data'!$B$7)</f>
        <v/>
      </c>
      <c r="AB1333" s="4" t="str">
        <f>IF('[1]#source_data'!A1336="","",'[1]#fixed_data'!$B$8)</f>
        <v/>
      </c>
      <c r="AC1333" s="4" t="str">
        <f>IF('[1]#source_data'!A1336="","",IF('[1]#source_data'!O1336="","",'[1]#source_data'!O1336))</f>
        <v/>
      </c>
    </row>
    <row r="1334" spans="1:29" x14ac:dyDescent="0.25">
      <c r="A1334" s="4" t="str">
        <f>IF('[1]#source_data'!A1337="","",CONCATENATE('[1]#fixed_data'!$B$2&amp;'[1]#source_data'!A1337))</f>
        <v/>
      </c>
      <c r="B1334" s="4" t="str">
        <f>IF('[1]#source_data'!A1337="","",IF('[1]#source_data'!B1337="","",'[1]#source_data'!B1337))</f>
        <v/>
      </c>
      <c r="C1334" s="4" t="str">
        <f>IF('[1]#source_data'!A1337="","",IF('[1]#source_data'!C1337="","",'[1]#source_data'!C1337))</f>
        <v/>
      </c>
      <c r="D1334" s="4" t="str">
        <f>IF('[1]#source_data'!A1337="","",'[1]#fixed_data'!$B$3)</f>
        <v/>
      </c>
      <c r="E1334" s="5" t="str">
        <f>IF('[1]#source_data'!A1337="","",IF('[1]#source_data'!D1337="","",'[1]#source_data'!D1337))</f>
        <v/>
      </c>
      <c r="F1334" s="5" t="str">
        <f>IF('[1]#source_data'!A1337="","",IF('[1]#source_data'!F1337="","",'[1]#source_data'!F1337))</f>
        <v/>
      </c>
      <c r="G1334" s="6" t="str">
        <f>IF('[1]#source_data'!A1337="","",IF('[1]#source_data'!E1337="","",'[1]#source_data'!E1337))</f>
        <v/>
      </c>
      <c r="H1334" s="4" t="str">
        <f>IF('[1]#source_data'!A1337="","",IF(AND(J1334="",K1334=""),'[1]#fixed_data'!$B$4&amp;SUBSTITUTE(I1334," ","-"),IF(J1334="","GB-COH-"&amp;K1334,IF(LEFT(J1334,2)="SC","GB-SC-"&amp;J1334,IF(AND(LEFT(J1334,1)="1",LEN(J1334)=6),"GB-NIC-"&amp;J1334,IF(LEFT(J1334,3)="NIC","GB-NIC-"&amp;SUBSTITUTE(J1334,"NIC",""),IF(LEFT(J1334,1)="X","GB-REV-"&amp;J1334,"GB-CHC-"&amp;J1334)))))))</f>
        <v/>
      </c>
      <c r="I1334" s="4" t="str">
        <f>IF('[1]#source_data'!A1337="","",IF('[1]#source_data'!G1337="","",'[1]#source_data'!G1337))</f>
        <v/>
      </c>
      <c r="J1334" s="4" t="str">
        <f>IF('[1]#source_data'!A1337="","",IF(ISBLANK('[1]#source_data'!H1337),"",'[1]#source_data'!H1337))</f>
        <v/>
      </c>
      <c r="K1334" s="4" t="str">
        <f>IF('[1]#source_data'!A1337="","",IF('[1]#source_data'!I1337="","",TEXT('[1]#source_data'!I1337,"00000000")))</f>
        <v/>
      </c>
      <c r="L1334" s="4" t="str">
        <f>IF('[1]#source_data'!A1337="","",'[1]#fixed_data'!$B$5)</f>
        <v/>
      </c>
      <c r="M1334" s="4" t="str">
        <f>IF('[1]#source_data'!A1337="","",'[1]#fixed_data'!$B$6)</f>
        <v/>
      </c>
      <c r="N1334" s="4" t="str">
        <f>IF('[1]#source_data'!A1337="","",IF('[1]#source_data'!J1337="","",'[1]#source_data'!J1337))</f>
        <v/>
      </c>
      <c r="O1334" s="4" t="str">
        <f>IF('[1]#source_data'!A1337="","",IF('[1]#source_data'!K1337="","",'[1]#source_data'!K1337))</f>
        <v/>
      </c>
      <c r="P1334" s="4" t="str">
        <f>IF('[1]#source_data'!A1337="","",IF(O1334="","",VLOOKUP(O1334,[1]!Table2[#All],2,FALSE)))</f>
        <v/>
      </c>
      <c r="Q1334" s="4" t="str">
        <f>IF('[1]#source_data'!A1337="","",IF(O1334="","",VLOOKUP(O1334,[1]!Table2[#All],3,FALSE)))</f>
        <v/>
      </c>
      <c r="R1334" s="4" t="str">
        <f>IF('[1]#source_data'!A1337="","",IF('[1]#source_data'!L1337="","",'[1]#source_data'!L1337))</f>
        <v/>
      </c>
      <c r="S1334" s="4" t="str">
        <f>IF('[1]#source_data'!A1337="","",IF(R1334="","",VLOOKUP(R1334,[1]!Table2[#All],2,FALSE)))</f>
        <v/>
      </c>
      <c r="T1334" s="4" t="str">
        <f>IF('[1]#source_data'!A1337="","",IF(R1334="","",VLOOKUP(R1334,[1]!Table2[#All],3,FALSE)))</f>
        <v/>
      </c>
      <c r="U1334" s="4" t="str">
        <f>IF('[1]#source_data'!A1337="","",IF('[1]#source_data'!M1337="","",'[1]#source_data'!M1337))</f>
        <v/>
      </c>
      <c r="V1334" s="4" t="str">
        <f>IF('[1]#source_data'!A1337="","",IF(U1334="","",VLOOKUP(U1334,[1]!Table2[#All],2,FALSE)))</f>
        <v/>
      </c>
      <c r="W1334" s="4" t="str">
        <f>IF('[1]#source_data'!A1337="","",IF(U1334="","",VLOOKUP(U1334,[1]!Table2[#All],3,FALSE)))</f>
        <v/>
      </c>
      <c r="X1334" s="4" t="str">
        <f>IF('[1]#source_data'!A1337="","",IF('[1]#source_data'!N1337="","",'[1]#source_data'!N1337))</f>
        <v/>
      </c>
      <c r="Y1334" s="4" t="str">
        <f>IF('[1]#source_data'!A1337="","",IF(X1334="","",VLOOKUP(X1334,[1]!Table2[#All],2,FALSE)))</f>
        <v/>
      </c>
      <c r="Z1334" s="4" t="str">
        <f>IF('[1]#source_data'!A1337="","",IF(X1334="","",VLOOKUP(X1334,[1]!Table2[#All],3,FALSE)))</f>
        <v/>
      </c>
      <c r="AA1334" s="7" t="str">
        <f>IF('[1]#source_data'!A1337="","",'[1]#fixed_data'!$B$7)</f>
        <v/>
      </c>
      <c r="AB1334" s="4" t="str">
        <f>IF('[1]#source_data'!A1337="","",'[1]#fixed_data'!$B$8)</f>
        <v/>
      </c>
      <c r="AC1334" s="4" t="str">
        <f>IF('[1]#source_data'!A1337="","",IF('[1]#source_data'!O1337="","",'[1]#source_data'!O1337))</f>
        <v/>
      </c>
    </row>
    <row r="1335" spans="1:29" x14ac:dyDescent="0.25">
      <c r="A1335" s="4" t="str">
        <f>IF('[1]#source_data'!A1338="","",CONCATENATE('[1]#fixed_data'!$B$2&amp;'[1]#source_data'!A1338))</f>
        <v/>
      </c>
      <c r="B1335" s="4" t="str">
        <f>IF('[1]#source_data'!A1338="","",IF('[1]#source_data'!B1338="","",'[1]#source_data'!B1338))</f>
        <v/>
      </c>
      <c r="C1335" s="4" t="str">
        <f>IF('[1]#source_data'!A1338="","",IF('[1]#source_data'!C1338="","",'[1]#source_data'!C1338))</f>
        <v/>
      </c>
      <c r="D1335" s="4" t="str">
        <f>IF('[1]#source_data'!A1338="","",'[1]#fixed_data'!$B$3)</f>
        <v/>
      </c>
      <c r="E1335" s="5" t="str">
        <f>IF('[1]#source_data'!A1338="","",IF('[1]#source_data'!D1338="","",'[1]#source_data'!D1338))</f>
        <v/>
      </c>
      <c r="F1335" s="5" t="str">
        <f>IF('[1]#source_data'!A1338="","",IF('[1]#source_data'!F1338="","",'[1]#source_data'!F1338))</f>
        <v/>
      </c>
      <c r="G1335" s="6" t="str">
        <f>IF('[1]#source_data'!A1338="","",IF('[1]#source_data'!E1338="","",'[1]#source_data'!E1338))</f>
        <v/>
      </c>
      <c r="H1335" s="4" t="str">
        <f>IF('[1]#source_data'!A1338="","",IF(AND(J1335="",K1335=""),'[1]#fixed_data'!$B$4&amp;SUBSTITUTE(I1335," ","-"),IF(J1335="","GB-COH-"&amp;K1335,IF(LEFT(J1335,2)="SC","GB-SC-"&amp;J1335,IF(AND(LEFT(J1335,1)="1",LEN(J1335)=6),"GB-NIC-"&amp;J1335,IF(LEFT(J1335,3)="NIC","GB-NIC-"&amp;SUBSTITUTE(J1335,"NIC",""),IF(LEFT(J1335,1)="X","GB-REV-"&amp;J1335,"GB-CHC-"&amp;J1335)))))))</f>
        <v/>
      </c>
      <c r="I1335" s="4" t="str">
        <f>IF('[1]#source_data'!A1338="","",IF('[1]#source_data'!G1338="","",'[1]#source_data'!G1338))</f>
        <v/>
      </c>
      <c r="J1335" s="4" t="str">
        <f>IF('[1]#source_data'!A1338="","",IF(ISBLANK('[1]#source_data'!H1338),"",'[1]#source_data'!H1338))</f>
        <v/>
      </c>
      <c r="K1335" s="4" t="str">
        <f>IF('[1]#source_data'!A1338="","",IF('[1]#source_data'!I1338="","",TEXT('[1]#source_data'!I1338,"00000000")))</f>
        <v/>
      </c>
      <c r="L1335" s="4" t="str">
        <f>IF('[1]#source_data'!A1338="","",'[1]#fixed_data'!$B$5)</f>
        <v/>
      </c>
      <c r="M1335" s="4" t="str">
        <f>IF('[1]#source_data'!A1338="","",'[1]#fixed_data'!$B$6)</f>
        <v/>
      </c>
      <c r="N1335" s="4" t="str">
        <f>IF('[1]#source_data'!A1338="","",IF('[1]#source_data'!J1338="","",'[1]#source_data'!J1338))</f>
        <v/>
      </c>
      <c r="O1335" s="4" t="str">
        <f>IF('[1]#source_data'!A1338="","",IF('[1]#source_data'!K1338="","",'[1]#source_data'!K1338))</f>
        <v/>
      </c>
      <c r="P1335" s="4" t="str">
        <f>IF('[1]#source_data'!A1338="","",IF(O1335="","",VLOOKUP(O1335,[1]!Table2[#All],2,FALSE)))</f>
        <v/>
      </c>
      <c r="Q1335" s="4" t="str">
        <f>IF('[1]#source_data'!A1338="","",IF(O1335="","",VLOOKUP(O1335,[1]!Table2[#All],3,FALSE)))</f>
        <v/>
      </c>
      <c r="R1335" s="4" t="str">
        <f>IF('[1]#source_data'!A1338="","",IF('[1]#source_data'!L1338="","",'[1]#source_data'!L1338))</f>
        <v/>
      </c>
      <c r="S1335" s="4" t="str">
        <f>IF('[1]#source_data'!A1338="","",IF(R1335="","",VLOOKUP(R1335,[1]!Table2[#All],2,FALSE)))</f>
        <v/>
      </c>
      <c r="T1335" s="4" t="str">
        <f>IF('[1]#source_data'!A1338="","",IF(R1335="","",VLOOKUP(R1335,[1]!Table2[#All],3,FALSE)))</f>
        <v/>
      </c>
      <c r="U1335" s="4" t="str">
        <f>IF('[1]#source_data'!A1338="","",IF('[1]#source_data'!M1338="","",'[1]#source_data'!M1338))</f>
        <v/>
      </c>
      <c r="V1335" s="4" t="str">
        <f>IF('[1]#source_data'!A1338="","",IF(U1335="","",VLOOKUP(U1335,[1]!Table2[#All],2,FALSE)))</f>
        <v/>
      </c>
      <c r="W1335" s="4" t="str">
        <f>IF('[1]#source_data'!A1338="","",IF(U1335="","",VLOOKUP(U1335,[1]!Table2[#All],3,FALSE)))</f>
        <v/>
      </c>
      <c r="X1335" s="4" t="str">
        <f>IF('[1]#source_data'!A1338="","",IF('[1]#source_data'!N1338="","",'[1]#source_data'!N1338))</f>
        <v/>
      </c>
      <c r="Y1335" s="4" t="str">
        <f>IF('[1]#source_data'!A1338="","",IF(X1335="","",VLOOKUP(X1335,[1]!Table2[#All],2,FALSE)))</f>
        <v/>
      </c>
      <c r="Z1335" s="4" t="str">
        <f>IF('[1]#source_data'!A1338="","",IF(X1335="","",VLOOKUP(X1335,[1]!Table2[#All],3,FALSE)))</f>
        <v/>
      </c>
      <c r="AA1335" s="7" t="str">
        <f>IF('[1]#source_data'!A1338="","",'[1]#fixed_data'!$B$7)</f>
        <v/>
      </c>
      <c r="AB1335" s="4" t="str">
        <f>IF('[1]#source_data'!A1338="","",'[1]#fixed_data'!$B$8)</f>
        <v/>
      </c>
      <c r="AC1335" s="4" t="str">
        <f>IF('[1]#source_data'!A1338="","",IF('[1]#source_data'!O1338="","",'[1]#source_data'!O1338))</f>
        <v/>
      </c>
    </row>
    <row r="1336" spans="1:29" x14ac:dyDescent="0.25">
      <c r="A1336" s="4" t="str">
        <f>IF('[1]#source_data'!A1339="","",CONCATENATE('[1]#fixed_data'!$B$2&amp;'[1]#source_data'!A1339))</f>
        <v/>
      </c>
      <c r="B1336" s="4" t="str">
        <f>IF('[1]#source_data'!A1339="","",IF('[1]#source_data'!B1339="","",'[1]#source_data'!B1339))</f>
        <v/>
      </c>
      <c r="C1336" s="4" t="str">
        <f>IF('[1]#source_data'!A1339="","",IF('[1]#source_data'!C1339="","",'[1]#source_data'!C1339))</f>
        <v/>
      </c>
      <c r="D1336" s="4" t="str">
        <f>IF('[1]#source_data'!A1339="","",'[1]#fixed_data'!$B$3)</f>
        <v/>
      </c>
      <c r="E1336" s="5" t="str">
        <f>IF('[1]#source_data'!A1339="","",IF('[1]#source_data'!D1339="","",'[1]#source_data'!D1339))</f>
        <v/>
      </c>
      <c r="F1336" s="5" t="str">
        <f>IF('[1]#source_data'!A1339="","",IF('[1]#source_data'!F1339="","",'[1]#source_data'!F1339))</f>
        <v/>
      </c>
      <c r="G1336" s="6" t="str">
        <f>IF('[1]#source_data'!A1339="","",IF('[1]#source_data'!E1339="","",'[1]#source_data'!E1339))</f>
        <v/>
      </c>
      <c r="H1336" s="4" t="str">
        <f>IF('[1]#source_data'!A1339="","",IF(AND(J1336="",K1336=""),'[1]#fixed_data'!$B$4&amp;SUBSTITUTE(I1336," ","-"),IF(J1336="","GB-COH-"&amp;K1336,IF(LEFT(J1336,2)="SC","GB-SC-"&amp;J1336,IF(AND(LEFT(J1336,1)="1",LEN(J1336)=6),"GB-NIC-"&amp;J1336,IF(LEFT(J1336,3)="NIC","GB-NIC-"&amp;SUBSTITUTE(J1336,"NIC",""),IF(LEFT(J1336,1)="X","GB-REV-"&amp;J1336,"GB-CHC-"&amp;J1336)))))))</f>
        <v/>
      </c>
      <c r="I1336" s="4" t="str">
        <f>IF('[1]#source_data'!A1339="","",IF('[1]#source_data'!G1339="","",'[1]#source_data'!G1339))</f>
        <v/>
      </c>
      <c r="J1336" s="4" t="str">
        <f>IF('[1]#source_data'!A1339="","",IF(ISBLANK('[1]#source_data'!H1339),"",'[1]#source_data'!H1339))</f>
        <v/>
      </c>
      <c r="K1336" s="4" t="str">
        <f>IF('[1]#source_data'!A1339="","",IF('[1]#source_data'!I1339="","",TEXT('[1]#source_data'!I1339,"00000000")))</f>
        <v/>
      </c>
      <c r="L1336" s="4" t="str">
        <f>IF('[1]#source_data'!A1339="","",'[1]#fixed_data'!$B$5)</f>
        <v/>
      </c>
      <c r="M1336" s="4" t="str">
        <f>IF('[1]#source_data'!A1339="","",'[1]#fixed_data'!$B$6)</f>
        <v/>
      </c>
      <c r="N1336" s="4" t="str">
        <f>IF('[1]#source_data'!A1339="","",IF('[1]#source_data'!J1339="","",'[1]#source_data'!J1339))</f>
        <v/>
      </c>
      <c r="O1336" s="4" t="str">
        <f>IF('[1]#source_data'!A1339="","",IF('[1]#source_data'!K1339="","",'[1]#source_data'!K1339))</f>
        <v/>
      </c>
      <c r="P1336" s="4" t="str">
        <f>IF('[1]#source_data'!A1339="","",IF(O1336="","",VLOOKUP(O1336,[1]!Table2[#All],2,FALSE)))</f>
        <v/>
      </c>
      <c r="Q1336" s="4" t="str">
        <f>IF('[1]#source_data'!A1339="","",IF(O1336="","",VLOOKUP(O1336,[1]!Table2[#All],3,FALSE)))</f>
        <v/>
      </c>
      <c r="R1336" s="4" t="str">
        <f>IF('[1]#source_data'!A1339="","",IF('[1]#source_data'!L1339="","",'[1]#source_data'!L1339))</f>
        <v/>
      </c>
      <c r="S1336" s="4" t="str">
        <f>IF('[1]#source_data'!A1339="","",IF(R1336="","",VLOOKUP(R1336,[1]!Table2[#All],2,FALSE)))</f>
        <v/>
      </c>
      <c r="T1336" s="4" t="str">
        <f>IF('[1]#source_data'!A1339="","",IF(R1336="","",VLOOKUP(R1336,[1]!Table2[#All],3,FALSE)))</f>
        <v/>
      </c>
      <c r="U1336" s="4" t="str">
        <f>IF('[1]#source_data'!A1339="","",IF('[1]#source_data'!M1339="","",'[1]#source_data'!M1339))</f>
        <v/>
      </c>
      <c r="V1336" s="4" t="str">
        <f>IF('[1]#source_data'!A1339="","",IF(U1336="","",VLOOKUP(U1336,[1]!Table2[#All],2,FALSE)))</f>
        <v/>
      </c>
      <c r="W1336" s="4" t="str">
        <f>IF('[1]#source_data'!A1339="","",IF(U1336="","",VLOOKUP(U1336,[1]!Table2[#All],3,FALSE)))</f>
        <v/>
      </c>
      <c r="X1336" s="4" t="str">
        <f>IF('[1]#source_data'!A1339="","",IF('[1]#source_data'!N1339="","",'[1]#source_data'!N1339))</f>
        <v/>
      </c>
      <c r="Y1336" s="4" t="str">
        <f>IF('[1]#source_data'!A1339="","",IF(X1336="","",VLOOKUP(X1336,[1]!Table2[#All],2,FALSE)))</f>
        <v/>
      </c>
      <c r="Z1336" s="4" t="str">
        <f>IF('[1]#source_data'!A1339="","",IF(X1336="","",VLOOKUP(X1336,[1]!Table2[#All],3,FALSE)))</f>
        <v/>
      </c>
      <c r="AA1336" s="7" t="str">
        <f>IF('[1]#source_data'!A1339="","",'[1]#fixed_data'!$B$7)</f>
        <v/>
      </c>
      <c r="AB1336" s="4" t="str">
        <f>IF('[1]#source_data'!A1339="","",'[1]#fixed_data'!$B$8)</f>
        <v/>
      </c>
      <c r="AC1336" s="4" t="str">
        <f>IF('[1]#source_data'!A1339="","",IF('[1]#source_data'!O1339="","",'[1]#source_data'!O1339))</f>
        <v/>
      </c>
    </row>
    <row r="1337" spans="1:29" x14ac:dyDescent="0.25">
      <c r="A1337" s="4" t="str">
        <f>IF('[1]#source_data'!A1340="","",CONCATENATE('[1]#fixed_data'!$B$2&amp;'[1]#source_data'!A1340))</f>
        <v/>
      </c>
      <c r="B1337" s="4" t="str">
        <f>IF('[1]#source_data'!A1340="","",IF('[1]#source_data'!B1340="","",'[1]#source_data'!B1340))</f>
        <v/>
      </c>
      <c r="C1337" s="4" t="str">
        <f>IF('[1]#source_data'!A1340="","",IF('[1]#source_data'!C1340="","",'[1]#source_data'!C1340))</f>
        <v/>
      </c>
      <c r="D1337" s="4" t="str">
        <f>IF('[1]#source_data'!A1340="","",'[1]#fixed_data'!$B$3)</f>
        <v/>
      </c>
      <c r="E1337" s="5" t="str">
        <f>IF('[1]#source_data'!A1340="","",IF('[1]#source_data'!D1340="","",'[1]#source_data'!D1340))</f>
        <v/>
      </c>
      <c r="F1337" s="5" t="str">
        <f>IF('[1]#source_data'!A1340="","",IF('[1]#source_data'!F1340="","",'[1]#source_data'!F1340))</f>
        <v/>
      </c>
      <c r="G1337" s="6" t="str">
        <f>IF('[1]#source_data'!A1340="","",IF('[1]#source_data'!E1340="","",'[1]#source_data'!E1340))</f>
        <v/>
      </c>
      <c r="H1337" s="4" t="str">
        <f>IF('[1]#source_data'!A1340="","",IF(AND(J1337="",K1337=""),'[1]#fixed_data'!$B$4&amp;SUBSTITUTE(I1337," ","-"),IF(J1337="","GB-COH-"&amp;K1337,IF(LEFT(J1337,2)="SC","GB-SC-"&amp;J1337,IF(AND(LEFT(J1337,1)="1",LEN(J1337)=6),"GB-NIC-"&amp;J1337,IF(LEFT(J1337,3)="NIC","GB-NIC-"&amp;SUBSTITUTE(J1337,"NIC",""),IF(LEFT(J1337,1)="X","GB-REV-"&amp;J1337,"GB-CHC-"&amp;J1337)))))))</f>
        <v/>
      </c>
      <c r="I1337" s="4" t="str">
        <f>IF('[1]#source_data'!A1340="","",IF('[1]#source_data'!G1340="","",'[1]#source_data'!G1340))</f>
        <v/>
      </c>
      <c r="J1337" s="4" t="str">
        <f>IF('[1]#source_data'!A1340="","",IF(ISBLANK('[1]#source_data'!H1340),"",'[1]#source_data'!H1340))</f>
        <v/>
      </c>
      <c r="K1337" s="4" t="str">
        <f>IF('[1]#source_data'!A1340="","",IF('[1]#source_data'!I1340="","",TEXT('[1]#source_data'!I1340,"00000000")))</f>
        <v/>
      </c>
      <c r="L1337" s="4" t="str">
        <f>IF('[1]#source_data'!A1340="","",'[1]#fixed_data'!$B$5)</f>
        <v/>
      </c>
      <c r="M1337" s="4" t="str">
        <f>IF('[1]#source_data'!A1340="","",'[1]#fixed_data'!$B$6)</f>
        <v/>
      </c>
      <c r="N1337" s="4" t="str">
        <f>IF('[1]#source_data'!A1340="","",IF('[1]#source_data'!J1340="","",'[1]#source_data'!J1340))</f>
        <v/>
      </c>
      <c r="O1337" s="4" t="str">
        <f>IF('[1]#source_data'!A1340="","",IF('[1]#source_data'!K1340="","",'[1]#source_data'!K1340))</f>
        <v/>
      </c>
      <c r="P1337" s="4" t="str">
        <f>IF('[1]#source_data'!A1340="","",IF(O1337="","",VLOOKUP(O1337,[1]!Table2[#All],2,FALSE)))</f>
        <v/>
      </c>
      <c r="Q1337" s="4" t="str">
        <f>IF('[1]#source_data'!A1340="","",IF(O1337="","",VLOOKUP(O1337,[1]!Table2[#All],3,FALSE)))</f>
        <v/>
      </c>
      <c r="R1337" s="4" t="str">
        <f>IF('[1]#source_data'!A1340="","",IF('[1]#source_data'!L1340="","",'[1]#source_data'!L1340))</f>
        <v/>
      </c>
      <c r="S1337" s="4" t="str">
        <f>IF('[1]#source_data'!A1340="","",IF(R1337="","",VLOOKUP(R1337,[1]!Table2[#All],2,FALSE)))</f>
        <v/>
      </c>
      <c r="T1337" s="4" t="str">
        <f>IF('[1]#source_data'!A1340="","",IF(R1337="","",VLOOKUP(R1337,[1]!Table2[#All],3,FALSE)))</f>
        <v/>
      </c>
      <c r="U1337" s="4" t="str">
        <f>IF('[1]#source_data'!A1340="","",IF('[1]#source_data'!M1340="","",'[1]#source_data'!M1340))</f>
        <v/>
      </c>
      <c r="V1337" s="4" t="str">
        <f>IF('[1]#source_data'!A1340="","",IF(U1337="","",VLOOKUP(U1337,[1]!Table2[#All],2,FALSE)))</f>
        <v/>
      </c>
      <c r="W1337" s="4" t="str">
        <f>IF('[1]#source_data'!A1340="","",IF(U1337="","",VLOOKUP(U1337,[1]!Table2[#All],3,FALSE)))</f>
        <v/>
      </c>
      <c r="X1337" s="4" t="str">
        <f>IF('[1]#source_data'!A1340="","",IF('[1]#source_data'!N1340="","",'[1]#source_data'!N1340))</f>
        <v/>
      </c>
      <c r="Y1337" s="4" t="str">
        <f>IF('[1]#source_data'!A1340="","",IF(X1337="","",VLOOKUP(X1337,[1]!Table2[#All],2,FALSE)))</f>
        <v/>
      </c>
      <c r="Z1337" s="4" t="str">
        <f>IF('[1]#source_data'!A1340="","",IF(X1337="","",VLOOKUP(X1337,[1]!Table2[#All],3,FALSE)))</f>
        <v/>
      </c>
      <c r="AA1337" s="7" t="str">
        <f>IF('[1]#source_data'!A1340="","",'[1]#fixed_data'!$B$7)</f>
        <v/>
      </c>
      <c r="AB1337" s="4" t="str">
        <f>IF('[1]#source_data'!A1340="","",'[1]#fixed_data'!$B$8)</f>
        <v/>
      </c>
      <c r="AC1337" s="4" t="str">
        <f>IF('[1]#source_data'!A1340="","",IF('[1]#source_data'!O1340="","",'[1]#source_data'!O1340))</f>
        <v/>
      </c>
    </row>
    <row r="1338" spans="1:29" x14ac:dyDescent="0.25">
      <c r="A1338" s="4" t="str">
        <f>IF('[1]#source_data'!A1341="","",CONCATENATE('[1]#fixed_data'!$B$2&amp;'[1]#source_data'!A1341))</f>
        <v/>
      </c>
      <c r="B1338" s="4" t="str">
        <f>IF('[1]#source_data'!A1341="","",IF('[1]#source_data'!B1341="","",'[1]#source_data'!B1341))</f>
        <v/>
      </c>
      <c r="C1338" s="4" t="str">
        <f>IF('[1]#source_data'!A1341="","",IF('[1]#source_data'!C1341="","",'[1]#source_data'!C1341))</f>
        <v/>
      </c>
      <c r="D1338" s="4" t="str">
        <f>IF('[1]#source_data'!A1341="","",'[1]#fixed_data'!$B$3)</f>
        <v/>
      </c>
      <c r="E1338" s="5" t="str">
        <f>IF('[1]#source_data'!A1341="","",IF('[1]#source_data'!D1341="","",'[1]#source_data'!D1341))</f>
        <v/>
      </c>
      <c r="F1338" s="5" t="str">
        <f>IF('[1]#source_data'!A1341="","",IF('[1]#source_data'!F1341="","",'[1]#source_data'!F1341))</f>
        <v/>
      </c>
      <c r="G1338" s="6" t="str">
        <f>IF('[1]#source_data'!A1341="","",IF('[1]#source_data'!E1341="","",'[1]#source_data'!E1341))</f>
        <v/>
      </c>
      <c r="H1338" s="4" t="str">
        <f>IF('[1]#source_data'!A1341="","",IF(AND(J1338="",K1338=""),'[1]#fixed_data'!$B$4&amp;SUBSTITUTE(I1338," ","-"),IF(J1338="","GB-COH-"&amp;K1338,IF(LEFT(J1338,2)="SC","GB-SC-"&amp;J1338,IF(AND(LEFT(J1338,1)="1",LEN(J1338)=6),"GB-NIC-"&amp;J1338,IF(LEFT(J1338,3)="NIC","GB-NIC-"&amp;SUBSTITUTE(J1338,"NIC",""),IF(LEFT(J1338,1)="X","GB-REV-"&amp;J1338,"GB-CHC-"&amp;J1338)))))))</f>
        <v/>
      </c>
      <c r="I1338" s="4" t="str">
        <f>IF('[1]#source_data'!A1341="","",IF('[1]#source_data'!G1341="","",'[1]#source_data'!G1341))</f>
        <v/>
      </c>
      <c r="J1338" s="4" t="str">
        <f>IF('[1]#source_data'!A1341="","",IF(ISBLANK('[1]#source_data'!H1341),"",'[1]#source_data'!H1341))</f>
        <v/>
      </c>
      <c r="K1338" s="4" t="str">
        <f>IF('[1]#source_data'!A1341="","",IF('[1]#source_data'!I1341="","",TEXT('[1]#source_data'!I1341,"00000000")))</f>
        <v/>
      </c>
      <c r="L1338" s="4" t="str">
        <f>IF('[1]#source_data'!A1341="","",'[1]#fixed_data'!$B$5)</f>
        <v/>
      </c>
      <c r="M1338" s="4" t="str">
        <f>IF('[1]#source_data'!A1341="","",'[1]#fixed_data'!$B$6)</f>
        <v/>
      </c>
      <c r="N1338" s="4" t="str">
        <f>IF('[1]#source_data'!A1341="","",IF('[1]#source_data'!J1341="","",'[1]#source_data'!J1341))</f>
        <v/>
      </c>
      <c r="O1338" s="4" t="str">
        <f>IF('[1]#source_data'!A1341="","",IF('[1]#source_data'!K1341="","",'[1]#source_data'!K1341))</f>
        <v/>
      </c>
      <c r="P1338" s="4" t="str">
        <f>IF('[1]#source_data'!A1341="","",IF(O1338="","",VLOOKUP(O1338,[1]!Table2[#All],2,FALSE)))</f>
        <v/>
      </c>
      <c r="Q1338" s="4" t="str">
        <f>IF('[1]#source_data'!A1341="","",IF(O1338="","",VLOOKUP(O1338,[1]!Table2[#All],3,FALSE)))</f>
        <v/>
      </c>
      <c r="R1338" s="4" t="str">
        <f>IF('[1]#source_data'!A1341="","",IF('[1]#source_data'!L1341="","",'[1]#source_data'!L1341))</f>
        <v/>
      </c>
      <c r="S1338" s="4" t="str">
        <f>IF('[1]#source_data'!A1341="","",IF(R1338="","",VLOOKUP(R1338,[1]!Table2[#All],2,FALSE)))</f>
        <v/>
      </c>
      <c r="T1338" s="4" t="str">
        <f>IF('[1]#source_data'!A1341="","",IF(R1338="","",VLOOKUP(R1338,[1]!Table2[#All],3,FALSE)))</f>
        <v/>
      </c>
      <c r="U1338" s="4" t="str">
        <f>IF('[1]#source_data'!A1341="","",IF('[1]#source_data'!M1341="","",'[1]#source_data'!M1341))</f>
        <v/>
      </c>
      <c r="V1338" s="4" t="str">
        <f>IF('[1]#source_data'!A1341="","",IF(U1338="","",VLOOKUP(U1338,[1]!Table2[#All],2,FALSE)))</f>
        <v/>
      </c>
      <c r="W1338" s="4" t="str">
        <f>IF('[1]#source_data'!A1341="","",IF(U1338="","",VLOOKUP(U1338,[1]!Table2[#All],3,FALSE)))</f>
        <v/>
      </c>
      <c r="X1338" s="4" t="str">
        <f>IF('[1]#source_data'!A1341="","",IF('[1]#source_data'!N1341="","",'[1]#source_data'!N1341))</f>
        <v/>
      </c>
      <c r="Y1338" s="4" t="str">
        <f>IF('[1]#source_data'!A1341="","",IF(X1338="","",VLOOKUP(X1338,[1]!Table2[#All],2,FALSE)))</f>
        <v/>
      </c>
      <c r="Z1338" s="4" t="str">
        <f>IF('[1]#source_data'!A1341="","",IF(X1338="","",VLOOKUP(X1338,[1]!Table2[#All],3,FALSE)))</f>
        <v/>
      </c>
      <c r="AA1338" s="7" t="str">
        <f>IF('[1]#source_data'!A1341="","",'[1]#fixed_data'!$B$7)</f>
        <v/>
      </c>
      <c r="AB1338" s="4" t="str">
        <f>IF('[1]#source_data'!A1341="","",'[1]#fixed_data'!$B$8)</f>
        <v/>
      </c>
      <c r="AC1338" s="4" t="str">
        <f>IF('[1]#source_data'!A1341="","",IF('[1]#source_data'!O1341="","",'[1]#source_data'!O1341))</f>
        <v/>
      </c>
    </row>
    <row r="1339" spans="1:29" x14ac:dyDescent="0.25">
      <c r="A1339" s="4" t="str">
        <f>IF('[1]#source_data'!A1342="","",CONCATENATE('[1]#fixed_data'!$B$2&amp;'[1]#source_data'!A1342))</f>
        <v/>
      </c>
      <c r="B1339" s="4" t="str">
        <f>IF('[1]#source_data'!A1342="","",IF('[1]#source_data'!B1342="","",'[1]#source_data'!B1342))</f>
        <v/>
      </c>
      <c r="C1339" s="4" t="str">
        <f>IF('[1]#source_data'!A1342="","",IF('[1]#source_data'!C1342="","",'[1]#source_data'!C1342))</f>
        <v/>
      </c>
      <c r="D1339" s="4" t="str">
        <f>IF('[1]#source_data'!A1342="","",'[1]#fixed_data'!$B$3)</f>
        <v/>
      </c>
      <c r="E1339" s="5" t="str">
        <f>IF('[1]#source_data'!A1342="","",IF('[1]#source_data'!D1342="","",'[1]#source_data'!D1342))</f>
        <v/>
      </c>
      <c r="F1339" s="5" t="str">
        <f>IF('[1]#source_data'!A1342="","",IF('[1]#source_data'!F1342="","",'[1]#source_data'!F1342))</f>
        <v/>
      </c>
      <c r="G1339" s="6" t="str">
        <f>IF('[1]#source_data'!A1342="","",IF('[1]#source_data'!E1342="","",'[1]#source_data'!E1342))</f>
        <v/>
      </c>
      <c r="H1339" s="4" t="str">
        <f>IF('[1]#source_data'!A1342="","",IF(AND(J1339="",K1339=""),'[1]#fixed_data'!$B$4&amp;SUBSTITUTE(I1339," ","-"),IF(J1339="","GB-COH-"&amp;K1339,IF(LEFT(J1339,2)="SC","GB-SC-"&amp;J1339,IF(AND(LEFT(J1339,1)="1",LEN(J1339)=6),"GB-NIC-"&amp;J1339,IF(LEFT(J1339,3)="NIC","GB-NIC-"&amp;SUBSTITUTE(J1339,"NIC",""),IF(LEFT(J1339,1)="X","GB-REV-"&amp;J1339,"GB-CHC-"&amp;J1339)))))))</f>
        <v/>
      </c>
      <c r="I1339" s="4" t="str">
        <f>IF('[1]#source_data'!A1342="","",IF('[1]#source_data'!G1342="","",'[1]#source_data'!G1342))</f>
        <v/>
      </c>
      <c r="J1339" s="4" t="str">
        <f>IF('[1]#source_data'!A1342="","",IF(ISBLANK('[1]#source_data'!H1342),"",'[1]#source_data'!H1342))</f>
        <v/>
      </c>
      <c r="K1339" s="4" t="str">
        <f>IF('[1]#source_data'!A1342="","",IF('[1]#source_data'!I1342="","",TEXT('[1]#source_data'!I1342,"00000000")))</f>
        <v/>
      </c>
      <c r="L1339" s="4" t="str">
        <f>IF('[1]#source_data'!A1342="","",'[1]#fixed_data'!$B$5)</f>
        <v/>
      </c>
      <c r="M1339" s="4" t="str">
        <f>IF('[1]#source_data'!A1342="","",'[1]#fixed_data'!$B$6)</f>
        <v/>
      </c>
      <c r="N1339" s="4" t="str">
        <f>IF('[1]#source_data'!A1342="","",IF('[1]#source_data'!J1342="","",'[1]#source_data'!J1342))</f>
        <v/>
      </c>
      <c r="O1339" s="4" t="str">
        <f>IF('[1]#source_data'!A1342="","",IF('[1]#source_data'!K1342="","",'[1]#source_data'!K1342))</f>
        <v/>
      </c>
      <c r="P1339" s="4" t="str">
        <f>IF('[1]#source_data'!A1342="","",IF(O1339="","",VLOOKUP(O1339,[1]!Table2[#All],2,FALSE)))</f>
        <v/>
      </c>
      <c r="Q1339" s="4" t="str">
        <f>IF('[1]#source_data'!A1342="","",IF(O1339="","",VLOOKUP(O1339,[1]!Table2[#All],3,FALSE)))</f>
        <v/>
      </c>
      <c r="R1339" s="4" t="str">
        <f>IF('[1]#source_data'!A1342="","",IF('[1]#source_data'!L1342="","",'[1]#source_data'!L1342))</f>
        <v/>
      </c>
      <c r="S1339" s="4" t="str">
        <f>IF('[1]#source_data'!A1342="","",IF(R1339="","",VLOOKUP(R1339,[1]!Table2[#All],2,FALSE)))</f>
        <v/>
      </c>
      <c r="T1339" s="4" t="str">
        <f>IF('[1]#source_data'!A1342="","",IF(R1339="","",VLOOKUP(R1339,[1]!Table2[#All],3,FALSE)))</f>
        <v/>
      </c>
      <c r="U1339" s="4" t="str">
        <f>IF('[1]#source_data'!A1342="","",IF('[1]#source_data'!M1342="","",'[1]#source_data'!M1342))</f>
        <v/>
      </c>
      <c r="V1339" s="4" t="str">
        <f>IF('[1]#source_data'!A1342="","",IF(U1339="","",VLOOKUP(U1339,[1]!Table2[#All],2,FALSE)))</f>
        <v/>
      </c>
      <c r="W1339" s="4" t="str">
        <f>IF('[1]#source_data'!A1342="","",IF(U1339="","",VLOOKUP(U1339,[1]!Table2[#All],3,FALSE)))</f>
        <v/>
      </c>
      <c r="X1339" s="4" t="str">
        <f>IF('[1]#source_data'!A1342="","",IF('[1]#source_data'!N1342="","",'[1]#source_data'!N1342))</f>
        <v/>
      </c>
      <c r="Y1339" s="4" t="str">
        <f>IF('[1]#source_data'!A1342="","",IF(X1339="","",VLOOKUP(X1339,[1]!Table2[#All],2,FALSE)))</f>
        <v/>
      </c>
      <c r="Z1339" s="4" t="str">
        <f>IF('[1]#source_data'!A1342="","",IF(X1339="","",VLOOKUP(X1339,[1]!Table2[#All],3,FALSE)))</f>
        <v/>
      </c>
      <c r="AA1339" s="7" t="str">
        <f>IF('[1]#source_data'!A1342="","",'[1]#fixed_data'!$B$7)</f>
        <v/>
      </c>
      <c r="AB1339" s="4" t="str">
        <f>IF('[1]#source_data'!A1342="","",'[1]#fixed_data'!$B$8)</f>
        <v/>
      </c>
      <c r="AC1339" s="4" t="str">
        <f>IF('[1]#source_data'!A1342="","",IF('[1]#source_data'!O1342="","",'[1]#source_data'!O1342))</f>
        <v/>
      </c>
    </row>
    <row r="1340" spans="1:29" x14ac:dyDescent="0.25">
      <c r="A1340" s="4" t="str">
        <f>IF('[1]#source_data'!A1343="","",CONCATENATE('[1]#fixed_data'!$B$2&amp;'[1]#source_data'!A1343))</f>
        <v/>
      </c>
      <c r="B1340" s="4" t="str">
        <f>IF('[1]#source_data'!A1343="","",IF('[1]#source_data'!B1343="","",'[1]#source_data'!B1343))</f>
        <v/>
      </c>
      <c r="C1340" s="4" t="str">
        <f>IF('[1]#source_data'!A1343="","",IF('[1]#source_data'!C1343="","",'[1]#source_data'!C1343))</f>
        <v/>
      </c>
      <c r="D1340" s="4" t="str">
        <f>IF('[1]#source_data'!A1343="","",'[1]#fixed_data'!$B$3)</f>
        <v/>
      </c>
      <c r="E1340" s="5" t="str">
        <f>IF('[1]#source_data'!A1343="","",IF('[1]#source_data'!D1343="","",'[1]#source_data'!D1343))</f>
        <v/>
      </c>
      <c r="F1340" s="5" t="str">
        <f>IF('[1]#source_data'!A1343="","",IF('[1]#source_data'!F1343="","",'[1]#source_data'!F1343))</f>
        <v/>
      </c>
      <c r="G1340" s="6" t="str">
        <f>IF('[1]#source_data'!A1343="","",IF('[1]#source_data'!E1343="","",'[1]#source_data'!E1343))</f>
        <v/>
      </c>
      <c r="H1340" s="4" t="str">
        <f>IF('[1]#source_data'!A1343="","",IF(AND(J1340="",K1340=""),'[1]#fixed_data'!$B$4&amp;SUBSTITUTE(I1340," ","-"),IF(J1340="","GB-COH-"&amp;K1340,IF(LEFT(J1340,2)="SC","GB-SC-"&amp;J1340,IF(AND(LEFT(J1340,1)="1",LEN(J1340)=6),"GB-NIC-"&amp;J1340,IF(LEFT(J1340,3)="NIC","GB-NIC-"&amp;SUBSTITUTE(J1340,"NIC",""),IF(LEFT(J1340,1)="X","GB-REV-"&amp;J1340,"GB-CHC-"&amp;J1340)))))))</f>
        <v/>
      </c>
      <c r="I1340" s="4" t="str">
        <f>IF('[1]#source_data'!A1343="","",IF('[1]#source_data'!G1343="","",'[1]#source_data'!G1343))</f>
        <v/>
      </c>
      <c r="J1340" s="4" t="str">
        <f>IF('[1]#source_data'!A1343="","",IF(ISBLANK('[1]#source_data'!H1343),"",'[1]#source_data'!H1343))</f>
        <v/>
      </c>
      <c r="K1340" s="4" t="str">
        <f>IF('[1]#source_data'!A1343="","",IF('[1]#source_data'!I1343="","",TEXT('[1]#source_data'!I1343,"00000000")))</f>
        <v/>
      </c>
      <c r="L1340" s="4" t="str">
        <f>IF('[1]#source_data'!A1343="","",'[1]#fixed_data'!$B$5)</f>
        <v/>
      </c>
      <c r="M1340" s="4" t="str">
        <f>IF('[1]#source_data'!A1343="","",'[1]#fixed_data'!$B$6)</f>
        <v/>
      </c>
      <c r="N1340" s="4" t="str">
        <f>IF('[1]#source_data'!A1343="","",IF('[1]#source_data'!J1343="","",'[1]#source_data'!J1343))</f>
        <v/>
      </c>
      <c r="O1340" s="4" t="str">
        <f>IF('[1]#source_data'!A1343="","",IF('[1]#source_data'!K1343="","",'[1]#source_data'!K1343))</f>
        <v/>
      </c>
      <c r="P1340" s="4" t="str">
        <f>IF('[1]#source_data'!A1343="","",IF(O1340="","",VLOOKUP(O1340,[1]!Table2[#All],2,FALSE)))</f>
        <v/>
      </c>
      <c r="Q1340" s="4" t="str">
        <f>IF('[1]#source_data'!A1343="","",IF(O1340="","",VLOOKUP(O1340,[1]!Table2[#All],3,FALSE)))</f>
        <v/>
      </c>
      <c r="R1340" s="4" t="str">
        <f>IF('[1]#source_data'!A1343="","",IF('[1]#source_data'!L1343="","",'[1]#source_data'!L1343))</f>
        <v/>
      </c>
      <c r="S1340" s="4" t="str">
        <f>IF('[1]#source_data'!A1343="","",IF(R1340="","",VLOOKUP(R1340,[1]!Table2[#All],2,FALSE)))</f>
        <v/>
      </c>
      <c r="T1340" s="4" t="str">
        <f>IF('[1]#source_data'!A1343="","",IF(R1340="","",VLOOKUP(R1340,[1]!Table2[#All],3,FALSE)))</f>
        <v/>
      </c>
      <c r="U1340" s="4" t="str">
        <f>IF('[1]#source_data'!A1343="","",IF('[1]#source_data'!M1343="","",'[1]#source_data'!M1343))</f>
        <v/>
      </c>
      <c r="V1340" s="4" t="str">
        <f>IF('[1]#source_data'!A1343="","",IF(U1340="","",VLOOKUP(U1340,[1]!Table2[#All],2,FALSE)))</f>
        <v/>
      </c>
      <c r="W1340" s="4" t="str">
        <f>IF('[1]#source_data'!A1343="","",IF(U1340="","",VLOOKUP(U1340,[1]!Table2[#All],3,FALSE)))</f>
        <v/>
      </c>
      <c r="X1340" s="4" t="str">
        <f>IF('[1]#source_data'!A1343="","",IF('[1]#source_data'!N1343="","",'[1]#source_data'!N1343))</f>
        <v/>
      </c>
      <c r="Y1340" s="4" t="str">
        <f>IF('[1]#source_data'!A1343="","",IF(X1340="","",VLOOKUP(X1340,[1]!Table2[#All],2,FALSE)))</f>
        <v/>
      </c>
      <c r="Z1340" s="4" t="str">
        <f>IF('[1]#source_data'!A1343="","",IF(X1340="","",VLOOKUP(X1340,[1]!Table2[#All],3,FALSE)))</f>
        <v/>
      </c>
      <c r="AA1340" s="7" t="str">
        <f>IF('[1]#source_data'!A1343="","",'[1]#fixed_data'!$B$7)</f>
        <v/>
      </c>
      <c r="AB1340" s="4" t="str">
        <f>IF('[1]#source_data'!A1343="","",'[1]#fixed_data'!$B$8)</f>
        <v/>
      </c>
      <c r="AC1340" s="4" t="str">
        <f>IF('[1]#source_data'!A1343="","",IF('[1]#source_data'!O1343="","",'[1]#source_data'!O1343))</f>
        <v/>
      </c>
    </row>
    <row r="1341" spans="1:29" x14ac:dyDescent="0.25">
      <c r="A1341" s="4" t="str">
        <f>IF('[1]#source_data'!A1344="","",CONCATENATE('[1]#fixed_data'!$B$2&amp;'[1]#source_data'!A1344))</f>
        <v/>
      </c>
      <c r="B1341" s="4" t="str">
        <f>IF('[1]#source_data'!A1344="","",IF('[1]#source_data'!B1344="","",'[1]#source_data'!B1344))</f>
        <v/>
      </c>
      <c r="C1341" s="4" t="str">
        <f>IF('[1]#source_data'!A1344="","",IF('[1]#source_data'!C1344="","",'[1]#source_data'!C1344))</f>
        <v/>
      </c>
      <c r="D1341" s="4" t="str">
        <f>IF('[1]#source_data'!A1344="","",'[1]#fixed_data'!$B$3)</f>
        <v/>
      </c>
      <c r="E1341" s="5" t="str">
        <f>IF('[1]#source_data'!A1344="","",IF('[1]#source_data'!D1344="","",'[1]#source_data'!D1344))</f>
        <v/>
      </c>
      <c r="F1341" s="5" t="str">
        <f>IF('[1]#source_data'!A1344="","",IF('[1]#source_data'!F1344="","",'[1]#source_data'!F1344))</f>
        <v/>
      </c>
      <c r="G1341" s="6" t="str">
        <f>IF('[1]#source_data'!A1344="","",IF('[1]#source_data'!E1344="","",'[1]#source_data'!E1344))</f>
        <v/>
      </c>
      <c r="H1341" s="4" t="str">
        <f>IF('[1]#source_data'!A1344="","",IF(AND(J1341="",K1341=""),'[1]#fixed_data'!$B$4&amp;SUBSTITUTE(I1341," ","-"),IF(J1341="","GB-COH-"&amp;K1341,IF(LEFT(J1341,2)="SC","GB-SC-"&amp;J1341,IF(AND(LEFT(J1341,1)="1",LEN(J1341)=6),"GB-NIC-"&amp;J1341,IF(LEFT(J1341,3)="NIC","GB-NIC-"&amp;SUBSTITUTE(J1341,"NIC",""),IF(LEFT(J1341,1)="X","GB-REV-"&amp;J1341,"GB-CHC-"&amp;J1341)))))))</f>
        <v/>
      </c>
      <c r="I1341" s="4" t="str">
        <f>IF('[1]#source_data'!A1344="","",IF('[1]#source_data'!G1344="","",'[1]#source_data'!G1344))</f>
        <v/>
      </c>
      <c r="J1341" s="4" t="str">
        <f>IF('[1]#source_data'!A1344="","",IF(ISBLANK('[1]#source_data'!H1344),"",'[1]#source_data'!H1344))</f>
        <v/>
      </c>
      <c r="K1341" s="4" t="str">
        <f>IF('[1]#source_data'!A1344="","",IF('[1]#source_data'!I1344="","",TEXT('[1]#source_data'!I1344,"00000000")))</f>
        <v/>
      </c>
      <c r="L1341" s="4" t="str">
        <f>IF('[1]#source_data'!A1344="","",'[1]#fixed_data'!$B$5)</f>
        <v/>
      </c>
      <c r="M1341" s="4" t="str">
        <f>IF('[1]#source_data'!A1344="","",'[1]#fixed_data'!$B$6)</f>
        <v/>
      </c>
      <c r="N1341" s="4" t="str">
        <f>IF('[1]#source_data'!A1344="","",IF('[1]#source_data'!J1344="","",'[1]#source_data'!J1344))</f>
        <v/>
      </c>
      <c r="O1341" s="4" t="str">
        <f>IF('[1]#source_data'!A1344="","",IF('[1]#source_data'!K1344="","",'[1]#source_data'!K1344))</f>
        <v/>
      </c>
      <c r="P1341" s="4" t="str">
        <f>IF('[1]#source_data'!A1344="","",IF(O1341="","",VLOOKUP(O1341,[1]!Table2[#All],2,FALSE)))</f>
        <v/>
      </c>
      <c r="Q1341" s="4" t="str">
        <f>IF('[1]#source_data'!A1344="","",IF(O1341="","",VLOOKUP(O1341,[1]!Table2[#All],3,FALSE)))</f>
        <v/>
      </c>
      <c r="R1341" s="4" t="str">
        <f>IF('[1]#source_data'!A1344="","",IF('[1]#source_data'!L1344="","",'[1]#source_data'!L1344))</f>
        <v/>
      </c>
      <c r="S1341" s="4" t="str">
        <f>IF('[1]#source_data'!A1344="","",IF(R1341="","",VLOOKUP(R1341,[1]!Table2[#All],2,FALSE)))</f>
        <v/>
      </c>
      <c r="T1341" s="4" t="str">
        <f>IF('[1]#source_data'!A1344="","",IF(R1341="","",VLOOKUP(R1341,[1]!Table2[#All],3,FALSE)))</f>
        <v/>
      </c>
      <c r="U1341" s="4" t="str">
        <f>IF('[1]#source_data'!A1344="","",IF('[1]#source_data'!M1344="","",'[1]#source_data'!M1344))</f>
        <v/>
      </c>
      <c r="V1341" s="4" t="str">
        <f>IF('[1]#source_data'!A1344="","",IF(U1341="","",VLOOKUP(U1341,[1]!Table2[#All],2,FALSE)))</f>
        <v/>
      </c>
      <c r="W1341" s="4" t="str">
        <f>IF('[1]#source_data'!A1344="","",IF(U1341="","",VLOOKUP(U1341,[1]!Table2[#All],3,FALSE)))</f>
        <v/>
      </c>
      <c r="X1341" s="4" t="str">
        <f>IF('[1]#source_data'!A1344="","",IF('[1]#source_data'!N1344="","",'[1]#source_data'!N1344))</f>
        <v/>
      </c>
      <c r="Y1341" s="4" t="str">
        <f>IF('[1]#source_data'!A1344="","",IF(X1341="","",VLOOKUP(X1341,[1]!Table2[#All],2,FALSE)))</f>
        <v/>
      </c>
      <c r="Z1341" s="4" t="str">
        <f>IF('[1]#source_data'!A1344="","",IF(X1341="","",VLOOKUP(X1341,[1]!Table2[#All],3,FALSE)))</f>
        <v/>
      </c>
      <c r="AA1341" s="7" t="str">
        <f>IF('[1]#source_data'!A1344="","",'[1]#fixed_data'!$B$7)</f>
        <v/>
      </c>
      <c r="AB1341" s="4" t="str">
        <f>IF('[1]#source_data'!A1344="","",'[1]#fixed_data'!$B$8)</f>
        <v/>
      </c>
      <c r="AC1341" s="4" t="str">
        <f>IF('[1]#source_data'!A1344="","",IF('[1]#source_data'!O1344="","",'[1]#source_data'!O1344))</f>
        <v/>
      </c>
    </row>
    <row r="1342" spans="1:29" x14ac:dyDescent="0.25">
      <c r="A1342" s="4" t="str">
        <f>IF('[1]#source_data'!A1345="","",CONCATENATE('[1]#fixed_data'!$B$2&amp;'[1]#source_data'!A1345))</f>
        <v/>
      </c>
      <c r="B1342" s="4" t="str">
        <f>IF('[1]#source_data'!A1345="","",IF('[1]#source_data'!B1345="","",'[1]#source_data'!B1345))</f>
        <v/>
      </c>
      <c r="C1342" s="4" t="str">
        <f>IF('[1]#source_data'!A1345="","",IF('[1]#source_data'!C1345="","",'[1]#source_data'!C1345))</f>
        <v/>
      </c>
      <c r="D1342" s="4" t="str">
        <f>IF('[1]#source_data'!A1345="","",'[1]#fixed_data'!$B$3)</f>
        <v/>
      </c>
      <c r="E1342" s="5" t="str">
        <f>IF('[1]#source_data'!A1345="","",IF('[1]#source_data'!D1345="","",'[1]#source_data'!D1345))</f>
        <v/>
      </c>
      <c r="F1342" s="5" t="str">
        <f>IF('[1]#source_data'!A1345="","",IF('[1]#source_data'!F1345="","",'[1]#source_data'!F1345))</f>
        <v/>
      </c>
      <c r="G1342" s="6" t="str">
        <f>IF('[1]#source_data'!A1345="","",IF('[1]#source_data'!E1345="","",'[1]#source_data'!E1345))</f>
        <v/>
      </c>
      <c r="H1342" s="4" t="str">
        <f>IF('[1]#source_data'!A1345="","",IF(AND(J1342="",K1342=""),'[1]#fixed_data'!$B$4&amp;SUBSTITUTE(I1342," ","-"),IF(J1342="","GB-COH-"&amp;K1342,IF(LEFT(J1342,2)="SC","GB-SC-"&amp;J1342,IF(AND(LEFT(J1342,1)="1",LEN(J1342)=6),"GB-NIC-"&amp;J1342,IF(LEFT(J1342,3)="NIC","GB-NIC-"&amp;SUBSTITUTE(J1342,"NIC",""),IF(LEFT(J1342,1)="X","GB-REV-"&amp;J1342,"GB-CHC-"&amp;J1342)))))))</f>
        <v/>
      </c>
      <c r="I1342" s="4" t="str">
        <f>IF('[1]#source_data'!A1345="","",IF('[1]#source_data'!G1345="","",'[1]#source_data'!G1345))</f>
        <v/>
      </c>
      <c r="J1342" s="4" t="str">
        <f>IF('[1]#source_data'!A1345="","",IF(ISBLANK('[1]#source_data'!H1345),"",'[1]#source_data'!H1345))</f>
        <v/>
      </c>
      <c r="K1342" s="4" t="str">
        <f>IF('[1]#source_data'!A1345="","",IF('[1]#source_data'!I1345="","",TEXT('[1]#source_data'!I1345,"00000000")))</f>
        <v/>
      </c>
      <c r="L1342" s="4" t="str">
        <f>IF('[1]#source_data'!A1345="","",'[1]#fixed_data'!$B$5)</f>
        <v/>
      </c>
      <c r="M1342" s="4" t="str">
        <f>IF('[1]#source_data'!A1345="","",'[1]#fixed_data'!$B$6)</f>
        <v/>
      </c>
      <c r="N1342" s="4" t="str">
        <f>IF('[1]#source_data'!A1345="","",IF('[1]#source_data'!J1345="","",'[1]#source_data'!J1345))</f>
        <v/>
      </c>
      <c r="O1342" s="4" t="str">
        <f>IF('[1]#source_data'!A1345="","",IF('[1]#source_data'!K1345="","",'[1]#source_data'!K1345))</f>
        <v/>
      </c>
      <c r="P1342" s="4" t="str">
        <f>IF('[1]#source_data'!A1345="","",IF(O1342="","",VLOOKUP(O1342,[1]!Table2[#All],2,FALSE)))</f>
        <v/>
      </c>
      <c r="Q1342" s="4" t="str">
        <f>IF('[1]#source_data'!A1345="","",IF(O1342="","",VLOOKUP(O1342,[1]!Table2[#All],3,FALSE)))</f>
        <v/>
      </c>
      <c r="R1342" s="4" t="str">
        <f>IF('[1]#source_data'!A1345="","",IF('[1]#source_data'!L1345="","",'[1]#source_data'!L1345))</f>
        <v/>
      </c>
      <c r="S1342" s="4" t="str">
        <f>IF('[1]#source_data'!A1345="","",IF(R1342="","",VLOOKUP(R1342,[1]!Table2[#All],2,FALSE)))</f>
        <v/>
      </c>
      <c r="T1342" s="4" t="str">
        <f>IF('[1]#source_data'!A1345="","",IF(R1342="","",VLOOKUP(R1342,[1]!Table2[#All],3,FALSE)))</f>
        <v/>
      </c>
      <c r="U1342" s="4" t="str">
        <f>IF('[1]#source_data'!A1345="","",IF('[1]#source_data'!M1345="","",'[1]#source_data'!M1345))</f>
        <v/>
      </c>
      <c r="V1342" s="4" t="str">
        <f>IF('[1]#source_data'!A1345="","",IF(U1342="","",VLOOKUP(U1342,[1]!Table2[#All],2,FALSE)))</f>
        <v/>
      </c>
      <c r="W1342" s="4" t="str">
        <f>IF('[1]#source_data'!A1345="","",IF(U1342="","",VLOOKUP(U1342,[1]!Table2[#All],3,FALSE)))</f>
        <v/>
      </c>
      <c r="X1342" s="4" t="str">
        <f>IF('[1]#source_data'!A1345="","",IF('[1]#source_data'!N1345="","",'[1]#source_data'!N1345))</f>
        <v/>
      </c>
      <c r="Y1342" s="4" t="str">
        <f>IF('[1]#source_data'!A1345="","",IF(X1342="","",VLOOKUP(X1342,[1]!Table2[#All],2,FALSE)))</f>
        <v/>
      </c>
      <c r="Z1342" s="4" t="str">
        <f>IF('[1]#source_data'!A1345="","",IF(X1342="","",VLOOKUP(X1342,[1]!Table2[#All],3,FALSE)))</f>
        <v/>
      </c>
      <c r="AA1342" s="7" t="str">
        <f>IF('[1]#source_data'!A1345="","",'[1]#fixed_data'!$B$7)</f>
        <v/>
      </c>
      <c r="AB1342" s="4" t="str">
        <f>IF('[1]#source_data'!A1345="","",'[1]#fixed_data'!$B$8)</f>
        <v/>
      </c>
      <c r="AC1342" s="4" t="str">
        <f>IF('[1]#source_data'!A1345="","",IF('[1]#source_data'!O1345="","",'[1]#source_data'!O1345))</f>
        <v/>
      </c>
    </row>
    <row r="1343" spans="1:29" x14ac:dyDescent="0.25">
      <c r="A1343" s="4" t="str">
        <f>IF('[1]#source_data'!A1346="","",CONCATENATE('[1]#fixed_data'!$B$2&amp;'[1]#source_data'!A1346))</f>
        <v/>
      </c>
      <c r="B1343" s="4" t="str">
        <f>IF('[1]#source_data'!A1346="","",IF('[1]#source_data'!B1346="","",'[1]#source_data'!B1346))</f>
        <v/>
      </c>
      <c r="C1343" s="4" t="str">
        <f>IF('[1]#source_data'!A1346="","",IF('[1]#source_data'!C1346="","",'[1]#source_data'!C1346))</f>
        <v/>
      </c>
      <c r="D1343" s="4" t="str">
        <f>IF('[1]#source_data'!A1346="","",'[1]#fixed_data'!$B$3)</f>
        <v/>
      </c>
      <c r="E1343" s="5" t="str">
        <f>IF('[1]#source_data'!A1346="","",IF('[1]#source_data'!D1346="","",'[1]#source_data'!D1346))</f>
        <v/>
      </c>
      <c r="F1343" s="5" t="str">
        <f>IF('[1]#source_data'!A1346="","",IF('[1]#source_data'!F1346="","",'[1]#source_data'!F1346))</f>
        <v/>
      </c>
      <c r="G1343" s="6" t="str">
        <f>IF('[1]#source_data'!A1346="","",IF('[1]#source_data'!E1346="","",'[1]#source_data'!E1346))</f>
        <v/>
      </c>
      <c r="H1343" s="4" t="str">
        <f>IF('[1]#source_data'!A1346="","",IF(AND(J1343="",K1343=""),'[1]#fixed_data'!$B$4&amp;SUBSTITUTE(I1343," ","-"),IF(J1343="","GB-COH-"&amp;K1343,IF(LEFT(J1343,2)="SC","GB-SC-"&amp;J1343,IF(AND(LEFT(J1343,1)="1",LEN(J1343)=6),"GB-NIC-"&amp;J1343,IF(LEFT(J1343,3)="NIC","GB-NIC-"&amp;SUBSTITUTE(J1343,"NIC",""),IF(LEFT(J1343,1)="X","GB-REV-"&amp;J1343,"GB-CHC-"&amp;J1343)))))))</f>
        <v/>
      </c>
      <c r="I1343" s="4" t="str">
        <f>IF('[1]#source_data'!A1346="","",IF('[1]#source_data'!G1346="","",'[1]#source_data'!G1346))</f>
        <v/>
      </c>
      <c r="J1343" s="4" t="str">
        <f>IF('[1]#source_data'!A1346="","",IF(ISBLANK('[1]#source_data'!H1346),"",'[1]#source_data'!H1346))</f>
        <v/>
      </c>
      <c r="K1343" s="4" t="str">
        <f>IF('[1]#source_data'!A1346="","",IF('[1]#source_data'!I1346="","",TEXT('[1]#source_data'!I1346,"00000000")))</f>
        <v/>
      </c>
      <c r="L1343" s="4" t="str">
        <f>IF('[1]#source_data'!A1346="","",'[1]#fixed_data'!$B$5)</f>
        <v/>
      </c>
      <c r="M1343" s="4" t="str">
        <f>IF('[1]#source_data'!A1346="","",'[1]#fixed_data'!$B$6)</f>
        <v/>
      </c>
      <c r="N1343" s="4" t="str">
        <f>IF('[1]#source_data'!A1346="","",IF('[1]#source_data'!J1346="","",'[1]#source_data'!J1346))</f>
        <v/>
      </c>
      <c r="O1343" s="4" t="str">
        <f>IF('[1]#source_data'!A1346="","",IF('[1]#source_data'!K1346="","",'[1]#source_data'!K1346))</f>
        <v/>
      </c>
      <c r="P1343" s="4" t="str">
        <f>IF('[1]#source_data'!A1346="","",IF(O1343="","",VLOOKUP(O1343,[1]!Table2[#All],2,FALSE)))</f>
        <v/>
      </c>
      <c r="Q1343" s="4" t="str">
        <f>IF('[1]#source_data'!A1346="","",IF(O1343="","",VLOOKUP(O1343,[1]!Table2[#All],3,FALSE)))</f>
        <v/>
      </c>
      <c r="R1343" s="4" t="str">
        <f>IF('[1]#source_data'!A1346="","",IF('[1]#source_data'!L1346="","",'[1]#source_data'!L1346))</f>
        <v/>
      </c>
      <c r="S1343" s="4" t="str">
        <f>IF('[1]#source_data'!A1346="","",IF(R1343="","",VLOOKUP(R1343,[1]!Table2[#All],2,FALSE)))</f>
        <v/>
      </c>
      <c r="T1343" s="4" t="str">
        <f>IF('[1]#source_data'!A1346="","",IF(R1343="","",VLOOKUP(R1343,[1]!Table2[#All],3,FALSE)))</f>
        <v/>
      </c>
      <c r="U1343" s="4" t="str">
        <f>IF('[1]#source_data'!A1346="","",IF('[1]#source_data'!M1346="","",'[1]#source_data'!M1346))</f>
        <v/>
      </c>
      <c r="V1343" s="4" t="str">
        <f>IF('[1]#source_data'!A1346="","",IF(U1343="","",VLOOKUP(U1343,[1]!Table2[#All],2,FALSE)))</f>
        <v/>
      </c>
      <c r="W1343" s="4" t="str">
        <f>IF('[1]#source_data'!A1346="","",IF(U1343="","",VLOOKUP(U1343,[1]!Table2[#All],3,FALSE)))</f>
        <v/>
      </c>
      <c r="X1343" s="4" t="str">
        <f>IF('[1]#source_data'!A1346="","",IF('[1]#source_data'!N1346="","",'[1]#source_data'!N1346))</f>
        <v/>
      </c>
      <c r="Y1343" s="4" t="str">
        <f>IF('[1]#source_data'!A1346="","",IF(X1343="","",VLOOKUP(X1343,[1]!Table2[#All],2,FALSE)))</f>
        <v/>
      </c>
      <c r="Z1343" s="4" t="str">
        <f>IF('[1]#source_data'!A1346="","",IF(X1343="","",VLOOKUP(X1343,[1]!Table2[#All],3,FALSE)))</f>
        <v/>
      </c>
      <c r="AA1343" s="7" t="str">
        <f>IF('[1]#source_data'!A1346="","",'[1]#fixed_data'!$B$7)</f>
        <v/>
      </c>
      <c r="AB1343" s="4" t="str">
        <f>IF('[1]#source_data'!A1346="","",'[1]#fixed_data'!$B$8)</f>
        <v/>
      </c>
      <c r="AC1343" s="4" t="str">
        <f>IF('[1]#source_data'!A1346="","",IF('[1]#source_data'!O1346="","",'[1]#source_data'!O1346))</f>
        <v/>
      </c>
    </row>
    <row r="1344" spans="1:29" x14ac:dyDescent="0.25">
      <c r="A1344" s="4" t="str">
        <f>IF('[1]#source_data'!A1347="","",CONCATENATE('[1]#fixed_data'!$B$2&amp;'[1]#source_data'!A1347))</f>
        <v/>
      </c>
      <c r="B1344" s="4" t="str">
        <f>IF('[1]#source_data'!A1347="","",IF('[1]#source_data'!B1347="","",'[1]#source_data'!B1347))</f>
        <v/>
      </c>
      <c r="C1344" s="4" t="str">
        <f>IF('[1]#source_data'!A1347="","",IF('[1]#source_data'!C1347="","",'[1]#source_data'!C1347))</f>
        <v/>
      </c>
      <c r="D1344" s="4" t="str">
        <f>IF('[1]#source_data'!A1347="","",'[1]#fixed_data'!$B$3)</f>
        <v/>
      </c>
      <c r="E1344" s="5" t="str">
        <f>IF('[1]#source_data'!A1347="","",IF('[1]#source_data'!D1347="","",'[1]#source_data'!D1347))</f>
        <v/>
      </c>
      <c r="F1344" s="5" t="str">
        <f>IF('[1]#source_data'!A1347="","",IF('[1]#source_data'!F1347="","",'[1]#source_data'!F1347))</f>
        <v/>
      </c>
      <c r="G1344" s="6" t="str">
        <f>IF('[1]#source_data'!A1347="","",IF('[1]#source_data'!E1347="","",'[1]#source_data'!E1347))</f>
        <v/>
      </c>
      <c r="H1344" s="4" t="str">
        <f>IF('[1]#source_data'!A1347="","",IF(AND(J1344="",K1344=""),'[1]#fixed_data'!$B$4&amp;SUBSTITUTE(I1344," ","-"),IF(J1344="","GB-COH-"&amp;K1344,IF(LEFT(J1344,2)="SC","GB-SC-"&amp;J1344,IF(AND(LEFT(J1344,1)="1",LEN(J1344)=6),"GB-NIC-"&amp;J1344,IF(LEFT(J1344,3)="NIC","GB-NIC-"&amp;SUBSTITUTE(J1344,"NIC",""),IF(LEFT(J1344,1)="X","GB-REV-"&amp;J1344,"GB-CHC-"&amp;J1344)))))))</f>
        <v/>
      </c>
      <c r="I1344" s="4" t="str">
        <f>IF('[1]#source_data'!A1347="","",IF('[1]#source_data'!G1347="","",'[1]#source_data'!G1347))</f>
        <v/>
      </c>
      <c r="J1344" s="4" t="str">
        <f>IF('[1]#source_data'!A1347="","",IF(ISBLANK('[1]#source_data'!H1347),"",'[1]#source_data'!H1347))</f>
        <v/>
      </c>
      <c r="K1344" s="4" t="str">
        <f>IF('[1]#source_data'!A1347="","",IF('[1]#source_data'!I1347="","",TEXT('[1]#source_data'!I1347,"00000000")))</f>
        <v/>
      </c>
      <c r="L1344" s="4" t="str">
        <f>IF('[1]#source_data'!A1347="","",'[1]#fixed_data'!$B$5)</f>
        <v/>
      </c>
      <c r="M1344" s="4" t="str">
        <f>IF('[1]#source_data'!A1347="","",'[1]#fixed_data'!$B$6)</f>
        <v/>
      </c>
      <c r="N1344" s="4" t="str">
        <f>IF('[1]#source_data'!A1347="","",IF('[1]#source_data'!J1347="","",'[1]#source_data'!J1347))</f>
        <v/>
      </c>
      <c r="O1344" s="4" t="str">
        <f>IF('[1]#source_data'!A1347="","",IF('[1]#source_data'!K1347="","",'[1]#source_data'!K1347))</f>
        <v/>
      </c>
      <c r="P1344" s="4" t="str">
        <f>IF('[1]#source_data'!A1347="","",IF(O1344="","",VLOOKUP(O1344,[1]!Table2[#All],2,FALSE)))</f>
        <v/>
      </c>
      <c r="Q1344" s="4" t="str">
        <f>IF('[1]#source_data'!A1347="","",IF(O1344="","",VLOOKUP(O1344,[1]!Table2[#All],3,FALSE)))</f>
        <v/>
      </c>
      <c r="R1344" s="4" t="str">
        <f>IF('[1]#source_data'!A1347="","",IF('[1]#source_data'!L1347="","",'[1]#source_data'!L1347))</f>
        <v/>
      </c>
      <c r="S1344" s="4" t="str">
        <f>IF('[1]#source_data'!A1347="","",IF(R1344="","",VLOOKUP(R1344,[1]!Table2[#All],2,FALSE)))</f>
        <v/>
      </c>
      <c r="T1344" s="4" t="str">
        <f>IF('[1]#source_data'!A1347="","",IF(R1344="","",VLOOKUP(R1344,[1]!Table2[#All],3,FALSE)))</f>
        <v/>
      </c>
      <c r="U1344" s="4" t="str">
        <f>IF('[1]#source_data'!A1347="","",IF('[1]#source_data'!M1347="","",'[1]#source_data'!M1347))</f>
        <v/>
      </c>
      <c r="V1344" s="4" t="str">
        <f>IF('[1]#source_data'!A1347="","",IF(U1344="","",VLOOKUP(U1344,[1]!Table2[#All],2,FALSE)))</f>
        <v/>
      </c>
      <c r="W1344" s="4" t="str">
        <f>IF('[1]#source_data'!A1347="","",IF(U1344="","",VLOOKUP(U1344,[1]!Table2[#All],3,FALSE)))</f>
        <v/>
      </c>
      <c r="X1344" s="4" t="str">
        <f>IF('[1]#source_data'!A1347="","",IF('[1]#source_data'!N1347="","",'[1]#source_data'!N1347))</f>
        <v/>
      </c>
      <c r="Y1344" s="4" t="str">
        <f>IF('[1]#source_data'!A1347="","",IF(X1344="","",VLOOKUP(X1344,[1]!Table2[#All],2,FALSE)))</f>
        <v/>
      </c>
      <c r="Z1344" s="4" t="str">
        <f>IF('[1]#source_data'!A1347="","",IF(X1344="","",VLOOKUP(X1344,[1]!Table2[#All],3,FALSE)))</f>
        <v/>
      </c>
      <c r="AA1344" s="7" t="str">
        <f>IF('[1]#source_data'!A1347="","",'[1]#fixed_data'!$B$7)</f>
        <v/>
      </c>
      <c r="AB1344" s="4" t="str">
        <f>IF('[1]#source_data'!A1347="","",'[1]#fixed_data'!$B$8)</f>
        <v/>
      </c>
      <c r="AC1344" s="4" t="str">
        <f>IF('[1]#source_data'!A1347="","",IF('[1]#source_data'!O1347="","",'[1]#source_data'!O1347))</f>
        <v/>
      </c>
    </row>
    <row r="1345" spans="1:29" x14ac:dyDescent="0.25">
      <c r="A1345" s="4" t="str">
        <f>IF('[1]#source_data'!A1348="","",CONCATENATE('[1]#fixed_data'!$B$2&amp;'[1]#source_data'!A1348))</f>
        <v/>
      </c>
      <c r="B1345" s="4" t="str">
        <f>IF('[1]#source_data'!A1348="","",IF('[1]#source_data'!B1348="","",'[1]#source_data'!B1348))</f>
        <v/>
      </c>
      <c r="C1345" s="4" t="str">
        <f>IF('[1]#source_data'!A1348="","",IF('[1]#source_data'!C1348="","",'[1]#source_data'!C1348))</f>
        <v/>
      </c>
      <c r="D1345" s="4" t="str">
        <f>IF('[1]#source_data'!A1348="","",'[1]#fixed_data'!$B$3)</f>
        <v/>
      </c>
      <c r="E1345" s="5" t="str">
        <f>IF('[1]#source_data'!A1348="","",IF('[1]#source_data'!D1348="","",'[1]#source_data'!D1348))</f>
        <v/>
      </c>
      <c r="F1345" s="5" t="str">
        <f>IF('[1]#source_data'!A1348="","",IF('[1]#source_data'!F1348="","",'[1]#source_data'!F1348))</f>
        <v/>
      </c>
      <c r="G1345" s="6" t="str">
        <f>IF('[1]#source_data'!A1348="","",IF('[1]#source_data'!E1348="","",'[1]#source_data'!E1348))</f>
        <v/>
      </c>
      <c r="H1345" s="4" t="str">
        <f>IF('[1]#source_data'!A1348="","",IF(AND(J1345="",K1345=""),'[1]#fixed_data'!$B$4&amp;SUBSTITUTE(I1345," ","-"),IF(J1345="","GB-COH-"&amp;K1345,IF(LEFT(J1345,2)="SC","GB-SC-"&amp;J1345,IF(AND(LEFT(J1345,1)="1",LEN(J1345)=6),"GB-NIC-"&amp;J1345,IF(LEFT(J1345,3)="NIC","GB-NIC-"&amp;SUBSTITUTE(J1345,"NIC",""),IF(LEFT(J1345,1)="X","GB-REV-"&amp;J1345,"GB-CHC-"&amp;J1345)))))))</f>
        <v/>
      </c>
      <c r="I1345" s="4" t="str">
        <f>IF('[1]#source_data'!A1348="","",IF('[1]#source_data'!G1348="","",'[1]#source_data'!G1348))</f>
        <v/>
      </c>
      <c r="J1345" s="4" t="str">
        <f>IF('[1]#source_data'!A1348="","",IF(ISBLANK('[1]#source_data'!H1348),"",'[1]#source_data'!H1348))</f>
        <v/>
      </c>
      <c r="K1345" s="4" t="str">
        <f>IF('[1]#source_data'!A1348="","",IF('[1]#source_data'!I1348="","",TEXT('[1]#source_data'!I1348,"00000000")))</f>
        <v/>
      </c>
      <c r="L1345" s="4" t="str">
        <f>IF('[1]#source_data'!A1348="","",'[1]#fixed_data'!$B$5)</f>
        <v/>
      </c>
      <c r="M1345" s="4" t="str">
        <f>IF('[1]#source_data'!A1348="","",'[1]#fixed_data'!$B$6)</f>
        <v/>
      </c>
      <c r="N1345" s="4" t="str">
        <f>IF('[1]#source_data'!A1348="","",IF('[1]#source_data'!J1348="","",'[1]#source_data'!J1348))</f>
        <v/>
      </c>
      <c r="O1345" s="4" t="str">
        <f>IF('[1]#source_data'!A1348="","",IF('[1]#source_data'!K1348="","",'[1]#source_data'!K1348))</f>
        <v/>
      </c>
      <c r="P1345" s="4" t="str">
        <f>IF('[1]#source_data'!A1348="","",IF(O1345="","",VLOOKUP(O1345,[1]!Table2[#All],2,FALSE)))</f>
        <v/>
      </c>
      <c r="Q1345" s="4" t="str">
        <f>IF('[1]#source_data'!A1348="","",IF(O1345="","",VLOOKUP(O1345,[1]!Table2[#All],3,FALSE)))</f>
        <v/>
      </c>
      <c r="R1345" s="4" t="str">
        <f>IF('[1]#source_data'!A1348="","",IF('[1]#source_data'!L1348="","",'[1]#source_data'!L1348))</f>
        <v/>
      </c>
      <c r="S1345" s="4" t="str">
        <f>IF('[1]#source_data'!A1348="","",IF(R1345="","",VLOOKUP(R1345,[1]!Table2[#All],2,FALSE)))</f>
        <v/>
      </c>
      <c r="T1345" s="4" t="str">
        <f>IF('[1]#source_data'!A1348="","",IF(R1345="","",VLOOKUP(R1345,[1]!Table2[#All],3,FALSE)))</f>
        <v/>
      </c>
      <c r="U1345" s="4" t="str">
        <f>IF('[1]#source_data'!A1348="","",IF('[1]#source_data'!M1348="","",'[1]#source_data'!M1348))</f>
        <v/>
      </c>
      <c r="V1345" s="4" t="str">
        <f>IF('[1]#source_data'!A1348="","",IF(U1345="","",VLOOKUP(U1345,[1]!Table2[#All],2,FALSE)))</f>
        <v/>
      </c>
      <c r="W1345" s="4" t="str">
        <f>IF('[1]#source_data'!A1348="","",IF(U1345="","",VLOOKUP(U1345,[1]!Table2[#All],3,FALSE)))</f>
        <v/>
      </c>
      <c r="X1345" s="4" t="str">
        <f>IF('[1]#source_data'!A1348="","",IF('[1]#source_data'!N1348="","",'[1]#source_data'!N1348))</f>
        <v/>
      </c>
      <c r="Y1345" s="4" t="str">
        <f>IF('[1]#source_data'!A1348="","",IF(X1345="","",VLOOKUP(X1345,[1]!Table2[#All],2,FALSE)))</f>
        <v/>
      </c>
      <c r="Z1345" s="4" t="str">
        <f>IF('[1]#source_data'!A1348="","",IF(X1345="","",VLOOKUP(X1345,[1]!Table2[#All],3,FALSE)))</f>
        <v/>
      </c>
      <c r="AA1345" s="7" t="str">
        <f>IF('[1]#source_data'!A1348="","",'[1]#fixed_data'!$B$7)</f>
        <v/>
      </c>
      <c r="AB1345" s="4" t="str">
        <f>IF('[1]#source_data'!A1348="","",'[1]#fixed_data'!$B$8)</f>
        <v/>
      </c>
      <c r="AC1345" s="4" t="str">
        <f>IF('[1]#source_data'!A1348="","",IF('[1]#source_data'!O1348="","",'[1]#source_data'!O1348))</f>
        <v/>
      </c>
    </row>
    <row r="1346" spans="1:29" x14ac:dyDescent="0.25">
      <c r="A1346" s="4" t="str">
        <f>IF('[1]#source_data'!A1349="","",CONCATENATE('[1]#fixed_data'!$B$2&amp;'[1]#source_data'!A1349))</f>
        <v/>
      </c>
      <c r="B1346" s="4" t="str">
        <f>IF('[1]#source_data'!A1349="","",IF('[1]#source_data'!B1349="","",'[1]#source_data'!B1349))</f>
        <v/>
      </c>
      <c r="C1346" s="4" t="str">
        <f>IF('[1]#source_data'!A1349="","",IF('[1]#source_data'!C1349="","",'[1]#source_data'!C1349))</f>
        <v/>
      </c>
      <c r="D1346" s="4" t="str">
        <f>IF('[1]#source_data'!A1349="","",'[1]#fixed_data'!$B$3)</f>
        <v/>
      </c>
      <c r="E1346" s="5" t="str">
        <f>IF('[1]#source_data'!A1349="","",IF('[1]#source_data'!D1349="","",'[1]#source_data'!D1349))</f>
        <v/>
      </c>
      <c r="F1346" s="5" t="str">
        <f>IF('[1]#source_data'!A1349="","",IF('[1]#source_data'!F1349="","",'[1]#source_data'!F1349))</f>
        <v/>
      </c>
      <c r="G1346" s="6" t="str">
        <f>IF('[1]#source_data'!A1349="","",IF('[1]#source_data'!E1349="","",'[1]#source_data'!E1349))</f>
        <v/>
      </c>
      <c r="H1346" s="4" t="str">
        <f>IF('[1]#source_data'!A1349="","",IF(AND(J1346="",K1346=""),'[1]#fixed_data'!$B$4&amp;SUBSTITUTE(I1346," ","-"),IF(J1346="","GB-COH-"&amp;K1346,IF(LEFT(J1346,2)="SC","GB-SC-"&amp;J1346,IF(AND(LEFT(J1346,1)="1",LEN(J1346)=6),"GB-NIC-"&amp;J1346,IF(LEFT(J1346,3)="NIC","GB-NIC-"&amp;SUBSTITUTE(J1346,"NIC",""),IF(LEFT(J1346,1)="X","GB-REV-"&amp;J1346,"GB-CHC-"&amp;J1346)))))))</f>
        <v/>
      </c>
      <c r="I1346" s="4" t="str">
        <f>IF('[1]#source_data'!A1349="","",IF('[1]#source_data'!G1349="","",'[1]#source_data'!G1349))</f>
        <v/>
      </c>
      <c r="J1346" s="4" t="str">
        <f>IF('[1]#source_data'!A1349="","",IF(ISBLANK('[1]#source_data'!H1349),"",'[1]#source_data'!H1349))</f>
        <v/>
      </c>
      <c r="K1346" s="4" t="str">
        <f>IF('[1]#source_data'!A1349="","",IF('[1]#source_data'!I1349="","",TEXT('[1]#source_data'!I1349,"00000000")))</f>
        <v/>
      </c>
      <c r="L1346" s="4" t="str">
        <f>IF('[1]#source_data'!A1349="","",'[1]#fixed_data'!$B$5)</f>
        <v/>
      </c>
      <c r="M1346" s="4" t="str">
        <f>IF('[1]#source_data'!A1349="","",'[1]#fixed_data'!$B$6)</f>
        <v/>
      </c>
      <c r="N1346" s="4" t="str">
        <f>IF('[1]#source_data'!A1349="","",IF('[1]#source_data'!J1349="","",'[1]#source_data'!J1349))</f>
        <v/>
      </c>
      <c r="O1346" s="4" t="str">
        <f>IF('[1]#source_data'!A1349="","",IF('[1]#source_data'!K1349="","",'[1]#source_data'!K1349))</f>
        <v/>
      </c>
      <c r="P1346" s="4" t="str">
        <f>IF('[1]#source_data'!A1349="","",IF(O1346="","",VLOOKUP(O1346,[1]!Table2[#All],2,FALSE)))</f>
        <v/>
      </c>
      <c r="Q1346" s="4" t="str">
        <f>IF('[1]#source_data'!A1349="","",IF(O1346="","",VLOOKUP(O1346,[1]!Table2[#All],3,FALSE)))</f>
        <v/>
      </c>
      <c r="R1346" s="4" t="str">
        <f>IF('[1]#source_data'!A1349="","",IF('[1]#source_data'!L1349="","",'[1]#source_data'!L1349))</f>
        <v/>
      </c>
      <c r="S1346" s="4" t="str">
        <f>IF('[1]#source_data'!A1349="","",IF(R1346="","",VLOOKUP(R1346,[1]!Table2[#All],2,FALSE)))</f>
        <v/>
      </c>
      <c r="T1346" s="4" t="str">
        <f>IF('[1]#source_data'!A1349="","",IF(R1346="","",VLOOKUP(R1346,[1]!Table2[#All],3,FALSE)))</f>
        <v/>
      </c>
      <c r="U1346" s="4" t="str">
        <f>IF('[1]#source_data'!A1349="","",IF('[1]#source_data'!M1349="","",'[1]#source_data'!M1349))</f>
        <v/>
      </c>
      <c r="V1346" s="4" t="str">
        <f>IF('[1]#source_data'!A1349="","",IF(U1346="","",VLOOKUP(U1346,[1]!Table2[#All],2,FALSE)))</f>
        <v/>
      </c>
      <c r="W1346" s="4" t="str">
        <f>IF('[1]#source_data'!A1349="","",IF(U1346="","",VLOOKUP(U1346,[1]!Table2[#All],3,FALSE)))</f>
        <v/>
      </c>
      <c r="X1346" s="4" t="str">
        <f>IF('[1]#source_data'!A1349="","",IF('[1]#source_data'!N1349="","",'[1]#source_data'!N1349))</f>
        <v/>
      </c>
      <c r="Y1346" s="4" t="str">
        <f>IF('[1]#source_data'!A1349="","",IF(X1346="","",VLOOKUP(X1346,[1]!Table2[#All],2,FALSE)))</f>
        <v/>
      </c>
      <c r="Z1346" s="4" t="str">
        <f>IF('[1]#source_data'!A1349="","",IF(X1346="","",VLOOKUP(X1346,[1]!Table2[#All],3,FALSE)))</f>
        <v/>
      </c>
      <c r="AA1346" s="7" t="str">
        <f>IF('[1]#source_data'!A1349="","",'[1]#fixed_data'!$B$7)</f>
        <v/>
      </c>
      <c r="AB1346" s="4" t="str">
        <f>IF('[1]#source_data'!A1349="","",'[1]#fixed_data'!$B$8)</f>
        <v/>
      </c>
      <c r="AC1346" s="4" t="str">
        <f>IF('[1]#source_data'!A1349="","",IF('[1]#source_data'!O1349="","",'[1]#source_data'!O1349))</f>
        <v/>
      </c>
    </row>
    <row r="1347" spans="1:29" x14ac:dyDescent="0.25">
      <c r="A1347" s="4" t="str">
        <f>IF('[1]#source_data'!A1350="","",CONCATENATE('[1]#fixed_data'!$B$2&amp;'[1]#source_data'!A1350))</f>
        <v/>
      </c>
      <c r="B1347" s="4" t="str">
        <f>IF('[1]#source_data'!A1350="","",IF('[1]#source_data'!B1350="","",'[1]#source_data'!B1350))</f>
        <v/>
      </c>
      <c r="C1347" s="4" t="str">
        <f>IF('[1]#source_data'!A1350="","",IF('[1]#source_data'!C1350="","",'[1]#source_data'!C1350))</f>
        <v/>
      </c>
      <c r="D1347" s="4" t="str">
        <f>IF('[1]#source_data'!A1350="","",'[1]#fixed_data'!$B$3)</f>
        <v/>
      </c>
      <c r="E1347" s="5" t="str">
        <f>IF('[1]#source_data'!A1350="","",IF('[1]#source_data'!D1350="","",'[1]#source_data'!D1350))</f>
        <v/>
      </c>
      <c r="F1347" s="5" t="str">
        <f>IF('[1]#source_data'!A1350="","",IF('[1]#source_data'!F1350="","",'[1]#source_data'!F1350))</f>
        <v/>
      </c>
      <c r="G1347" s="6" t="str">
        <f>IF('[1]#source_data'!A1350="","",IF('[1]#source_data'!E1350="","",'[1]#source_data'!E1350))</f>
        <v/>
      </c>
      <c r="H1347" s="4" t="str">
        <f>IF('[1]#source_data'!A1350="","",IF(AND(J1347="",K1347=""),'[1]#fixed_data'!$B$4&amp;SUBSTITUTE(I1347," ","-"),IF(J1347="","GB-COH-"&amp;K1347,IF(LEFT(J1347,2)="SC","GB-SC-"&amp;J1347,IF(AND(LEFT(J1347,1)="1",LEN(J1347)=6),"GB-NIC-"&amp;J1347,IF(LEFT(J1347,3)="NIC","GB-NIC-"&amp;SUBSTITUTE(J1347,"NIC",""),IF(LEFT(J1347,1)="X","GB-REV-"&amp;J1347,"GB-CHC-"&amp;J1347)))))))</f>
        <v/>
      </c>
      <c r="I1347" s="4" t="str">
        <f>IF('[1]#source_data'!A1350="","",IF('[1]#source_data'!G1350="","",'[1]#source_data'!G1350))</f>
        <v/>
      </c>
      <c r="J1347" s="4" t="str">
        <f>IF('[1]#source_data'!A1350="","",IF(ISBLANK('[1]#source_data'!H1350),"",'[1]#source_data'!H1350))</f>
        <v/>
      </c>
      <c r="K1347" s="4" t="str">
        <f>IF('[1]#source_data'!A1350="","",IF('[1]#source_data'!I1350="","",TEXT('[1]#source_data'!I1350,"00000000")))</f>
        <v/>
      </c>
      <c r="L1347" s="4" t="str">
        <f>IF('[1]#source_data'!A1350="","",'[1]#fixed_data'!$B$5)</f>
        <v/>
      </c>
      <c r="M1347" s="4" t="str">
        <f>IF('[1]#source_data'!A1350="","",'[1]#fixed_data'!$B$6)</f>
        <v/>
      </c>
      <c r="N1347" s="4" t="str">
        <f>IF('[1]#source_data'!A1350="","",IF('[1]#source_data'!J1350="","",'[1]#source_data'!J1350))</f>
        <v/>
      </c>
      <c r="O1347" s="4" t="str">
        <f>IF('[1]#source_data'!A1350="","",IF('[1]#source_data'!K1350="","",'[1]#source_data'!K1350))</f>
        <v/>
      </c>
      <c r="P1347" s="4" t="str">
        <f>IF('[1]#source_data'!A1350="","",IF(O1347="","",VLOOKUP(O1347,[1]!Table2[#All],2,FALSE)))</f>
        <v/>
      </c>
      <c r="Q1347" s="4" t="str">
        <f>IF('[1]#source_data'!A1350="","",IF(O1347="","",VLOOKUP(O1347,[1]!Table2[#All],3,FALSE)))</f>
        <v/>
      </c>
      <c r="R1347" s="4" t="str">
        <f>IF('[1]#source_data'!A1350="","",IF('[1]#source_data'!L1350="","",'[1]#source_data'!L1350))</f>
        <v/>
      </c>
      <c r="S1347" s="4" t="str">
        <f>IF('[1]#source_data'!A1350="","",IF(R1347="","",VLOOKUP(R1347,[1]!Table2[#All],2,FALSE)))</f>
        <v/>
      </c>
      <c r="T1347" s="4" t="str">
        <f>IF('[1]#source_data'!A1350="","",IF(R1347="","",VLOOKUP(R1347,[1]!Table2[#All],3,FALSE)))</f>
        <v/>
      </c>
      <c r="U1347" s="4" t="str">
        <f>IF('[1]#source_data'!A1350="","",IF('[1]#source_data'!M1350="","",'[1]#source_data'!M1350))</f>
        <v/>
      </c>
      <c r="V1347" s="4" t="str">
        <f>IF('[1]#source_data'!A1350="","",IF(U1347="","",VLOOKUP(U1347,[1]!Table2[#All],2,FALSE)))</f>
        <v/>
      </c>
      <c r="W1347" s="4" t="str">
        <f>IF('[1]#source_data'!A1350="","",IF(U1347="","",VLOOKUP(U1347,[1]!Table2[#All],3,FALSE)))</f>
        <v/>
      </c>
      <c r="X1347" s="4" t="str">
        <f>IF('[1]#source_data'!A1350="","",IF('[1]#source_data'!N1350="","",'[1]#source_data'!N1350))</f>
        <v/>
      </c>
      <c r="Y1347" s="4" t="str">
        <f>IF('[1]#source_data'!A1350="","",IF(X1347="","",VLOOKUP(X1347,[1]!Table2[#All],2,FALSE)))</f>
        <v/>
      </c>
      <c r="Z1347" s="4" t="str">
        <f>IF('[1]#source_data'!A1350="","",IF(X1347="","",VLOOKUP(X1347,[1]!Table2[#All],3,FALSE)))</f>
        <v/>
      </c>
      <c r="AA1347" s="7" t="str">
        <f>IF('[1]#source_data'!A1350="","",'[1]#fixed_data'!$B$7)</f>
        <v/>
      </c>
      <c r="AB1347" s="4" t="str">
        <f>IF('[1]#source_data'!A1350="","",'[1]#fixed_data'!$B$8)</f>
        <v/>
      </c>
      <c r="AC1347" s="4" t="str">
        <f>IF('[1]#source_data'!A1350="","",IF('[1]#source_data'!O1350="","",'[1]#source_data'!O1350))</f>
        <v/>
      </c>
    </row>
    <row r="1348" spans="1:29" x14ac:dyDescent="0.25">
      <c r="A1348" s="4" t="str">
        <f>IF('[1]#source_data'!A1351="","",CONCATENATE('[1]#fixed_data'!$B$2&amp;'[1]#source_data'!A1351))</f>
        <v/>
      </c>
      <c r="B1348" s="4" t="str">
        <f>IF('[1]#source_data'!A1351="","",IF('[1]#source_data'!B1351="","",'[1]#source_data'!B1351))</f>
        <v/>
      </c>
      <c r="C1348" s="4" t="str">
        <f>IF('[1]#source_data'!A1351="","",IF('[1]#source_data'!C1351="","",'[1]#source_data'!C1351))</f>
        <v/>
      </c>
      <c r="D1348" s="4" t="str">
        <f>IF('[1]#source_data'!A1351="","",'[1]#fixed_data'!$B$3)</f>
        <v/>
      </c>
      <c r="E1348" s="5" t="str">
        <f>IF('[1]#source_data'!A1351="","",IF('[1]#source_data'!D1351="","",'[1]#source_data'!D1351))</f>
        <v/>
      </c>
      <c r="F1348" s="5" t="str">
        <f>IF('[1]#source_data'!A1351="","",IF('[1]#source_data'!F1351="","",'[1]#source_data'!F1351))</f>
        <v/>
      </c>
      <c r="G1348" s="6" t="str">
        <f>IF('[1]#source_data'!A1351="","",IF('[1]#source_data'!E1351="","",'[1]#source_data'!E1351))</f>
        <v/>
      </c>
      <c r="H1348" s="4" t="str">
        <f>IF('[1]#source_data'!A1351="","",IF(AND(J1348="",K1348=""),'[1]#fixed_data'!$B$4&amp;SUBSTITUTE(I1348," ","-"),IF(J1348="","GB-COH-"&amp;K1348,IF(LEFT(J1348,2)="SC","GB-SC-"&amp;J1348,IF(AND(LEFT(J1348,1)="1",LEN(J1348)=6),"GB-NIC-"&amp;J1348,IF(LEFT(J1348,3)="NIC","GB-NIC-"&amp;SUBSTITUTE(J1348,"NIC",""),IF(LEFT(J1348,1)="X","GB-REV-"&amp;J1348,"GB-CHC-"&amp;J1348)))))))</f>
        <v/>
      </c>
      <c r="I1348" s="4" t="str">
        <f>IF('[1]#source_data'!A1351="","",IF('[1]#source_data'!G1351="","",'[1]#source_data'!G1351))</f>
        <v/>
      </c>
      <c r="J1348" s="4" t="str">
        <f>IF('[1]#source_data'!A1351="","",IF(ISBLANK('[1]#source_data'!H1351),"",'[1]#source_data'!H1351))</f>
        <v/>
      </c>
      <c r="K1348" s="4" t="str">
        <f>IF('[1]#source_data'!A1351="","",IF('[1]#source_data'!I1351="","",TEXT('[1]#source_data'!I1351,"00000000")))</f>
        <v/>
      </c>
      <c r="L1348" s="4" t="str">
        <f>IF('[1]#source_data'!A1351="","",'[1]#fixed_data'!$B$5)</f>
        <v/>
      </c>
      <c r="M1348" s="4" t="str">
        <f>IF('[1]#source_data'!A1351="","",'[1]#fixed_data'!$B$6)</f>
        <v/>
      </c>
      <c r="N1348" s="4" t="str">
        <f>IF('[1]#source_data'!A1351="","",IF('[1]#source_data'!J1351="","",'[1]#source_data'!J1351))</f>
        <v/>
      </c>
      <c r="O1348" s="4" t="str">
        <f>IF('[1]#source_data'!A1351="","",IF('[1]#source_data'!K1351="","",'[1]#source_data'!K1351))</f>
        <v/>
      </c>
      <c r="P1348" s="4" t="str">
        <f>IF('[1]#source_data'!A1351="","",IF(O1348="","",VLOOKUP(O1348,[1]!Table2[#All],2,FALSE)))</f>
        <v/>
      </c>
      <c r="Q1348" s="4" t="str">
        <f>IF('[1]#source_data'!A1351="","",IF(O1348="","",VLOOKUP(O1348,[1]!Table2[#All],3,FALSE)))</f>
        <v/>
      </c>
      <c r="R1348" s="4" t="str">
        <f>IF('[1]#source_data'!A1351="","",IF('[1]#source_data'!L1351="","",'[1]#source_data'!L1351))</f>
        <v/>
      </c>
      <c r="S1348" s="4" t="str">
        <f>IF('[1]#source_data'!A1351="","",IF(R1348="","",VLOOKUP(R1348,[1]!Table2[#All],2,FALSE)))</f>
        <v/>
      </c>
      <c r="T1348" s="4" t="str">
        <f>IF('[1]#source_data'!A1351="","",IF(R1348="","",VLOOKUP(R1348,[1]!Table2[#All],3,FALSE)))</f>
        <v/>
      </c>
      <c r="U1348" s="4" t="str">
        <f>IF('[1]#source_data'!A1351="","",IF('[1]#source_data'!M1351="","",'[1]#source_data'!M1351))</f>
        <v/>
      </c>
      <c r="V1348" s="4" t="str">
        <f>IF('[1]#source_data'!A1351="","",IF(U1348="","",VLOOKUP(U1348,[1]!Table2[#All],2,FALSE)))</f>
        <v/>
      </c>
      <c r="W1348" s="4" t="str">
        <f>IF('[1]#source_data'!A1351="","",IF(U1348="","",VLOOKUP(U1348,[1]!Table2[#All],3,FALSE)))</f>
        <v/>
      </c>
      <c r="X1348" s="4" t="str">
        <f>IF('[1]#source_data'!A1351="","",IF('[1]#source_data'!N1351="","",'[1]#source_data'!N1351))</f>
        <v/>
      </c>
      <c r="Y1348" s="4" t="str">
        <f>IF('[1]#source_data'!A1351="","",IF(X1348="","",VLOOKUP(X1348,[1]!Table2[#All],2,FALSE)))</f>
        <v/>
      </c>
      <c r="Z1348" s="4" t="str">
        <f>IF('[1]#source_data'!A1351="","",IF(X1348="","",VLOOKUP(X1348,[1]!Table2[#All],3,FALSE)))</f>
        <v/>
      </c>
      <c r="AA1348" s="7" t="str">
        <f>IF('[1]#source_data'!A1351="","",'[1]#fixed_data'!$B$7)</f>
        <v/>
      </c>
      <c r="AB1348" s="4" t="str">
        <f>IF('[1]#source_data'!A1351="","",'[1]#fixed_data'!$B$8)</f>
        <v/>
      </c>
      <c r="AC1348" s="4" t="str">
        <f>IF('[1]#source_data'!A1351="","",IF('[1]#source_data'!O1351="","",'[1]#source_data'!O1351))</f>
        <v/>
      </c>
    </row>
    <row r="1349" spans="1:29" x14ac:dyDescent="0.25">
      <c r="A1349" s="4" t="str">
        <f>IF('[1]#source_data'!A1352="","",CONCATENATE('[1]#fixed_data'!$B$2&amp;'[1]#source_data'!A1352))</f>
        <v/>
      </c>
      <c r="B1349" s="4" t="str">
        <f>IF('[1]#source_data'!A1352="","",IF('[1]#source_data'!B1352="","",'[1]#source_data'!B1352))</f>
        <v/>
      </c>
      <c r="C1349" s="4" t="str">
        <f>IF('[1]#source_data'!A1352="","",IF('[1]#source_data'!C1352="","",'[1]#source_data'!C1352))</f>
        <v/>
      </c>
      <c r="D1349" s="4" t="str">
        <f>IF('[1]#source_data'!A1352="","",'[1]#fixed_data'!$B$3)</f>
        <v/>
      </c>
      <c r="E1349" s="5" t="str">
        <f>IF('[1]#source_data'!A1352="","",IF('[1]#source_data'!D1352="","",'[1]#source_data'!D1352))</f>
        <v/>
      </c>
      <c r="F1349" s="5" t="str">
        <f>IF('[1]#source_data'!A1352="","",IF('[1]#source_data'!F1352="","",'[1]#source_data'!F1352))</f>
        <v/>
      </c>
      <c r="G1349" s="6" t="str">
        <f>IF('[1]#source_data'!A1352="","",IF('[1]#source_data'!E1352="","",'[1]#source_data'!E1352))</f>
        <v/>
      </c>
      <c r="H1349" s="4" t="str">
        <f>IF('[1]#source_data'!A1352="","",IF(AND(J1349="",K1349=""),'[1]#fixed_data'!$B$4&amp;SUBSTITUTE(I1349," ","-"),IF(J1349="","GB-COH-"&amp;K1349,IF(LEFT(J1349,2)="SC","GB-SC-"&amp;J1349,IF(AND(LEFT(J1349,1)="1",LEN(J1349)=6),"GB-NIC-"&amp;J1349,IF(LEFT(J1349,3)="NIC","GB-NIC-"&amp;SUBSTITUTE(J1349,"NIC",""),IF(LEFT(J1349,1)="X","GB-REV-"&amp;J1349,"GB-CHC-"&amp;J1349)))))))</f>
        <v/>
      </c>
      <c r="I1349" s="4" t="str">
        <f>IF('[1]#source_data'!A1352="","",IF('[1]#source_data'!G1352="","",'[1]#source_data'!G1352))</f>
        <v/>
      </c>
      <c r="J1349" s="4" t="str">
        <f>IF('[1]#source_data'!A1352="","",IF(ISBLANK('[1]#source_data'!H1352),"",'[1]#source_data'!H1352))</f>
        <v/>
      </c>
      <c r="K1349" s="4" t="str">
        <f>IF('[1]#source_data'!A1352="","",IF('[1]#source_data'!I1352="","",TEXT('[1]#source_data'!I1352,"00000000")))</f>
        <v/>
      </c>
      <c r="L1349" s="4" t="str">
        <f>IF('[1]#source_data'!A1352="","",'[1]#fixed_data'!$B$5)</f>
        <v/>
      </c>
      <c r="M1349" s="4" t="str">
        <f>IF('[1]#source_data'!A1352="","",'[1]#fixed_data'!$B$6)</f>
        <v/>
      </c>
      <c r="N1349" s="4" t="str">
        <f>IF('[1]#source_data'!A1352="","",IF('[1]#source_data'!J1352="","",'[1]#source_data'!J1352))</f>
        <v/>
      </c>
      <c r="O1349" s="4" t="str">
        <f>IF('[1]#source_data'!A1352="","",IF('[1]#source_data'!K1352="","",'[1]#source_data'!K1352))</f>
        <v/>
      </c>
      <c r="P1349" s="4" t="str">
        <f>IF('[1]#source_data'!A1352="","",IF(O1349="","",VLOOKUP(O1349,[1]!Table2[#All],2,FALSE)))</f>
        <v/>
      </c>
      <c r="Q1349" s="4" t="str">
        <f>IF('[1]#source_data'!A1352="","",IF(O1349="","",VLOOKUP(O1349,[1]!Table2[#All],3,FALSE)))</f>
        <v/>
      </c>
      <c r="R1349" s="4" t="str">
        <f>IF('[1]#source_data'!A1352="","",IF('[1]#source_data'!L1352="","",'[1]#source_data'!L1352))</f>
        <v/>
      </c>
      <c r="S1349" s="4" t="str">
        <f>IF('[1]#source_data'!A1352="","",IF(R1349="","",VLOOKUP(R1349,[1]!Table2[#All],2,FALSE)))</f>
        <v/>
      </c>
      <c r="T1349" s="4" t="str">
        <f>IF('[1]#source_data'!A1352="","",IF(R1349="","",VLOOKUP(R1349,[1]!Table2[#All],3,FALSE)))</f>
        <v/>
      </c>
      <c r="U1349" s="4" t="str">
        <f>IF('[1]#source_data'!A1352="","",IF('[1]#source_data'!M1352="","",'[1]#source_data'!M1352))</f>
        <v/>
      </c>
      <c r="V1349" s="4" t="str">
        <f>IF('[1]#source_data'!A1352="","",IF(U1349="","",VLOOKUP(U1349,[1]!Table2[#All],2,FALSE)))</f>
        <v/>
      </c>
      <c r="W1349" s="4" t="str">
        <f>IF('[1]#source_data'!A1352="","",IF(U1349="","",VLOOKUP(U1349,[1]!Table2[#All],3,FALSE)))</f>
        <v/>
      </c>
      <c r="X1349" s="4" t="str">
        <f>IF('[1]#source_data'!A1352="","",IF('[1]#source_data'!N1352="","",'[1]#source_data'!N1352))</f>
        <v/>
      </c>
      <c r="Y1349" s="4" t="str">
        <f>IF('[1]#source_data'!A1352="","",IF(X1349="","",VLOOKUP(X1349,[1]!Table2[#All],2,FALSE)))</f>
        <v/>
      </c>
      <c r="Z1349" s="4" t="str">
        <f>IF('[1]#source_data'!A1352="","",IF(X1349="","",VLOOKUP(X1349,[1]!Table2[#All],3,FALSE)))</f>
        <v/>
      </c>
      <c r="AA1349" s="7" t="str">
        <f>IF('[1]#source_data'!A1352="","",'[1]#fixed_data'!$B$7)</f>
        <v/>
      </c>
      <c r="AB1349" s="4" t="str">
        <f>IF('[1]#source_data'!A1352="","",'[1]#fixed_data'!$B$8)</f>
        <v/>
      </c>
      <c r="AC1349" s="4" t="str">
        <f>IF('[1]#source_data'!A1352="","",IF('[1]#source_data'!O1352="","",'[1]#source_data'!O1352))</f>
        <v/>
      </c>
    </row>
    <row r="1350" spans="1:29" x14ac:dyDescent="0.25">
      <c r="A1350" s="4" t="str">
        <f>IF('[1]#source_data'!A1353="","",CONCATENATE('[1]#fixed_data'!$B$2&amp;'[1]#source_data'!A1353))</f>
        <v/>
      </c>
      <c r="B1350" s="4" t="str">
        <f>IF('[1]#source_data'!A1353="","",IF('[1]#source_data'!B1353="","",'[1]#source_data'!B1353))</f>
        <v/>
      </c>
      <c r="C1350" s="4" t="str">
        <f>IF('[1]#source_data'!A1353="","",IF('[1]#source_data'!C1353="","",'[1]#source_data'!C1353))</f>
        <v/>
      </c>
      <c r="D1350" s="4" t="str">
        <f>IF('[1]#source_data'!A1353="","",'[1]#fixed_data'!$B$3)</f>
        <v/>
      </c>
      <c r="E1350" s="5" t="str">
        <f>IF('[1]#source_data'!A1353="","",IF('[1]#source_data'!D1353="","",'[1]#source_data'!D1353))</f>
        <v/>
      </c>
      <c r="F1350" s="5" t="str">
        <f>IF('[1]#source_data'!A1353="","",IF('[1]#source_data'!F1353="","",'[1]#source_data'!F1353))</f>
        <v/>
      </c>
      <c r="G1350" s="6" t="str">
        <f>IF('[1]#source_data'!A1353="","",IF('[1]#source_data'!E1353="","",'[1]#source_data'!E1353))</f>
        <v/>
      </c>
      <c r="H1350" s="4" t="str">
        <f>IF('[1]#source_data'!A1353="","",IF(AND(J1350="",K1350=""),'[1]#fixed_data'!$B$4&amp;SUBSTITUTE(I1350," ","-"),IF(J1350="","GB-COH-"&amp;K1350,IF(LEFT(J1350,2)="SC","GB-SC-"&amp;J1350,IF(AND(LEFT(J1350,1)="1",LEN(J1350)=6),"GB-NIC-"&amp;J1350,IF(LEFT(J1350,3)="NIC","GB-NIC-"&amp;SUBSTITUTE(J1350,"NIC",""),IF(LEFT(J1350,1)="X","GB-REV-"&amp;J1350,"GB-CHC-"&amp;J1350)))))))</f>
        <v/>
      </c>
      <c r="I1350" s="4" t="str">
        <f>IF('[1]#source_data'!A1353="","",IF('[1]#source_data'!G1353="","",'[1]#source_data'!G1353))</f>
        <v/>
      </c>
      <c r="J1350" s="4" t="str">
        <f>IF('[1]#source_data'!A1353="","",IF(ISBLANK('[1]#source_data'!H1353),"",'[1]#source_data'!H1353))</f>
        <v/>
      </c>
      <c r="K1350" s="4" t="str">
        <f>IF('[1]#source_data'!A1353="","",IF('[1]#source_data'!I1353="","",TEXT('[1]#source_data'!I1353,"00000000")))</f>
        <v/>
      </c>
      <c r="L1350" s="4" t="str">
        <f>IF('[1]#source_data'!A1353="","",'[1]#fixed_data'!$B$5)</f>
        <v/>
      </c>
      <c r="M1350" s="4" t="str">
        <f>IF('[1]#source_data'!A1353="","",'[1]#fixed_data'!$B$6)</f>
        <v/>
      </c>
      <c r="N1350" s="4" t="str">
        <f>IF('[1]#source_data'!A1353="","",IF('[1]#source_data'!J1353="","",'[1]#source_data'!J1353))</f>
        <v/>
      </c>
      <c r="O1350" s="4" t="str">
        <f>IF('[1]#source_data'!A1353="","",IF('[1]#source_data'!K1353="","",'[1]#source_data'!K1353))</f>
        <v/>
      </c>
      <c r="P1350" s="4" t="str">
        <f>IF('[1]#source_data'!A1353="","",IF(O1350="","",VLOOKUP(O1350,[1]!Table2[#All],2,FALSE)))</f>
        <v/>
      </c>
      <c r="Q1350" s="4" t="str">
        <f>IF('[1]#source_data'!A1353="","",IF(O1350="","",VLOOKUP(O1350,[1]!Table2[#All],3,FALSE)))</f>
        <v/>
      </c>
      <c r="R1350" s="4" t="str">
        <f>IF('[1]#source_data'!A1353="","",IF('[1]#source_data'!L1353="","",'[1]#source_data'!L1353))</f>
        <v/>
      </c>
      <c r="S1350" s="4" t="str">
        <f>IF('[1]#source_data'!A1353="","",IF(R1350="","",VLOOKUP(R1350,[1]!Table2[#All],2,FALSE)))</f>
        <v/>
      </c>
      <c r="T1350" s="4" t="str">
        <f>IF('[1]#source_data'!A1353="","",IF(R1350="","",VLOOKUP(R1350,[1]!Table2[#All],3,FALSE)))</f>
        <v/>
      </c>
      <c r="U1350" s="4" t="str">
        <f>IF('[1]#source_data'!A1353="","",IF('[1]#source_data'!M1353="","",'[1]#source_data'!M1353))</f>
        <v/>
      </c>
      <c r="V1350" s="4" t="str">
        <f>IF('[1]#source_data'!A1353="","",IF(U1350="","",VLOOKUP(U1350,[1]!Table2[#All],2,FALSE)))</f>
        <v/>
      </c>
      <c r="W1350" s="4" t="str">
        <f>IF('[1]#source_data'!A1353="","",IF(U1350="","",VLOOKUP(U1350,[1]!Table2[#All],3,FALSE)))</f>
        <v/>
      </c>
      <c r="X1350" s="4" t="str">
        <f>IF('[1]#source_data'!A1353="","",IF('[1]#source_data'!N1353="","",'[1]#source_data'!N1353))</f>
        <v/>
      </c>
      <c r="Y1350" s="4" t="str">
        <f>IF('[1]#source_data'!A1353="","",IF(X1350="","",VLOOKUP(X1350,[1]!Table2[#All],2,FALSE)))</f>
        <v/>
      </c>
      <c r="Z1350" s="4" t="str">
        <f>IF('[1]#source_data'!A1353="","",IF(X1350="","",VLOOKUP(X1350,[1]!Table2[#All],3,FALSE)))</f>
        <v/>
      </c>
      <c r="AA1350" s="7" t="str">
        <f>IF('[1]#source_data'!A1353="","",'[1]#fixed_data'!$B$7)</f>
        <v/>
      </c>
      <c r="AB1350" s="4" t="str">
        <f>IF('[1]#source_data'!A1353="","",'[1]#fixed_data'!$B$8)</f>
        <v/>
      </c>
      <c r="AC1350" s="4" t="str">
        <f>IF('[1]#source_data'!A1353="","",IF('[1]#source_data'!O1353="","",'[1]#source_data'!O1353))</f>
        <v/>
      </c>
    </row>
    <row r="1351" spans="1:29" x14ac:dyDescent="0.25">
      <c r="A1351" s="4" t="str">
        <f>IF('[1]#source_data'!A1354="","",CONCATENATE('[1]#fixed_data'!$B$2&amp;'[1]#source_data'!A1354))</f>
        <v/>
      </c>
      <c r="B1351" s="4" t="str">
        <f>IF('[1]#source_data'!A1354="","",IF('[1]#source_data'!B1354="","",'[1]#source_data'!B1354))</f>
        <v/>
      </c>
      <c r="C1351" s="4" t="str">
        <f>IF('[1]#source_data'!A1354="","",IF('[1]#source_data'!C1354="","",'[1]#source_data'!C1354))</f>
        <v/>
      </c>
      <c r="D1351" s="4" t="str">
        <f>IF('[1]#source_data'!A1354="","",'[1]#fixed_data'!$B$3)</f>
        <v/>
      </c>
      <c r="E1351" s="5" t="str">
        <f>IF('[1]#source_data'!A1354="","",IF('[1]#source_data'!D1354="","",'[1]#source_data'!D1354))</f>
        <v/>
      </c>
      <c r="F1351" s="5" t="str">
        <f>IF('[1]#source_data'!A1354="","",IF('[1]#source_data'!F1354="","",'[1]#source_data'!F1354))</f>
        <v/>
      </c>
      <c r="G1351" s="6" t="str">
        <f>IF('[1]#source_data'!A1354="","",IF('[1]#source_data'!E1354="","",'[1]#source_data'!E1354))</f>
        <v/>
      </c>
      <c r="H1351" s="4" t="str">
        <f>IF('[1]#source_data'!A1354="","",IF(AND(J1351="",K1351=""),'[1]#fixed_data'!$B$4&amp;SUBSTITUTE(I1351," ","-"),IF(J1351="","GB-COH-"&amp;K1351,IF(LEFT(J1351,2)="SC","GB-SC-"&amp;J1351,IF(AND(LEFT(J1351,1)="1",LEN(J1351)=6),"GB-NIC-"&amp;J1351,IF(LEFT(J1351,3)="NIC","GB-NIC-"&amp;SUBSTITUTE(J1351,"NIC",""),IF(LEFT(J1351,1)="X","GB-REV-"&amp;J1351,"GB-CHC-"&amp;J1351)))))))</f>
        <v/>
      </c>
      <c r="I1351" s="4" t="str">
        <f>IF('[1]#source_data'!A1354="","",IF('[1]#source_data'!G1354="","",'[1]#source_data'!G1354))</f>
        <v/>
      </c>
      <c r="J1351" s="4" t="str">
        <f>IF('[1]#source_data'!A1354="","",IF(ISBLANK('[1]#source_data'!H1354),"",'[1]#source_data'!H1354))</f>
        <v/>
      </c>
      <c r="K1351" s="4" t="str">
        <f>IF('[1]#source_data'!A1354="","",IF('[1]#source_data'!I1354="","",TEXT('[1]#source_data'!I1354,"00000000")))</f>
        <v/>
      </c>
      <c r="L1351" s="4" t="str">
        <f>IF('[1]#source_data'!A1354="","",'[1]#fixed_data'!$B$5)</f>
        <v/>
      </c>
      <c r="M1351" s="4" t="str">
        <f>IF('[1]#source_data'!A1354="","",'[1]#fixed_data'!$B$6)</f>
        <v/>
      </c>
      <c r="N1351" s="4" t="str">
        <f>IF('[1]#source_data'!A1354="","",IF('[1]#source_data'!J1354="","",'[1]#source_data'!J1354))</f>
        <v/>
      </c>
      <c r="O1351" s="4" t="str">
        <f>IF('[1]#source_data'!A1354="","",IF('[1]#source_data'!K1354="","",'[1]#source_data'!K1354))</f>
        <v/>
      </c>
      <c r="P1351" s="4" t="str">
        <f>IF('[1]#source_data'!A1354="","",IF(O1351="","",VLOOKUP(O1351,[1]!Table2[#All],2,FALSE)))</f>
        <v/>
      </c>
      <c r="Q1351" s="4" t="str">
        <f>IF('[1]#source_data'!A1354="","",IF(O1351="","",VLOOKUP(O1351,[1]!Table2[#All],3,FALSE)))</f>
        <v/>
      </c>
      <c r="R1351" s="4" t="str">
        <f>IF('[1]#source_data'!A1354="","",IF('[1]#source_data'!L1354="","",'[1]#source_data'!L1354))</f>
        <v/>
      </c>
      <c r="S1351" s="4" t="str">
        <f>IF('[1]#source_data'!A1354="","",IF(R1351="","",VLOOKUP(R1351,[1]!Table2[#All],2,FALSE)))</f>
        <v/>
      </c>
      <c r="T1351" s="4" t="str">
        <f>IF('[1]#source_data'!A1354="","",IF(R1351="","",VLOOKUP(R1351,[1]!Table2[#All],3,FALSE)))</f>
        <v/>
      </c>
      <c r="U1351" s="4" t="str">
        <f>IF('[1]#source_data'!A1354="","",IF('[1]#source_data'!M1354="","",'[1]#source_data'!M1354))</f>
        <v/>
      </c>
      <c r="V1351" s="4" t="str">
        <f>IF('[1]#source_data'!A1354="","",IF(U1351="","",VLOOKUP(U1351,[1]!Table2[#All],2,FALSE)))</f>
        <v/>
      </c>
      <c r="W1351" s="4" t="str">
        <f>IF('[1]#source_data'!A1354="","",IF(U1351="","",VLOOKUP(U1351,[1]!Table2[#All],3,FALSE)))</f>
        <v/>
      </c>
      <c r="X1351" s="4" t="str">
        <f>IF('[1]#source_data'!A1354="","",IF('[1]#source_data'!N1354="","",'[1]#source_data'!N1354))</f>
        <v/>
      </c>
      <c r="Y1351" s="4" t="str">
        <f>IF('[1]#source_data'!A1354="","",IF(X1351="","",VLOOKUP(X1351,[1]!Table2[#All],2,FALSE)))</f>
        <v/>
      </c>
      <c r="Z1351" s="4" t="str">
        <f>IF('[1]#source_data'!A1354="","",IF(X1351="","",VLOOKUP(X1351,[1]!Table2[#All],3,FALSE)))</f>
        <v/>
      </c>
      <c r="AA1351" s="7" t="str">
        <f>IF('[1]#source_data'!A1354="","",'[1]#fixed_data'!$B$7)</f>
        <v/>
      </c>
      <c r="AB1351" s="4" t="str">
        <f>IF('[1]#source_data'!A1354="","",'[1]#fixed_data'!$B$8)</f>
        <v/>
      </c>
      <c r="AC1351" s="4" t="str">
        <f>IF('[1]#source_data'!A1354="","",IF('[1]#source_data'!O1354="","",'[1]#source_data'!O1354))</f>
        <v/>
      </c>
    </row>
    <row r="1352" spans="1:29" x14ac:dyDescent="0.25">
      <c r="A1352" s="4" t="str">
        <f>IF('[1]#source_data'!A1355="","",CONCATENATE('[1]#fixed_data'!$B$2&amp;'[1]#source_data'!A1355))</f>
        <v/>
      </c>
      <c r="B1352" s="4" t="str">
        <f>IF('[1]#source_data'!A1355="","",IF('[1]#source_data'!B1355="","",'[1]#source_data'!B1355))</f>
        <v/>
      </c>
      <c r="C1352" s="4" t="str">
        <f>IF('[1]#source_data'!A1355="","",IF('[1]#source_data'!C1355="","",'[1]#source_data'!C1355))</f>
        <v/>
      </c>
      <c r="D1352" s="4" t="str">
        <f>IF('[1]#source_data'!A1355="","",'[1]#fixed_data'!$B$3)</f>
        <v/>
      </c>
      <c r="E1352" s="5" t="str">
        <f>IF('[1]#source_data'!A1355="","",IF('[1]#source_data'!D1355="","",'[1]#source_data'!D1355))</f>
        <v/>
      </c>
      <c r="F1352" s="5" t="str">
        <f>IF('[1]#source_data'!A1355="","",IF('[1]#source_data'!F1355="","",'[1]#source_data'!F1355))</f>
        <v/>
      </c>
      <c r="G1352" s="6" t="str">
        <f>IF('[1]#source_data'!A1355="","",IF('[1]#source_data'!E1355="","",'[1]#source_data'!E1355))</f>
        <v/>
      </c>
      <c r="H1352" s="4" t="str">
        <f>IF('[1]#source_data'!A1355="","",IF(AND(J1352="",K1352=""),'[1]#fixed_data'!$B$4&amp;SUBSTITUTE(I1352," ","-"),IF(J1352="","GB-COH-"&amp;K1352,IF(LEFT(J1352,2)="SC","GB-SC-"&amp;J1352,IF(AND(LEFT(J1352,1)="1",LEN(J1352)=6),"GB-NIC-"&amp;J1352,IF(LEFT(J1352,3)="NIC","GB-NIC-"&amp;SUBSTITUTE(J1352,"NIC",""),IF(LEFT(J1352,1)="X","GB-REV-"&amp;J1352,"GB-CHC-"&amp;J1352)))))))</f>
        <v/>
      </c>
      <c r="I1352" s="4" t="str">
        <f>IF('[1]#source_data'!A1355="","",IF('[1]#source_data'!G1355="","",'[1]#source_data'!G1355))</f>
        <v/>
      </c>
      <c r="J1352" s="4" t="str">
        <f>IF('[1]#source_data'!A1355="","",IF(ISBLANK('[1]#source_data'!H1355),"",'[1]#source_data'!H1355))</f>
        <v/>
      </c>
      <c r="K1352" s="4" t="str">
        <f>IF('[1]#source_data'!A1355="","",IF('[1]#source_data'!I1355="","",TEXT('[1]#source_data'!I1355,"00000000")))</f>
        <v/>
      </c>
      <c r="L1352" s="4" t="str">
        <f>IF('[1]#source_data'!A1355="","",'[1]#fixed_data'!$B$5)</f>
        <v/>
      </c>
      <c r="M1352" s="4" t="str">
        <f>IF('[1]#source_data'!A1355="","",'[1]#fixed_data'!$B$6)</f>
        <v/>
      </c>
      <c r="N1352" s="4" t="str">
        <f>IF('[1]#source_data'!A1355="","",IF('[1]#source_data'!J1355="","",'[1]#source_data'!J1355))</f>
        <v/>
      </c>
      <c r="O1352" s="4" t="str">
        <f>IF('[1]#source_data'!A1355="","",IF('[1]#source_data'!K1355="","",'[1]#source_data'!K1355))</f>
        <v/>
      </c>
      <c r="P1352" s="4" t="str">
        <f>IF('[1]#source_data'!A1355="","",IF(O1352="","",VLOOKUP(O1352,[1]!Table2[#All],2,FALSE)))</f>
        <v/>
      </c>
      <c r="Q1352" s="4" t="str">
        <f>IF('[1]#source_data'!A1355="","",IF(O1352="","",VLOOKUP(O1352,[1]!Table2[#All],3,FALSE)))</f>
        <v/>
      </c>
      <c r="R1352" s="4" t="str">
        <f>IF('[1]#source_data'!A1355="","",IF('[1]#source_data'!L1355="","",'[1]#source_data'!L1355))</f>
        <v/>
      </c>
      <c r="S1352" s="4" t="str">
        <f>IF('[1]#source_data'!A1355="","",IF(R1352="","",VLOOKUP(R1352,[1]!Table2[#All],2,FALSE)))</f>
        <v/>
      </c>
      <c r="T1352" s="4" t="str">
        <f>IF('[1]#source_data'!A1355="","",IF(R1352="","",VLOOKUP(R1352,[1]!Table2[#All],3,FALSE)))</f>
        <v/>
      </c>
      <c r="U1352" s="4" t="str">
        <f>IF('[1]#source_data'!A1355="","",IF('[1]#source_data'!M1355="","",'[1]#source_data'!M1355))</f>
        <v/>
      </c>
      <c r="V1352" s="4" t="str">
        <f>IF('[1]#source_data'!A1355="","",IF(U1352="","",VLOOKUP(U1352,[1]!Table2[#All],2,FALSE)))</f>
        <v/>
      </c>
      <c r="W1352" s="4" t="str">
        <f>IF('[1]#source_data'!A1355="","",IF(U1352="","",VLOOKUP(U1352,[1]!Table2[#All],3,FALSE)))</f>
        <v/>
      </c>
      <c r="X1352" s="4" t="str">
        <f>IF('[1]#source_data'!A1355="","",IF('[1]#source_data'!N1355="","",'[1]#source_data'!N1355))</f>
        <v/>
      </c>
      <c r="Y1352" s="4" t="str">
        <f>IF('[1]#source_data'!A1355="","",IF(X1352="","",VLOOKUP(X1352,[1]!Table2[#All],2,FALSE)))</f>
        <v/>
      </c>
      <c r="Z1352" s="4" t="str">
        <f>IF('[1]#source_data'!A1355="","",IF(X1352="","",VLOOKUP(X1352,[1]!Table2[#All],3,FALSE)))</f>
        <v/>
      </c>
      <c r="AA1352" s="7" t="str">
        <f>IF('[1]#source_data'!A1355="","",'[1]#fixed_data'!$B$7)</f>
        <v/>
      </c>
      <c r="AB1352" s="4" t="str">
        <f>IF('[1]#source_data'!A1355="","",'[1]#fixed_data'!$B$8)</f>
        <v/>
      </c>
      <c r="AC1352" s="4" t="str">
        <f>IF('[1]#source_data'!A1355="","",IF('[1]#source_data'!O1355="","",'[1]#source_data'!O1355))</f>
        <v/>
      </c>
    </row>
    <row r="1353" spans="1:29" x14ac:dyDescent="0.25">
      <c r="A1353" s="4" t="str">
        <f>IF('[1]#source_data'!A1356="","",CONCATENATE('[1]#fixed_data'!$B$2&amp;'[1]#source_data'!A1356))</f>
        <v/>
      </c>
      <c r="B1353" s="4" t="str">
        <f>IF('[1]#source_data'!A1356="","",IF('[1]#source_data'!B1356="","",'[1]#source_data'!B1356))</f>
        <v/>
      </c>
      <c r="C1353" s="4" t="str">
        <f>IF('[1]#source_data'!A1356="","",IF('[1]#source_data'!C1356="","",'[1]#source_data'!C1356))</f>
        <v/>
      </c>
      <c r="D1353" s="4" t="str">
        <f>IF('[1]#source_data'!A1356="","",'[1]#fixed_data'!$B$3)</f>
        <v/>
      </c>
      <c r="E1353" s="5" t="str">
        <f>IF('[1]#source_data'!A1356="","",IF('[1]#source_data'!D1356="","",'[1]#source_data'!D1356))</f>
        <v/>
      </c>
      <c r="F1353" s="5" t="str">
        <f>IF('[1]#source_data'!A1356="","",IF('[1]#source_data'!F1356="","",'[1]#source_data'!F1356))</f>
        <v/>
      </c>
      <c r="G1353" s="6" t="str">
        <f>IF('[1]#source_data'!A1356="","",IF('[1]#source_data'!E1356="","",'[1]#source_data'!E1356))</f>
        <v/>
      </c>
      <c r="H1353" s="4" t="str">
        <f>IF('[1]#source_data'!A1356="","",IF(AND(J1353="",K1353=""),'[1]#fixed_data'!$B$4&amp;SUBSTITUTE(I1353," ","-"),IF(J1353="","GB-COH-"&amp;K1353,IF(LEFT(J1353,2)="SC","GB-SC-"&amp;J1353,IF(AND(LEFT(J1353,1)="1",LEN(J1353)=6),"GB-NIC-"&amp;J1353,IF(LEFT(J1353,3)="NIC","GB-NIC-"&amp;SUBSTITUTE(J1353,"NIC",""),IF(LEFT(J1353,1)="X","GB-REV-"&amp;J1353,"GB-CHC-"&amp;J1353)))))))</f>
        <v/>
      </c>
      <c r="I1353" s="4" t="str">
        <f>IF('[1]#source_data'!A1356="","",IF('[1]#source_data'!G1356="","",'[1]#source_data'!G1356))</f>
        <v/>
      </c>
      <c r="J1353" s="4" t="str">
        <f>IF('[1]#source_data'!A1356="","",IF(ISBLANK('[1]#source_data'!H1356),"",'[1]#source_data'!H1356))</f>
        <v/>
      </c>
      <c r="K1353" s="4" t="str">
        <f>IF('[1]#source_data'!A1356="","",IF('[1]#source_data'!I1356="","",TEXT('[1]#source_data'!I1356,"00000000")))</f>
        <v/>
      </c>
      <c r="L1353" s="4" t="str">
        <f>IF('[1]#source_data'!A1356="","",'[1]#fixed_data'!$B$5)</f>
        <v/>
      </c>
      <c r="M1353" s="4" t="str">
        <f>IF('[1]#source_data'!A1356="","",'[1]#fixed_data'!$B$6)</f>
        <v/>
      </c>
      <c r="N1353" s="4" t="str">
        <f>IF('[1]#source_data'!A1356="","",IF('[1]#source_data'!J1356="","",'[1]#source_data'!J1356))</f>
        <v/>
      </c>
      <c r="O1353" s="4" t="str">
        <f>IF('[1]#source_data'!A1356="","",IF('[1]#source_data'!K1356="","",'[1]#source_data'!K1356))</f>
        <v/>
      </c>
      <c r="P1353" s="4" t="str">
        <f>IF('[1]#source_data'!A1356="","",IF(O1353="","",VLOOKUP(O1353,[1]!Table2[#All],2,FALSE)))</f>
        <v/>
      </c>
      <c r="Q1353" s="4" t="str">
        <f>IF('[1]#source_data'!A1356="","",IF(O1353="","",VLOOKUP(O1353,[1]!Table2[#All],3,FALSE)))</f>
        <v/>
      </c>
      <c r="R1353" s="4" t="str">
        <f>IF('[1]#source_data'!A1356="","",IF('[1]#source_data'!L1356="","",'[1]#source_data'!L1356))</f>
        <v/>
      </c>
      <c r="S1353" s="4" t="str">
        <f>IF('[1]#source_data'!A1356="","",IF(R1353="","",VLOOKUP(R1353,[1]!Table2[#All],2,FALSE)))</f>
        <v/>
      </c>
      <c r="T1353" s="4" t="str">
        <f>IF('[1]#source_data'!A1356="","",IF(R1353="","",VLOOKUP(R1353,[1]!Table2[#All],3,FALSE)))</f>
        <v/>
      </c>
      <c r="U1353" s="4" t="str">
        <f>IF('[1]#source_data'!A1356="","",IF('[1]#source_data'!M1356="","",'[1]#source_data'!M1356))</f>
        <v/>
      </c>
      <c r="V1353" s="4" t="str">
        <f>IF('[1]#source_data'!A1356="","",IF(U1353="","",VLOOKUP(U1353,[1]!Table2[#All],2,FALSE)))</f>
        <v/>
      </c>
      <c r="W1353" s="4" t="str">
        <f>IF('[1]#source_data'!A1356="","",IF(U1353="","",VLOOKUP(U1353,[1]!Table2[#All],3,FALSE)))</f>
        <v/>
      </c>
      <c r="X1353" s="4" t="str">
        <f>IF('[1]#source_data'!A1356="","",IF('[1]#source_data'!N1356="","",'[1]#source_data'!N1356))</f>
        <v/>
      </c>
      <c r="Y1353" s="4" t="str">
        <f>IF('[1]#source_data'!A1356="","",IF(X1353="","",VLOOKUP(X1353,[1]!Table2[#All],2,FALSE)))</f>
        <v/>
      </c>
      <c r="Z1353" s="4" t="str">
        <f>IF('[1]#source_data'!A1356="","",IF(X1353="","",VLOOKUP(X1353,[1]!Table2[#All],3,FALSE)))</f>
        <v/>
      </c>
      <c r="AA1353" s="7" t="str">
        <f>IF('[1]#source_data'!A1356="","",'[1]#fixed_data'!$B$7)</f>
        <v/>
      </c>
      <c r="AB1353" s="4" t="str">
        <f>IF('[1]#source_data'!A1356="","",'[1]#fixed_data'!$B$8)</f>
        <v/>
      </c>
      <c r="AC1353" s="4" t="str">
        <f>IF('[1]#source_data'!A1356="","",IF('[1]#source_data'!O1356="","",'[1]#source_data'!O1356))</f>
        <v/>
      </c>
    </row>
    <row r="1354" spans="1:29" x14ac:dyDescent="0.25">
      <c r="A1354" s="4" t="str">
        <f>IF('[1]#source_data'!A1357="","",CONCATENATE('[1]#fixed_data'!$B$2&amp;'[1]#source_data'!A1357))</f>
        <v/>
      </c>
      <c r="B1354" s="4" t="str">
        <f>IF('[1]#source_data'!A1357="","",IF('[1]#source_data'!B1357="","",'[1]#source_data'!B1357))</f>
        <v/>
      </c>
      <c r="C1354" s="4" t="str">
        <f>IF('[1]#source_data'!A1357="","",IF('[1]#source_data'!C1357="","",'[1]#source_data'!C1357))</f>
        <v/>
      </c>
      <c r="D1354" s="4" t="str">
        <f>IF('[1]#source_data'!A1357="","",'[1]#fixed_data'!$B$3)</f>
        <v/>
      </c>
      <c r="E1354" s="5" t="str">
        <f>IF('[1]#source_data'!A1357="","",IF('[1]#source_data'!D1357="","",'[1]#source_data'!D1357))</f>
        <v/>
      </c>
      <c r="F1354" s="5" t="str">
        <f>IF('[1]#source_data'!A1357="","",IF('[1]#source_data'!F1357="","",'[1]#source_data'!F1357))</f>
        <v/>
      </c>
      <c r="G1354" s="6" t="str">
        <f>IF('[1]#source_data'!A1357="","",IF('[1]#source_data'!E1357="","",'[1]#source_data'!E1357))</f>
        <v/>
      </c>
      <c r="H1354" s="4" t="str">
        <f>IF('[1]#source_data'!A1357="","",IF(AND(J1354="",K1354=""),'[1]#fixed_data'!$B$4&amp;SUBSTITUTE(I1354," ","-"),IF(J1354="","GB-COH-"&amp;K1354,IF(LEFT(J1354,2)="SC","GB-SC-"&amp;J1354,IF(AND(LEFT(J1354,1)="1",LEN(J1354)=6),"GB-NIC-"&amp;J1354,IF(LEFT(J1354,3)="NIC","GB-NIC-"&amp;SUBSTITUTE(J1354,"NIC",""),IF(LEFT(J1354,1)="X","GB-REV-"&amp;J1354,"GB-CHC-"&amp;J1354)))))))</f>
        <v/>
      </c>
      <c r="I1354" s="4" t="str">
        <f>IF('[1]#source_data'!A1357="","",IF('[1]#source_data'!G1357="","",'[1]#source_data'!G1357))</f>
        <v/>
      </c>
      <c r="J1354" s="4" t="str">
        <f>IF('[1]#source_data'!A1357="","",IF(ISBLANK('[1]#source_data'!H1357),"",'[1]#source_data'!H1357))</f>
        <v/>
      </c>
      <c r="K1354" s="4" t="str">
        <f>IF('[1]#source_data'!A1357="","",IF('[1]#source_data'!I1357="","",TEXT('[1]#source_data'!I1357,"00000000")))</f>
        <v/>
      </c>
      <c r="L1354" s="4" t="str">
        <f>IF('[1]#source_data'!A1357="","",'[1]#fixed_data'!$B$5)</f>
        <v/>
      </c>
      <c r="M1354" s="4" t="str">
        <f>IF('[1]#source_data'!A1357="","",'[1]#fixed_data'!$B$6)</f>
        <v/>
      </c>
      <c r="N1354" s="4" t="str">
        <f>IF('[1]#source_data'!A1357="","",IF('[1]#source_data'!J1357="","",'[1]#source_data'!J1357))</f>
        <v/>
      </c>
      <c r="O1354" s="4" t="str">
        <f>IF('[1]#source_data'!A1357="","",IF('[1]#source_data'!K1357="","",'[1]#source_data'!K1357))</f>
        <v/>
      </c>
      <c r="P1354" s="4" t="str">
        <f>IF('[1]#source_data'!A1357="","",IF(O1354="","",VLOOKUP(O1354,[1]!Table2[#All],2,FALSE)))</f>
        <v/>
      </c>
      <c r="Q1354" s="4" t="str">
        <f>IF('[1]#source_data'!A1357="","",IF(O1354="","",VLOOKUP(O1354,[1]!Table2[#All],3,FALSE)))</f>
        <v/>
      </c>
      <c r="R1354" s="4" t="str">
        <f>IF('[1]#source_data'!A1357="","",IF('[1]#source_data'!L1357="","",'[1]#source_data'!L1357))</f>
        <v/>
      </c>
      <c r="S1354" s="4" t="str">
        <f>IF('[1]#source_data'!A1357="","",IF(R1354="","",VLOOKUP(R1354,[1]!Table2[#All],2,FALSE)))</f>
        <v/>
      </c>
      <c r="T1354" s="4" t="str">
        <f>IF('[1]#source_data'!A1357="","",IF(R1354="","",VLOOKUP(R1354,[1]!Table2[#All],3,FALSE)))</f>
        <v/>
      </c>
      <c r="U1354" s="4" t="str">
        <f>IF('[1]#source_data'!A1357="","",IF('[1]#source_data'!M1357="","",'[1]#source_data'!M1357))</f>
        <v/>
      </c>
      <c r="V1354" s="4" t="str">
        <f>IF('[1]#source_data'!A1357="","",IF(U1354="","",VLOOKUP(U1354,[1]!Table2[#All],2,FALSE)))</f>
        <v/>
      </c>
      <c r="W1354" s="4" t="str">
        <f>IF('[1]#source_data'!A1357="","",IF(U1354="","",VLOOKUP(U1354,[1]!Table2[#All],3,FALSE)))</f>
        <v/>
      </c>
      <c r="X1354" s="4" t="str">
        <f>IF('[1]#source_data'!A1357="","",IF('[1]#source_data'!N1357="","",'[1]#source_data'!N1357))</f>
        <v/>
      </c>
      <c r="Y1354" s="4" t="str">
        <f>IF('[1]#source_data'!A1357="","",IF(X1354="","",VLOOKUP(X1354,[1]!Table2[#All],2,FALSE)))</f>
        <v/>
      </c>
      <c r="Z1354" s="4" t="str">
        <f>IF('[1]#source_data'!A1357="","",IF(X1354="","",VLOOKUP(X1354,[1]!Table2[#All],3,FALSE)))</f>
        <v/>
      </c>
      <c r="AA1354" s="7" t="str">
        <f>IF('[1]#source_data'!A1357="","",'[1]#fixed_data'!$B$7)</f>
        <v/>
      </c>
      <c r="AB1354" s="4" t="str">
        <f>IF('[1]#source_data'!A1357="","",'[1]#fixed_data'!$B$8)</f>
        <v/>
      </c>
      <c r="AC1354" s="4" t="str">
        <f>IF('[1]#source_data'!A1357="","",IF('[1]#source_data'!O1357="","",'[1]#source_data'!O1357))</f>
        <v/>
      </c>
    </row>
    <row r="1355" spans="1:29" x14ac:dyDescent="0.25">
      <c r="A1355" s="4" t="str">
        <f>IF('[1]#source_data'!A1358="","",CONCATENATE('[1]#fixed_data'!$B$2&amp;'[1]#source_data'!A1358))</f>
        <v/>
      </c>
      <c r="B1355" s="4" t="str">
        <f>IF('[1]#source_data'!A1358="","",IF('[1]#source_data'!B1358="","",'[1]#source_data'!B1358))</f>
        <v/>
      </c>
      <c r="C1355" s="4" t="str">
        <f>IF('[1]#source_data'!A1358="","",IF('[1]#source_data'!C1358="","",'[1]#source_data'!C1358))</f>
        <v/>
      </c>
      <c r="D1355" s="4" t="str">
        <f>IF('[1]#source_data'!A1358="","",'[1]#fixed_data'!$B$3)</f>
        <v/>
      </c>
      <c r="E1355" s="5" t="str">
        <f>IF('[1]#source_data'!A1358="","",IF('[1]#source_data'!D1358="","",'[1]#source_data'!D1358))</f>
        <v/>
      </c>
      <c r="F1355" s="5" t="str">
        <f>IF('[1]#source_data'!A1358="","",IF('[1]#source_data'!F1358="","",'[1]#source_data'!F1358))</f>
        <v/>
      </c>
      <c r="G1355" s="6" t="str">
        <f>IF('[1]#source_data'!A1358="","",IF('[1]#source_data'!E1358="","",'[1]#source_data'!E1358))</f>
        <v/>
      </c>
      <c r="H1355" s="4" t="str">
        <f>IF('[1]#source_data'!A1358="","",IF(AND(J1355="",K1355=""),'[1]#fixed_data'!$B$4&amp;SUBSTITUTE(I1355," ","-"),IF(J1355="","GB-COH-"&amp;K1355,IF(LEFT(J1355,2)="SC","GB-SC-"&amp;J1355,IF(AND(LEFT(J1355,1)="1",LEN(J1355)=6),"GB-NIC-"&amp;J1355,IF(LEFT(J1355,3)="NIC","GB-NIC-"&amp;SUBSTITUTE(J1355,"NIC",""),IF(LEFT(J1355,1)="X","GB-REV-"&amp;J1355,"GB-CHC-"&amp;J1355)))))))</f>
        <v/>
      </c>
      <c r="I1355" s="4" t="str">
        <f>IF('[1]#source_data'!A1358="","",IF('[1]#source_data'!G1358="","",'[1]#source_data'!G1358))</f>
        <v/>
      </c>
      <c r="J1355" s="4" t="str">
        <f>IF('[1]#source_data'!A1358="","",IF(ISBLANK('[1]#source_data'!H1358),"",'[1]#source_data'!H1358))</f>
        <v/>
      </c>
      <c r="K1355" s="4" t="str">
        <f>IF('[1]#source_data'!A1358="","",IF('[1]#source_data'!I1358="","",TEXT('[1]#source_data'!I1358,"00000000")))</f>
        <v/>
      </c>
      <c r="L1355" s="4" t="str">
        <f>IF('[1]#source_data'!A1358="","",'[1]#fixed_data'!$B$5)</f>
        <v/>
      </c>
      <c r="M1355" s="4" t="str">
        <f>IF('[1]#source_data'!A1358="","",'[1]#fixed_data'!$B$6)</f>
        <v/>
      </c>
      <c r="N1355" s="4" t="str">
        <f>IF('[1]#source_data'!A1358="","",IF('[1]#source_data'!J1358="","",'[1]#source_data'!J1358))</f>
        <v/>
      </c>
      <c r="O1355" s="4" t="str">
        <f>IF('[1]#source_data'!A1358="","",IF('[1]#source_data'!K1358="","",'[1]#source_data'!K1358))</f>
        <v/>
      </c>
      <c r="P1355" s="4" t="str">
        <f>IF('[1]#source_data'!A1358="","",IF(O1355="","",VLOOKUP(O1355,[1]!Table2[#All],2,FALSE)))</f>
        <v/>
      </c>
      <c r="Q1355" s="4" t="str">
        <f>IF('[1]#source_data'!A1358="","",IF(O1355="","",VLOOKUP(O1355,[1]!Table2[#All],3,FALSE)))</f>
        <v/>
      </c>
      <c r="R1355" s="4" t="str">
        <f>IF('[1]#source_data'!A1358="","",IF('[1]#source_data'!L1358="","",'[1]#source_data'!L1358))</f>
        <v/>
      </c>
      <c r="S1355" s="4" t="str">
        <f>IF('[1]#source_data'!A1358="","",IF(R1355="","",VLOOKUP(R1355,[1]!Table2[#All],2,FALSE)))</f>
        <v/>
      </c>
      <c r="T1355" s="4" t="str">
        <f>IF('[1]#source_data'!A1358="","",IF(R1355="","",VLOOKUP(R1355,[1]!Table2[#All],3,FALSE)))</f>
        <v/>
      </c>
      <c r="U1355" s="4" t="str">
        <f>IF('[1]#source_data'!A1358="","",IF('[1]#source_data'!M1358="","",'[1]#source_data'!M1358))</f>
        <v/>
      </c>
      <c r="V1355" s="4" t="str">
        <f>IF('[1]#source_data'!A1358="","",IF(U1355="","",VLOOKUP(U1355,[1]!Table2[#All],2,FALSE)))</f>
        <v/>
      </c>
      <c r="W1355" s="4" t="str">
        <f>IF('[1]#source_data'!A1358="","",IF(U1355="","",VLOOKUP(U1355,[1]!Table2[#All],3,FALSE)))</f>
        <v/>
      </c>
      <c r="X1355" s="4" t="str">
        <f>IF('[1]#source_data'!A1358="","",IF('[1]#source_data'!N1358="","",'[1]#source_data'!N1358))</f>
        <v/>
      </c>
      <c r="Y1355" s="4" t="str">
        <f>IF('[1]#source_data'!A1358="","",IF(X1355="","",VLOOKUP(X1355,[1]!Table2[#All],2,FALSE)))</f>
        <v/>
      </c>
      <c r="Z1355" s="4" t="str">
        <f>IF('[1]#source_data'!A1358="","",IF(X1355="","",VLOOKUP(X1355,[1]!Table2[#All],3,FALSE)))</f>
        <v/>
      </c>
      <c r="AA1355" s="7" t="str">
        <f>IF('[1]#source_data'!A1358="","",'[1]#fixed_data'!$B$7)</f>
        <v/>
      </c>
      <c r="AB1355" s="4" t="str">
        <f>IF('[1]#source_data'!A1358="","",'[1]#fixed_data'!$B$8)</f>
        <v/>
      </c>
      <c r="AC1355" s="4" t="str">
        <f>IF('[1]#source_data'!A1358="","",IF('[1]#source_data'!O1358="","",'[1]#source_data'!O1358))</f>
        <v/>
      </c>
    </row>
    <row r="1356" spans="1:29" x14ac:dyDescent="0.25">
      <c r="A1356" s="4" t="str">
        <f>IF('[1]#source_data'!A1359="","",CONCATENATE('[1]#fixed_data'!$B$2&amp;'[1]#source_data'!A1359))</f>
        <v/>
      </c>
      <c r="B1356" s="4" t="str">
        <f>IF('[1]#source_data'!A1359="","",IF('[1]#source_data'!B1359="","",'[1]#source_data'!B1359))</f>
        <v/>
      </c>
      <c r="C1356" s="4" t="str">
        <f>IF('[1]#source_data'!A1359="","",IF('[1]#source_data'!C1359="","",'[1]#source_data'!C1359))</f>
        <v/>
      </c>
      <c r="D1356" s="4" t="str">
        <f>IF('[1]#source_data'!A1359="","",'[1]#fixed_data'!$B$3)</f>
        <v/>
      </c>
      <c r="E1356" s="5" t="str">
        <f>IF('[1]#source_data'!A1359="","",IF('[1]#source_data'!D1359="","",'[1]#source_data'!D1359))</f>
        <v/>
      </c>
      <c r="F1356" s="5" t="str">
        <f>IF('[1]#source_data'!A1359="","",IF('[1]#source_data'!F1359="","",'[1]#source_data'!F1359))</f>
        <v/>
      </c>
      <c r="G1356" s="6" t="str">
        <f>IF('[1]#source_data'!A1359="","",IF('[1]#source_data'!E1359="","",'[1]#source_data'!E1359))</f>
        <v/>
      </c>
      <c r="H1356" s="4" t="str">
        <f>IF('[1]#source_data'!A1359="","",IF(AND(J1356="",K1356=""),'[1]#fixed_data'!$B$4&amp;SUBSTITUTE(I1356," ","-"),IF(J1356="","GB-COH-"&amp;K1356,IF(LEFT(J1356,2)="SC","GB-SC-"&amp;J1356,IF(AND(LEFT(J1356,1)="1",LEN(J1356)=6),"GB-NIC-"&amp;J1356,IF(LEFT(J1356,3)="NIC","GB-NIC-"&amp;SUBSTITUTE(J1356,"NIC",""),IF(LEFT(J1356,1)="X","GB-REV-"&amp;J1356,"GB-CHC-"&amp;J1356)))))))</f>
        <v/>
      </c>
      <c r="I1356" s="4" t="str">
        <f>IF('[1]#source_data'!A1359="","",IF('[1]#source_data'!G1359="","",'[1]#source_data'!G1359))</f>
        <v/>
      </c>
      <c r="J1356" s="4" t="str">
        <f>IF('[1]#source_data'!A1359="","",IF(ISBLANK('[1]#source_data'!H1359),"",'[1]#source_data'!H1359))</f>
        <v/>
      </c>
      <c r="K1356" s="4" t="str">
        <f>IF('[1]#source_data'!A1359="","",IF('[1]#source_data'!I1359="","",TEXT('[1]#source_data'!I1359,"00000000")))</f>
        <v/>
      </c>
      <c r="L1356" s="4" t="str">
        <f>IF('[1]#source_data'!A1359="","",'[1]#fixed_data'!$B$5)</f>
        <v/>
      </c>
      <c r="M1356" s="4" t="str">
        <f>IF('[1]#source_data'!A1359="","",'[1]#fixed_data'!$B$6)</f>
        <v/>
      </c>
      <c r="N1356" s="4" t="str">
        <f>IF('[1]#source_data'!A1359="","",IF('[1]#source_data'!J1359="","",'[1]#source_data'!J1359))</f>
        <v/>
      </c>
      <c r="O1356" s="4" t="str">
        <f>IF('[1]#source_data'!A1359="","",IF('[1]#source_data'!K1359="","",'[1]#source_data'!K1359))</f>
        <v/>
      </c>
      <c r="P1356" s="4" t="str">
        <f>IF('[1]#source_data'!A1359="","",IF(O1356="","",VLOOKUP(O1356,[1]!Table2[#All],2,FALSE)))</f>
        <v/>
      </c>
      <c r="Q1356" s="4" t="str">
        <f>IF('[1]#source_data'!A1359="","",IF(O1356="","",VLOOKUP(O1356,[1]!Table2[#All],3,FALSE)))</f>
        <v/>
      </c>
      <c r="R1356" s="4" t="str">
        <f>IF('[1]#source_data'!A1359="","",IF('[1]#source_data'!L1359="","",'[1]#source_data'!L1359))</f>
        <v/>
      </c>
      <c r="S1356" s="4" t="str">
        <f>IF('[1]#source_data'!A1359="","",IF(R1356="","",VLOOKUP(R1356,[1]!Table2[#All],2,FALSE)))</f>
        <v/>
      </c>
      <c r="T1356" s="4" t="str">
        <f>IF('[1]#source_data'!A1359="","",IF(R1356="","",VLOOKUP(R1356,[1]!Table2[#All],3,FALSE)))</f>
        <v/>
      </c>
      <c r="U1356" s="4" t="str">
        <f>IF('[1]#source_data'!A1359="","",IF('[1]#source_data'!M1359="","",'[1]#source_data'!M1359))</f>
        <v/>
      </c>
      <c r="V1356" s="4" t="str">
        <f>IF('[1]#source_data'!A1359="","",IF(U1356="","",VLOOKUP(U1356,[1]!Table2[#All],2,FALSE)))</f>
        <v/>
      </c>
      <c r="W1356" s="4" t="str">
        <f>IF('[1]#source_data'!A1359="","",IF(U1356="","",VLOOKUP(U1356,[1]!Table2[#All],3,FALSE)))</f>
        <v/>
      </c>
      <c r="X1356" s="4" t="str">
        <f>IF('[1]#source_data'!A1359="","",IF('[1]#source_data'!N1359="","",'[1]#source_data'!N1359))</f>
        <v/>
      </c>
      <c r="Y1356" s="4" t="str">
        <f>IF('[1]#source_data'!A1359="","",IF(X1356="","",VLOOKUP(X1356,[1]!Table2[#All],2,FALSE)))</f>
        <v/>
      </c>
      <c r="Z1356" s="4" t="str">
        <f>IF('[1]#source_data'!A1359="","",IF(X1356="","",VLOOKUP(X1356,[1]!Table2[#All],3,FALSE)))</f>
        <v/>
      </c>
      <c r="AA1356" s="7" t="str">
        <f>IF('[1]#source_data'!A1359="","",'[1]#fixed_data'!$B$7)</f>
        <v/>
      </c>
      <c r="AB1356" s="4" t="str">
        <f>IF('[1]#source_data'!A1359="","",'[1]#fixed_data'!$B$8)</f>
        <v/>
      </c>
      <c r="AC1356" s="4" t="str">
        <f>IF('[1]#source_data'!A1359="","",IF('[1]#source_data'!O1359="","",'[1]#source_data'!O1359))</f>
        <v/>
      </c>
    </row>
    <row r="1357" spans="1:29" x14ac:dyDescent="0.25">
      <c r="A1357" s="4" t="str">
        <f>IF('[1]#source_data'!A1360="","",CONCATENATE('[1]#fixed_data'!$B$2&amp;'[1]#source_data'!A1360))</f>
        <v/>
      </c>
      <c r="B1357" s="4" t="str">
        <f>IF('[1]#source_data'!A1360="","",IF('[1]#source_data'!B1360="","",'[1]#source_data'!B1360))</f>
        <v/>
      </c>
      <c r="C1357" s="4" t="str">
        <f>IF('[1]#source_data'!A1360="","",IF('[1]#source_data'!C1360="","",'[1]#source_data'!C1360))</f>
        <v/>
      </c>
      <c r="D1357" s="4" t="str">
        <f>IF('[1]#source_data'!A1360="","",'[1]#fixed_data'!$B$3)</f>
        <v/>
      </c>
      <c r="E1357" s="5" t="str">
        <f>IF('[1]#source_data'!A1360="","",IF('[1]#source_data'!D1360="","",'[1]#source_data'!D1360))</f>
        <v/>
      </c>
      <c r="F1357" s="5" t="str">
        <f>IF('[1]#source_data'!A1360="","",IF('[1]#source_data'!F1360="","",'[1]#source_data'!F1360))</f>
        <v/>
      </c>
      <c r="G1357" s="6" t="str">
        <f>IF('[1]#source_data'!A1360="","",IF('[1]#source_data'!E1360="","",'[1]#source_data'!E1360))</f>
        <v/>
      </c>
      <c r="H1357" s="4" t="str">
        <f>IF('[1]#source_data'!A1360="","",IF(AND(J1357="",K1357=""),'[1]#fixed_data'!$B$4&amp;SUBSTITUTE(I1357," ","-"),IF(J1357="","GB-COH-"&amp;K1357,IF(LEFT(J1357,2)="SC","GB-SC-"&amp;J1357,IF(AND(LEFT(J1357,1)="1",LEN(J1357)=6),"GB-NIC-"&amp;J1357,IF(LEFT(J1357,3)="NIC","GB-NIC-"&amp;SUBSTITUTE(J1357,"NIC",""),IF(LEFT(J1357,1)="X","GB-REV-"&amp;J1357,"GB-CHC-"&amp;J1357)))))))</f>
        <v/>
      </c>
      <c r="I1357" s="4" t="str">
        <f>IF('[1]#source_data'!A1360="","",IF('[1]#source_data'!G1360="","",'[1]#source_data'!G1360))</f>
        <v/>
      </c>
      <c r="J1357" s="4" t="str">
        <f>IF('[1]#source_data'!A1360="","",IF(ISBLANK('[1]#source_data'!H1360),"",'[1]#source_data'!H1360))</f>
        <v/>
      </c>
      <c r="K1357" s="4" t="str">
        <f>IF('[1]#source_data'!A1360="","",IF('[1]#source_data'!I1360="","",TEXT('[1]#source_data'!I1360,"00000000")))</f>
        <v/>
      </c>
      <c r="L1357" s="4" t="str">
        <f>IF('[1]#source_data'!A1360="","",'[1]#fixed_data'!$B$5)</f>
        <v/>
      </c>
      <c r="M1357" s="4" t="str">
        <f>IF('[1]#source_data'!A1360="","",'[1]#fixed_data'!$B$6)</f>
        <v/>
      </c>
      <c r="N1357" s="4" t="str">
        <f>IF('[1]#source_data'!A1360="","",IF('[1]#source_data'!J1360="","",'[1]#source_data'!J1360))</f>
        <v/>
      </c>
      <c r="O1357" s="4" t="str">
        <f>IF('[1]#source_data'!A1360="","",IF('[1]#source_data'!K1360="","",'[1]#source_data'!K1360))</f>
        <v/>
      </c>
      <c r="P1357" s="4" t="str">
        <f>IF('[1]#source_data'!A1360="","",IF(O1357="","",VLOOKUP(O1357,[1]!Table2[#All],2,FALSE)))</f>
        <v/>
      </c>
      <c r="Q1357" s="4" t="str">
        <f>IF('[1]#source_data'!A1360="","",IF(O1357="","",VLOOKUP(O1357,[1]!Table2[#All],3,FALSE)))</f>
        <v/>
      </c>
      <c r="R1357" s="4" t="str">
        <f>IF('[1]#source_data'!A1360="","",IF('[1]#source_data'!L1360="","",'[1]#source_data'!L1360))</f>
        <v/>
      </c>
      <c r="S1357" s="4" t="str">
        <f>IF('[1]#source_data'!A1360="","",IF(R1357="","",VLOOKUP(R1357,[1]!Table2[#All],2,FALSE)))</f>
        <v/>
      </c>
      <c r="T1357" s="4" t="str">
        <f>IF('[1]#source_data'!A1360="","",IF(R1357="","",VLOOKUP(R1357,[1]!Table2[#All],3,FALSE)))</f>
        <v/>
      </c>
      <c r="U1357" s="4" t="str">
        <f>IF('[1]#source_data'!A1360="","",IF('[1]#source_data'!M1360="","",'[1]#source_data'!M1360))</f>
        <v/>
      </c>
      <c r="V1357" s="4" t="str">
        <f>IF('[1]#source_data'!A1360="","",IF(U1357="","",VLOOKUP(U1357,[1]!Table2[#All],2,FALSE)))</f>
        <v/>
      </c>
      <c r="W1357" s="4" t="str">
        <f>IF('[1]#source_data'!A1360="","",IF(U1357="","",VLOOKUP(U1357,[1]!Table2[#All],3,FALSE)))</f>
        <v/>
      </c>
      <c r="X1357" s="4" t="str">
        <f>IF('[1]#source_data'!A1360="","",IF('[1]#source_data'!N1360="","",'[1]#source_data'!N1360))</f>
        <v/>
      </c>
      <c r="Y1357" s="4" t="str">
        <f>IF('[1]#source_data'!A1360="","",IF(X1357="","",VLOOKUP(X1357,[1]!Table2[#All],2,FALSE)))</f>
        <v/>
      </c>
      <c r="Z1357" s="4" t="str">
        <f>IF('[1]#source_data'!A1360="","",IF(X1357="","",VLOOKUP(X1357,[1]!Table2[#All],3,FALSE)))</f>
        <v/>
      </c>
      <c r="AA1357" s="7" t="str">
        <f>IF('[1]#source_data'!A1360="","",'[1]#fixed_data'!$B$7)</f>
        <v/>
      </c>
      <c r="AB1357" s="4" t="str">
        <f>IF('[1]#source_data'!A1360="","",'[1]#fixed_data'!$B$8)</f>
        <v/>
      </c>
      <c r="AC1357" s="4" t="str">
        <f>IF('[1]#source_data'!A1360="","",IF('[1]#source_data'!O1360="","",'[1]#source_data'!O1360))</f>
        <v/>
      </c>
    </row>
    <row r="1358" spans="1:29" x14ac:dyDescent="0.25">
      <c r="A1358" s="4" t="str">
        <f>IF('[1]#source_data'!A1361="","",CONCATENATE('[1]#fixed_data'!$B$2&amp;'[1]#source_data'!A1361))</f>
        <v/>
      </c>
      <c r="B1358" s="4" t="str">
        <f>IF('[1]#source_data'!A1361="","",IF('[1]#source_data'!B1361="","",'[1]#source_data'!B1361))</f>
        <v/>
      </c>
      <c r="C1358" s="4" t="str">
        <f>IF('[1]#source_data'!A1361="","",IF('[1]#source_data'!C1361="","",'[1]#source_data'!C1361))</f>
        <v/>
      </c>
      <c r="D1358" s="4" t="str">
        <f>IF('[1]#source_data'!A1361="","",'[1]#fixed_data'!$B$3)</f>
        <v/>
      </c>
      <c r="E1358" s="5" t="str">
        <f>IF('[1]#source_data'!A1361="","",IF('[1]#source_data'!D1361="","",'[1]#source_data'!D1361))</f>
        <v/>
      </c>
      <c r="F1358" s="5" t="str">
        <f>IF('[1]#source_data'!A1361="","",IF('[1]#source_data'!F1361="","",'[1]#source_data'!F1361))</f>
        <v/>
      </c>
      <c r="G1358" s="6" t="str">
        <f>IF('[1]#source_data'!A1361="","",IF('[1]#source_data'!E1361="","",'[1]#source_data'!E1361))</f>
        <v/>
      </c>
      <c r="H1358" s="4" t="str">
        <f>IF('[1]#source_data'!A1361="","",IF(AND(J1358="",K1358=""),'[1]#fixed_data'!$B$4&amp;SUBSTITUTE(I1358," ","-"),IF(J1358="","GB-COH-"&amp;K1358,IF(LEFT(J1358,2)="SC","GB-SC-"&amp;J1358,IF(AND(LEFT(J1358,1)="1",LEN(J1358)=6),"GB-NIC-"&amp;J1358,IF(LEFT(J1358,3)="NIC","GB-NIC-"&amp;SUBSTITUTE(J1358,"NIC",""),IF(LEFT(J1358,1)="X","GB-REV-"&amp;J1358,"GB-CHC-"&amp;J1358)))))))</f>
        <v/>
      </c>
      <c r="I1358" s="4" t="str">
        <f>IF('[1]#source_data'!A1361="","",IF('[1]#source_data'!G1361="","",'[1]#source_data'!G1361))</f>
        <v/>
      </c>
      <c r="J1358" s="4" t="str">
        <f>IF('[1]#source_data'!A1361="","",IF(ISBLANK('[1]#source_data'!H1361),"",'[1]#source_data'!H1361))</f>
        <v/>
      </c>
      <c r="K1358" s="4" t="str">
        <f>IF('[1]#source_data'!A1361="","",IF('[1]#source_data'!I1361="","",TEXT('[1]#source_data'!I1361,"00000000")))</f>
        <v/>
      </c>
      <c r="L1358" s="4" t="str">
        <f>IF('[1]#source_data'!A1361="","",'[1]#fixed_data'!$B$5)</f>
        <v/>
      </c>
      <c r="M1358" s="4" t="str">
        <f>IF('[1]#source_data'!A1361="","",'[1]#fixed_data'!$B$6)</f>
        <v/>
      </c>
      <c r="N1358" s="4" t="str">
        <f>IF('[1]#source_data'!A1361="","",IF('[1]#source_data'!J1361="","",'[1]#source_data'!J1361))</f>
        <v/>
      </c>
      <c r="O1358" s="4" t="str">
        <f>IF('[1]#source_data'!A1361="","",IF('[1]#source_data'!K1361="","",'[1]#source_data'!K1361))</f>
        <v/>
      </c>
      <c r="P1358" s="4" t="str">
        <f>IF('[1]#source_data'!A1361="","",IF(O1358="","",VLOOKUP(O1358,[1]!Table2[#All],2,FALSE)))</f>
        <v/>
      </c>
      <c r="Q1358" s="4" t="str">
        <f>IF('[1]#source_data'!A1361="","",IF(O1358="","",VLOOKUP(O1358,[1]!Table2[#All],3,FALSE)))</f>
        <v/>
      </c>
      <c r="R1358" s="4" t="str">
        <f>IF('[1]#source_data'!A1361="","",IF('[1]#source_data'!L1361="","",'[1]#source_data'!L1361))</f>
        <v/>
      </c>
      <c r="S1358" s="4" t="str">
        <f>IF('[1]#source_data'!A1361="","",IF(R1358="","",VLOOKUP(R1358,[1]!Table2[#All],2,FALSE)))</f>
        <v/>
      </c>
      <c r="T1358" s="4" t="str">
        <f>IF('[1]#source_data'!A1361="","",IF(R1358="","",VLOOKUP(R1358,[1]!Table2[#All],3,FALSE)))</f>
        <v/>
      </c>
      <c r="U1358" s="4" t="str">
        <f>IF('[1]#source_data'!A1361="","",IF('[1]#source_data'!M1361="","",'[1]#source_data'!M1361))</f>
        <v/>
      </c>
      <c r="V1358" s="4" t="str">
        <f>IF('[1]#source_data'!A1361="","",IF(U1358="","",VLOOKUP(U1358,[1]!Table2[#All],2,FALSE)))</f>
        <v/>
      </c>
      <c r="W1358" s="4" t="str">
        <f>IF('[1]#source_data'!A1361="","",IF(U1358="","",VLOOKUP(U1358,[1]!Table2[#All],3,FALSE)))</f>
        <v/>
      </c>
      <c r="X1358" s="4" t="str">
        <f>IF('[1]#source_data'!A1361="","",IF('[1]#source_data'!N1361="","",'[1]#source_data'!N1361))</f>
        <v/>
      </c>
      <c r="Y1358" s="4" t="str">
        <f>IF('[1]#source_data'!A1361="","",IF(X1358="","",VLOOKUP(X1358,[1]!Table2[#All],2,FALSE)))</f>
        <v/>
      </c>
      <c r="Z1358" s="4" t="str">
        <f>IF('[1]#source_data'!A1361="","",IF(X1358="","",VLOOKUP(X1358,[1]!Table2[#All],3,FALSE)))</f>
        <v/>
      </c>
      <c r="AA1358" s="7" t="str">
        <f>IF('[1]#source_data'!A1361="","",'[1]#fixed_data'!$B$7)</f>
        <v/>
      </c>
      <c r="AB1358" s="4" t="str">
        <f>IF('[1]#source_data'!A1361="","",'[1]#fixed_data'!$B$8)</f>
        <v/>
      </c>
      <c r="AC1358" s="4" t="str">
        <f>IF('[1]#source_data'!A1361="","",IF('[1]#source_data'!O1361="","",'[1]#source_data'!O1361))</f>
        <v/>
      </c>
    </row>
    <row r="1359" spans="1:29" x14ac:dyDescent="0.25">
      <c r="A1359" s="4" t="str">
        <f>IF('[1]#source_data'!A1362="","",CONCATENATE('[1]#fixed_data'!$B$2&amp;'[1]#source_data'!A1362))</f>
        <v/>
      </c>
      <c r="B1359" s="4" t="str">
        <f>IF('[1]#source_data'!A1362="","",IF('[1]#source_data'!B1362="","",'[1]#source_data'!B1362))</f>
        <v/>
      </c>
      <c r="C1359" s="4" t="str">
        <f>IF('[1]#source_data'!A1362="","",IF('[1]#source_data'!C1362="","",'[1]#source_data'!C1362))</f>
        <v/>
      </c>
      <c r="D1359" s="4" t="str">
        <f>IF('[1]#source_data'!A1362="","",'[1]#fixed_data'!$B$3)</f>
        <v/>
      </c>
      <c r="E1359" s="5" t="str">
        <f>IF('[1]#source_data'!A1362="","",IF('[1]#source_data'!D1362="","",'[1]#source_data'!D1362))</f>
        <v/>
      </c>
      <c r="F1359" s="5" t="str">
        <f>IF('[1]#source_data'!A1362="","",IF('[1]#source_data'!F1362="","",'[1]#source_data'!F1362))</f>
        <v/>
      </c>
      <c r="G1359" s="6" t="str">
        <f>IF('[1]#source_data'!A1362="","",IF('[1]#source_data'!E1362="","",'[1]#source_data'!E1362))</f>
        <v/>
      </c>
      <c r="H1359" s="4" t="str">
        <f>IF('[1]#source_data'!A1362="","",IF(AND(J1359="",K1359=""),'[1]#fixed_data'!$B$4&amp;SUBSTITUTE(I1359," ","-"),IF(J1359="","GB-COH-"&amp;K1359,IF(LEFT(J1359,2)="SC","GB-SC-"&amp;J1359,IF(AND(LEFT(J1359,1)="1",LEN(J1359)=6),"GB-NIC-"&amp;J1359,IF(LEFT(J1359,3)="NIC","GB-NIC-"&amp;SUBSTITUTE(J1359,"NIC",""),IF(LEFT(J1359,1)="X","GB-REV-"&amp;J1359,"GB-CHC-"&amp;J1359)))))))</f>
        <v/>
      </c>
      <c r="I1359" s="4" t="str">
        <f>IF('[1]#source_data'!A1362="","",IF('[1]#source_data'!G1362="","",'[1]#source_data'!G1362))</f>
        <v/>
      </c>
      <c r="J1359" s="4" t="str">
        <f>IF('[1]#source_data'!A1362="","",IF(ISBLANK('[1]#source_data'!H1362),"",'[1]#source_data'!H1362))</f>
        <v/>
      </c>
      <c r="K1359" s="4" t="str">
        <f>IF('[1]#source_data'!A1362="","",IF('[1]#source_data'!I1362="","",TEXT('[1]#source_data'!I1362,"00000000")))</f>
        <v/>
      </c>
      <c r="L1359" s="4" t="str">
        <f>IF('[1]#source_data'!A1362="","",'[1]#fixed_data'!$B$5)</f>
        <v/>
      </c>
      <c r="M1359" s="4" t="str">
        <f>IF('[1]#source_data'!A1362="","",'[1]#fixed_data'!$B$6)</f>
        <v/>
      </c>
      <c r="N1359" s="4" t="str">
        <f>IF('[1]#source_data'!A1362="","",IF('[1]#source_data'!J1362="","",'[1]#source_data'!J1362))</f>
        <v/>
      </c>
      <c r="O1359" s="4" t="str">
        <f>IF('[1]#source_data'!A1362="","",IF('[1]#source_data'!K1362="","",'[1]#source_data'!K1362))</f>
        <v/>
      </c>
      <c r="P1359" s="4" t="str">
        <f>IF('[1]#source_data'!A1362="","",IF(O1359="","",VLOOKUP(O1359,[1]!Table2[#All],2,FALSE)))</f>
        <v/>
      </c>
      <c r="Q1359" s="4" t="str">
        <f>IF('[1]#source_data'!A1362="","",IF(O1359="","",VLOOKUP(O1359,[1]!Table2[#All],3,FALSE)))</f>
        <v/>
      </c>
      <c r="R1359" s="4" t="str">
        <f>IF('[1]#source_data'!A1362="","",IF('[1]#source_data'!L1362="","",'[1]#source_data'!L1362))</f>
        <v/>
      </c>
      <c r="S1359" s="4" t="str">
        <f>IF('[1]#source_data'!A1362="","",IF(R1359="","",VLOOKUP(R1359,[1]!Table2[#All],2,FALSE)))</f>
        <v/>
      </c>
      <c r="T1359" s="4" t="str">
        <f>IF('[1]#source_data'!A1362="","",IF(R1359="","",VLOOKUP(R1359,[1]!Table2[#All],3,FALSE)))</f>
        <v/>
      </c>
      <c r="U1359" s="4" t="str">
        <f>IF('[1]#source_data'!A1362="","",IF('[1]#source_data'!M1362="","",'[1]#source_data'!M1362))</f>
        <v/>
      </c>
      <c r="V1359" s="4" t="str">
        <f>IF('[1]#source_data'!A1362="","",IF(U1359="","",VLOOKUP(U1359,[1]!Table2[#All],2,FALSE)))</f>
        <v/>
      </c>
      <c r="W1359" s="4" t="str">
        <f>IF('[1]#source_data'!A1362="","",IF(U1359="","",VLOOKUP(U1359,[1]!Table2[#All],3,FALSE)))</f>
        <v/>
      </c>
      <c r="X1359" s="4" t="str">
        <f>IF('[1]#source_data'!A1362="","",IF('[1]#source_data'!N1362="","",'[1]#source_data'!N1362))</f>
        <v/>
      </c>
      <c r="Y1359" s="4" t="str">
        <f>IF('[1]#source_data'!A1362="","",IF(X1359="","",VLOOKUP(X1359,[1]!Table2[#All],2,FALSE)))</f>
        <v/>
      </c>
      <c r="Z1359" s="4" t="str">
        <f>IF('[1]#source_data'!A1362="","",IF(X1359="","",VLOOKUP(X1359,[1]!Table2[#All],3,FALSE)))</f>
        <v/>
      </c>
      <c r="AA1359" s="7" t="str">
        <f>IF('[1]#source_data'!A1362="","",'[1]#fixed_data'!$B$7)</f>
        <v/>
      </c>
      <c r="AB1359" s="4" t="str">
        <f>IF('[1]#source_data'!A1362="","",'[1]#fixed_data'!$B$8)</f>
        <v/>
      </c>
      <c r="AC1359" s="4" t="str">
        <f>IF('[1]#source_data'!A1362="","",IF('[1]#source_data'!O1362="","",'[1]#source_data'!O1362))</f>
        <v/>
      </c>
    </row>
    <row r="1360" spans="1:29" x14ac:dyDescent="0.25">
      <c r="A1360" s="4" t="str">
        <f>IF('[1]#source_data'!A1363="","",CONCATENATE('[1]#fixed_data'!$B$2&amp;'[1]#source_data'!A1363))</f>
        <v/>
      </c>
      <c r="B1360" s="4" t="str">
        <f>IF('[1]#source_data'!A1363="","",IF('[1]#source_data'!B1363="","",'[1]#source_data'!B1363))</f>
        <v/>
      </c>
      <c r="C1360" s="4" t="str">
        <f>IF('[1]#source_data'!A1363="","",IF('[1]#source_data'!C1363="","",'[1]#source_data'!C1363))</f>
        <v/>
      </c>
      <c r="D1360" s="4" t="str">
        <f>IF('[1]#source_data'!A1363="","",'[1]#fixed_data'!$B$3)</f>
        <v/>
      </c>
      <c r="E1360" s="5" t="str">
        <f>IF('[1]#source_data'!A1363="","",IF('[1]#source_data'!D1363="","",'[1]#source_data'!D1363))</f>
        <v/>
      </c>
      <c r="F1360" s="5" t="str">
        <f>IF('[1]#source_data'!A1363="","",IF('[1]#source_data'!F1363="","",'[1]#source_data'!F1363))</f>
        <v/>
      </c>
      <c r="G1360" s="6" t="str">
        <f>IF('[1]#source_data'!A1363="","",IF('[1]#source_data'!E1363="","",'[1]#source_data'!E1363))</f>
        <v/>
      </c>
      <c r="H1360" s="4" t="str">
        <f>IF('[1]#source_data'!A1363="","",IF(AND(J1360="",K1360=""),'[1]#fixed_data'!$B$4&amp;SUBSTITUTE(I1360," ","-"),IF(J1360="","GB-COH-"&amp;K1360,IF(LEFT(J1360,2)="SC","GB-SC-"&amp;J1360,IF(AND(LEFT(J1360,1)="1",LEN(J1360)=6),"GB-NIC-"&amp;J1360,IF(LEFT(J1360,3)="NIC","GB-NIC-"&amp;SUBSTITUTE(J1360,"NIC",""),IF(LEFT(J1360,1)="X","GB-REV-"&amp;J1360,"GB-CHC-"&amp;J1360)))))))</f>
        <v/>
      </c>
      <c r="I1360" s="4" t="str">
        <f>IF('[1]#source_data'!A1363="","",IF('[1]#source_data'!G1363="","",'[1]#source_data'!G1363))</f>
        <v/>
      </c>
      <c r="J1360" s="4" t="str">
        <f>IF('[1]#source_data'!A1363="","",IF(ISBLANK('[1]#source_data'!H1363),"",'[1]#source_data'!H1363))</f>
        <v/>
      </c>
      <c r="K1360" s="4" t="str">
        <f>IF('[1]#source_data'!A1363="","",IF('[1]#source_data'!I1363="","",TEXT('[1]#source_data'!I1363,"00000000")))</f>
        <v/>
      </c>
      <c r="L1360" s="4" t="str">
        <f>IF('[1]#source_data'!A1363="","",'[1]#fixed_data'!$B$5)</f>
        <v/>
      </c>
      <c r="M1360" s="4" t="str">
        <f>IF('[1]#source_data'!A1363="","",'[1]#fixed_data'!$B$6)</f>
        <v/>
      </c>
      <c r="N1360" s="4" t="str">
        <f>IF('[1]#source_data'!A1363="","",IF('[1]#source_data'!J1363="","",'[1]#source_data'!J1363))</f>
        <v/>
      </c>
      <c r="O1360" s="4" t="str">
        <f>IF('[1]#source_data'!A1363="","",IF('[1]#source_data'!K1363="","",'[1]#source_data'!K1363))</f>
        <v/>
      </c>
      <c r="P1360" s="4" t="str">
        <f>IF('[1]#source_data'!A1363="","",IF(O1360="","",VLOOKUP(O1360,[1]!Table2[#All],2,FALSE)))</f>
        <v/>
      </c>
      <c r="Q1360" s="4" t="str">
        <f>IF('[1]#source_data'!A1363="","",IF(O1360="","",VLOOKUP(O1360,[1]!Table2[#All],3,FALSE)))</f>
        <v/>
      </c>
      <c r="R1360" s="4" t="str">
        <f>IF('[1]#source_data'!A1363="","",IF('[1]#source_data'!L1363="","",'[1]#source_data'!L1363))</f>
        <v/>
      </c>
      <c r="S1360" s="4" t="str">
        <f>IF('[1]#source_data'!A1363="","",IF(R1360="","",VLOOKUP(R1360,[1]!Table2[#All],2,FALSE)))</f>
        <v/>
      </c>
      <c r="T1360" s="4" t="str">
        <f>IF('[1]#source_data'!A1363="","",IF(R1360="","",VLOOKUP(R1360,[1]!Table2[#All],3,FALSE)))</f>
        <v/>
      </c>
      <c r="U1360" s="4" t="str">
        <f>IF('[1]#source_data'!A1363="","",IF('[1]#source_data'!M1363="","",'[1]#source_data'!M1363))</f>
        <v/>
      </c>
      <c r="V1360" s="4" t="str">
        <f>IF('[1]#source_data'!A1363="","",IF(U1360="","",VLOOKUP(U1360,[1]!Table2[#All],2,FALSE)))</f>
        <v/>
      </c>
      <c r="W1360" s="4" t="str">
        <f>IF('[1]#source_data'!A1363="","",IF(U1360="","",VLOOKUP(U1360,[1]!Table2[#All],3,FALSE)))</f>
        <v/>
      </c>
      <c r="X1360" s="4" t="str">
        <f>IF('[1]#source_data'!A1363="","",IF('[1]#source_data'!N1363="","",'[1]#source_data'!N1363))</f>
        <v/>
      </c>
      <c r="Y1360" s="4" t="str">
        <f>IF('[1]#source_data'!A1363="","",IF(X1360="","",VLOOKUP(X1360,[1]!Table2[#All],2,FALSE)))</f>
        <v/>
      </c>
      <c r="Z1360" s="4" t="str">
        <f>IF('[1]#source_data'!A1363="","",IF(X1360="","",VLOOKUP(X1360,[1]!Table2[#All],3,FALSE)))</f>
        <v/>
      </c>
      <c r="AA1360" s="7" t="str">
        <f>IF('[1]#source_data'!A1363="","",'[1]#fixed_data'!$B$7)</f>
        <v/>
      </c>
      <c r="AB1360" s="4" t="str">
        <f>IF('[1]#source_data'!A1363="","",'[1]#fixed_data'!$B$8)</f>
        <v/>
      </c>
      <c r="AC1360" s="4" t="str">
        <f>IF('[1]#source_data'!A1363="","",IF('[1]#source_data'!O1363="","",'[1]#source_data'!O1363))</f>
        <v/>
      </c>
    </row>
    <row r="1361" spans="1:29" x14ac:dyDescent="0.25">
      <c r="A1361" s="4" t="str">
        <f>IF('[1]#source_data'!A1364="","",CONCATENATE('[1]#fixed_data'!$B$2&amp;'[1]#source_data'!A1364))</f>
        <v/>
      </c>
      <c r="B1361" s="4" t="str">
        <f>IF('[1]#source_data'!A1364="","",IF('[1]#source_data'!B1364="","",'[1]#source_data'!B1364))</f>
        <v/>
      </c>
      <c r="C1361" s="4" t="str">
        <f>IF('[1]#source_data'!A1364="","",IF('[1]#source_data'!C1364="","",'[1]#source_data'!C1364))</f>
        <v/>
      </c>
      <c r="D1361" s="4" t="str">
        <f>IF('[1]#source_data'!A1364="","",'[1]#fixed_data'!$B$3)</f>
        <v/>
      </c>
      <c r="E1361" s="5" t="str">
        <f>IF('[1]#source_data'!A1364="","",IF('[1]#source_data'!D1364="","",'[1]#source_data'!D1364))</f>
        <v/>
      </c>
      <c r="F1361" s="5" t="str">
        <f>IF('[1]#source_data'!A1364="","",IF('[1]#source_data'!F1364="","",'[1]#source_data'!F1364))</f>
        <v/>
      </c>
      <c r="G1361" s="6" t="str">
        <f>IF('[1]#source_data'!A1364="","",IF('[1]#source_data'!E1364="","",'[1]#source_data'!E1364))</f>
        <v/>
      </c>
      <c r="H1361" s="4" t="str">
        <f>IF('[1]#source_data'!A1364="","",IF(AND(J1361="",K1361=""),'[1]#fixed_data'!$B$4&amp;SUBSTITUTE(I1361," ","-"),IF(J1361="","GB-COH-"&amp;K1361,IF(LEFT(J1361,2)="SC","GB-SC-"&amp;J1361,IF(AND(LEFT(J1361,1)="1",LEN(J1361)=6),"GB-NIC-"&amp;J1361,IF(LEFT(J1361,3)="NIC","GB-NIC-"&amp;SUBSTITUTE(J1361,"NIC",""),IF(LEFT(J1361,1)="X","GB-REV-"&amp;J1361,"GB-CHC-"&amp;J1361)))))))</f>
        <v/>
      </c>
      <c r="I1361" s="4" t="str">
        <f>IF('[1]#source_data'!A1364="","",IF('[1]#source_data'!G1364="","",'[1]#source_data'!G1364))</f>
        <v/>
      </c>
      <c r="J1361" s="4" t="str">
        <f>IF('[1]#source_data'!A1364="","",IF(ISBLANK('[1]#source_data'!H1364),"",'[1]#source_data'!H1364))</f>
        <v/>
      </c>
      <c r="K1361" s="4" t="str">
        <f>IF('[1]#source_data'!A1364="","",IF('[1]#source_data'!I1364="","",TEXT('[1]#source_data'!I1364,"00000000")))</f>
        <v/>
      </c>
      <c r="L1361" s="4" t="str">
        <f>IF('[1]#source_data'!A1364="","",'[1]#fixed_data'!$B$5)</f>
        <v/>
      </c>
      <c r="M1361" s="4" t="str">
        <f>IF('[1]#source_data'!A1364="","",'[1]#fixed_data'!$B$6)</f>
        <v/>
      </c>
      <c r="N1361" s="4" t="str">
        <f>IF('[1]#source_data'!A1364="","",IF('[1]#source_data'!J1364="","",'[1]#source_data'!J1364))</f>
        <v/>
      </c>
      <c r="O1361" s="4" t="str">
        <f>IF('[1]#source_data'!A1364="","",IF('[1]#source_data'!K1364="","",'[1]#source_data'!K1364))</f>
        <v/>
      </c>
      <c r="P1361" s="4" t="str">
        <f>IF('[1]#source_data'!A1364="","",IF(O1361="","",VLOOKUP(O1361,[1]!Table2[#All],2,FALSE)))</f>
        <v/>
      </c>
      <c r="Q1361" s="4" t="str">
        <f>IF('[1]#source_data'!A1364="","",IF(O1361="","",VLOOKUP(O1361,[1]!Table2[#All],3,FALSE)))</f>
        <v/>
      </c>
      <c r="R1361" s="4" t="str">
        <f>IF('[1]#source_data'!A1364="","",IF('[1]#source_data'!L1364="","",'[1]#source_data'!L1364))</f>
        <v/>
      </c>
      <c r="S1361" s="4" t="str">
        <f>IF('[1]#source_data'!A1364="","",IF(R1361="","",VLOOKUP(R1361,[1]!Table2[#All],2,FALSE)))</f>
        <v/>
      </c>
      <c r="T1361" s="4" t="str">
        <f>IF('[1]#source_data'!A1364="","",IF(R1361="","",VLOOKUP(R1361,[1]!Table2[#All],3,FALSE)))</f>
        <v/>
      </c>
      <c r="U1361" s="4" t="str">
        <f>IF('[1]#source_data'!A1364="","",IF('[1]#source_data'!M1364="","",'[1]#source_data'!M1364))</f>
        <v/>
      </c>
      <c r="V1361" s="4" t="str">
        <f>IF('[1]#source_data'!A1364="","",IF(U1361="","",VLOOKUP(U1361,[1]!Table2[#All],2,FALSE)))</f>
        <v/>
      </c>
      <c r="W1361" s="4" t="str">
        <f>IF('[1]#source_data'!A1364="","",IF(U1361="","",VLOOKUP(U1361,[1]!Table2[#All],3,FALSE)))</f>
        <v/>
      </c>
      <c r="X1361" s="4" t="str">
        <f>IF('[1]#source_data'!A1364="","",IF('[1]#source_data'!N1364="","",'[1]#source_data'!N1364))</f>
        <v/>
      </c>
      <c r="Y1361" s="4" t="str">
        <f>IF('[1]#source_data'!A1364="","",IF(X1361="","",VLOOKUP(X1361,[1]!Table2[#All],2,FALSE)))</f>
        <v/>
      </c>
      <c r="Z1361" s="4" t="str">
        <f>IF('[1]#source_data'!A1364="","",IF(X1361="","",VLOOKUP(X1361,[1]!Table2[#All],3,FALSE)))</f>
        <v/>
      </c>
      <c r="AA1361" s="7" t="str">
        <f>IF('[1]#source_data'!A1364="","",'[1]#fixed_data'!$B$7)</f>
        <v/>
      </c>
      <c r="AB1361" s="4" t="str">
        <f>IF('[1]#source_data'!A1364="","",'[1]#fixed_data'!$B$8)</f>
        <v/>
      </c>
      <c r="AC1361" s="4" t="str">
        <f>IF('[1]#source_data'!A1364="","",IF('[1]#source_data'!O1364="","",'[1]#source_data'!O1364))</f>
        <v/>
      </c>
    </row>
    <row r="1362" spans="1:29" x14ac:dyDescent="0.25">
      <c r="A1362" s="4" t="str">
        <f>IF('[1]#source_data'!A1365="","",CONCATENATE('[1]#fixed_data'!$B$2&amp;'[1]#source_data'!A1365))</f>
        <v/>
      </c>
      <c r="B1362" s="4" t="str">
        <f>IF('[1]#source_data'!A1365="","",IF('[1]#source_data'!B1365="","",'[1]#source_data'!B1365))</f>
        <v/>
      </c>
      <c r="C1362" s="4" t="str">
        <f>IF('[1]#source_data'!A1365="","",IF('[1]#source_data'!C1365="","",'[1]#source_data'!C1365))</f>
        <v/>
      </c>
      <c r="D1362" s="4" t="str">
        <f>IF('[1]#source_data'!A1365="","",'[1]#fixed_data'!$B$3)</f>
        <v/>
      </c>
      <c r="E1362" s="5" t="str">
        <f>IF('[1]#source_data'!A1365="","",IF('[1]#source_data'!D1365="","",'[1]#source_data'!D1365))</f>
        <v/>
      </c>
      <c r="F1362" s="5" t="str">
        <f>IF('[1]#source_data'!A1365="","",IF('[1]#source_data'!F1365="","",'[1]#source_data'!F1365))</f>
        <v/>
      </c>
      <c r="G1362" s="6" t="str">
        <f>IF('[1]#source_data'!A1365="","",IF('[1]#source_data'!E1365="","",'[1]#source_data'!E1365))</f>
        <v/>
      </c>
      <c r="H1362" s="4" t="str">
        <f>IF('[1]#source_data'!A1365="","",IF(AND(J1362="",K1362=""),'[1]#fixed_data'!$B$4&amp;SUBSTITUTE(I1362," ","-"),IF(J1362="","GB-COH-"&amp;K1362,IF(LEFT(J1362,2)="SC","GB-SC-"&amp;J1362,IF(AND(LEFT(J1362,1)="1",LEN(J1362)=6),"GB-NIC-"&amp;J1362,IF(LEFT(J1362,3)="NIC","GB-NIC-"&amp;SUBSTITUTE(J1362,"NIC",""),IF(LEFT(J1362,1)="X","GB-REV-"&amp;J1362,"GB-CHC-"&amp;J1362)))))))</f>
        <v/>
      </c>
      <c r="I1362" s="4" t="str">
        <f>IF('[1]#source_data'!A1365="","",IF('[1]#source_data'!G1365="","",'[1]#source_data'!G1365))</f>
        <v/>
      </c>
      <c r="J1362" s="4" t="str">
        <f>IF('[1]#source_data'!A1365="","",IF(ISBLANK('[1]#source_data'!H1365),"",'[1]#source_data'!H1365))</f>
        <v/>
      </c>
      <c r="K1362" s="4" t="str">
        <f>IF('[1]#source_data'!A1365="","",IF('[1]#source_data'!I1365="","",TEXT('[1]#source_data'!I1365,"00000000")))</f>
        <v/>
      </c>
      <c r="L1362" s="4" t="str">
        <f>IF('[1]#source_data'!A1365="","",'[1]#fixed_data'!$B$5)</f>
        <v/>
      </c>
      <c r="M1362" s="4" t="str">
        <f>IF('[1]#source_data'!A1365="","",'[1]#fixed_data'!$B$6)</f>
        <v/>
      </c>
      <c r="N1362" s="4" t="str">
        <f>IF('[1]#source_data'!A1365="","",IF('[1]#source_data'!J1365="","",'[1]#source_data'!J1365))</f>
        <v/>
      </c>
      <c r="O1362" s="4" t="str">
        <f>IF('[1]#source_data'!A1365="","",IF('[1]#source_data'!K1365="","",'[1]#source_data'!K1365))</f>
        <v/>
      </c>
      <c r="P1362" s="4" t="str">
        <f>IF('[1]#source_data'!A1365="","",IF(O1362="","",VLOOKUP(O1362,[1]!Table2[#All],2,FALSE)))</f>
        <v/>
      </c>
      <c r="Q1362" s="4" t="str">
        <f>IF('[1]#source_data'!A1365="","",IF(O1362="","",VLOOKUP(O1362,[1]!Table2[#All],3,FALSE)))</f>
        <v/>
      </c>
      <c r="R1362" s="4" t="str">
        <f>IF('[1]#source_data'!A1365="","",IF('[1]#source_data'!L1365="","",'[1]#source_data'!L1365))</f>
        <v/>
      </c>
      <c r="S1362" s="4" t="str">
        <f>IF('[1]#source_data'!A1365="","",IF(R1362="","",VLOOKUP(R1362,[1]!Table2[#All],2,FALSE)))</f>
        <v/>
      </c>
      <c r="T1362" s="4" t="str">
        <f>IF('[1]#source_data'!A1365="","",IF(R1362="","",VLOOKUP(R1362,[1]!Table2[#All],3,FALSE)))</f>
        <v/>
      </c>
      <c r="U1362" s="4" t="str">
        <f>IF('[1]#source_data'!A1365="","",IF('[1]#source_data'!M1365="","",'[1]#source_data'!M1365))</f>
        <v/>
      </c>
      <c r="V1362" s="4" t="str">
        <f>IF('[1]#source_data'!A1365="","",IF(U1362="","",VLOOKUP(U1362,[1]!Table2[#All],2,FALSE)))</f>
        <v/>
      </c>
      <c r="W1362" s="4" t="str">
        <f>IF('[1]#source_data'!A1365="","",IF(U1362="","",VLOOKUP(U1362,[1]!Table2[#All],3,FALSE)))</f>
        <v/>
      </c>
      <c r="X1362" s="4" t="str">
        <f>IF('[1]#source_data'!A1365="","",IF('[1]#source_data'!N1365="","",'[1]#source_data'!N1365))</f>
        <v/>
      </c>
      <c r="Y1362" s="4" t="str">
        <f>IF('[1]#source_data'!A1365="","",IF(X1362="","",VLOOKUP(X1362,[1]!Table2[#All],2,FALSE)))</f>
        <v/>
      </c>
      <c r="Z1362" s="4" t="str">
        <f>IF('[1]#source_data'!A1365="","",IF(X1362="","",VLOOKUP(X1362,[1]!Table2[#All],3,FALSE)))</f>
        <v/>
      </c>
      <c r="AA1362" s="7" t="str">
        <f>IF('[1]#source_data'!A1365="","",'[1]#fixed_data'!$B$7)</f>
        <v/>
      </c>
      <c r="AB1362" s="4" t="str">
        <f>IF('[1]#source_data'!A1365="","",'[1]#fixed_data'!$B$8)</f>
        <v/>
      </c>
      <c r="AC1362" s="4" t="str">
        <f>IF('[1]#source_data'!A1365="","",IF('[1]#source_data'!O1365="","",'[1]#source_data'!O1365))</f>
        <v/>
      </c>
    </row>
    <row r="1363" spans="1:29" x14ac:dyDescent="0.25">
      <c r="A1363" s="4" t="str">
        <f>IF('[1]#source_data'!A1366="","",CONCATENATE('[1]#fixed_data'!$B$2&amp;'[1]#source_data'!A1366))</f>
        <v/>
      </c>
      <c r="B1363" s="4" t="str">
        <f>IF('[1]#source_data'!A1366="","",IF('[1]#source_data'!B1366="","",'[1]#source_data'!B1366))</f>
        <v/>
      </c>
      <c r="C1363" s="4" t="str">
        <f>IF('[1]#source_data'!A1366="","",IF('[1]#source_data'!C1366="","",'[1]#source_data'!C1366))</f>
        <v/>
      </c>
      <c r="D1363" s="4" t="str">
        <f>IF('[1]#source_data'!A1366="","",'[1]#fixed_data'!$B$3)</f>
        <v/>
      </c>
      <c r="E1363" s="5" t="str">
        <f>IF('[1]#source_data'!A1366="","",IF('[1]#source_data'!D1366="","",'[1]#source_data'!D1366))</f>
        <v/>
      </c>
      <c r="F1363" s="5" t="str">
        <f>IF('[1]#source_data'!A1366="","",IF('[1]#source_data'!F1366="","",'[1]#source_data'!F1366))</f>
        <v/>
      </c>
      <c r="G1363" s="6" t="str">
        <f>IF('[1]#source_data'!A1366="","",IF('[1]#source_data'!E1366="","",'[1]#source_data'!E1366))</f>
        <v/>
      </c>
      <c r="H1363" s="4" t="str">
        <f>IF('[1]#source_data'!A1366="","",IF(AND(J1363="",K1363=""),'[1]#fixed_data'!$B$4&amp;SUBSTITUTE(I1363," ","-"),IF(J1363="","GB-COH-"&amp;K1363,IF(LEFT(J1363,2)="SC","GB-SC-"&amp;J1363,IF(AND(LEFT(J1363,1)="1",LEN(J1363)=6),"GB-NIC-"&amp;J1363,IF(LEFT(J1363,3)="NIC","GB-NIC-"&amp;SUBSTITUTE(J1363,"NIC",""),IF(LEFT(J1363,1)="X","GB-REV-"&amp;J1363,"GB-CHC-"&amp;J1363)))))))</f>
        <v/>
      </c>
      <c r="I1363" s="4" t="str">
        <f>IF('[1]#source_data'!A1366="","",IF('[1]#source_data'!G1366="","",'[1]#source_data'!G1366))</f>
        <v/>
      </c>
      <c r="J1363" s="4" t="str">
        <f>IF('[1]#source_data'!A1366="","",IF(ISBLANK('[1]#source_data'!H1366),"",'[1]#source_data'!H1366))</f>
        <v/>
      </c>
      <c r="K1363" s="4" t="str">
        <f>IF('[1]#source_data'!A1366="","",IF('[1]#source_data'!I1366="","",TEXT('[1]#source_data'!I1366,"00000000")))</f>
        <v/>
      </c>
      <c r="L1363" s="4" t="str">
        <f>IF('[1]#source_data'!A1366="","",'[1]#fixed_data'!$B$5)</f>
        <v/>
      </c>
      <c r="M1363" s="4" t="str">
        <f>IF('[1]#source_data'!A1366="","",'[1]#fixed_data'!$B$6)</f>
        <v/>
      </c>
      <c r="N1363" s="4" t="str">
        <f>IF('[1]#source_data'!A1366="","",IF('[1]#source_data'!J1366="","",'[1]#source_data'!J1366))</f>
        <v/>
      </c>
      <c r="O1363" s="4" t="str">
        <f>IF('[1]#source_data'!A1366="","",IF('[1]#source_data'!K1366="","",'[1]#source_data'!K1366))</f>
        <v/>
      </c>
      <c r="P1363" s="4" t="str">
        <f>IF('[1]#source_data'!A1366="","",IF(O1363="","",VLOOKUP(O1363,[1]!Table2[#All],2,FALSE)))</f>
        <v/>
      </c>
      <c r="Q1363" s="4" t="str">
        <f>IF('[1]#source_data'!A1366="","",IF(O1363="","",VLOOKUP(O1363,[1]!Table2[#All],3,FALSE)))</f>
        <v/>
      </c>
      <c r="R1363" s="4" t="str">
        <f>IF('[1]#source_data'!A1366="","",IF('[1]#source_data'!L1366="","",'[1]#source_data'!L1366))</f>
        <v/>
      </c>
      <c r="S1363" s="4" t="str">
        <f>IF('[1]#source_data'!A1366="","",IF(R1363="","",VLOOKUP(R1363,[1]!Table2[#All],2,FALSE)))</f>
        <v/>
      </c>
      <c r="T1363" s="4" t="str">
        <f>IF('[1]#source_data'!A1366="","",IF(R1363="","",VLOOKUP(R1363,[1]!Table2[#All],3,FALSE)))</f>
        <v/>
      </c>
      <c r="U1363" s="4" t="str">
        <f>IF('[1]#source_data'!A1366="","",IF('[1]#source_data'!M1366="","",'[1]#source_data'!M1366))</f>
        <v/>
      </c>
      <c r="V1363" s="4" t="str">
        <f>IF('[1]#source_data'!A1366="","",IF(U1363="","",VLOOKUP(U1363,[1]!Table2[#All],2,FALSE)))</f>
        <v/>
      </c>
      <c r="W1363" s="4" t="str">
        <f>IF('[1]#source_data'!A1366="","",IF(U1363="","",VLOOKUP(U1363,[1]!Table2[#All],3,FALSE)))</f>
        <v/>
      </c>
      <c r="X1363" s="4" t="str">
        <f>IF('[1]#source_data'!A1366="","",IF('[1]#source_data'!N1366="","",'[1]#source_data'!N1366))</f>
        <v/>
      </c>
      <c r="Y1363" s="4" t="str">
        <f>IF('[1]#source_data'!A1366="","",IF(X1363="","",VLOOKUP(X1363,[1]!Table2[#All],2,FALSE)))</f>
        <v/>
      </c>
      <c r="Z1363" s="4" t="str">
        <f>IF('[1]#source_data'!A1366="","",IF(X1363="","",VLOOKUP(X1363,[1]!Table2[#All],3,FALSE)))</f>
        <v/>
      </c>
      <c r="AA1363" s="7" t="str">
        <f>IF('[1]#source_data'!A1366="","",'[1]#fixed_data'!$B$7)</f>
        <v/>
      </c>
      <c r="AB1363" s="4" t="str">
        <f>IF('[1]#source_data'!A1366="","",'[1]#fixed_data'!$B$8)</f>
        <v/>
      </c>
      <c r="AC1363" s="4" t="str">
        <f>IF('[1]#source_data'!A1366="","",IF('[1]#source_data'!O1366="","",'[1]#source_data'!O1366))</f>
        <v/>
      </c>
    </row>
    <row r="1364" spans="1:29" x14ac:dyDescent="0.25">
      <c r="A1364" s="4" t="str">
        <f>IF('[1]#source_data'!A1367="","",CONCATENATE('[1]#fixed_data'!$B$2&amp;'[1]#source_data'!A1367))</f>
        <v/>
      </c>
      <c r="B1364" s="4" t="str">
        <f>IF('[1]#source_data'!A1367="","",IF('[1]#source_data'!B1367="","",'[1]#source_data'!B1367))</f>
        <v/>
      </c>
      <c r="C1364" s="4" t="str">
        <f>IF('[1]#source_data'!A1367="","",IF('[1]#source_data'!C1367="","",'[1]#source_data'!C1367))</f>
        <v/>
      </c>
      <c r="D1364" s="4" t="str">
        <f>IF('[1]#source_data'!A1367="","",'[1]#fixed_data'!$B$3)</f>
        <v/>
      </c>
      <c r="E1364" s="5" t="str">
        <f>IF('[1]#source_data'!A1367="","",IF('[1]#source_data'!D1367="","",'[1]#source_data'!D1367))</f>
        <v/>
      </c>
      <c r="F1364" s="5" t="str">
        <f>IF('[1]#source_data'!A1367="","",IF('[1]#source_data'!F1367="","",'[1]#source_data'!F1367))</f>
        <v/>
      </c>
      <c r="G1364" s="6" t="str">
        <f>IF('[1]#source_data'!A1367="","",IF('[1]#source_data'!E1367="","",'[1]#source_data'!E1367))</f>
        <v/>
      </c>
      <c r="H1364" s="4" t="str">
        <f>IF('[1]#source_data'!A1367="","",IF(AND(J1364="",K1364=""),'[1]#fixed_data'!$B$4&amp;SUBSTITUTE(I1364," ","-"),IF(J1364="","GB-COH-"&amp;K1364,IF(LEFT(J1364,2)="SC","GB-SC-"&amp;J1364,IF(AND(LEFT(J1364,1)="1",LEN(J1364)=6),"GB-NIC-"&amp;J1364,IF(LEFT(J1364,3)="NIC","GB-NIC-"&amp;SUBSTITUTE(J1364,"NIC",""),IF(LEFT(J1364,1)="X","GB-REV-"&amp;J1364,"GB-CHC-"&amp;J1364)))))))</f>
        <v/>
      </c>
      <c r="I1364" s="4" t="str">
        <f>IF('[1]#source_data'!A1367="","",IF('[1]#source_data'!G1367="","",'[1]#source_data'!G1367))</f>
        <v/>
      </c>
      <c r="J1364" s="4" t="str">
        <f>IF('[1]#source_data'!A1367="","",IF(ISBLANK('[1]#source_data'!H1367),"",'[1]#source_data'!H1367))</f>
        <v/>
      </c>
      <c r="K1364" s="4" t="str">
        <f>IF('[1]#source_data'!A1367="","",IF('[1]#source_data'!I1367="","",TEXT('[1]#source_data'!I1367,"00000000")))</f>
        <v/>
      </c>
      <c r="L1364" s="4" t="str">
        <f>IF('[1]#source_data'!A1367="","",'[1]#fixed_data'!$B$5)</f>
        <v/>
      </c>
      <c r="M1364" s="4" t="str">
        <f>IF('[1]#source_data'!A1367="","",'[1]#fixed_data'!$B$6)</f>
        <v/>
      </c>
      <c r="N1364" s="4" t="str">
        <f>IF('[1]#source_data'!A1367="","",IF('[1]#source_data'!J1367="","",'[1]#source_data'!J1367))</f>
        <v/>
      </c>
      <c r="O1364" s="4" t="str">
        <f>IF('[1]#source_data'!A1367="","",IF('[1]#source_data'!K1367="","",'[1]#source_data'!K1367))</f>
        <v/>
      </c>
      <c r="P1364" s="4" t="str">
        <f>IF('[1]#source_data'!A1367="","",IF(O1364="","",VLOOKUP(O1364,[1]!Table2[#All],2,FALSE)))</f>
        <v/>
      </c>
      <c r="Q1364" s="4" t="str">
        <f>IF('[1]#source_data'!A1367="","",IF(O1364="","",VLOOKUP(O1364,[1]!Table2[#All],3,FALSE)))</f>
        <v/>
      </c>
      <c r="R1364" s="4" t="str">
        <f>IF('[1]#source_data'!A1367="","",IF('[1]#source_data'!L1367="","",'[1]#source_data'!L1367))</f>
        <v/>
      </c>
      <c r="S1364" s="4" t="str">
        <f>IF('[1]#source_data'!A1367="","",IF(R1364="","",VLOOKUP(R1364,[1]!Table2[#All],2,FALSE)))</f>
        <v/>
      </c>
      <c r="T1364" s="4" t="str">
        <f>IF('[1]#source_data'!A1367="","",IF(R1364="","",VLOOKUP(R1364,[1]!Table2[#All],3,FALSE)))</f>
        <v/>
      </c>
      <c r="U1364" s="4" t="str">
        <f>IF('[1]#source_data'!A1367="","",IF('[1]#source_data'!M1367="","",'[1]#source_data'!M1367))</f>
        <v/>
      </c>
      <c r="V1364" s="4" t="str">
        <f>IF('[1]#source_data'!A1367="","",IF(U1364="","",VLOOKUP(U1364,[1]!Table2[#All],2,FALSE)))</f>
        <v/>
      </c>
      <c r="W1364" s="4" t="str">
        <f>IF('[1]#source_data'!A1367="","",IF(U1364="","",VLOOKUP(U1364,[1]!Table2[#All],3,FALSE)))</f>
        <v/>
      </c>
      <c r="X1364" s="4" t="str">
        <f>IF('[1]#source_data'!A1367="","",IF('[1]#source_data'!N1367="","",'[1]#source_data'!N1367))</f>
        <v/>
      </c>
      <c r="Y1364" s="4" t="str">
        <f>IF('[1]#source_data'!A1367="","",IF(X1364="","",VLOOKUP(X1364,[1]!Table2[#All],2,FALSE)))</f>
        <v/>
      </c>
      <c r="Z1364" s="4" t="str">
        <f>IF('[1]#source_data'!A1367="","",IF(X1364="","",VLOOKUP(X1364,[1]!Table2[#All],3,FALSE)))</f>
        <v/>
      </c>
      <c r="AA1364" s="7" t="str">
        <f>IF('[1]#source_data'!A1367="","",'[1]#fixed_data'!$B$7)</f>
        <v/>
      </c>
      <c r="AB1364" s="4" t="str">
        <f>IF('[1]#source_data'!A1367="","",'[1]#fixed_data'!$B$8)</f>
        <v/>
      </c>
      <c r="AC1364" s="4" t="str">
        <f>IF('[1]#source_data'!A1367="","",IF('[1]#source_data'!O1367="","",'[1]#source_data'!O1367))</f>
        <v/>
      </c>
    </row>
    <row r="1365" spans="1:29" x14ac:dyDescent="0.25">
      <c r="A1365" s="4" t="str">
        <f>IF('[1]#source_data'!A1368="","",CONCATENATE('[1]#fixed_data'!$B$2&amp;'[1]#source_data'!A1368))</f>
        <v/>
      </c>
      <c r="B1365" s="4" t="str">
        <f>IF('[1]#source_data'!A1368="","",IF('[1]#source_data'!B1368="","",'[1]#source_data'!B1368))</f>
        <v/>
      </c>
      <c r="C1365" s="4" t="str">
        <f>IF('[1]#source_data'!A1368="","",IF('[1]#source_data'!C1368="","",'[1]#source_data'!C1368))</f>
        <v/>
      </c>
      <c r="D1365" s="4" t="str">
        <f>IF('[1]#source_data'!A1368="","",'[1]#fixed_data'!$B$3)</f>
        <v/>
      </c>
      <c r="E1365" s="5" t="str">
        <f>IF('[1]#source_data'!A1368="","",IF('[1]#source_data'!D1368="","",'[1]#source_data'!D1368))</f>
        <v/>
      </c>
      <c r="F1365" s="5" t="str">
        <f>IF('[1]#source_data'!A1368="","",IF('[1]#source_data'!F1368="","",'[1]#source_data'!F1368))</f>
        <v/>
      </c>
      <c r="G1365" s="6" t="str">
        <f>IF('[1]#source_data'!A1368="","",IF('[1]#source_data'!E1368="","",'[1]#source_data'!E1368))</f>
        <v/>
      </c>
      <c r="H1365" s="4" t="str">
        <f>IF('[1]#source_data'!A1368="","",IF(AND(J1365="",K1365=""),'[1]#fixed_data'!$B$4&amp;SUBSTITUTE(I1365," ","-"),IF(J1365="","GB-COH-"&amp;K1365,IF(LEFT(J1365,2)="SC","GB-SC-"&amp;J1365,IF(AND(LEFT(J1365,1)="1",LEN(J1365)=6),"GB-NIC-"&amp;J1365,IF(LEFT(J1365,3)="NIC","GB-NIC-"&amp;SUBSTITUTE(J1365,"NIC",""),IF(LEFT(J1365,1)="X","GB-REV-"&amp;J1365,"GB-CHC-"&amp;J1365)))))))</f>
        <v/>
      </c>
      <c r="I1365" s="4" t="str">
        <f>IF('[1]#source_data'!A1368="","",IF('[1]#source_data'!G1368="","",'[1]#source_data'!G1368))</f>
        <v/>
      </c>
      <c r="J1365" s="4" t="str">
        <f>IF('[1]#source_data'!A1368="","",IF(ISBLANK('[1]#source_data'!H1368),"",'[1]#source_data'!H1368))</f>
        <v/>
      </c>
      <c r="K1365" s="4" t="str">
        <f>IF('[1]#source_data'!A1368="","",IF('[1]#source_data'!I1368="","",TEXT('[1]#source_data'!I1368,"00000000")))</f>
        <v/>
      </c>
      <c r="L1365" s="4" t="str">
        <f>IF('[1]#source_data'!A1368="","",'[1]#fixed_data'!$B$5)</f>
        <v/>
      </c>
      <c r="M1365" s="4" t="str">
        <f>IF('[1]#source_data'!A1368="","",'[1]#fixed_data'!$B$6)</f>
        <v/>
      </c>
      <c r="N1365" s="4" t="str">
        <f>IF('[1]#source_data'!A1368="","",IF('[1]#source_data'!J1368="","",'[1]#source_data'!J1368))</f>
        <v/>
      </c>
      <c r="O1365" s="4" t="str">
        <f>IF('[1]#source_data'!A1368="","",IF('[1]#source_data'!K1368="","",'[1]#source_data'!K1368))</f>
        <v/>
      </c>
      <c r="P1365" s="4" t="str">
        <f>IF('[1]#source_data'!A1368="","",IF(O1365="","",VLOOKUP(O1365,[1]!Table2[#All],2,FALSE)))</f>
        <v/>
      </c>
      <c r="Q1365" s="4" t="str">
        <f>IF('[1]#source_data'!A1368="","",IF(O1365="","",VLOOKUP(O1365,[1]!Table2[#All],3,FALSE)))</f>
        <v/>
      </c>
      <c r="R1365" s="4" t="str">
        <f>IF('[1]#source_data'!A1368="","",IF('[1]#source_data'!L1368="","",'[1]#source_data'!L1368))</f>
        <v/>
      </c>
      <c r="S1365" s="4" t="str">
        <f>IF('[1]#source_data'!A1368="","",IF(R1365="","",VLOOKUP(R1365,[1]!Table2[#All],2,FALSE)))</f>
        <v/>
      </c>
      <c r="T1365" s="4" t="str">
        <f>IF('[1]#source_data'!A1368="","",IF(R1365="","",VLOOKUP(R1365,[1]!Table2[#All],3,FALSE)))</f>
        <v/>
      </c>
      <c r="U1365" s="4" t="str">
        <f>IF('[1]#source_data'!A1368="","",IF('[1]#source_data'!M1368="","",'[1]#source_data'!M1368))</f>
        <v/>
      </c>
      <c r="V1365" s="4" t="str">
        <f>IF('[1]#source_data'!A1368="","",IF(U1365="","",VLOOKUP(U1365,[1]!Table2[#All],2,FALSE)))</f>
        <v/>
      </c>
      <c r="W1365" s="4" t="str">
        <f>IF('[1]#source_data'!A1368="","",IF(U1365="","",VLOOKUP(U1365,[1]!Table2[#All],3,FALSE)))</f>
        <v/>
      </c>
      <c r="X1365" s="4" t="str">
        <f>IF('[1]#source_data'!A1368="","",IF('[1]#source_data'!N1368="","",'[1]#source_data'!N1368))</f>
        <v/>
      </c>
      <c r="Y1365" s="4" t="str">
        <f>IF('[1]#source_data'!A1368="","",IF(X1365="","",VLOOKUP(X1365,[1]!Table2[#All],2,FALSE)))</f>
        <v/>
      </c>
      <c r="Z1365" s="4" t="str">
        <f>IF('[1]#source_data'!A1368="","",IF(X1365="","",VLOOKUP(X1365,[1]!Table2[#All],3,FALSE)))</f>
        <v/>
      </c>
      <c r="AA1365" s="7" t="str">
        <f>IF('[1]#source_data'!A1368="","",'[1]#fixed_data'!$B$7)</f>
        <v/>
      </c>
      <c r="AB1365" s="4" t="str">
        <f>IF('[1]#source_data'!A1368="","",'[1]#fixed_data'!$B$8)</f>
        <v/>
      </c>
      <c r="AC1365" s="4" t="str">
        <f>IF('[1]#source_data'!A1368="","",IF('[1]#source_data'!O1368="","",'[1]#source_data'!O1368))</f>
        <v/>
      </c>
    </row>
    <row r="1366" spans="1:29" x14ac:dyDescent="0.25">
      <c r="A1366" s="4" t="str">
        <f>IF('[1]#source_data'!A1369="","",CONCATENATE('[1]#fixed_data'!$B$2&amp;'[1]#source_data'!A1369))</f>
        <v/>
      </c>
      <c r="B1366" s="4" t="str">
        <f>IF('[1]#source_data'!A1369="","",IF('[1]#source_data'!B1369="","",'[1]#source_data'!B1369))</f>
        <v/>
      </c>
      <c r="C1366" s="4" t="str">
        <f>IF('[1]#source_data'!A1369="","",IF('[1]#source_data'!C1369="","",'[1]#source_data'!C1369))</f>
        <v/>
      </c>
      <c r="D1366" s="4" t="str">
        <f>IF('[1]#source_data'!A1369="","",'[1]#fixed_data'!$B$3)</f>
        <v/>
      </c>
      <c r="E1366" s="5" t="str">
        <f>IF('[1]#source_data'!A1369="","",IF('[1]#source_data'!D1369="","",'[1]#source_data'!D1369))</f>
        <v/>
      </c>
      <c r="F1366" s="5" t="str">
        <f>IF('[1]#source_data'!A1369="","",IF('[1]#source_data'!F1369="","",'[1]#source_data'!F1369))</f>
        <v/>
      </c>
      <c r="G1366" s="6" t="str">
        <f>IF('[1]#source_data'!A1369="","",IF('[1]#source_data'!E1369="","",'[1]#source_data'!E1369))</f>
        <v/>
      </c>
      <c r="H1366" s="4" t="str">
        <f>IF('[1]#source_data'!A1369="","",IF(AND(J1366="",K1366=""),'[1]#fixed_data'!$B$4&amp;SUBSTITUTE(I1366," ","-"),IF(J1366="","GB-COH-"&amp;K1366,IF(LEFT(J1366,2)="SC","GB-SC-"&amp;J1366,IF(AND(LEFT(J1366,1)="1",LEN(J1366)=6),"GB-NIC-"&amp;J1366,IF(LEFT(J1366,3)="NIC","GB-NIC-"&amp;SUBSTITUTE(J1366,"NIC",""),IF(LEFT(J1366,1)="X","GB-REV-"&amp;J1366,"GB-CHC-"&amp;J1366)))))))</f>
        <v/>
      </c>
      <c r="I1366" s="4" t="str">
        <f>IF('[1]#source_data'!A1369="","",IF('[1]#source_data'!G1369="","",'[1]#source_data'!G1369))</f>
        <v/>
      </c>
      <c r="J1366" s="4" t="str">
        <f>IF('[1]#source_data'!A1369="","",IF(ISBLANK('[1]#source_data'!H1369),"",'[1]#source_data'!H1369))</f>
        <v/>
      </c>
      <c r="K1366" s="4" t="str">
        <f>IF('[1]#source_data'!A1369="","",IF('[1]#source_data'!I1369="","",TEXT('[1]#source_data'!I1369,"00000000")))</f>
        <v/>
      </c>
      <c r="L1366" s="4" t="str">
        <f>IF('[1]#source_data'!A1369="","",'[1]#fixed_data'!$B$5)</f>
        <v/>
      </c>
      <c r="M1366" s="4" t="str">
        <f>IF('[1]#source_data'!A1369="","",'[1]#fixed_data'!$B$6)</f>
        <v/>
      </c>
      <c r="N1366" s="4" t="str">
        <f>IF('[1]#source_data'!A1369="","",IF('[1]#source_data'!J1369="","",'[1]#source_data'!J1369))</f>
        <v/>
      </c>
      <c r="O1366" s="4" t="str">
        <f>IF('[1]#source_data'!A1369="","",IF('[1]#source_data'!K1369="","",'[1]#source_data'!K1369))</f>
        <v/>
      </c>
      <c r="P1366" s="4" t="str">
        <f>IF('[1]#source_data'!A1369="","",IF(O1366="","",VLOOKUP(O1366,[1]!Table2[#All],2,FALSE)))</f>
        <v/>
      </c>
      <c r="Q1366" s="4" t="str">
        <f>IF('[1]#source_data'!A1369="","",IF(O1366="","",VLOOKUP(O1366,[1]!Table2[#All],3,FALSE)))</f>
        <v/>
      </c>
      <c r="R1366" s="4" t="str">
        <f>IF('[1]#source_data'!A1369="","",IF('[1]#source_data'!L1369="","",'[1]#source_data'!L1369))</f>
        <v/>
      </c>
      <c r="S1366" s="4" t="str">
        <f>IF('[1]#source_data'!A1369="","",IF(R1366="","",VLOOKUP(R1366,[1]!Table2[#All],2,FALSE)))</f>
        <v/>
      </c>
      <c r="T1366" s="4" t="str">
        <f>IF('[1]#source_data'!A1369="","",IF(R1366="","",VLOOKUP(R1366,[1]!Table2[#All],3,FALSE)))</f>
        <v/>
      </c>
      <c r="U1366" s="4" t="str">
        <f>IF('[1]#source_data'!A1369="","",IF('[1]#source_data'!M1369="","",'[1]#source_data'!M1369))</f>
        <v/>
      </c>
      <c r="V1366" s="4" t="str">
        <f>IF('[1]#source_data'!A1369="","",IF(U1366="","",VLOOKUP(U1366,[1]!Table2[#All],2,FALSE)))</f>
        <v/>
      </c>
      <c r="W1366" s="4" t="str">
        <f>IF('[1]#source_data'!A1369="","",IF(U1366="","",VLOOKUP(U1366,[1]!Table2[#All],3,FALSE)))</f>
        <v/>
      </c>
      <c r="X1366" s="4" t="str">
        <f>IF('[1]#source_data'!A1369="","",IF('[1]#source_data'!N1369="","",'[1]#source_data'!N1369))</f>
        <v/>
      </c>
      <c r="Y1366" s="4" t="str">
        <f>IF('[1]#source_data'!A1369="","",IF(X1366="","",VLOOKUP(X1366,[1]!Table2[#All],2,FALSE)))</f>
        <v/>
      </c>
      <c r="Z1366" s="4" t="str">
        <f>IF('[1]#source_data'!A1369="","",IF(X1366="","",VLOOKUP(X1366,[1]!Table2[#All],3,FALSE)))</f>
        <v/>
      </c>
      <c r="AA1366" s="7" t="str">
        <f>IF('[1]#source_data'!A1369="","",'[1]#fixed_data'!$B$7)</f>
        <v/>
      </c>
      <c r="AB1366" s="4" t="str">
        <f>IF('[1]#source_data'!A1369="","",'[1]#fixed_data'!$B$8)</f>
        <v/>
      </c>
      <c r="AC1366" s="4" t="str">
        <f>IF('[1]#source_data'!A1369="","",IF('[1]#source_data'!O1369="","",'[1]#source_data'!O1369))</f>
        <v/>
      </c>
    </row>
    <row r="1367" spans="1:29" x14ac:dyDescent="0.25">
      <c r="A1367" s="4" t="str">
        <f>IF('[1]#source_data'!A1370="","",CONCATENATE('[1]#fixed_data'!$B$2&amp;'[1]#source_data'!A1370))</f>
        <v/>
      </c>
      <c r="B1367" s="4" t="str">
        <f>IF('[1]#source_data'!A1370="","",IF('[1]#source_data'!B1370="","",'[1]#source_data'!B1370))</f>
        <v/>
      </c>
      <c r="C1367" s="4" t="str">
        <f>IF('[1]#source_data'!A1370="","",IF('[1]#source_data'!C1370="","",'[1]#source_data'!C1370))</f>
        <v/>
      </c>
      <c r="D1367" s="4" t="str">
        <f>IF('[1]#source_data'!A1370="","",'[1]#fixed_data'!$B$3)</f>
        <v/>
      </c>
      <c r="E1367" s="5" t="str">
        <f>IF('[1]#source_data'!A1370="","",IF('[1]#source_data'!D1370="","",'[1]#source_data'!D1370))</f>
        <v/>
      </c>
      <c r="F1367" s="5" t="str">
        <f>IF('[1]#source_data'!A1370="","",IF('[1]#source_data'!F1370="","",'[1]#source_data'!F1370))</f>
        <v/>
      </c>
      <c r="G1367" s="6" t="str">
        <f>IF('[1]#source_data'!A1370="","",IF('[1]#source_data'!E1370="","",'[1]#source_data'!E1370))</f>
        <v/>
      </c>
      <c r="H1367" s="4" t="str">
        <f>IF('[1]#source_data'!A1370="","",IF(AND(J1367="",K1367=""),'[1]#fixed_data'!$B$4&amp;SUBSTITUTE(I1367," ","-"),IF(J1367="","GB-COH-"&amp;K1367,IF(LEFT(J1367,2)="SC","GB-SC-"&amp;J1367,IF(AND(LEFT(J1367,1)="1",LEN(J1367)=6),"GB-NIC-"&amp;J1367,IF(LEFT(J1367,3)="NIC","GB-NIC-"&amp;SUBSTITUTE(J1367,"NIC",""),IF(LEFT(J1367,1)="X","GB-REV-"&amp;J1367,"GB-CHC-"&amp;J1367)))))))</f>
        <v/>
      </c>
      <c r="I1367" s="4" t="str">
        <f>IF('[1]#source_data'!A1370="","",IF('[1]#source_data'!G1370="","",'[1]#source_data'!G1370))</f>
        <v/>
      </c>
      <c r="J1367" s="4" t="str">
        <f>IF('[1]#source_data'!A1370="","",IF(ISBLANK('[1]#source_data'!H1370),"",'[1]#source_data'!H1370))</f>
        <v/>
      </c>
      <c r="K1367" s="4" t="str">
        <f>IF('[1]#source_data'!A1370="","",IF('[1]#source_data'!I1370="","",TEXT('[1]#source_data'!I1370,"00000000")))</f>
        <v/>
      </c>
      <c r="L1367" s="4" t="str">
        <f>IF('[1]#source_data'!A1370="","",'[1]#fixed_data'!$B$5)</f>
        <v/>
      </c>
      <c r="M1367" s="4" t="str">
        <f>IF('[1]#source_data'!A1370="","",'[1]#fixed_data'!$B$6)</f>
        <v/>
      </c>
      <c r="N1367" s="4" t="str">
        <f>IF('[1]#source_data'!A1370="","",IF('[1]#source_data'!J1370="","",'[1]#source_data'!J1370))</f>
        <v/>
      </c>
      <c r="O1367" s="4" t="str">
        <f>IF('[1]#source_data'!A1370="","",IF('[1]#source_data'!K1370="","",'[1]#source_data'!K1370))</f>
        <v/>
      </c>
      <c r="P1367" s="4" t="str">
        <f>IF('[1]#source_data'!A1370="","",IF(O1367="","",VLOOKUP(O1367,[1]!Table2[#All],2,FALSE)))</f>
        <v/>
      </c>
      <c r="Q1367" s="4" t="str">
        <f>IF('[1]#source_data'!A1370="","",IF(O1367="","",VLOOKUP(O1367,[1]!Table2[#All],3,FALSE)))</f>
        <v/>
      </c>
      <c r="R1367" s="4" t="str">
        <f>IF('[1]#source_data'!A1370="","",IF('[1]#source_data'!L1370="","",'[1]#source_data'!L1370))</f>
        <v/>
      </c>
      <c r="S1367" s="4" t="str">
        <f>IF('[1]#source_data'!A1370="","",IF(R1367="","",VLOOKUP(R1367,[1]!Table2[#All],2,FALSE)))</f>
        <v/>
      </c>
      <c r="T1367" s="4" t="str">
        <f>IF('[1]#source_data'!A1370="","",IF(R1367="","",VLOOKUP(R1367,[1]!Table2[#All],3,FALSE)))</f>
        <v/>
      </c>
      <c r="U1367" s="4" t="str">
        <f>IF('[1]#source_data'!A1370="","",IF('[1]#source_data'!M1370="","",'[1]#source_data'!M1370))</f>
        <v/>
      </c>
      <c r="V1367" s="4" t="str">
        <f>IF('[1]#source_data'!A1370="","",IF(U1367="","",VLOOKUP(U1367,[1]!Table2[#All],2,FALSE)))</f>
        <v/>
      </c>
      <c r="W1367" s="4" t="str">
        <f>IF('[1]#source_data'!A1370="","",IF(U1367="","",VLOOKUP(U1367,[1]!Table2[#All],3,FALSE)))</f>
        <v/>
      </c>
      <c r="X1367" s="4" t="str">
        <f>IF('[1]#source_data'!A1370="","",IF('[1]#source_data'!N1370="","",'[1]#source_data'!N1370))</f>
        <v/>
      </c>
      <c r="Y1367" s="4" t="str">
        <f>IF('[1]#source_data'!A1370="","",IF(X1367="","",VLOOKUP(X1367,[1]!Table2[#All],2,FALSE)))</f>
        <v/>
      </c>
      <c r="Z1367" s="4" t="str">
        <f>IF('[1]#source_data'!A1370="","",IF(X1367="","",VLOOKUP(X1367,[1]!Table2[#All],3,FALSE)))</f>
        <v/>
      </c>
      <c r="AA1367" s="7" t="str">
        <f>IF('[1]#source_data'!A1370="","",'[1]#fixed_data'!$B$7)</f>
        <v/>
      </c>
      <c r="AB1367" s="4" t="str">
        <f>IF('[1]#source_data'!A1370="","",'[1]#fixed_data'!$B$8)</f>
        <v/>
      </c>
      <c r="AC1367" s="4" t="str">
        <f>IF('[1]#source_data'!A1370="","",IF('[1]#source_data'!O1370="","",'[1]#source_data'!O1370))</f>
        <v/>
      </c>
    </row>
    <row r="1368" spans="1:29" x14ac:dyDescent="0.25">
      <c r="A1368" s="4" t="str">
        <f>IF('[1]#source_data'!A1371="","",CONCATENATE('[1]#fixed_data'!$B$2&amp;'[1]#source_data'!A1371))</f>
        <v/>
      </c>
      <c r="B1368" s="4" t="str">
        <f>IF('[1]#source_data'!A1371="","",IF('[1]#source_data'!B1371="","",'[1]#source_data'!B1371))</f>
        <v/>
      </c>
      <c r="C1368" s="4" t="str">
        <f>IF('[1]#source_data'!A1371="","",IF('[1]#source_data'!C1371="","",'[1]#source_data'!C1371))</f>
        <v/>
      </c>
      <c r="D1368" s="4" t="str">
        <f>IF('[1]#source_data'!A1371="","",'[1]#fixed_data'!$B$3)</f>
        <v/>
      </c>
      <c r="E1368" s="5" t="str">
        <f>IF('[1]#source_data'!A1371="","",IF('[1]#source_data'!D1371="","",'[1]#source_data'!D1371))</f>
        <v/>
      </c>
      <c r="F1368" s="5" t="str">
        <f>IF('[1]#source_data'!A1371="","",IF('[1]#source_data'!F1371="","",'[1]#source_data'!F1371))</f>
        <v/>
      </c>
      <c r="G1368" s="6" t="str">
        <f>IF('[1]#source_data'!A1371="","",IF('[1]#source_data'!E1371="","",'[1]#source_data'!E1371))</f>
        <v/>
      </c>
      <c r="H1368" s="4" t="str">
        <f>IF('[1]#source_data'!A1371="","",IF(AND(J1368="",K1368=""),'[1]#fixed_data'!$B$4&amp;SUBSTITUTE(I1368," ","-"),IF(J1368="","GB-COH-"&amp;K1368,IF(LEFT(J1368,2)="SC","GB-SC-"&amp;J1368,IF(AND(LEFT(J1368,1)="1",LEN(J1368)=6),"GB-NIC-"&amp;J1368,IF(LEFT(J1368,3)="NIC","GB-NIC-"&amp;SUBSTITUTE(J1368,"NIC",""),IF(LEFT(J1368,1)="X","GB-REV-"&amp;J1368,"GB-CHC-"&amp;J1368)))))))</f>
        <v/>
      </c>
      <c r="I1368" s="4" t="str">
        <f>IF('[1]#source_data'!A1371="","",IF('[1]#source_data'!G1371="","",'[1]#source_data'!G1371))</f>
        <v/>
      </c>
      <c r="J1368" s="4" t="str">
        <f>IF('[1]#source_data'!A1371="","",IF(ISBLANK('[1]#source_data'!H1371),"",'[1]#source_data'!H1371))</f>
        <v/>
      </c>
      <c r="K1368" s="4" t="str">
        <f>IF('[1]#source_data'!A1371="","",IF('[1]#source_data'!I1371="","",TEXT('[1]#source_data'!I1371,"00000000")))</f>
        <v/>
      </c>
      <c r="L1368" s="4" t="str">
        <f>IF('[1]#source_data'!A1371="","",'[1]#fixed_data'!$B$5)</f>
        <v/>
      </c>
      <c r="M1368" s="4" t="str">
        <f>IF('[1]#source_data'!A1371="","",'[1]#fixed_data'!$B$6)</f>
        <v/>
      </c>
      <c r="N1368" s="4" t="str">
        <f>IF('[1]#source_data'!A1371="","",IF('[1]#source_data'!J1371="","",'[1]#source_data'!J1371))</f>
        <v/>
      </c>
      <c r="O1368" s="4" t="str">
        <f>IF('[1]#source_data'!A1371="","",IF('[1]#source_data'!K1371="","",'[1]#source_data'!K1371))</f>
        <v/>
      </c>
      <c r="P1368" s="4" t="str">
        <f>IF('[1]#source_data'!A1371="","",IF(O1368="","",VLOOKUP(O1368,[1]!Table2[#All],2,FALSE)))</f>
        <v/>
      </c>
      <c r="Q1368" s="4" t="str">
        <f>IF('[1]#source_data'!A1371="","",IF(O1368="","",VLOOKUP(O1368,[1]!Table2[#All],3,FALSE)))</f>
        <v/>
      </c>
      <c r="R1368" s="4" t="str">
        <f>IF('[1]#source_data'!A1371="","",IF('[1]#source_data'!L1371="","",'[1]#source_data'!L1371))</f>
        <v/>
      </c>
      <c r="S1368" s="4" t="str">
        <f>IF('[1]#source_data'!A1371="","",IF(R1368="","",VLOOKUP(R1368,[1]!Table2[#All],2,FALSE)))</f>
        <v/>
      </c>
      <c r="T1368" s="4" t="str">
        <f>IF('[1]#source_data'!A1371="","",IF(R1368="","",VLOOKUP(R1368,[1]!Table2[#All],3,FALSE)))</f>
        <v/>
      </c>
      <c r="U1368" s="4" t="str">
        <f>IF('[1]#source_data'!A1371="","",IF('[1]#source_data'!M1371="","",'[1]#source_data'!M1371))</f>
        <v/>
      </c>
      <c r="V1368" s="4" t="str">
        <f>IF('[1]#source_data'!A1371="","",IF(U1368="","",VLOOKUP(U1368,[1]!Table2[#All],2,FALSE)))</f>
        <v/>
      </c>
      <c r="W1368" s="4" t="str">
        <f>IF('[1]#source_data'!A1371="","",IF(U1368="","",VLOOKUP(U1368,[1]!Table2[#All],3,FALSE)))</f>
        <v/>
      </c>
      <c r="X1368" s="4" t="str">
        <f>IF('[1]#source_data'!A1371="","",IF('[1]#source_data'!N1371="","",'[1]#source_data'!N1371))</f>
        <v/>
      </c>
      <c r="Y1368" s="4" t="str">
        <f>IF('[1]#source_data'!A1371="","",IF(X1368="","",VLOOKUP(X1368,[1]!Table2[#All],2,FALSE)))</f>
        <v/>
      </c>
      <c r="Z1368" s="4" t="str">
        <f>IF('[1]#source_data'!A1371="","",IF(X1368="","",VLOOKUP(X1368,[1]!Table2[#All],3,FALSE)))</f>
        <v/>
      </c>
      <c r="AA1368" s="7" t="str">
        <f>IF('[1]#source_data'!A1371="","",'[1]#fixed_data'!$B$7)</f>
        <v/>
      </c>
      <c r="AB1368" s="4" t="str">
        <f>IF('[1]#source_data'!A1371="","",'[1]#fixed_data'!$B$8)</f>
        <v/>
      </c>
      <c r="AC1368" s="4" t="str">
        <f>IF('[1]#source_data'!A1371="","",IF('[1]#source_data'!O1371="","",'[1]#source_data'!O1371))</f>
        <v/>
      </c>
    </row>
    <row r="1369" spans="1:29" x14ac:dyDescent="0.25">
      <c r="A1369" s="4" t="str">
        <f>IF('[1]#source_data'!A1372="","",CONCATENATE('[1]#fixed_data'!$B$2&amp;'[1]#source_data'!A1372))</f>
        <v/>
      </c>
      <c r="B1369" s="4" t="str">
        <f>IF('[1]#source_data'!A1372="","",IF('[1]#source_data'!B1372="","",'[1]#source_data'!B1372))</f>
        <v/>
      </c>
      <c r="C1369" s="4" t="str">
        <f>IF('[1]#source_data'!A1372="","",IF('[1]#source_data'!C1372="","",'[1]#source_data'!C1372))</f>
        <v/>
      </c>
      <c r="D1369" s="4" t="str">
        <f>IF('[1]#source_data'!A1372="","",'[1]#fixed_data'!$B$3)</f>
        <v/>
      </c>
      <c r="E1369" s="5" t="str">
        <f>IF('[1]#source_data'!A1372="","",IF('[1]#source_data'!D1372="","",'[1]#source_data'!D1372))</f>
        <v/>
      </c>
      <c r="F1369" s="5" t="str">
        <f>IF('[1]#source_data'!A1372="","",IF('[1]#source_data'!F1372="","",'[1]#source_data'!F1372))</f>
        <v/>
      </c>
      <c r="G1369" s="6" t="str">
        <f>IF('[1]#source_data'!A1372="","",IF('[1]#source_data'!E1372="","",'[1]#source_data'!E1372))</f>
        <v/>
      </c>
      <c r="H1369" s="4" t="str">
        <f>IF('[1]#source_data'!A1372="","",IF(AND(J1369="",K1369=""),'[1]#fixed_data'!$B$4&amp;SUBSTITUTE(I1369," ","-"),IF(J1369="","GB-COH-"&amp;K1369,IF(LEFT(J1369,2)="SC","GB-SC-"&amp;J1369,IF(AND(LEFT(J1369,1)="1",LEN(J1369)=6),"GB-NIC-"&amp;J1369,IF(LEFT(J1369,3)="NIC","GB-NIC-"&amp;SUBSTITUTE(J1369,"NIC",""),IF(LEFT(J1369,1)="X","GB-REV-"&amp;J1369,"GB-CHC-"&amp;J1369)))))))</f>
        <v/>
      </c>
      <c r="I1369" s="4" t="str">
        <f>IF('[1]#source_data'!A1372="","",IF('[1]#source_data'!G1372="","",'[1]#source_data'!G1372))</f>
        <v/>
      </c>
      <c r="J1369" s="4" t="str">
        <f>IF('[1]#source_data'!A1372="","",IF(ISBLANK('[1]#source_data'!H1372),"",'[1]#source_data'!H1372))</f>
        <v/>
      </c>
      <c r="K1369" s="4" t="str">
        <f>IF('[1]#source_data'!A1372="","",IF('[1]#source_data'!I1372="","",TEXT('[1]#source_data'!I1372,"00000000")))</f>
        <v/>
      </c>
      <c r="L1369" s="4" t="str">
        <f>IF('[1]#source_data'!A1372="","",'[1]#fixed_data'!$B$5)</f>
        <v/>
      </c>
      <c r="M1369" s="4" t="str">
        <f>IF('[1]#source_data'!A1372="","",'[1]#fixed_data'!$B$6)</f>
        <v/>
      </c>
      <c r="N1369" s="4" t="str">
        <f>IF('[1]#source_data'!A1372="","",IF('[1]#source_data'!J1372="","",'[1]#source_data'!J1372))</f>
        <v/>
      </c>
      <c r="O1369" s="4" t="str">
        <f>IF('[1]#source_data'!A1372="","",IF('[1]#source_data'!K1372="","",'[1]#source_data'!K1372))</f>
        <v/>
      </c>
      <c r="P1369" s="4" t="str">
        <f>IF('[1]#source_data'!A1372="","",IF(O1369="","",VLOOKUP(O1369,[1]!Table2[#All],2,FALSE)))</f>
        <v/>
      </c>
      <c r="Q1369" s="4" t="str">
        <f>IF('[1]#source_data'!A1372="","",IF(O1369="","",VLOOKUP(O1369,[1]!Table2[#All],3,FALSE)))</f>
        <v/>
      </c>
      <c r="R1369" s="4" t="str">
        <f>IF('[1]#source_data'!A1372="","",IF('[1]#source_data'!L1372="","",'[1]#source_data'!L1372))</f>
        <v/>
      </c>
      <c r="S1369" s="4" t="str">
        <f>IF('[1]#source_data'!A1372="","",IF(R1369="","",VLOOKUP(R1369,[1]!Table2[#All],2,FALSE)))</f>
        <v/>
      </c>
      <c r="T1369" s="4" t="str">
        <f>IF('[1]#source_data'!A1372="","",IF(R1369="","",VLOOKUP(R1369,[1]!Table2[#All],3,FALSE)))</f>
        <v/>
      </c>
      <c r="U1369" s="4" t="str">
        <f>IF('[1]#source_data'!A1372="","",IF('[1]#source_data'!M1372="","",'[1]#source_data'!M1372))</f>
        <v/>
      </c>
      <c r="V1369" s="4" t="str">
        <f>IF('[1]#source_data'!A1372="","",IF(U1369="","",VLOOKUP(U1369,[1]!Table2[#All],2,FALSE)))</f>
        <v/>
      </c>
      <c r="W1369" s="4" t="str">
        <f>IF('[1]#source_data'!A1372="","",IF(U1369="","",VLOOKUP(U1369,[1]!Table2[#All],3,FALSE)))</f>
        <v/>
      </c>
      <c r="X1369" s="4" t="str">
        <f>IF('[1]#source_data'!A1372="","",IF('[1]#source_data'!N1372="","",'[1]#source_data'!N1372))</f>
        <v/>
      </c>
      <c r="Y1369" s="4" t="str">
        <f>IF('[1]#source_data'!A1372="","",IF(X1369="","",VLOOKUP(X1369,[1]!Table2[#All],2,FALSE)))</f>
        <v/>
      </c>
      <c r="Z1369" s="4" t="str">
        <f>IF('[1]#source_data'!A1372="","",IF(X1369="","",VLOOKUP(X1369,[1]!Table2[#All],3,FALSE)))</f>
        <v/>
      </c>
      <c r="AA1369" s="7" t="str">
        <f>IF('[1]#source_data'!A1372="","",'[1]#fixed_data'!$B$7)</f>
        <v/>
      </c>
      <c r="AB1369" s="4" t="str">
        <f>IF('[1]#source_data'!A1372="","",'[1]#fixed_data'!$B$8)</f>
        <v/>
      </c>
      <c r="AC1369" s="4" t="str">
        <f>IF('[1]#source_data'!A1372="","",IF('[1]#source_data'!O1372="","",'[1]#source_data'!O1372))</f>
        <v/>
      </c>
    </row>
    <row r="1370" spans="1:29" x14ac:dyDescent="0.25">
      <c r="A1370" s="4" t="str">
        <f>IF('[1]#source_data'!A1373="","",CONCATENATE('[1]#fixed_data'!$B$2&amp;'[1]#source_data'!A1373))</f>
        <v/>
      </c>
      <c r="B1370" s="4" t="str">
        <f>IF('[1]#source_data'!A1373="","",IF('[1]#source_data'!B1373="","",'[1]#source_data'!B1373))</f>
        <v/>
      </c>
      <c r="C1370" s="4" t="str">
        <f>IF('[1]#source_data'!A1373="","",IF('[1]#source_data'!C1373="","",'[1]#source_data'!C1373))</f>
        <v/>
      </c>
      <c r="D1370" s="4" t="str">
        <f>IF('[1]#source_data'!A1373="","",'[1]#fixed_data'!$B$3)</f>
        <v/>
      </c>
      <c r="E1370" s="5" t="str">
        <f>IF('[1]#source_data'!A1373="","",IF('[1]#source_data'!D1373="","",'[1]#source_data'!D1373))</f>
        <v/>
      </c>
      <c r="F1370" s="5" t="str">
        <f>IF('[1]#source_data'!A1373="","",IF('[1]#source_data'!F1373="","",'[1]#source_data'!F1373))</f>
        <v/>
      </c>
      <c r="G1370" s="6" t="str">
        <f>IF('[1]#source_data'!A1373="","",IF('[1]#source_data'!E1373="","",'[1]#source_data'!E1373))</f>
        <v/>
      </c>
      <c r="H1370" s="4" t="str">
        <f>IF('[1]#source_data'!A1373="","",IF(AND(J1370="",K1370=""),'[1]#fixed_data'!$B$4&amp;SUBSTITUTE(I1370," ","-"),IF(J1370="","GB-COH-"&amp;K1370,IF(LEFT(J1370,2)="SC","GB-SC-"&amp;J1370,IF(AND(LEFT(J1370,1)="1",LEN(J1370)=6),"GB-NIC-"&amp;J1370,IF(LEFT(J1370,3)="NIC","GB-NIC-"&amp;SUBSTITUTE(J1370,"NIC",""),IF(LEFT(J1370,1)="X","GB-REV-"&amp;J1370,"GB-CHC-"&amp;J1370)))))))</f>
        <v/>
      </c>
      <c r="I1370" s="4" t="str">
        <f>IF('[1]#source_data'!A1373="","",IF('[1]#source_data'!G1373="","",'[1]#source_data'!G1373))</f>
        <v/>
      </c>
      <c r="J1370" s="4" t="str">
        <f>IF('[1]#source_data'!A1373="","",IF(ISBLANK('[1]#source_data'!H1373),"",'[1]#source_data'!H1373))</f>
        <v/>
      </c>
      <c r="K1370" s="4" t="str">
        <f>IF('[1]#source_data'!A1373="","",IF('[1]#source_data'!I1373="","",TEXT('[1]#source_data'!I1373,"00000000")))</f>
        <v/>
      </c>
      <c r="L1370" s="4" t="str">
        <f>IF('[1]#source_data'!A1373="","",'[1]#fixed_data'!$B$5)</f>
        <v/>
      </c>
      <c r="M1370" s="4" t="str">
        <f>IF('[1]#source_data'!A1373="","",'[1]#fixed_data'!$B$6)</f>
        <v/>
      </c>
      <c r="N1370" s="4" t="str">
        <f>IF('[1]#source_data'!A1373="","",IF('[1]#source_data'!J1373="","",'[1]#source_data'!J1373))</f>
        <v/>
      </c>
      <c r="O1370" s="4" t="str">
        <f>IF('[1]#source_data'!A1373="","",IF('[1]#source_data'!K1373="","",'[1]#source_data'!K1373))</f>
        <v/>
      </c>
      <c r="P1370" s="4" t="str">
        <f>IF('[1]#source_data'!A1373="","",IF(O1370="","",VLOOKUP(O1370,[1]!Table2[#All],2,FALSE)))</f>
        <v/>
      </c>
      <c r="Q1370" s="4" t="str">
        <f>IF('[1]#source_data'!A1373="","",IF(O1370="","",VLOOKUP(O1370,[1]!Table2[#All],3,FALSE)))</f>
        <v/>
      </c>
      <c r="R1370" s="4" t="str">
        <f>IF('[1]#source_data'!A1373="","",IF('[1]#source_data'!L1373="","",'[1]#source_data'!L1373))</f>
        <v/>
      </c>
      <c r="S1370" s="4" t="str">
        <f>IF('[1]#source_data'!A1373="","",IF(R1370="","",VLOOKUP(R1370,[1]!Table2[#All],2,FALSE)))</f>
        <v/>
      </c>
      <c r="T1370" s="4" t="str">
        <f>IF('[1]#source_data'!A1373="","",IF(R1370="","",VLOOKUP(R1370,[1]!Table2[#All],3,FALSE)))</f>
        <v/>
      </c>
      <c r="U1370" s="4" t="str">
        <f>IF('[1]#source_data'!A1373="","",IF('[1]#source_data'!M1373="","",'[1]#source_data'!M1373))</f>
        <v/>
      </c>
      <c r="V1370" s="4" t="str">
        <f>IF('[1]#source_data'!A1373="","",IF(U1370="","",VLOOKUP(U1370,[1]!Table2[#All],2,FALSE)))</f>
        <v/>
      </c>
      <c r="W1370" s="4" t="str">
        <f>IF('[1]#source_data'!A1373="","",IF(U1370="","",VLOOKUP(U1370,[1]!Table2[#All],3,FALSE)))</f>
        <v/>
      </c>
      <c r="X1370" s="4" t="str">
        <f>IF('[1]#source_data'!A1373="","",IF('[1]#source_data'!N1373="","",'[1]#source_data'!N1373))</f>
        <v/>
      </c>
      <c r="Y1370" s="4" t="str">
        <f>IF('[1]#source_data'!A1373="","",IF(X1370="","",VLOOKUP(X1370,[1]!Table2[#All],2,FALSE)))</f>
        <v/>
      </c>
      <c r="Z1370" s="4" t="str">
        <f>IF('[1]#source_data'!A1373="","",IF(X1370="","",VLOOKUP(X1370,[1]!Table2[#All],3,FALSE)))</f>
        <v/>
      </c>
      <c r="AA1370" s="7" t="str">
        <f>IF('[1]#source_data'!A1373="","",'[1]#fixed_data'!$B$7)</f>
        <v/>
      </c>
      <c r="AB1370" s="4" t="str">
        <f>IF('[1]#source_data'!A1373="","",'[1]#fixed_data'!$B$8)</f>
        <v/>
      </c>
      <c r="AC1370" s="4" t="str">
        <f>IF('[1]#source_data'!A1373="","",IF('[1]#source_data'!O1373="","",'[1]#source_data'!O1373))</f>
        <v/>
      </c>
    </row>
    <row r="1371" spans="1:29" x14ac:dyDescent="0.25">
      <c r="A1371" s="4" t="str">
        <f>IF('[1]#source_data'!A1374="","",CONCATENATE('[1]#fixed_data'!$B$2&amp;'[1]#source_data'!A1374))</f>
        <v/>
      </c>
      <c r="B1371" s="4" t="str">
        <f>IF('[1]#source_data'!A1374="","",IF('[1]#source_data'!B1374="","",'[1]#source_data'!B1374))</f>
        <v/>
      </c>
      <c r="C1371" s="4" t="str">
        <f>IF('[1]#source_data'!A1374="","",IF('[1]#source_data'!C1374="","",'[1]#source_data'!C1374))</f>
        <v/>
      </c>
      <c r="D1371" s="4" t="str">
        <f>IF('[1]#source_data'!A1374="","",'[1]#fixed_data'!$B$3)</f>
        <v/>
      </c>
      <c r="E1371" s="5" t="str">
        <f>IF('[1]#source_data'!A1374="","",IF('[1]#source_data'!D1374="","",'[1]#source_data'!D1374))</f>
        <v/>
      </c>
      <c r="F1371" s="5" t="str">
        <f>IF('[1]#source_data'!A1374="","",IF('[1]#source_data'!F1374="","",'[1]#source_data'!F1374))</f>
        <v/>
      </c>
      <c r="G1371" s="6" t="str">
        <f>IF('[1]#source_data'!A1374="","",IF('[1]#source_data'!E1374="","",'[1]#source_data'!E1374))</f>
        <v/>
      </c>
      <c r="H1371" s="4" t="str">
        <f>IF('[1]#source_data'!A1374="","",IF(AND(J1371="",K1371=""),'[1]#fixed_data'!$B$4&amp;SUBSTITUTE(I1371," ","-"),IF(J1371="","GB-COH-"&amp;K1371,IF(LEFT(J1371,2)="SC","GB-SC-"&amp;J1371,IF(AND(LEFT(J1371,1)="1",LEN(J1371)=6),"GB-NIC-"&amp;J1371,IF(LEFT(J1371,3)="NIC","GB-NIC-"&amp;SUBSTITUTE(J1371,"NIC",""),IF(LEFT(J1371,1)="X","GB-REV-"&amp;J1371,"GB-CHC-"&amp;J1371)))))))</f>
        <v/>
      </c>
      <c r="I1371" s="4" t="str">
        <f>IF('[1]#source_data'!A1374="","",IF('[1]#source_data'!G1374="","",'[1]#source_data'!G1374))</f>
        <v/>
      </c>
      <c r="J1371" s="4" t="str">
        <f>IF('[1]#source_data'!A1374="","",IF(ISBLANK('[1]#source_data'!H1374),"",'[1]#source_data'!H1374))</f>
        <v/>
      </c>
      <c r="K1371" s="4" t="str">
        <f>IF('[1]#source_data'!A1374="","",IF('[1]#source_data'!I1374="","",TEXT('[1]#source_data'!I1374,"00000000")))</f>
        <v/>
      </c>
      <c r="L1371" s="4" t="str">
        <f>IF('[1]#source_data'!A1374="","",'[1]#fixed_data'!$B$5)</f>
        <v/>
      </c>
      <c r="M1371" s="4" t="str">
        <f>IF('[1]#source_data'!A1374="","",'[1]#fixed_data'!$B$6)</f>
        <v/>
      </c>
      <c r="N1371" s="4" t="str">
        <f>IF('[1]#source_data'!A1374="","",IF('[1]#source_data'!J1374="","",'[1]#source_data'!J1374))</f>
        <v/>
      </c>
      <c r="O1371" s="4" t="str">
        <f>IF('[1]#source_data'!A1374="","",IF('[1]#source_data'!K1374="","",'[1]#source_data'!K1374))</f>
        <v/>
      </c>
      <c r="P1371" s="4" t="str">
        <f>IF('[1]#source_data'!A1374="","",IF(O1371="","",VLOOKUP(O1371,[1]!Table2[#All],2,FALSE)))</f>
        <v/>
      </c>
      <c r="Q1371" s="4" t="str">
        <f>IF('[1]#source_data'!A1374="","",IF(O1371="","",VLOOKUP(O1371,[1]!Table2[#All],3,FALSE)))</f>
        <v/>
      </c>
      <c r="R1371" s="4" t="str">
        <f>IF('[1]#source_data'!A1374="","",IF('[1]#source_data'!L1374="","",'[1]#source_data'!L1374))</f>
        <v/>
      </c>
      <c r="S1371" s="4" t="str">
        <f>IF('[1]#source_data'!A1374="","",IF(R1371="","",VLOOKUP(R1371,[1]!Table2[#All],2,FALSE)))</f>
        <v/>
      </c>
      <c r="T1371" s="4" t="str">
        <f>IF('[1]#source_data'!A1374="","",IF(R1371="","",VLOOKUP(R1371,[1]!Table2[#All],3,FALSE)))</f>
        <v/>
      </c>
      <c r="U1371" s="4" t="str">
        <f>IF('[1]#source_data'!A1374="","",IF('[1]#source_data'!M1374="","",'[1]#source_data'!M1374))</f>
        <v/>
      </c>
      <c r="V1371" s="4" t="str">
        <f>IF('[1]#source_data'!A1374="","",IF(U1371="","",VLOOKUP(U1371,[1]!Table2[#All],2,FALSE)))</f>
        <v/>
      </c>
      <c r="W1371" s="4" t="str">
        <f>IF('[1]#source_data'!A1374="","",IF(U1371="","",VLOOKUP(U1371,[1]!Table2[#All],3,FALSE)))</f>
        <v/>
      </c>
      <c r="X1371" s="4" t="str">
        <f>IF('[1]#source_data'!A1374="","",IF('[1]#source_data'!N1374="","",'[1]#source_data'!N1374))</f>
        <v/>
      </c>
      <c r="Y1371" s="4" t="str">
        <f>IF('[1]#source_data'!A1374="","",IF(X1371="","",VLOOKUP(X1371,[1]!Table2[#All],2,FALSE)))</f>
        <v/>
      </c>
      <c r="Z1371" s="4" t="str">
        <f>IF('[1]#source_data'!A1374="","",IF(X1371="","",VLOOKUP(X1371,[1]!Table2[#All],3,FALSE)))</f>
        <v/>
      </c>
      <c r="AA1371" s="7" t="str">
        <f>IF('[1]#source_data'!A1374="","",'[1]#fixed_data'!$B$7)</f>
        <v/>
      </c>
      <c r="AB1371" s="4" t="str">
        <f>IF('[1]#source_data'!A1374="","",'[1]#fixed_data'!$B$8)</f>
        <v/>
      </c>
      <c r="AC1371" s="4" t="str">
        <f>IF('[1]#source_data'!A1374="","",IF('[1]#source_data'!O1374="","",'[1]#source_data'!O1374))</f>
        <v/>
      </c>
    </row>
    <row r="1372" spans="1:29" x14ac:dyDescent="0.25">
      <c r="A1372" s="4" t="str">
        <f>IF('[1]#source_data'!A1375="","",CONCATENATE('[1]#fixed_data'!$B$2&amp;'[1]#source_data'!A1375))</f>
        <v/>
      </c>
      <c r="B1372" s="4" t="str">
        <f>IF('[1]#source_data'!A1375="","",IF('[1]#source_data'!B1375="","",'[1]#source_data'!B1375))</f>
        <v/>
      </c>
      <c r="C1372" s="4" t="str">
        <f>IF('[1]#source_data'!A1375="","",IF('[1]#source_data'!C1375="","",'[1]#source_data'!C1375))</f>
        <v/>
      </c>
      <c r="D1372" s="4" t="str">
        <f>IF('[1]#source_data'!A1375="","",'[1]#fixed_data'!$B$3)</f>
        <v/>
      </c>
      <c r="E1372" s="5" t="str">
        <f>IF('[1]#source_data'!A1375="","",IF('[1]#source_data'!D1375="","",'[1]#source_data'!D1375))</f>
        <v/>
      </c>
      <c r="F1372" s="5" t="str">
        <f>IF('[1]#source_data'!A1375="","",IF('[1]#source_data'!F1375="","",'[1]#source_data'!F1375))</f>
        <v/>
      </c>
      <c r="G1372" s="6" t="str">
        <f>IF('[1]#source_data'!A1375="","",IF('[1]#source_data'!E1375="","",'[1]#source_data'!E1375))</f>
        <v/>
      </c>
      <c r="H1372" s="4" t="str">
        <f>IF('[1]#source_data'!A1375="","",IF(AND(J1372="",K1372=""),'[1]#fixed_data'!$B$4&amp;SUBSTITUTE(I1372," ","-"),IF(J1372="","GB-COH-"&amp;K1372,IF(LEFT(J1372,2)="SC","GB-SC-"&amp;J1372,IF(AND(LEFT(J1372,1)="1",LEN(J1372)=6),"GB-NIC-"&amp;J1372,IF(LEFT(J1372,3)="NIC","GB-NIC-"&amp;SUBSTITUTE(J1372,"NIC",""),IF(LEFT(J1372,1)="X","GB-REV-"&amp;J1372,"GB-CHC-"&amp;J1372)))))))</f>
        <v/>
      </c>
      <c r="I1372" s="4" t="str">
        <f>IF('[1]#source_data'!A1375="","",IF('[1]#source_data'!G1375="","",'[1]#source_data'!G1375))</f>
        <v/>
      </c>
      <c r="J1372" s="4" t="str">
        <f>IF('[1]#source_data'!A1375="","",IF(ISBLANK('[1]#source_data'!H1375),"",'[1]#source_data'!H1375))</f>
        <v/>
      </c>
      <c r="K1372" s="4" t="str">
        <f>IF('[1]#source_data'!A1375="","",IF('[1]#source_data'!I1375="","",TEXT('[1]#source_data'!I1375,"00000000")))</f>
        <v/>
      </c>
      <c r="L1372" s="4" t="str">
        <f>IF('[1]#source_data'!A1375="","",'[1]#fixed_data'!$B$5)</f>
        <v/>
      </c>
      <c r="M1372" s="4" t="str">
        <f>IF('[1]#source_data'!A1375="","",'[1]#fixed_data'!$B$6)</f>
        <v/>
      </c>
      <c r="N1372" s="4" t="str">
        <f>IF('[1]#source_data'!A1375="","",IF('[1]#source_data'!J1375="","",'[1]#source_data'!J1375))</f>
        <v/>
      </c>
      <c r="O1372" s="4" t="str">
        <f>IF('[1]#source_data'!A1375="","",IF('[1]#source_data'!K1375="","",'[1]#source_data'!K1375))</f>
        <v/>
      </c>
      <c r="P1372" s="4" t="str">
        <f>IF('[1]#source_data'!A1375="","",IF(O1372="","",VLOOKUP(O1372,[1]!Table2[#All],2,FALSE)))</f>
        <v/>
      </c>
      <c r="Q1372" s="4" t="str">
        <f>IF('[1]#source_data'!A1375="","",IF(O1372="","",VLOOKUP(O1372,[1]!Table2[#All],3,FALSE)))</f>
        <v/>
      </c>
      <c r="R1372" s="4" t="str">
        <f>IF('[1]#source_data'!A1375="","",IF('[1]#source_data'!L1375="","",'[1]#source_data'!L1375))</f>
        <v/>
      </c>
      <c r="S1372" s="4" t="str">
        <f>IF('[1]#source_data'!A1375="","",IF(R1372="","",VLOOKUP(R1372,[1]!Table2[#All],2,FALSE)))</f>
        <v/>
      </c>
      <c r="T1372" s="4" t="str">
        <f>IF('[1]#source_data'!A1375="","",IF(R1372="","",VLOOKUP(R1372,[1]!Table2[#All],3,FALSE)))</f>
        <v/>
      </c>
      <c r="U1372" s="4" t="str">
        <f>IF('[1]#source_data'!A1375="","",IF('[1]#source_data'!M1375="","",'[1]#source_data'!M1375))</f>
        <v/>
      </c>
      <c r="V1372" s="4" t="str">
        <f>IF('[1]#source_data'!A1375="","",IF(U1372="","",VLOOKUP(U1372,[1]!Table2[#All],2,FALSE)))</f>
        <v/>
      </c>
      <c r="W1372" s="4" t="str">
        <f>IF('[1]#source_data'!A1375="","",IF(U1372="","",VLOOKUP(U1372,[1]!Table2[#All],3,FALSE)))</f>
        <v/>
      </c>
      <c r="X1372" s="4" t="str">
        <f>IF('[1]#source_data'!A1375="","",IF('[1]#source_data'!N1375="","",'[1]#source_data'!N1375))</f>
        <v/>
      </c>
      <c r="Y1372" s="4" t="str">
        <f>IF('[1]#source_data'!A1375="","",IF(X1372="","",VLOOKUP(X1372,[1]!Table2[#All],2,FALSE)))</f>
        <v/>
      </c>
      <c r="Z1372" s="4" t="str">
        <f>IF('[1]#source_data'!A1375="","",IF(X1372="","",VLOOKUP(X1372,[1]!Table2[#All],3,FALSE)))</f>
        <v/>
      </c>
      <c r="AA1372" s="7" t="str">
        <f>IF('[1]#source_data'!A1375="","",'[1]#fixed_data'!$B$7)</f>
        <v/>
      </c>
      <c r="AB1372" s="4" t="str">
        <f>IF('[1]#source_data'!A1375="","",'[1]#fixed_data'!$B$8)</f>
        <v/>
      </c>
      <c r="AC1372" s="4" t="str">
        <f>IF('[1]#source_data'!A1375="","",IF('[1]#source_data'!O1375="","",'[1]#source_data'!O1375))</f>
        <v/>
      </c>
    </row>
    <row r="1373" spans="1:29" x14ac:dyDescent="0.25">
      <c r="A1373" s="4" t="str">
        <f>IF('[1]#source_data'!A1376="","",CONCATENATE('[1]#fixed_data'!$B$2&amp;'[1]#source_data'!A1376))</f>
        <v/>
      </c>
      <c r="B1373" s="4" t="str">
        <f>IF('[1]#source_data'!A1376="","",IF('[1]#source_data'!B1376="","",'[1]#source_data'!B1376))</f>
        <v/>
      </c>
      <c r="C1373" s="4" t="str">
        <f>IF('[1]#source_data'!A1376="","",IF('[1]#source_data'!C1376="","",'[1]#source_data'!C1376))</f>
        <v/>
      </c>
      <c r="D1373" s="4" t="str">
        <f>IF('[1]#source_data'!A1376="","",'[1]#fixed_data'!$B$3)</f>
        <v/>
      </c>
      <c r="E1373" s="5" t="str">
        <f>IF('[1]#source_data'!A1376="","",IF('[1]#source_data'!D1376="","",'[1]#source_data'!D1376))</f>
        <v/>
      </c>
      <c r="F1373" s="5" t="str">
        <f>IF('[1]#source_data'!A1376="","",IF('[1]#source_data'!F1376="","",'[1]#source_data'!F1376))</f>
        <v/>
      </c>
      <c r="G1373" s="6" t="str">
        <f>IF('[1]#source_data'!A1376="","",IF('[1]#source_data'!E1376="","",'[1]#source_data'!E1376))</f>
        <v/>
      </c>
      <c r="H1373" s="4" t="str">
        <f>IF('[1]#source_data'!A1376="","",IF(AND(J1373="",K1373=""),'[1]#fixed_data'!$B$4&amp;SUBSTITUTE(I1373," ","-"),IF(J1373="","GB-COH-"&amp;K1373,IF(LEFT(J1373,2)="SC","GB-SC-"&amp;J1373,IF(AND(LEFT(J1373,1)="1",LEN(J1373)=6),"GB-NIC-"&amp;J1373,IF(LEFT(J1373,3)="NIC","GB-NIC-"&amp;SUBSTITUTE(J1373,"NIC",""),IF(LEFT(J1373,1)="X","GB-REV-"&amp;J1373,"GB-CHC-"&amp;J1373)))))))</f>
        <v/>
      </c>
      <c r="I1373" s="4" t="str">
        <f>IF('[1]#source_data'!A1376="","",IF('[1]#source_data'!G1376="","",'[1]#source_data'!G1376))</f>
        <v/>
      </c>
      <c r="J1373" s="4" t="str">
        <f>IF('[1]#source_data'!A1376="","",IF(ISBLANK('[1]#source_data'!H1376),"",'[1]#source_data'!H1376))</f>
        <v/>
      </c>
      <c r="K1373" s="4" t="str">
        <f>IF('[1]#source_data'!A1376="","",IF('[1]#source_data'!I1376="","",TEXT('[1]#source_data'!I1376,"00000000")))</f>
        <v/>
      </c>
      <c r="L1373" s="4" t="str">
        <f>IF('[1]#source_data'!A1376="","",'[1]#fixed_data'!$B$5)</f>
        <v/>
      </c>
      <c r="M1373" s="4" t="str">
        <f>IF('[1]#source_data'!A1376="","",'[1]#fixed_data'!$B$6)</f>
        <v/>
      </c>
      <c r="N1373" s="4" t="str">
        <f>IF('[1]#source_data'!A1376="","",IF('[1]#source_data'!J1376="","",'[1]#source_data'!J1376))</f>
        <v/>
      </c>
      <c r="O1373" s="4" t="str">
        <f>IF('[1]#source_data'!A1376="","",IF('[1]#source_data'!K1376="","",'[1]#source_data'!K1376))</f>
        <v/>
      </c>
      <c r="P1373" s="4" t="str">
        <f>IF('[1]#source_data'!A1376="","",IF(O1373="","",VLOOKUP(O1373,[1]!Table2[#All],2,FALSE)))</f>
        <v/>
      </c>
      <c r="Q1373" s="4" t="str">
        <f>IF('[1]#source_data'!A1376="","",IF(O1373="","",VLOOKUP(O1373,[1]!Table2[#All],3,FALSE)))</f>
        <v/>
      </c>
      <c r="R1373" s="4" t="str">
        <f>IF('[1]#source_data'!A1376="","",IF('[1]#source_data'!L1376="","",'[1]#source_data'!L1376))</f>
        <v/>
      </c>
      <c r="S1373" s="4" t="str">
        <f>IF('[1]#source_data'!A1376="","",IF(R1373="","",VLOOKUP(R1373,[1]!Table2[#All],2,FALSE)))</f>
        <v/>
      </c>
      <c r="T1373" s="4" t="str">
        <f>IF('[1]#source_data'!A1376="","",IF(R1373="","",VLOOKUP(R1373,[1]!Table2[#All],3,FALSE)))</f>
        <v/>
      </c>
      <c r="U1373" s="4" t="str">
        <f>IF('[1]#source_data'!A1376="","",IF('[1]#source_data'!M1376="","",'[1]#source_data'!M1376))</f>
        <v/>
      </c>
      <c r="V1373" s="4" t="str">
        <f>IF('[1]#source_data'!A1376="","",IF(U1373="","",VLOOKUP(U1373,[1]!Table2[#All],2,FALSE)))</f>
        <v/>
      </c>
      <c r="W1373" s="4" t="str">
        <f>IF('[1]#source_data'!A1376="","",IF(U1373="","",VLOOKUP(U1373,[1]!Table2[#All],3,FALSE)))</f>
        <v/>
      </c>
      <c r="X1373" s="4" t="str">
        <f>IF('[1]#source_data'!A1376="","",IF('[1]#source_data'!N1376="","",'[1]#source_data'!N1376))</f>
        <v/>
      </c>
      <c r="Y1373" s="4" t="str">
        <f>IF('[1]#source_data'!A1376="","",IF(X1373="","",VLOOKUP(X1373,[1]!Table2[#All],2,FALSE)))</f>
        <v/>
      </c>
      <c r="Z1373" s="4" t="str">
        <f>IF('[1]#source_data'!A1376="","",IF(X1373="","",VLOOKUP(X1373,[1]!Table2[#All],3,FALSE)))</f>
        <v/>
      </c>
      <c r="AA1373" s="7" t="str">
        <f>IF('[1]#source_data'!A1376="","",'[1]#fixed_data'!$B$7)</f>
        <v/>
      </c>
      <c r="AB1373" s="4" t="str">
        <f>IF('[1]#source_data'!A1376="","",'[1]#fixed_data'!$B$8)</f>
        <v/>
      </c>
      <c r="AC1373" s="4" t="str">
        <f>IF('[1]#source_data'!A1376="","",IF('[1]#source_data'!O1376="","",'[1]#source_data'!O1376))</f>
        <v/>
      </c>
    </row>
    <row r="1374" spans="1:29" x14ac:dyDescent="0.25">
      <c r="A1374" s="4" t="str">
        <f>IF('[1]#source_data'!A1377="","",CONCATENATE('[1]#fixed_data'!$B$2&amp;'[1]#source_data'!A1377))</f>
        <v/>
      </c>
      <c r="B1374" s="4" t="str">
        <f>IF('[1]#source_data'!A1377="","",IF('[1]#source_data'!B1377="","",'[1]#source_data'!B1377))</f>
        <v/>
      </c>
      <c r="C1374" s="4" t="str">
        <f>IF('[1]#source_data'!A1377="","",IF('[1]#source_data'!C1377="","",'[1]#source_data'!C1377))</f>
        <v/>
      </c>
      <c r="D1374" s="4" t="str">
        <f>IF('[1]#source_data'!A1377="","",'[1]#fixed_data'!$B$3)</f>
        <v/>
      </c>
      <c r="E1374" s="5" t="str">
        <f>IF('[1]#source_data'!A1377="","",IF('[1]#source_data'!D1377="","",'[1]#source_data'!D1377))</f>
        <v/>
      </c>
      <c r="F1374" s="5" t="str">
        <f>IF('[1]#source_data'!A1377="","",IF('[1]#source_data'!F1377="","",'[1]#source_data'!F1377))</f>
        <v/>
      </c>
      <c r="G1374" s="6" t="str">
        <f>IF('[1]#source_data'!A1377="","",IF('[1]#source_data'!E1377="","",'[1]#source_data'!E1377))</f>
        <v/>
      </c>
      <c r="H1374" s="4" t="str">
        <f>IF('[1]#source_data'!A1377="","",IF(AND(J1374="",K1374=""),'[1]#fixed_data'!$B$4&amp;SUBSTITUTE(I1374," ","-"),IF(J1374="","GB-COH-"&amp;K1374,IF(LEFT(J1374,2)="SC","GB-SC-"&amp;J1374,IF(AND(LEFT(J1374,1)="1",LEN(J1374)=6),"GB-NIC-"&amp;J1374,IF(LEFT(J1374,3)="NIC","GB-NIC-"&amp;SUBSTITUTE(J1374,"NIC",""),IF(LEFT(J1374,1)="X","GB-REV-"&amp;J1374,"GB-CHC-"&amp;J1374)))))))</f>
        <v/>
      </c>
      <c r="I1374" s="4" t="str">
        <f>IF('[1]#source_data'!A1377="","",IF('[1]#source_data'!G1377="","",'[1]#source_data'!G1377))</f>
        <v/>
      </c>
      <c r="J1374" s="4" t="str">
        <f>IF('[1]#source_data'!A1377="","",IF(ISBLANK('[1]#source_data'!H1377),"",'[1]#source_data'!H1377))</f>
        <v/>
      </c>
      <c r="K1374" s="4" t="str">
        <f>IF('[1]#source_data'!A1377="","",IF('[1]#source_data'!I1377="","",TEXT('[1]#source_data'!I1377,"00000000")))</f>
        <v/>
      </c>
      <c r="L1374" s="4" t="str">
        <f>IF('[1]#source_data'!A1377="","",'[1]#fixed_data'!$B$5)</f>
        <v/>
      </c>
      <c r="M1374" s="4" t="str">
        <f>IF('[1]#source_data'!A1377="","",'[1]#fixed_data'!$B$6)</f>
        <v/>
      </c>
      <c r="N1374" s="4" t="str">
        <f>IF('[1]#source_data'!A1377="","",IF('[1]#source_data'!J1377="","",'[1]#source_data'!J1377))</f>
        <v/>
      </c>
      <c r="O1374" s="4" t="str">
        <f>IF('[1]#source_data'!A1377="","",IF('[1]#source_data'!K1377="","",'[1]#source_data'!K1377))</f>
        <v/>
      </c>
      <c r="P1374" s="4" t="str">
        <f>IF('[1]#source_data'!A1377="","",IF(O1374="","",VLOOKUP(O1374,[1]!Table2[#All],2,FALSE)))</f>
        <v/>
      </c>
      <c r="Q1374" s="4" t="str">
        <f>IF('[1]#source_data'!A1377="","",IF(O1374="","",VLOOKUP(O1374,[1]!Table2[#All],3,FALSE)))</f>
        <v/>
      </c>
      <c r="R1374" s="4" t="str">
        <f>IF('[1]#source_data'!A1377="","",IF('[1]#source_data'!L1377="","",'[1]#source_data'!L1377))</f>
        <v/>
      </c>
      <c r="S1374" s="4" t="str">
        <f>IF('[1]#source_data'!A1377="","",IF(R1374="","",VLOOKUP(R1374,[1]!Table2[#All],2,FALSE)))</f>
        <v/>
      </c>
      <c r="T1374" s="4" t="str">
        <f>IF('[1]#source_data'!A1377="","",IF(R1374="","",VLOOKUP(R1374,[1]!Table2[#All],3,FALSE)))</f>
        <v/>
      </c>
      <c r="U1374" s="4" t="str">
        <f>IF('[1]#source_data'!A1377="","",IF('[1]#source_data'!M1377="","",'[1]#source_data'!M1377))</f>
        <v/>
      </c>
      <c r="V1374" s="4" t="str">
        <f>IF('[1]#source_data'!A1377="","",IF(U1374="","",VLOOKUP(U1374,[1]!Table2[#All],2,FALSE)))</f>
        <v/>
      </c>
      <c r="W1374" s="4" t="str">
        <f>IF('[1]#source_data'!A1377="","",IF(U1374="","",VLOOKUP(U1374,[1]!Table2[#All],3,FALSE)))</f>
        <v/>
      </c>
      <c r="X1374" s="4" t="str">
        <f>IF('[1]#source_data'!A1377="","",IF('[1]#source_data'!N1377="","",'[1]#source_data'!N1377))</f>
        <v/>
      </c>
      <c r="Y1374" s="4" t="str">
        <f>IF('[1]#source_data'!A1377="","",IF(X1374="","",VLOOKUP(X1374,[1]!Table2[#All],2,FALSE)))</f>
        <v/>
      </c>
      <c r="Z1374" s="4" t="str">
        <f>IF('[1]#source_data'!A1377="","",IF(X1374="","",VLOOKUP(X1374,[1]!Table2[#All],3,FALSE)))</f>
        <v/>
      </c>
      <c r="AA1374" s="7" t="str">
        <f>IF('[1]#source_data'!A1377="","",'[1]#fixed_data'!$B$7)</f>
        <v/>
      </c>
      <c r="AB1374" s="4" t="str">
        <f>IF('[1]#source_data'!A1377="","",'[1]#fixed_data'!$B$8)</f>
        <v/>
      </c>
      <c r="AC1374" s="4" t="str">
        <f>IF('[1]#source_data'!A1377="","",IF('[1]#source_data'!O1377="","",'[1]#source_data'!O1377))</f>
        <v/>
      </c>
    </row>
    <row r="1375" spans="1:29" x14ac:dyDescent="0.25">
      <c r="A1375" s="4" t="str">
        <f>IF('[1]#source_data'!A1378="","",CONCATENATE('[1]#fixed_data'!$B$2&amp;'[1]#source_data'!A1378))</f>
        <v/>
      </c>
      <c r="B1375" s="4" t="str">
        <f>IF('[1]#source_data'!A1378="","",IF('[1]#source_data'!B1378="","",'[1]#source_data'!B1378))</f>
        <v/>
      </c>
      <c r="C1375" s="4" t="str">
        <f>IF('[1]#source_data'!A1378="","",IF('[1]#source_data'!C1378="","",'[1]#source_data'!C1378))</f>
        <v/>
      </c>
      <c r="D1375" s="4" t="str">
        <f>IF('[1]#source_data'!A1378="","",'[1]#fixed_data'!$B$3)</f>
        <v/>
      </c>
      <c r="E1375" s="5" t="str">
        <f>IF('[1]#source_data'!A1378="","",IF('[1]#source_data'!D1378="","",'[1]#source_data'!D1378))</f>
        <v/>
      </c>
      <c r="F1375" s="5" t="str">
        <f>IF('[1]#source_data'!A1378="","",IF('[1]#source_data'!F1378="","",'[1]#source_data'!F1378))</f>
        <v/>
      </c>
      <c r="G1375" s="6" t="str">
        <f>IF('[1]#source_data'!A1378="","",IF('[1]#source_data'!E1378="","",'[1]#source_data'!E1378))</f>
        <v/>
      </c>
      <c r="H1375" s="4" t="str">
        <f>IF('[1]#source_data'!A1378="","",IF(AND(J1375="",K1375=""),'[1]#fixed_data'!$B$4&amp;SUBSTITUTE(I1375," ","-"),IF(J1375="","GB-COH-"&amp;K1375,IF(LEFT(J1375,2)="SC","GB-SC-"&amp;J1375,IF(AND(LEFT(J1375,1)="1",LEN(J1375)=6),"GB-NIC-"&amp;J1375,IF(LEFT(J1375,3)="NIC","GB-NIC-"&amp;SUBSTITUTE(J1375,"NIC",""),IF(LEFT(J1375,1)="X","GB-REV-"&amp;J1375,"GB-CHC-"&amp;J1375)))))))</f>
        <v/>
      </c>
      <c r="I1375" s="4" t="str">
        <f>IF('[1]#source_data'!A1378="","",IF('[1]#source_data'!G1378="","",'[1]#source_data'!G1378))</f>
        <v/>
      </c>
      <c r="J1375" s="4" t="str">
        <f>IF('[1]#source_data'!A1378="","",IF(ISBLANK('[1]#source_data'!H1378),"",'[1]#source_data'!H1378))</f>
        <v/>
      </c>
      <c r="K1375" s="4" t="str">
        <f>IF('[1]#source_data'!A1378="","",IF('[1]#source_data'!I1378="","",TEXT('[1]#source_data'!I1378,"00000000")))</f>
        <v/>
      </c>
      <c r="L1375" s="4" t="str">
        <f>IF('[1]#source_data'!A1378="","",'[1]#fixed_data'!$B$5)</f>
        <v/>
      </c>
      <c r="M1375" s="4" t="str">
        <f>IF('[1]#source_data'!A1378="","",'[1]#fixed_data'!$B$6)</f>
        <v/>
      </c>
      <c r="N1375" s="4" t="str">
        <f>IF('[1]#source_data'!A1378="","",IF('[1]#source_data'!J1378="","",'[1]#source_data'!J1378))</f>
        <v/>
      </c>
      <c r="O1375" s="4" t="str">
        <f>IF('[1]#source_data'!A1378="","",IF('[1]#source_data'!K1378="","",'[1]#source_data'!K1378))</f>
        <v/>
      </c>
      <c r="P1375" s="4" t="str">
        <f>IF('[1]#source_data'!A1378="","",IF(O1375="","",VLOOKUP(O1375,[1]!Table2[#All],2,FALSE)))</f>
        <v/>
      </c>
      <c r="Q1375" s="4" t="str">
        <f>IF('[1]#source_data'!A1378="","",IF(O1375="","",VLOOKUP(O1375,[1]!Table2[#All],3,FALSE)))</f>
        <v/>
      </c>
      <c r="R1375" s="4" t="str">
        <f>IF('[1]#source_data'!A1378="","",IF('[1]#source_data'!L1378="","",'[1]#source_data'!L1378))</f>
        <v/>
      </c>
      <c r="S1375" s="4" t="str">
        <f>IF('[1]#source_data'!A1378="","",IF(R1375="","",VLOOKUP(R1375,[1]!Table2[#All],2,FALSE)))</f>
        <v/>
      </c>
      <c r="T1375" s="4" t="str">
        <f>IF('[1]#source_data'!A1378="","",IF(R1375="","",VLOOKUP(R1375,[1]!Table2[#All],3,FALSE)))</f>
        <v/>
      </c>
      <c r="U1375" s="4" t="str">
        <f>IF('[1]#source_data'!A1378="","",IF('[1]#source_data'!M1378="","",'[1]#source_data'!M1378))</f>
        <v/>
      </c>
      <c r="V1375" s="4" t="str">
        <f>IF('[1]#source_data'!A1378="","",IF(U1375="","",VLOOKUP(U1375,[1]!Table2[#All],2,FALSE)))</f>
        <v/>
      </c>
      <c r="W1375" s="4" t="str">
        <f>IF('[1]#source_data'!A1378="","",IF(U1375="","",VLOOKUP(U1375,[1]!Table2[#All],3,FALSE)))</f>
        <v/>
      </c>
      <c r="X1375" s="4" t="str">
        <f>IF('[1]#source_data'!A1378="","",IF('[1]#source_data'!N1378="","",'[1]#source_data'!N1378))</f>
        <v/>
      </c>
      <c r="Y1375" s="4" t="str">
        <f>IF('[1]#source_data'!A1378="","",IF(X1375="","",VLOOKUP(X1375,[1]!Table2[#All],2,FALSE)))</f>
        <v/>
      </c>
      <c r="Z1375" s="4" t="str">
        <f>IF('[1]#source_data'!A1378="","",IF(X1375="","",VLOOKUP(X1375,[1]!Table2[#All],3,FALSE)))</f>
        <v/>
      </c>
      <c r="AA1375" s="7" t="str">
        <f>IF('[1]#source_data'!A1378="","",'[1]#fixed_data'!$B$7)</f>
        <v/>
      </c>
      <c r="AB1375" s="4" t="str">
        <f>IF('[1]#source_data'!A1378="","",'[1]#fixed_data'!$B$8)</f>
        <v/>
      </c>
      <c r="AC1375" s="4" t="str">
        <f>IF('[1]#source_data'!A1378="","",IF('[1]#source_data'!O1378="","",'[1]#source_data'!O1378))</f>
        <v/>
      </c>
    </row>
    <row r="1376" spans="1:29" x14ac:dyDescent="0.25">
      <c r="A1376" s="4" t="str">
        <f>IF('[1]#source_data'!A1379="","",CONCATENATE('[1]#fixed_data'!$B$2&amp;'[1]#source_data'!A1379))</f>
        <v/>
      </c>
      <c r="B1376" s="4" t="str">
        <f>IF('[1]#source_data'!A1379="","",IF('[1]#source_data'!B1379="","",'[1]#source_data'!B1379))</f>
        <v/>
      </c>
      <c r="C1376" s="4" t="str">
        <f>IF('[1]#source_data'!A1379="","",IF('[1]#source_data'!C1379="","",'[1]#source_data'!C1379))</f>
        <v/>
      </c>
      <c r="D1376" s="4" t="str">
        <f>IF('[1]#source_data'!A1379="","",'[1]#fixed_data'!$B$3)</f>
        <v/>
      </c>
      <c r="E1376" s="5" t="str">
        <f>IF('[1]#source_data'!A1379="","",IF('[1]#source_data'!D1379="","",'[1]#source_data'!D1379))</f>
        <v/>
      </c>
      <c r="F1376" s="5" t="str">
        <f>IF('[1]#source_data'!A1379="","",IF('[1]#source_data'!F1379="","",'[1]#source_data'!F1379))</f>
        <v/>
      </c>
      <c r="G1376" s="6" t="str">
        <f>IF('[1]#source_data'!A1379="","",IF('[1]#source_data'!E1379="","",'[1]#source_data'!E1379))</f>
        <v/>
      </c>
      <c r="H1376" s="4" t="str">
        <f>IF('[1]#source_data'!A1379="","",IF(AND(J1376="",K1376=""),'[1]#fixed_data'!$B$4&amp;SUBSTITUTE(I1376," ","-"),IF(J1376="","GB-COH-"&amp;K1376,IF(LEFT(J1376,2)="SC","GB-SC-"&amp;J1376,IF(AND(LEFT(J1376,1)="1",LEN(J1376)=6),"GB-NIC-"&amp;J1376,IF(LEFT(J1376,3)="NIC","GB-NIC-"&amp;SUBSTITUTE(J1376,"NIC",""),IF(LEFT(J1376,1)="X","GB-REV-"&amp;J1376,"GB-CHC-"&amp;J1376)))))))</f>
        <v/>
      </c>
      <c r="I1376" s="4" t="str">
        <f>IF('[1]#source_data'!A1379="","",IF('[1]#source_data'!G1379="","",'[1]#source_data'!G1379))</f>
        <v/>
      </c>
      <c r="J1376" s="4" t="str">
        <f>IF('[1]#source_data'!A1379="","",IF(ISBLANK('[1]#source_data'!H1379),"",'[1]#source_data'!H1379))</f>
        <v/>
      </c>
      <c r="K1376" s="4" t="str">
        <f>IF('[1]#source_data'!A1379="","",IF('[1]#source_data'!I1379="","",TEXT('[1]#source_data'!I1379,"00000000")))</f>
        <v/>
      </c>
      <c r="L1376" s="4" t="str">
        <f>IF('[1]#source_data'!A1379="","",'[1]#fixed_data'!$B$5)</f>
        <v/>
      </c>
      <c r="M1376" s="4" t="str">
        <f>IF('[1]#source_data'!A1379="","",'[1]#fixed_data'!$B$6)</f>
        <v/>
      </c>
      <c r="N1376" s="4" t="str">
        <f>IF('[1]#source_data'!A1379="","",IF('[1]#source_data'!J1379="","",'[1]#source_data'!J1379))</f>
        <v/>
      </c>
      <c r="O1376" s="4" t="str">
        <f>IF('[1]#source_data'!A1379="","",IF('[1]#source_data'!K1379="","",'[1]#source_data'!K1379))</f>
        <v/>
      </c>
      <c r="P1376" s="4" t="str">
        <f>IF('[1]#source_data'!A1379="","",IF(O1376="","",VLOOKUP(O1376,[1]!Table2[#All],2,FALSE)))</f>
        <v/>
      </c>
      <c r="Q1376" s="4" t="str">
        <f>IF('[1]#source_data'!A1379="","",IF(O1376="","",VLOOKUP(O1376,[1]!Table2[#All],3,FALSE)))</f>
        <v/>
      </c>
      <c r="R1376" s="4" t="str">
        <f>IF('[1]#source_data'!A1379="","",IF('[1]#source_data'!L1379="","",'[1]#source_data'!L1379))</f>
        <v/>
      </c>
      <c r="S1376" s="4" t="str">
        <f>IF('[1]#source_data'!A1379="","",IF(R1376="","",VLOOKUP(R1376,[1]!Table2[#All],2,FALSE)))</f>
        <v/>
      </c>
      <c r="T1376" s="4" t="str">
        <f>IF('[1]#source_data'!A1379="","",IF(R1376="","",VLOOKUP(R1376,[1]!Table2[#All],3,FALSE)))</f>
        <v/>
      </c>
      <c r="U1376" s="4" t="str">
        <f>IF('[1]#source_data'!A1379="","",IF('[1]#source_data'!M1379="","",'[1]#source_data'!M1379))</f>
        <v/>
      </c>
      <c r="V1376" s="4" t="str">
        <f>IF('[1]#source_data'!A1379="","",IF(U1376="","",VLOOKUP(U1376,[1]!Table2[#All],2,FALSE)))</f>
        <v/>
      </c>
      <c r="W1376" s="4" t="str">
        <f>IF('[1]#source_data'!A1379="","",IF(U1376="","",VLOOKUP(U1376,[1]!Table2[#All],3,FALSE)))</f>
        <v/>
      </c>
      <c r="X1376" s="4" t="str">
        <f>IF('[1]#source_data'!A1379="","",IF('[1]#source_data'!N1379="","",'[1]#source_data'!N1379))</f>
        <v/>
      </c>
      <c r="Y1376" s="4" t="str">
        <f>IF('[1]#source_data'!A1379="","",IF(X1376="","",VLOOKUP(X1376,[1]!Table2[#All],2,FALSE)))</f>
        <v/>
      </c>
      <c r="Z1376" s="4" t="str">
        <f>IF('[1]#source_data'!A1379="","",IF(X1376="","",VLOOKUP(X1376,[1]!Table2[#All],3,FALSE)))</f>
        <v/>
      </c>
      <c r="AA1376" s="7" t="str">
        <f>IF('[1]#source_data'!A1379="","",'[1]#fixed_data'!$B$7)</f>
        <v/>
      </c>
      <c r="AB1376" s="4" t="str">
        <f>IF('[1]#source_data'!A1379="","",'[1]#fixed_data'!$B$8)</f>
        <v/>
      </c>
      <c r="AC1376" s="4" t="str">
        <f>IF('[1]#source_data'!A1379="","",IF('[1]#source_data'!O1379="","",'[1]#source_data'!O1379))</f>
        <v/>
      </c>
    </row>
    <row r="1377" spans="1:29" x14ac:dyDescent="0.25">
      <c r="A1377" s="4" t="str">
        <f>IF('[1]#source_data'!A1380="","",CONCATENATE('[1]#fixed_data'!$B$2&amp;'[1]#source_data'!A1380))</f>
        <v/>
      </c>
      <c r="B1377" s="4" t="str">
        <f>IF('[1]#source_data'!A1380="","",IF('[1]#source_data'!B1380="","",'[1]#source_data'!B1380))</f>
        <v/>
      </c>
      <c r="C1377" s="4" t="str">
        <f>IF('[1]#source_data'!A1380="","",IF('[1]#source_data'!C1380="","",'[1]#source_data'!C1380))</f>
        <v/>
      </c>
      <c r="D1377" s="4" t="str">
        <f>IF('[1]#source_data'!A1380="","",'[1]#fixed_data'!$B$3)</f>
        <v/>
      </c>
      <c r="E1377" s="5" t="str">
        <f>IF('[1]#source_data'!A1380="","",IF('[1]#source_data'!D1380="","",'[1]#source_data'!D1380))</f>
        <v/>
      </c>
      <c r="F1377" s="5" t="str">
        <f>IF('[1]#source_data'!A1380="","",IF('[1]#source_data'!F1380="","",'[1]#source_data'!F1380))</f>
        <v/>
      </c>
      <c r="G1377" s="6" t="str">
        <f>IF('[1]#source_data'!A1380="","",IF('[1]#source_data'!E1380="","",'[1]#source_data'!E1380))</f>
        <v/>
      </c>
      <c r="H1377" s="4" t="str">
        <f>IF('[1]#source_data'!A1380="","",IF(AND(J1377="",K1377=""),'[1]#fixed_data'!$B$4&amp;SUBSTITUTE(I1377," ","-"),IF(J1377="","GB-COH-"&amp;K1377,IF(LEFT(J1377,2)="SC","GB-SC-"&amp;J1377,IF(AND(LEFT(J1377,1)="1",LEN(J1377)=6),"GB-NIC-"&amp;J1377,IF(LEFT(J1377,3)="NIC","GB-NIC-"&amp;SUBSTITUTE(J1377,"NIC",""),IF(LEFT(J1377,1)="X","GB-REV-"&amp;J1377,"GB-CHC-"&amp;J1377)))))))</f>
        <v/>
      </c>
      <c r="I1377" s="4" t="str">
        <f>IF('[1]#source_data'!A1380="","",IF('[1]#source_data'!G1380="","",'[1]#source_data'!G1380))</f>
        <v/>
      </c>
      <c r="J1377" s="4" t="str">
        <f>IF('[1]#source_data'!A1380="","",IF(ISBLANK('[1]#source_data'!H1380),"",'[1]#source_data'!H1380))</f>
        <v/>
      </c>
      <c r="K1377" s="4" t="str">
        <f>IF('[1]#source_data'!A1380="","",IF('[1]#source_data'!I1380="","",TEXT('[1]#source_data'!I1380,"00000000")))</f>
        <v/>
      </c>
      <c r="L1377" s="4" t="str">
        <f>IF('[1]#source_data'!A1380="","",'[1]#fixed_data'!$B$5)</f>
        <v/>
      </c>
      <c r="M1377" s="4" t="str">
        <f>IF('[1]#source_data'!A1380="","",'[1]#fixed_data'!$B$6)</f>
        <v/>
      </c>
      <c r="N1377" s="4" t="str">
        <f>IF('[1]#source_data'!A1380="","",IF('[1]#source_data'!J1380="","",'[1]#source_data'!J1380))</f>
        <v/>
      </c>
      <c r="O1377" s="4" t="str">
        <f>IF('[1]#source_data'!A1380="","",IF('[1]#source_data'!K1380="","",'[1]#source_data'!K1380))</f>
        <v/>
      </c>
      <c r="P1377" s="4" t="str">
        <f>IF('[1]#source_data'!A1380="","",IF(O1377="","",VLOOKUP(O1377,[1]!Table2[#All],2,FALSE)))</f>
        <v/>
      </c>
      <c r="Q1377" s="4" t="str">
        <f>IF('[1]#source_data'!A1380="","",IF(O1377="","",VLOOKUP(O1377,[1]!Table2[#All],3,FALSE)))</f>
        <v/>
      </c>
      <c r="R1377" s="4" t="str">
        <f>IF('[1]#source_data'!A1380="","",IF('[1]#source_data'!L1380="","",'[1]#source_data'!L1380))</f>
        <v/>
      </c>
      <c r="S1377" s="4" t="str">
        <f>IF('[1]#source_data'!A1380="","",IF(R1377="","",VLOOKUP(R1377,[1]!Table2[#All],2,FALSE)))</f>
        <v/>
      </c>
      <c r="T1377" s="4" t="str">
        <f>IF('[1]#source_data'!A1380="","",IF(R1377="","",VLOOKUP(R1377,[1]!Table2[#All],3,FALSE)))</f>
        <v/>
      </c>
      <c r="U1377" s="4" t="str">
        <f>IF('[1]#source_data'!A1380="","",IF('[1]#source_data'!M1380="","",'[1]#source_data'!M1380))</f>
        <v/>
      </c>
      <c r="V1377" s="4" t="str">
        <f>IF('[1]#source_data'!A1380="","",IF(U1377="","",VLOOKUP(U1377,[1]!Table2[#All],2,FALSE)))</f>
        <v/>
      </c>
      <c r="W1377" s="4" t="str">
        <f>IF('[1]#source_data'!A1380="","",IF(U1377="","",VLOOKUP(U1377,[1]!Table2[#All],3,FALSE)))</f>
        <v/>
      </c>
      <c r="X1377" s="4" t="str">
        <f>IF('[1]#source_data'!A1380="","",IF('[1]#source_data'!N1380="","",'[1]#source_data'!N1380))</f>
        <v/>
      </c>
      <c r="Y1377" s="4" t="str">
        <f>IF('[1]#source_data'!A1380="","",IF(X1377="","",VLOOKUP(X1377,[1]!Table2[#All],2,FALSE)))</f>
        <v/>
      </c>
      <c r="Z1377" s="4" t="str">
        <f>IF('[1]#source_data'!A1380="","",IF(X1377="","",VLOOKUP(X1377,[1]!Table2[#All],3,FALSE)))</f>
        <v/>
      </c>
      <c r="AA1377" s="7" t="str">
        <f>IF('[1]#source_data'!A1380="","",'[1]#fixed_data'!$B$7)</f>
        <v/>
      </c>
      <c r="AB1377" s="4" t="str">
        <f>IF('[1]#source_data'!A1380="","",'[1]#fixed_data'!$B$8)</f>
        <v/>
      </c>
      <c r="AC1377" s="4" t="str">
        <f>IF('[1]#source_data'!A1380="","",IF('[1]#source_data'!O1380="","",'[1]#source_data'!O1380))</f>
        <v/>
      </c>
    </row>
    <row r="1378" spans="1:29" x14ac:dyDescent="0.25">
      <c r="A1378" s="4" t="str">
        <f>IF('[1]#source_data'!A1381="","",CONCATENATE('[1]#fixed_data'!$B$2&amp;'[1]#source_data'!A1381))</f>
        <v/>
      </c>
      <c r="B1378" s="4" t="str">
        <f>IF('[1]#source_data'!A1381="","",IF('[1]#source_data'!B1381="","",'[1]#source_data'!B1381))</f>
        <v/>
      </c>
      <c r="C1378" s="4" t="str">
        <f>IF('[1]#source_data'!A1381="","",IF('[1]#source_data'!C1381="","",'[1]#source_data'!C1381))</f>
        <v/>
      </c>
      <c r="D1378" s="4" t="str">
        <f>IF('[1]#source_data'!A1381="","",'[1]#fixed_data'!$B$3)</f>
        <v/>
      </c>
      <c r="E1378" s="5" t="str">
        <f>IF('[1]#source_data'!A1381="","",IF('[1]#source_data'!D1381="","",'[1]#source_data'!D1381))</f>
        <v/>
      </c>
      <c r="F1378" s="5" t="str">
        <f>IF('[1]#source_data'!A1381="","",IF('[1]#source_data'!F1381="","",'[1]#source_data'!F1381))</f>
        <v/>
      </c>
      <c r="G1378" s="6" t="str">
        <f>IF('[1]#source_data'!A1381="","",IF('[1]#source_data'!E1381="","",'[1]#source_data'!E1381))</f>
        <v/>
      </c>
      <c r="H1378" s="4" t="str">
        <f>IF('[1]#source_data'!A1381="","",IF(AND(J1378="",K1378=""),'[1]#fixed_data'!$B$4&amp;SUBSTITUTE(I1378," ","-"),IF(J1378="","GB-COH-"&amp;K1378,IF(LEFT(J1378,2)="SC","GB-SC-"&amp;J1378,IF(AND(LEFT(J1378,1)="1",LEN(J1378)=6),"GB-NIC-"&amp;J1378,IF(LEFT(J1378,3)="NIC","GB-NIC-"&amp;SUBSTITUTE(J1378,"NIC",""),IF(LEFT(J1378,1)="X","GB-REV-"&amp;J1378,"GB-CHC-"&amp;J1378)))))))</f>
        <v/>
      </c>
      <c r="I1378" s="4" t="str">
        <f>IF('[1]#source_data'!A1381="","",IF('[1]#source_data'!G1381="","",'[1]#source_data'!G1381))</f>
        <v/>
      </c>
      <c r="J1378" s="4" t="str">
        <f>IF('[1]#source_data'!A1381="","",IF(ISBLANK('[1]#source_data'!H1381),"",'[1]#source_data'!H1381))</f>
        <v/>
      </c>
      <c r="K1378" s="4" t="str">
        <f>IF('[1]#source_data'!A1381="","",IF('[1]#source_data'!I1381="","",TEXT('[1]#source_data'!I1381,"00000000")))</f>
        <v/>
      </c>
      <c r="L1378" s="4" t="str">
        <f>IF('[1]#source_data'!A1381="","",'[1]#fixed_data'!$B$5)</f>
        <v/>
      </c>
      <c r="M1378" s="4" t="str">
        <f>IF('[1]#source_data'!A1381="","",'[1]#fixed_data'!$B$6)</f>
        <v/>
      </c>
      <c r="N1378" s="4" t="str">
        <f>IF('[1]#source_data'!A1381="","",IF('[1]#source_data'!J1381="","",'[1]#source_data'!J1381))</f>
        <v/>
      </c>
      <c r="O1378" s="4" t="str">
        <f>IF('[1]#source_data'!A1381="","",IF('[1]#source_data'!K1381="","",'[1]#source_data'!K1381))</f>
        <v/>
      </c>
      <c r="P1378" s="4" t="str">
        <f>IF('[1]#source_data'!A1381="","",IF(O1378="","",VLOOKUP(O1378,[1]!Table2[#All],2,FALSE)))</f>
        <v/>
      </c>
      <c r="Q1378" s="4" t="str">
        <f>IF('[1]#source_data'!A1381="","",IF(O1378="","",VLOOKUP(O1378,[1]!Table2[#All],3,FALSE)))</f>
        <v/>
      </c>
      <c r="R1378" s="4" t="str">
        <f>IF('[1]#source_data'!A1381="","",IF('[1]#source_data'!L1381="","",'[1]#source_data'!L1381))</f>
        <v/>
      </c>
      <c r="S1378" s="4" t="str">
        <f>IF('[1]#source_data'!A1381="","",IF(R1378="","",VLOOKUP(R1378,[1]!Table2[#All],2,FALSE)))</f>
        <v/>
      </c>
      <c r="T1378" s="4" t="str">
        <f>IF('[1]#source_data'!A1381="","",IF(R1378="","",VLOOKUP(R1378,[1]!Table2[#All],3,FALSE)))</f>
        <v/>
      </c>
      <c r="U1378" s="4" t="str">
        <f>IF('[1]#source_data'!A1381="","",IF('[1]#source_data'!M1381="","",'[1]#source_data'!M1381))</f>
        <v/>
      </c>
      <c r="V1378" s="4" t="str">
        <f>IF('[1]#source_data'!A1381="","",IF(U1378="","",VLOOKUP(U1378,[1]!Table2[#All],2,FALSE)))</f>
        <v/>
      </c>
      <c r="W1378" s="4" t="str">
        <f>IF('[1]#source_data'!A1381="","",IF(U1378="","",VLOOKUP(U1378,[1]!Table2[#All],3,FALSE)))</f>
        <v/>
      </c>
      <c r="X1378" s="4" t="str">
        <f>IF('[1]#source_data'!A1381="","",IF('[1]#source_data'!N1381="","",'[1]#source_data'!N1381))</f>
        <v/>
      </c>
      <c r="Y1378" s="4" t="str">
        <f>IF('[1]#source_data'!A1381="","",IF(X1378="","",VLOOKUP(X1378,[1]!Table2[#All],2,FALSE)))</f>
        <v/>
      </c>
      <c r="Z1378" s="4" t="str">
        <f>IF('[1]#source_data'!A1381="","",IF(X1378="","",VLOOKUP(X1378,[1]!Table2[#All],3,FALSE)))</f>
        <v/>
      </c>
      <c r="AA1378" s="7" t="str">
        <f>IF('[1]#source_data'!A1381="","",'[1]#fixed_data'!$B$7)</f>
        <v/>
      </c>
      <c r="AB1378" s="4" t="str">
        <f>IF('[1]#source_data'!A1381="","",'[1]#fixed_data'!$B$8)</f>
        <v/>
      </c>
      <c r="AC1378" s="4" t="str">
        <f>IF('[1]#source_data'!A1381="","",IF('[1]#source_data'!O1381="","",'[1]#source_data'!O1381))</f>
        <v/>
      </c>
    </row>
    <row r="1379" spans="1:29" x14ac:dyDescent="0.25">
      <c r="A1379" s="4" t="str">
        <f>IF('[1]#source_data'!A1382="","",CONCATENATE('[1]#fixed_data'!$B$2&amp;'[1]#source_data'!A1382))</f>
        <v/>
      </c>
      <c r="B1379" s="4" t="str">
        <f>IF('[1]#source_data'!A1382="","",IF('[1]#source_data'!B1382="","",'[1]#source_data'!B1382))</f>
        <v/>
      </c>
      <c r="C1379" s="4" t="str">
        <f>IF('[1]#source_data'!A1382="","",IF('[1]#source_data'!C1382="","",'[1]#source_data'!C1382))</f>
        <v/>
      </c>
      <c r="D1379" s="4" t="str">
        <f>IF('[1]#source_data'!A1382="","",'[1]#fixed_data'!$B$3)</f>
        <v/>
      </c>
      <c r="E1379" s="5" t="str">
        <f>IF('[1]#source_data'!A1382="","",IF('[1]#source_data'!D1382="","",'[1]#source_data'!D1382))</f>
        <v/>
      </c>
      <c r="F1379" s="5" t="str">
        <f>IF('[1]#source_data'!A1382="","",IF('[1]#source_data'!F1382="","",'[1]#source_data'!F1382))</f>
        <v/>
      </c>
      <c r="G1379" s="6" t="str">
        <f>IF('[1]#source_data'!A1382="","",IF('[1]#source_data'!E1382="","",'[1]#source_data'!E1382))</f>
        <v/>
      </c>
      <c r="H1379" s="4" t="str">
        <f>IF('[1]#source_data'!A1382="","",IF(AND(J1379="",K1379=""),'[1]#fixed_data'!$B$4&amp;SUBSTITUTE(I1379," ","-"),IF(J1379="","GB-COH-"&amp;K1379,IF(LEFT(J1379,2)="SC","GB-SC-"&amp;J1379,IF(AND(LEFT(J1379,1)="1",LEN(J1379)=6),"GB-NIC-"&amp;J1379,IF(LEFT(J1379,3)="NIC","GB-NIC-"&amp;SUBSTITUTE(J1379,"NIC",""),IF(LEFT(J1379,1)="X","GB-REV-"&amp;J1379,"GB-CHC-"&amp;J1379)))))))</f>
        <v/>
      </c>
      <c r="I1379" s="4" t="str">
        <f>IF('[1]#source_data'!A1382="","",IF('[1]#source_data'!G1382="","",'[1]#source_data'!G1382))</f>
        <v/>
      </c>
      <c r="J1379" s="4" t="str">
        <f>IF('[1]#source_data'!A1382="","",IF(ISBLANK('[1]#source_data'!H1382),"",'[1]#source_data'!H1382))</f>
        <v/>
      </c>
      <c r="K1379" s="4" t="str">
        <f>IF('[1]#source_data'!A1382="","",IF('[1]#source_data'!I1382="","",TEXT('[1]#source_data'!I1382,"00000000")))</f>
        <v/>
      </c>
      <c r="L1379" s="4" t="str">
        <f>IF('[1]#source_data'!A1382="","",'[1]#fixed_data'!$B$5)</f>
        <v/>
      </c>
      <c r="M1379" s="4" t="str">
        <f>IF('[1]#source_data'!A1382="","",'[1]#fixed_data'!$B$6)</f>
        <v/>
      </c>
      <c r="N1379" s="4" t="str">
        <f>IF('[1]#source_data'!A1382="","",IF('[1]#source_data'!J1382="","",'[1]#source_data'!J1382))</f>
        <v/>
      </c>
      <c r="O1379" s="4" t="str">
        <f>IF('[1]#source_data'!A1382="","",IF('[1]#source_data'!K1382="","",'[1]#source_data'!K1382))</f>
        <v/>
      </c>
      <c r="P1379" s="4" t="str">
        <f>IF('[1]#source_data'!A1382="","",IF(O1379="","",VLOOKUP(O1379,[1]!Table2[#All],2,FALSE)))</f>
        <v/>
      </c>
      <c r="Q1379" s="4" t="str">
        <f>IF('[1]#source_data'!A1382="","",IF(O1379="","",VLOOKUP(O1379,[1]!Table2[#All],3,FALSE)))</f>
        <v/>
      </c>
      <c r="R1379" s="4" t="str">
        <f>IF('[1]#source_data'!A1382="","",IF('[1]#source_data'!L1382="","",'[1]#source_data'!L1382))</f>
        <v/>
      </c>
      <c r="S1379" s="4" t="str">
        <f>IF('[1]#source_data'!A1382="","",IF(R1379="","",VLOOKUP(R1379,[1]!Table2[#All],2,FALSE)))</f>
        <v/>
      </c>
      <c r="T1379" s="4" t="str">
        <f>IF('[1]#source_data'!A1382="","",IF(R1379="","",VLOOKUP(R1379,[1]!Table2[#All],3,FALSE)))</f>
        <v/>
      </c>
      <c r="U1379" s="4" t="str">
        <f>IF('[1]#source_data'!A1382="","",IF('[1]#source_data'!M1382="","",'[1]#source_data'!M1382))</f>
        <v/>
      </c>
      <c r="V1379" s="4" t="str">
        <f>IF('[1]#source_data'!A1382="","",IF(U1379="","",VLOOKUP(U1379,[1]!Table2[#All],2,FALSE)))</f>
        <v/>
      </c>
      <c r="W1379" s="4" t="str">
        <f>IF('[1]#source_data'!A1382="","",IF(U1379="","",VLOOKUP(U1379,[1]!Table2[#All],3,FALSE)))</f>
        <v/>
      </c>
      <c r="X1379" s="4" t="str">
        <f>IF('[1]#source_data'!A1382="","",IF('[1]#source_data'!N1382="","",'[1]#source_data'!N1382))</f>
        <v/>
      </c>
      <c r="Y1379" s="4" t="str">
        <f>IF('[1]#source_data'!A1382="","",IF(X1379="","",VLOOKUP(X1379,[1]!Table2[#All],2,FALSE)))</f>
        <v/>
      </c>
      <c r="Z1379" s="4" t="str">
        <f>IF('[1]#source_data'!A1382="","",IF(X1379="","",VLOOKUP(X1379,[1]!Table2[#All],3,FALSE)))</f>
        <v/>
      </c>
      <c r="AA1379" s="7" t="str">
        <f>IF('[1]#source_data'!A1382="","",'[1]#fixed_data'!$B$7)</f>
        <v/>
      </c>
      <c r="AB1379" s="4" t="str">
        <f>IF('[1]#source_data'!A1382="","",'[1]#fixed_data'!$B$8)</f>
        <v/>
      </c>
      <c r="AC1379" s="4" t="str">
        <f>IF('[1]#source_data'!A1382="","",IF('[1]#source_data'!O1382="","",'[1]#source_data'!O1382))</f>
        <v/>
      </c>
    </row>
    <row r="1380" spans="1:29" x14ac:dyDescent="0.25">
      <c r="A1380" s="4" t="str">
        <f>IF('[1]#source_data'!A1383="","",CONCATENATE('[1]#fixed_data'!$B$2&amp;'[1]#source_data'!A1383))</f>
        <v/>
      </c>
      <c r="B1380" s="4" t="str">
        <f>IF('[1]#source_data'!A1383="","",IF('[1]#source_data'!B1383="","",'[1]#source_data'!B1383))</f>
        <v/>
      </c>
      <c r="C1380" s="4" t="str">
        <f>IF('[1]#source_data'!A1383="","",IF('[1]#source_data'!C1383="","",'[1]#source_data'!C1383))</f>
        <v/>
      </c>
      <c r="D1380" s="4" t="str">
        <f>IF('[1]#source_data'!A1383="","",'[1]#fixed_data'!$B$3)</f>
        <v/>
      </c>
      <c r="E1380" s="5" t="str">
        <f>IF('[1]#source_data'!A1383="","",IF('[1]#source_data'!D1383="","",'[1]#source_data'!D1383))</f>
        <v/>
      </c>
      <c r="F1380" s="5" t="str">
        <f>IF('[1]#source_data'!A1383="","",IF('[1]#source_data'!F1383="","",'[1]#source_data'!F1383))</f>
        <v/>
      </c>
      <c r="G1380" s="6" t="str">
        <f>IF('[1]#source_data'!A1383="","",IF('[1]#source_data'!E1383="","",'[1]#source_data'!E1383))</f>
        <v/>
      </c>
      <c r="H1380" s="4" t="str">
        <f>IF('[1]#source_data'!A1383="","",IF(AND(J1380="",K1380=""),'[1]#fixed_data'!$B$4&amp;SUBSTITUTE(I1380," ","-"),IF(J1380="","GB-COH-"&amp;K1380,IF(LEFT(J1380,2)="SC","GB-SC-"&amp;J1380,IF(AND(LEFT(J1380,1)="1",LEN(J1380)=6),"GB-NIC-"&amp;J1380,IF(LEFT(J1380,3)="NIC","GB-NIC-"&amp;SUBSTITUTE(J1380,"NIC",""),IF(LEFT(J1380,1)="X","GB-REV-"&amp;J1380,"GB-CHC-"&amp;J1380)))))))</f>
        <v/>
      </c>
      <c r="I1380" s="4" t="str">
        <f>IF('[1]#source_data'!A1383="","",IF('[1]#source_data'!G1383="","",'[1]#source_data'!G1383))</f>
        <v/>
      </c>
      <c r="J1380" s="4" t="str">
        <f>IF('[1]#source_data'!A1383="","",IF(ISBLANK('[1]#source_data'!H1383),"",'[1]#source_data'!H1383))</f>
        <v/>
      </c>
      <c r="K1380" s="4" t="str">
        <f>IF('[1]#source_data'!A1383="","",IF('[1]#source_data'!I1383="","",TEXT('[1]#source_data'!I1383,"00000000")))</f>
        <v/>
      </c>
      <c r="L1380" s="4" t="str">
        <f>IF('[1]#source_data'!A1383="","",'[1]#fixed_data'!$B$5)</f>
        <v/>
      </c>
      <c r="M1380" s="4" t="str">
        <f>IF('[1]#source_data'!A1383="","",'[1]#fixed_data'!$B$6)</f>
        <v/>
      </c>
      <c r="N1380" s="4" t="str">
        <f>IF('[1]#source_data'!A1383="","",IF('[1]#source_data'!J1383="","",'[1]#source_data'!J1383))</f>
        <v/>
      </c>
      <c r="O1380" s="4" t="str">
        <f>IF('[1]#source_data'!A1383="","",IF('[1]#source_data'!K1383="","",'[1]#source_data'!K1383))</f>
        <v/>
      </c>
      <c r="P1380" s="4" t="str">
        <f>IF('[1]#source_data'!A1383="","",IF(O1380="","",VLOOKUP(O1380,[1]!Table2[#All],2,FALSE)))</f>
        <v/>
      </c>
      <c r="Q1380" s="4" t="str">
        <f>IF('[1]#source_data'!A1383="","",IF(O1380="","",VLOOKUP(O1380,[1]!Table2[#All],3,FALSE)))</f>
        <v/>
      </c>
      <c r="R1380" s="4" t="str">
        <f>IF('[1]#source_data'!A1383="","",IF('[1]#source_data'!L1383="","",'[1]#source_data'!L1383))</f>
        <v/>
      </c>
      <c r="S1380" s="4" t="str">
        <f>IF('[1]#source_data'!A1383="","",IF(R1380="","",VLOOKUP(R1380,[1]!Table2[#All],2,FALSE)))</f>
        <v/>
      </c>
      <c r="T1380" s="4" t="str">
        <f>IF('[1]#source_data'!A1383="","",IF(R1380="","",VLOOKUP(R1380,[1]!Table2[#All],3,FALSE)))</f>
        <v/>
      </c>
      <c r="U1380" s="4" t="str">
        <f>IF('[1]#source_data'!A1383="","",IF('[1]#source_data'!M1383="","",'[1]#source_data'!M1383))</f>
        <v/>
      </c>
      <c r="V1380" s="4" t="str">
        <f>IF('[1]#source_data'!A1383="","",IF(U1380="","",VLOOKUP(U1380,[1]!Table2[#All],2,FALSE)))</f>
        <v/>
      </c>
      <c r="W1380" s="4" t="str">
        <f>IF('[1]#source_data'!A1383="","",IF(U1380="","",VLOOKUP(U1380,[1]!Table2[#All],3,FALSE)))</f>
        <v/>
      </c>
      <c r="X1380" s="4" t="str">
        <f>IF('[1]#source_data'!A1383="","",IF('[1]#source_data'!N1383="","",'[1]#source_data'!N1383))</f>
        <v/>
      </c>
      <c r="Y1380" s="4" t="str">
        <f>IF('[1]#source_data'!A1383="","",IF(X1380="","",VLOOKUP(X1380,[1]!Table2[#All],2,FALSE)))</f>
        <v/>
      </c>
      <c r="Z1380" s="4" t="str">
        <f>IF('[1]#source_data'!A1383="","",IF(X1380="","",VLOOKUP(X1380,[1]!Table2[#All],3,FALSE)))</f>
        <v/>
      </c>
      <c r="AA1380" s="7" t="str">
        <f>IF('[1]#source_data'!A1383="","",'[1]#fixed_data'!$B$7)</f>
        <v/>
      </c>
      <c r="AB1380" s="4" t="str">
        <f>IF('[1]#source_data'!A1383="","",'[1]#fixed_data'!$B$8)</f>
        <v/>
      </c>
      <c r="AC1380" s="4" t="str">
        <f>IF('[1]#source_data'!A1383="","",IF('[1]#source_data'!O1383="","",'[1]#source_data'!O1383))</f>
        <v/>
      </c>
    </row>
    <row r="1381" spans="1:29" x14ac:dyDescent="0.25">
      <c r="A1381" s="4" t="str">
        <f>IF('[1]#source_data'!A1384="","",CONCATENATE('[1]#fixed_data'!$B$2&amp;'[1]#source_data'!A1384))</f>
        <v/>
      </c>
      <c r="B1381" s="4" t="str">
        <f>IF('[1]#source_data'!A1384="","",IF('[1]#source_data'!B1384="","",'[1]#source_data'!B1384))</f>
        <v/>
      </c>
      <c r="C1381" s="4" t="str">
        <f>IF('[1]#source_data'!A1384="","",IF('[1]#source_data'!C1384="","",'[1]#source_data'!C1384))</f>
        <v/>
      </c>
      <c r="D1381" s="4" t="str">
        <f>IF('[1]#source_data'!A1384="","",'[1]#fixed_data'!$B$3)</f>
        <v/>
      </c>
      <c r="E1381" s="5" t="str">
        <f>IF('[1]#source_data'!A1384="","",IF('[1]#source_data'!D1384="","",'[1]#source_data'!D1384))</f>
        <v/>
      </c>
      <c r="F1381" s="5" t="str">
        <f>IF('[1]#source_data'!A1384="","",IF('[1]#source_data'!F1384="","",'[1]#source_data'!F1384))</f>
        <v/>
      </c>
      <c r="G1381" s="6" t="str">
        <f>IF('[1]#source_data'!A1384="","",IF('[1]#source_data'!E1384="","",'[1]#source_data'!E1384))</f>
        <v/>
      </c>
      <c r="H1381" s="4" t="str">
        <f>IF('[1]#source_data'!A1384="","",IF(AND(J1381="",K1381=""),'[1]#fixed_data'!$B$4&amp;SUBSTITUTE(I1381," ","-"),IF(J1381="","GB-COH-"&amp;K1381,IF(LEFT(J1381,2)="SC","GB-SC-"&amp;J1381,IF(AND(LEFT(J1381,1)="1",LEN(J1381)=6),"GB-NIC-"&amp;J1381,IF(LEFT(J1381,3)="NIC","GB-NIC-"&amp;SUBSTITUTE(J1381,"NIC",""),IF(LEFT(J1381,1)="X","GB-REV-"&amp;J1381,"GB-CHC-"&amp;J1381)))))))</f>
        <v/>
      </c>
      <c r="I1381" s="4" t="str">
        <f>IF('[1]#source_data'!A1384="","",IF('[1]#source_data'!G1384="","",'[1]#source_data'!G1384))</f>
        <v/>
      </c>
      <c r="J1381" s="4" t="str">
        <f>IF('[1]#source_data'!A1384="","",IF(ISBLANK('[1]#source_data'!H1384),"",'[1]#source_data'!H1384))</f>
        <v/>
      </c>
      <c r="K1381" s="4" t="str">
        <f>IF('[1]#source_data'!A1384="","",IF('[1]#source_data'!I1384="","",TEXT('[1]#source_data'!I1384,"00000000")))</f>
        <v/>
      </c>
      <c r="L1381" s="4" t="str">
        <f>IF('[1]#source_data'!A1384="","",'[1]#fixed_data'!$B$5)</f>
        <v/>
      </c>
      <c r="M1381" s="4" t="str">
        <f>IF('[1]#source_data'!A1384="","",'[1]#fixed_data'!$B$6)</f>
        <v/>
      </c>
      <c r="N1381" s="4" t="str">
        <f>IF('[1]#source_data'!A1384="","",IF('[1]#source_data'!J1384="","",'[1]#source_data'!J1384))</f>
        <v/>
      </c>
      <c r="O1381" s="4" t="str">
        <f>IF('[1]#source_data'!A1384="","",IF('[1]#source_data'!K1384="","",'[1]#source_data'!K1384))</f>
        <v/>
      </c>
      <c r="P1381" s="4" t="str">
        <f>IF('[1]#source_data'!A1384="","",IF(O1381="","",VLOOKUP(O1381,[1]!Table2[#All],2,FALSE)))</f>
        <v/>
      </c>
      <c r="Q1381" s="4" t="str">
        <f>IF('[1]#source_data'!A1384="","",IF(O1381="","",VLOOKUP(O1381,[1]!Table2[#All],3,FALSE)))</f>
        <v/>
      </c>
      <c r="R1381" s="4" t="str">
        <f>IF('[1]#source_data'!A1384="","",IF('[1]#source_data'!L1384="","",'[1]#source_data'!L1384))</f>
        <v/>
      </c>
      <c r="S1381" s="4" t="str">
        <f>IF('[1]#source_data'!A1384="","",IF(R1381="","",VLOOKUP(R1381,[1]!Table2[#All],2,FALSE)))</f>
        <v/>
      </c>
      <c r="T1381" s="4" t="str">
        <f>IF('[1]#source_data'!A1384="","",IF(R1381="","",VLOOKUP(R1381,[1]!Table2[#All],3,FALSE)))</f>
        <v/>
      </c>
      <c r="U1381" s="4" t="str">
        <f>IF('[1]#source_data'!A1384="","",IF('[1]#source_data'!M1384="","",'[1]#source_data'!M1384))</f>
        <v/>
      </c>
      <c r="V1381" s="4" t="str">
        <f>IF('[1]#source_data'!A1384="","",IF(U1381="","",VLOOKUP(U1381,[1]!Table2[#All],2,FALSE)))</f>
        <v/>
      </c>
      <c r="W1381" s="4" t="str">
        <f>IF('[1]#source_data'!A1384="","",IF(U1381="","",VLOOKUP(U1381,[1]!Table2[#All],3,FALSE)))</f>
        <v/>
      </c>
      <c r="X1381" s="4" t="str">
        <f>IF('[1]#source_data'!A1384="","",IF('[1]#source_data'!N1384="","",'[1]#source_data'!N1384))</f>
        <v/>
      </c>
      <c r="Y1381" s="4" t="str">
        <f>IF('[1]#source_data'!A1384="","",IF(X1381="","",VLOOKUP(X1381,[1]!Table2[#All],2,FALSE)))</f>
        <v/>
      </c>
      <c r="Z1381" s="4" t="str">
        <f>IF('[1]#source_data'!A1384="","",IF(X1381="","",VLOOKUP(X1381,[1]!Table2[#All],3,FALSE)))</f>
        <v/>
      </c>
      <c r="AA1381" s="7" t="str">
        <f>IF('[1]#source_data'!A1384="","",'[1]#fixed_data'!$B$7)</f>
        <v/>
      </c>
      <c r="AB1381" s="4" t="str">
        <f>IF('[1]#source_data'!A1384="","",'[1]#fixed_data'!$B$8)</f>
        <v/>
      </c>
      <c r="AC1381" s="4" t="str">
        <f>IF('[1]#source_data'!A1384="","",IF('[1]#source_data'!O1384="","",'[1]#source_data'!O1384))</f>
        <v/>
      </c>
    </row>
    <row r="1382" spans="1:29" x14ac:dyDescent="0.25">
      <c r="A1382" s="4" t="str">
        <f>IF('[1]#source_data'!A1385="","",CONCATENATE('[1]#fixed_data'!$B$2&amp;'[1]#source_data'!A1385))</f>
        <v/>
      </c>
      <c r="B1382" s="4" t="str">
        <f>IF('[1]#source_data'!A1385="","",IF('[1]#source_data'!B1385="","",'[1]#source_data'!B1385))</f>
        <v/>
      </c>
      <c r="C1382" s="4" t="str">
        <f>IF('[1]#source_data'!A1385="","",IF('[1]#source_data'!C1385="","",'[1]#source_data'!C1385))</f>
        <v/>
      </c>
      <c r="D1382" s="4" t="str">
        <f>IF('[1]#source_data'!A1385="","",'[1]#fixed_data'!$B$3)</f>
        <v/>
      </c>
      <c r="E1382" s="5" t="str">
        <f>IF('[1]#source_data'!A1385="","",IF('[1]#source_data'!D1385="","",'[1]#source_data'!D1385))</f>
        <v/>
      </c>
      <c r="F1382" s="5" t="str">
        <f>IF('[1]#source_data'!A1385="","",IF('[1]#source_data'!F1385="","",'[1]#source_data'!F1385))</f>
        <v/>
      </c>
      <c r="G1382" s="6" t="str">
        <f>IF('[1]#source_data'!A1385="","",IF('[1]#source_data'!E1385="","",'[1]#source_data'!E1385))</f>
        <v/>
      </c>
      <c r="H1382" s="4" t="str">
        <f>IF('[1]#source_data'!A1385="","",IF(AND(J1382="",K1382=""),'[1]#fixed_data'!$B$4&amp;SUBSTITUTE(I1382," ","-"),IF(J1382="","GB-COH-"&amp;K1382,IF(LEFT(J1382,2)="SC","GB-SC-"&amp;J1382,IF(AND(LEFT(J1382,1)="1",LEN(J1382)=6),"GB-NIC-"&amp;J1382,IF(LEFT(J1382,3)="NIC","GB-NIC-"&amp;SUBSTITUTE(J1382,"NIC",""),IF(LEFT(J1382,1)="X","GB-REV-"&amp;J1382,"GB-CHC-"&amp;J1382)))))))</f>
        <v/>
      </c>
      <c r="I1382" s="4" t="str">
        <f>IF('[1]#source_data'!A1385="","",IF('[1]#source_data'!G1385="","",'[1]#source_data'!G1385))</f>
        <v/>
      </c>
      <c r="J1382" s="4" t="str">
        <f>IF('[1]#source_data'!A1385="","",IF(ISBLANK('[1]#source_data'!H1385),"",'[1]#source_data'!H1385))</f>
        <v/>
      </c>
      <c r="K1382" s="4" t="str">
        <f>IF('[1]#source_data'!A1385="","",IF('[1]#source_data'!I1385="","",TEXT('[1]#source_data'!I1385,"00000000")))</f>
        <v/>
      </c>
      <c r="L1382" s="4" t="str">
        <f>IF('[1]#source_data'!A1385="","",'[1]#fixed_data'!$B$5)</f>
        <v/>
      </c>
      <c r="M1382" s="4" t="str">
        <f>IF('[1]#source_data'!A1385="","",'[1]#fixed_data'!$B$6)</f>
        <v/>
      </c>
      <c r="N1382" s="4" t="str">
        <f>IF('[1]#source_data'!A1385="","",IF('[1]#source_data'!J1385="","",'[1]#source_data'!J1385))</f>
        <v/>
      </c>
      <c r="O1382" s="4" t="str">
        <f>IF('[1]#source_data'!A1385="","",IF('[1]#source_data'!K1385="","",'[1]#source_data'!K1385))</f>
        <v/>
      </c>
      <c r="P1382" s="4" t="str">
        <f>IF('[1]#source_data'!A1385="","",IF(O1382="","",VLOOKUP(O1382,[1]!Table2[#All],2,FALSE)))</f>
        <v/>
      </c>
      <c r="Q1382" s="4" t="str">
        <f>IF('[1]#source_data'!A1385="","",IF(O1382="","",VLOOKUP(O1382,[1]!Table2[#All],3,FALSE)))</f>
        <v/>
      </c>
      <c r="R1382" s="4" t="str">
        <f>IF('[1]#source_data'!A1385="","",IF('[1]#source_data'!L1385="","",'[1]#source_data'!L1385))</f>
        <v/>
      </c>
      <c r="S1382" s="4" t="str">
        <f>IF('[1]#source_data'!A1385="","",IF(R1382="","",VLOOKUP(R1382,[1]!Table2[#All],2,FALSE)))</f>
        <v/>
      </c>
      <c r="T1382" s="4" t="str">
        <f>IF('[1]#source_data'!A1385="","",IF(R1382="","",VLOOKUP(R1382,[1]!Table2[#All],3,FALSE)))</f>
        <v/>
      </c>
      <c r="U1382" s="4" t="str">
        <f>IF('[1]#source_data'!A1385="","",IF('[1]#source_data'!M1385="","",'[1]#source_data'!M1385))</f>
        <v/>
      </c>
      <c r="V1382" s="4" t="str">
        <f>IF('[1]#source_data'!A1385="","",IF(U1382="","",VLOOKUP(U1382,[1]!Table2[#All],2,FALSE)))</f>
        <v/>
      </c>
      <c r="W1382" s="4" t="str">
        <f>IF('[1]#source_data'!A1385="","",IF(U1382="","",VLOOKUP(U1382,[1]!Table2[#All],3,FALSE)))</f>
        <v/>
      </c>
      <c r="X1382" s="4" t="str">
        <f>IF('[1]#source_data'!A1385="","",IF('[1]#source_data'!N1385="","",'[1]#source_data'!N1385))</f>
        <v/>
      </c>
      <c r="Y1382" s="4" t="str">
        <f>IF('[1]#source_data'!A1385="","",IF(X1382="","",VLOOKUP(X1382,[1]!Table2[#All],2,FALSE)))</f>
        <v/>
      </c>
      <c r="Z1382" s="4" t="str">
        <f>IF('[1]#source_data'!A1385="","",IF(X1382="","",VLOOKUP(X1382,[1]!Table2[#All],3,FALSE)))</f>
        <v/>
      </c>
      <c r="AA1382" s="7" t="str">
        <f>IF('[1]#source_data'!A1385="","",'[1]#fixed_data'!$B$7)</f>
        <v/>
      </c>
      <c r="AB1382" s="4" t="str">
        <f>IF('[1]#source_data'!A1385="","",'[1]#fixed_data'!$B$8)</f>
        <v/>
      </c>
      <c r="AC1382" s="4" t="str">
        <f>IF('[1]#source_data'!A1385="","",IF('[1]#source_data'!O1385="","",'[1]#source_data'!O1385))</f>
        <v/>
      </c>
    </row>
    <row r="1383" spans="1:29" x14ac:dyDescent="0.25">
      <c r="A1383" s="4" t="str">
        <f>IF('[1]#source_data'!A1386="","",CONCATENATE('[1]#fixed_data'!$B$2&amp;'[1]#source_data'!A1386))</f>
        <v/>
      </c>
      <c r="B1383" s="4" t="str">
        <f>IF('[1]#source_data'!A1386="","",IF('[1]#source_data'!B1386="","",'[1]#source_data'!B1386))</f>
        <v/>
      </c>
      <c r="C1383" s="4" t="str">
        <f>IF('[1]#source_data'!A1386="","",IF('[1]#source_data'!C1386="","",'[1]#source_data'!C1386))</f>
        <v/>
      </c>
      <c r="D1383" s="4" t="str">
        <f>IF('[1]#source_data'!A1386="","",'[1]#fixed_data'!$B$3)</f>
        <v/>
      </c>
      <c r="E1383" s="5" t="str">
        <f>IF('[1]#source_data'!A1386="","",IF('[1]#source_data'!D1386="","",'[1]#source_data'!D1386))</f>
        <v/>
      </c>
      <c r="F1383" s="5" t="str">
        <f>IF('[1]#source_data'!A1386="","",IF('[1]#source_data'!F1386="","",'[1]#source_data'!F1386))</f>
        <v/>
      </c>
      <c r="G1383" s="6" t="str">
        <f>IF('[1]#source_data'!A1386="","",IF('[1]#source_data'!E1386="","",'[1]#source_data'!E1386))</f>
        <v/>
      </c>
      <c r="H1383" s="4" t="str">
        <f>IF('[1]#source_data'!A1386="","",IF(AND(J1383="",K1383=""),'[1]#fixed_data'!$B$4&amp;SUBSTITUTE(I1383," ","-"),IF(J1383="","GB-COH-"&amp;K1383,IF(LEFT(J1383,2)="SC","GB-SC-"&amp;J1383,IF(AND(LEFT(J1383,1)="1",LEN(J1383)=6),"GB-NIC-"&amp;J1383,IF(LEFT(J1383,3)="NIC","GB-NIC-"&amp;SUBSTITUTE(J1383,"NIC",""),IF(LEFT(J1383,1)="X","GB-REV-"&amp;J1383,"GB-CHC-"&amp;J1383)))))))</f>
        <v/>
      </c>
      <c r="I1383" s="4" t="str">
        <f>IF('[1]#source_data'!A1386="","",IF('[1]#source_data'!G1386="","",'[1]#source_data'!G1386))</f>
        <v/>
      </c>
      <c r="J1383" s="4" t="str">
        <f>IF('[1]#source_data'!A1386="","",IF(ISBLANK('[1]#source_data'!H1386),"",'[1]#source_data'!H1386))</f>
        <v/>
      </c>
      <c r="K1383" s="4" t="str">
        <f>IF('[1]#source_data'!A1386="","",IF('[1]#source_data'!I1386="","",TEXT('[1]#source_data'!I1386,"00000000")))</f>
        <v/>
      </c>
      <c r="L1383" s="4" t="str">
        <f>IF('[1]#source_data'!A1386="","",'[1]#fixed_data'!$B$5)</f>
        <v/>
      </c>
      <c r="M1383" s="4" t="str">
        <f>IF('[1]#source_data'!A1386="","",'[1]#fixed_data'!$B$6)</f>
        <v/>
      </c>
      <c r="N1383" s="4" t="str">
        <f>IF('[1]#source_data'!A1386="","",IF('[1]#source_data'!J1386="","",'[1]#source_data'!J1386))</f>
        <v/>
      </c>
      <c r="O1383" s="4" t="str">
        <f>IF('[1]#source_data'!A1386="","",IF('[1]#source_data'!K1386="","",'[1]#source_data'!K1386))</f>
        <v/>
      </c>
      <c r="P1383" s="4" t="str">
        <f>IF('[1]#source_data'!A1386="","",IF(O1383="","",VLOOKUP(O1383,[1]!Table2[#All],2,FALSE)))</f>
        <v/>
      </c>
      <c r="Q1383" s="4" t="str">
        <f>IF('[1]#source_data'!A1386="","",IF(O1383="","",VLOOKUP(O1383,[1]!Table2[#All],3,FALSE)))</f>
        <v/>
      </c>
      <c r="R1383" s="4" t="str">
        <f>IF('[1]#source_data'!A1386="","",IF('[1]#source_data'!L1386="","",'[1]#source_data'!L1386))</f>
        <v/>
      </c>
      <c r="S1383" s="4" t="str">
        <f>IF('[1]#source_data'!A1386="","",IF(R1383="","",VLOOKUP(R1383,[1]!Table2[#All],2,FALSE)))</f>
        <v/>
      </c>
      <c r="T1383" s="4" t="str">
        <f>IF('[1]#source_data'!A1386="","",IF(R1383="","",VLOOKUP(R1383,[1]!Table2[#All],3,FALSE)))</f>
        <v/>
      </c>
      <c r="U1383" s="4" t="str">
        <f>IF('[1]#source_data'!A1386="","",IF('[1]#source_data'!M1386="","",'[1]#source_data'!M1386))</f>
        <v/>
      </c>
      <c r="V1383" s="4" t="str">
        <f>IF('[1]#source_data'!A1386="","",IF(U1383="","",VLOOKUP(U1383,[1]!Table2[#All],2,FALSE)))</f>
        <v/>
      </c>
      <c r="W1383" s="4" t="str">
        <f>IF('[1]#source_data'!A1386="","",IF(U1383="","",VLOOKUP(U1383,[1]!Table2[#All],3,FALSE)))</f>
        <v/>
      </c>
      <c r="X1383" s="4" t="str">
        <f>IF('[1]#source_data'!A1386="","",IF('[1]#source_data'!N1386="","",'[1]#source_data'!N1386))</f>
        <v/>
      </c>
      <c r="Y1383" s="4" t="str">
        <f>IF('[1]#source_data'!A1386="","",IF(X1383="","",VLOOKUP(X1383,[1]!Table2[#All],2,FALSE)))</f>
        <v/>
      </c>
      <c r="Z1383" s="4" t="str">
        <f>IF('[1]#source_data'!A1386="","",IF(X1383="","",VLOOKUP(X1383,[1]!Table2[#All],3,FALSE)))</f>
        <v/>
      </c>
      <c r="AA1383" s="7" t="str">
        <f>IF('[1]#source_data'!A1386="","",'[1]#fixed_data'!$B$7)</f>
        <v/>
      </c>
      <c r="AB1383" s="4" t="str">
        <f>IF('[1]#source_data'!A1386="","",'[1]#fixed_data'!$B$8)</f>
        <v/>
      </c>
      <c r="AC1383" s="4" t="str">
        <f>IF('[1]#source_data'!A1386="","",IF('[1]#source_data'!O1386="","",'[1]#source_data'!O1386))</f>
        <v/>
      </c>
    </row>
    <row r="1384" spans="1:29" x14ac:dyDescent="0.25">
      <c r="A1384" s="4" t="str">
        <f>IF('[1]#source_data'!A1387="","",CONCATENATE('[1]#fixed_data'!$B$2&amp;'[1]#source_data'!A1387))</f>
        <v/>
      </c>
      <c r="B1384" s="4" t="str">
        <f>IF('[1]#source_data'!A1387="","",IF('[1]#source_data'!B1387="","",'[1]#source_data'!B1387))</f>
        <v/>
      </c>
      <c r="C1384" s="4" t="str">
        <f>IF('[1]#source_data'!A1387="","",IF('[1]#source_data'!C1387="","",'[1]#source_data'!C1387))</f>
        <v/>
      </c>
      <c r="D1384" s="4" t="str">
        <f>IF('[1]#source_data'!A1387="","",'[1]#fixed_data'!$B$3)</f>
        <v/>
      </c>
      <c r="E1384" s="5" t="str">
        <f>IF('[1]#source_data'!A1387="","",IF('[1]#source_data'!D1387="","",'[1]#source_data'!D1387))</f>
        <v/>
      </c>
      <c r="F1384" s="5" t="str">
        <f>IF('[1]#source_data'!A1387="","",IF('[1]#source_data'!F1387="","",'[1]#source_data'!F1387))</f>
        <v/>
      </c>
      <c r="G1384" s="6" t="str">
        <f>IF('[1]#source_data'!A1387="","",IF('[1]#source_data'!E1387="","",'[1]#source_data'!E1387))</f>
        <v/>
      </c>
      <c r="H1384" s="4" t="str">
        <f>IF('[1]#source_data'!A1387="","",IF(AND(J1384="",K1384=""),'[1]#fixed_data'!$B$4&amp;SUBSTITUTE(I1384," ","-"),IF(J1384="","GB-COH-"&amp;K1384,IF(LEFT(J1384,2)="SC","GB-SC-"&amp;J1384,IF(AND(LEFT(J1384,1)="1",LEN(J1384)=6),"GB-NIC-"&amp;J1384,IF(LEFT(J1384,3)="NIC","GB-NIC-"&amp;SUBSTITUTE(J1384,"NIC",""),IF(LEFT(J1384,1)="X","GB-REV-"&amp;J1384,"GB-CHC-"&amp;J1384)))))))</f>
        <v/>
      </c>
      <c r="I1384" s="4" t="str">
        <f>IF('[1]#source_data'!A1387="","",IF('[1]#source_data'!G1387="","",'[1]#source_data'!G1387))</f>
        <v/>
      </c>
      <c r="J1384" s="4" t="str">
        <f>IF('[1]#source_data'!A1387="","",IF(ISBLANK('[1]#source_data'!H1387),"",'[1]#source_data'!H1387))</f>
        <v/>
      </c>
      <c r="K1384" s="4" t="str">
        <f>IF('[1]#source_data'!A1387="","",IF('[1]#source_data'!I1387="","",TEXT('[1]#source_data'!I1387,"00000000")))</f>
        <v/>
      </c>
      <c r="L1384" s="4" t="str">
        <f>IF('[1]#source_data'!A1387="","",'[1]#fixed_data'!$B$5)</f>
        <v/>
      </c>
      <c r="M1384" s="4" t="str">
        <f>IF('[1]#source_data'!A1387="","",'[1]#fixed_data'!$B$6)</f>
        <v/>
      </c>
      <c r="N1384" s="4" t="str">
        <f>IF('[1]#source_data'!A1387="","",IF('[1]#source_data'!J1387="","",'[1]#source_data'!J1387))</f>
        <v/>
      </c>
      <c r="O1384" s="4" t="str">
        <f>IF('[1]#source_data'!A1387="","",IF('[1]#source_data'!K1387="","",'[1]#source_data'!K1387))</f>
        <v/>
      </c>
      <c r="P1384" s="4" t="str">
        <f>IF('[1]#source_data'!A1387="","",IF(O1384="","",VLOOKUP(O1384,[1]!Table2[#All],2,FALSE)))</f>
        <v/>
      </c>
      <c r="Q1384" s="4" t="str">
        <f>IF('[1]#source_data'!A1387="","",IF(O1384="","",VLOOKUP(O1384,[1]!Table2[#All],3,FALSE)))</f>
        <v/>
      </c>
      <c r="R1384" s="4" t="str">
        <f>IF('[1]#source_data'!A1387="","",IF('[1]#source_data'!L1387="","",'[1]#source_data'!L1387))</f>
        <v/>
      </c>
      <c r="S1384" s="4" t="str">
        <f>IF('[1]#source_data'!A1387="","",IF(R1384="","",VLOOKUP(R1384,[1]!Table2[#All],2,FALSE)))</f>
        <v/>
      </c>
      <c r="T1384" s="4" t="str">
        <f>IF('[1]#source_data'!A1387="","",IF(R1384="","",VLOOKUP(R1384,[1]!Table2[#All],3,FALSE)))</f>
        <v/>
      </c>
      <c r="U1384" s="4" t="str">
        <f>IF('[1]#source_data'!A1387="","",IF('[1]#source_data'!M1387="","",'[1]#source_data'!M1387))</f>
        <v/>
      </c>
      <c r="V1384" s="4" t="str">
        <f>IF('[1]#source_data'!A1387="","",IF(U1384="","",VLOOKUP(U1384,[1]!Table2[#All],2,FALSE)))</f>
        <v/>
      </c>
      <c r="W1384" s="4" t="str">
        <f>IF('[1]#source_data'!A1387="","",IF(U1384="","",VLOOKUP(U1384,[1]!Table2[#All],3,FALSE)))</f>
        <v/>
      </c>
      <c r="X1384" s="4" t="str">
        <f>IF('[1]#source_data'!A1387="","",IF('[1]#source_data'!N1387="","",'[1]#source_data'!N1387))</f>
        <v/>
      </c>
      <c r="Y1384" s="4" t="str">
        <f>IF('[1]#source_data'!A1387="","",IF(X1384="","",VLOOKUP(X1384,[1]!Table2[#All],2,FALSE)))</f>
        <v/>
      </c>
      <c r="Z1384" s="4" t="str">
        <f>IF('[1]#source_data'!A1387="","",IF(X1384="","",VLOOKUP(X1384,[1]!Table2[#All],3,FALSE)))</f>
        <v/>
      </c>
      <c r="AA1384" s="7" t="str">
        <f>IF('[1]#source_data'!A1387="","",'[1]#fixed_data'!$B$7)</f>
        <v/>
      </c>
      <c r="AB1384" s="4" t="str">
        <f>IF('[1]#source_data'!A1387="","",'[1]#fixed_data'!$B$8)</f>
        <v/>
      </c>
      <c r="AC1384" s="4" t="str">
        <f>IF('[1]#source_data'!A1387="","",IF('[1]#source_data'!O1387="","",'[1]#source_data'!O1387))</f>
        <v/>
      </c>
    </row>
    <row r="1385" spans="1:29" x14ac:dyDescent="0.25">
      <c r="A1385" s="4" t="str">
        <f>IF('[1]#source_data'!A1388="","",CONCATENATE('[1]#fixed_data'!$B$2&amp;'[1]#source_data'!A1388))</f>
        <v/>
      </c>
      <c r="B1385" s="4" t="str">
        <f>IF('[1]#source_data'!A1388="","",IF('[1]#source_data'!B1388="","",'[1]#source_data'!B1388))</f>
        <v/>
      </c>
      <c r="C1385" s="4" t="str">
        <f>IF('[1]#source_data'!A1388="","",IF('[1]#source_data'!C1388="","",'[1]#source_data'!C1388))</f>
        <v/>
      </c>
      <c r="D1385" s="4" t="str">
        <f>IF('[1]#source_data'!A1388="","",'[1]#fixed_data'!$B$3)</f>
        <v/>
      </c>
      <c r="E1385" s="5" t="str">
        <f>IF('[1]#source_data'!A1388="","",IF('[1]#source_data'!D1388="","",'[1]#source_data'!D1388))</f>
        <v/>
      </c>
      <c r="F1385" s="5" t="str">
        <f>IF('[1]#source_data'!A1388="","",IF('[1]#source_data'!F1388="","",'[1]#source_data'!F1388))</f>
        <v/>
      </c>
      <c r="G1385" s="6" t="str">
        <f>IF('[1]#source_data'!A1388="","",IF('[1]#source_data'!E1388="","",'[1]#source_data'!E1388))</f>
        <v/>
      </c>
      <c r="H1385" s="4" t="str">
        <f>IF('[1]#source_data'!A1388="","",IF(AND(J1385="",K1385=""),'[1]#fixed_data'!$B$4&amp;SUBSTITUTE(I1385," ","-"),IF(J1385="","GB-COH-"&amp;K1385,IF(LEFT(J1385,2)="SC","GB-SC-"&amp;J1385,IF(AND(LEFT(J1385,1)="1",LEN(J1385)=6),"GB-NIC-"&amp;J1385,IF(LEFT(J1385,3)="NIC","GB-NIC-"&amp;SUBSTITUTE(J1385,"NIC",""),IF(LEFT(J1385,1)="X","GB-REV-"&amp;J1385,"GB-CHC-"&amp;J1385)))))))</f>
        <v/>
      </c>
      <c r="I1385" s="4" t="str">
        <f>IF('[1]#source_data'!A1388="","",IF('[1]#source_data'!G1388="","",'[1]#source_data'!G1388))</f>
        <v/>
      </c>
      <c r="J1385" s="4" t="str">
        <f>IF('[1]#source_data'!A1388="","",IF(ISBLANK('[1]#source_data'!H1388),"",'[1]#source_data'!H1388))</f>
        <v/>
      </c>
      <c r="K1385" s="4" t="str">
        <f>IF('[1]#source_data'!A1388="","",IF('[1]#source_data'!I1388="","",TEXT('[1]#source_data'!I1388,"00000000")))</f>
        <v/>
      </c>
      <c r="L1385" s="4" t="str">
        <f>IF('[1]#source_data'!A1388="","",'[1]#fixed_data'!$B$5)</f>
        <v/>
      </c>
      <c r="M1385" s="4" t="str">
        <f>IF('[1]#source_data'!A1388="","",'[1]#fixed_data'!$B$6)</f>
        <v/>
      </c>
      <c r="N1385" s="4" t="str">
        <f>IF('[1]#source_data'!A1388="","",IF('[1]#source_data'!J1388="","",'[1]#source_data'!J1388))</f>
        <v/>
      </c>
      <c r="O1385" s="4" t="str">
        <f>IF('[1]#source_data'!A1388="","",IF('[1]#source_data'!K1388="","",'[1]#source_data'!K1388))</f>
        <v/>
      </c>
      <c r="P1385" s="4" t="str">
        <f>IF('[1]#source_data'!A1388="","",IF(O1385="","",VLOOKUP(O1385,[1]!Table2[#All],2,FALSE)))</f>
        <v/>
      </c>
      <c r="Q1385" s="4" t="str">
        <f>IF('[1]#source_data'!A1388="","",IF(O1385="","",VLOOKUP(O1385,[1]!Table2[#All],3,FALSE)))</f>
        <v/>
      </c>
      <c r="R1385" s="4" t="str">
        <f>IF('[1]#source_data'!A1388="","",IF('[1]#source_data'!L1388="","",'[1]#source_data'!L1388))</f>
        <v/>
      </c>
      <c r="S1385" s="4" t="str">
        <f>IF('[1]#source_data'!A1388="","",IF(R1385="","",VLOOKUP(R1385,[1]!Table2[#All],2,FALSE)))</f>
        <v/>
      </c>
      <c r="T1385" s="4" t="str">
        <f>IF('[1]#source_data'!A1388="","",IF(R1385="","",VLOOKUP(R1385,[1]!Table2[#All],3,FALSE)))</f>
        <v/>
      </c>
      <c r="U1385" s="4" t="str">
        <f>IF('[1]#source_data'!A1388="","",IF('[1]#source_data'!M1388="","",'[1]#source_data'!M1388))</f>
        <v/>
      </c>
      <c r="V1385" s="4" t="str">
        <f>IF('[1]#source_data'!A1388="","",IF(U1385="","",VLOOKUP(U1385,[1]!Table2[#All],2,FALSE)))</f>
        <v/>
      </c>
      <c r="W1385" s="4" t="str">
        <f>IF('[1]#source_data'!A1388="","",IF(U1385="","",VLOOKUP(U1385,[1]!Table2[#All],3,FALSE)))</f>
        <v/>
      </c>
      <c r="X1385" s="4" t="str">
        <f>IF('[1]#source_data'!A1388="","",IF('[1]#source_data'!N1388="","",'[1]#source_data'!N1388))</f>
        <v/>
      </c>
      <c r="Y1385" s="4" t="str">
        <f>IF('[1]#source_data'!A1388="","",IF(X1385="","",VLOOKUP(X1385,[1]!Table2[#All],2,FALSE)))</f>
        <v/>
      </c>
      <c r="Z1385" s="4" t="str">
        <f>IF('[1]#source_data'!A1388="","",IF(X1385="","",VLOOKUP(X1385,[1]!Table2[#All],3,FALSE)))</f>
        <v/>
      </c>
      <c r="AA1385" s="7" t="str">
        <f>IF('[1]#source_data'!A1388="","",'[1]#fixed_data'!$B$7)</f>
        <v/>
      </c>
      <c r="AB1385" s="4" t="str">
        <f>IF('[1]#source_data'!A1388="","",'[1]#fixed_data'!$B$8)</f>
        <v/>
      </c>
      <c r="AC1385" s="4" t="str">
        <f>IF('[1]#source_data'!A1388="","",IF('[1]#source_data'!O1388="","",'[1]#source_data'!O1388))</f>
        <v/>
      </c>
    </row>
    <row r="1386" spans="1:29" x14ac:dyDescent="0.25">
      <c r="A1386" s="4" t="str">
        <f>IF('[1]#source_data'!A1389="","",CONCATENATE('[1]#fixed_data'!$B$2&amp;'[1]#source_data'!A1389))</f>
        <v/>
      </c>
      <c r="B1386" s="4" t="str">
        <f>IF('[1]#source_data'!A1389="","",IF('[1]#source_data'!B1389="","",'[1]#source_data'!B1389))</f>
        <v/>
      </c>
      <c r="C1386" s="4" t="str">
        <f>IF('[1]#source_data'!A1389="","",IF('[1]#source_data'!C1389="","",'[1]#source_data'!C1389))</f>
        <v/>
      </c>
      <c r="D1386" s="4" t="str">
        <f>IF('[1]#source_data'!A1389="","",'[1]#fixed_data'!$B$3)</f>
        <v/>
      </c>
      <c r="E1386" s="5" t="str">
        <f>IF('[1]#source_data'!A1389="","",IF('[1]#source_data'!D1389="","",'[1]#source_data'!D1389))</f>
        <v/>
      </c>
      <c r="F1386" s="5" t="str">
        <f>IF('[1]#source_data'!A1389="","",IF('[1]#source_data'!F1389="","",'[1]#source_data'!F1389))</f>
        <v/>
      </c>
      <c r="G1386" s="6" t="str">
        <f>IF('[1]#source_data'!A1389="","",IF('[1]#source_data'!E1389="","",'[1]#source_data'!E1389))</f>
        <v/>
      </c>
      <c r="H1386" s="4" t="str">
        <f>IF('[1]#source_data'!A1389="","",IF(AND(J1386="",K1386=""),'[1]#fixed_data'!$B$4&amp;SUBSTITUTE(I1386," ","-"),IF(J1386="","GB-COH-"&amp;K1386,IF(LEFT(J1386,2)="SC","GB-SC-"&amp;J1386,IF(AND(LEFT(J1386,1)="1",LEN(J1386)=6),"GB-NIC-"&amp;J1386,IF(LEFT(J1386,3)="NIC","GB-NIC-"&amp;SUBSTITUTE(J1386,"NIC",""),IF(LEFT(J1386,1)="X","GB-REV-"&amp;J1386,"GB-CHC-"&amp;J1386)))))))</f>
        <v/>
      </c>
      <c r="I1386" s="4" t="str">
        <f>IF('[1]#source_data'!A1389="","",IF('[1]#source_data'!G1389="","",'[1]#source_data'!G1389))</f>
        <v/>
      </c>
      <c r="J1386" s="4" t="str">
        <f>IF('[1]#source_data'!A1389="","",IF(ISBLANK('[1]#source_data'!H1389),"",'[1]#source_data'!H1389))</f>
        <v/>
      </c>
      <c r="K1386" s="4" t="str">
        <f>IF('[1]#source_data'!A1389="","",IF('[1]#source_data'!I1389="","",TEXT('[1]#source_data'!I1389,"00000000")))</f>
        <v/>
      </c>
      <c r="L1386" s="4" t="str">
        <f>IF('[1]#source_data'!A1389="","",'[1]#fixed_data'!$B$5)</f>
        <v/>
      </c>
      <c r="M1386" s="4" t="str">
        <f>IF('[1]#source_data'!A1389="","",'[1]#fixed_data'!$B$6)</f>
        <v/>
      </c>
      <c r="N1386" s="4" t="str">
        <f>IF('[1]#source_data'!A1389="","",IF('[1]#source_data'!J1389="","",'[1]#source_data'!J1389))</f>
        <v/>
      </c>
      <c r="O1386" s="4" t="str">
        <f>IF('[1]#source_data'!A1389="","",IF('[1]#source_data'!K1389="","",'[1]#source_data'!K1389))</f>
        <v/>
      </c>
      <c r="P1386" s="4" t="str">
        <f>IF('[1]#source_data'!A1389="","",IF(O1386="","",VLOOKUP(O1386,[1]!Table2[#All],2,FALSE)))</f>
        <v/>
      </c>
      <c r="Q1386" s="4" t="str">
        <f>IF('[1]#source_data'!A1389="","",IF(O1386="","",VLOOKUP(O1386,[1]!Table2[#All],3,FALSE)))</f>
        <v/>
      </c>
      <c r="R1386" s="4" t="str">
        <f>IF('[1]#source_data'!A1389="","",IF('[1]#source_data'!L1389="","",'[1]#source_data'!L1389))</f>
        <v/>
      </c>
      <c r="S1386" s="4" t="str">
        <f>IF('[1]#source_data'!A1389="","",IF(R1386="","",VLOOKUP(R1386,[1]!Table2[#All],2,FALSE)))</f>
        <v/>
      </c>
      <c r="T1386" s="4" t="str">
        <f>IF('[1]#source_data'!A1389="","",IF(R1386="","",VLOOKUP(R1386,[1]!Table2[#All],3,FALSE)))</f>
        <v/>
      </c>
      <c r="U1386" s="4" t="str">
        <f>IF('[1]#source_data'!A1389="","",IF('[1]#source_data'!M1389="","",'[1]#source_data'!M1389))</f>
        <v/>
      </c>
      <c r="V1386" s="4" t="str">
        <f>IF('[1]#source_data'!A1389="","",IF(U1386="","",VLOOKUP(U1386,[1]!Table2[#All],2,FALSE)))</f>
        <v/>
      </c>
      <c r="W1386" s="4" t="str">
        <f>IF('[1]#source_data'!A1389="","",IF(U1386="","",VLOOKUP(U1386,[1]!Table2[#All],3,FALSE)))</f>
        <v/>
      </c>
      <c r="X1386" s="4" t="str">
        <f>IF('[1]#source_data'!A1389="","",IF('[1]#source_data'!N1389="","",'[1]#source_data'!N1389))</f>
        <v/>
      </c>
      <c r="Y1386" s="4" t="str">
        <f>IF('[1]#source_data'!A1389="","",IF(X1386="","",VLOOKUP(X1386,[1]!Table2[#All],2,FALSE)))</f>
        <v/>
      </c>
      <c r="Z1386" s="4" t="str">
        <f>IF('[1]#source_data'!A1389="","",IF(X1386="","",VLOOKUP(X1386,[1]!Table2[#All],3,FALSE)))</f>
        <v/>
      </c>
      <c r="AA1386" s="7" t="str">
        <f>IF('[1]#source_data'!A1389="","",'[1]#fixed_data'!$B$7)</f>
        <v/>
      </c>
      <c r="AB1386" s="4" t="str">
        <f>IF('[1]#source_data'!A1389="","",'[1]#fixed_data'!$B$8)</f>
        <v/>
      </c>
      <c r="AC1386" s="4" t="str">
        <f>IF('[1]#source_data'!A1389="","",IF('[1]#source_data'!O1389="","",'[1]#source_data'!O1389))</f>
        <v/>
      </c>
    </row>
    <row r="1387" spans="1:29" x14ac:dyDescent="0.25">
      <c r="A1387" s="4" t="str">
        <f>IF('[1]#source_data'!A1390="","",CONCATENATE('[1]#fixed_data'!$B$2&amp;'[1]#source_data'!A1390))</f>
        <v/>
      </c>
      <c r="B1387" s="4" t="str">
        <f>IF('[1]#source_data'!A1390="","",IF('[1]#source_data'!B1390="","",'[1]#source_data'!B1390))</f>
        <v/>
      </c>
      <c r="C1387" s="4" t="str">
        <f>IF('[1]#source_data'!A1390="","",IF('[1]#source_data'!C1390="","",'[1]#source_data'!C1390))</f>
        <v/>
      </c>
      <c r="D1387" s="4" t="str">
        <f>IF('[1]#source_data'!A1390="","",'[1]#fixed_data'!$B$3)</f>
        <v/>
      </c>
      <c r="E1387" s="5" t="str">
        <f>IF('[1]#source_data'!A1390="","",IF('[1]#source_data'!D1390="","",'[1]#source_data'!D1390))</f>
        <v/>
      </c>
      <c r="F1387" s="5" t="str">
        <f>IF('[1]#source_data'!A1390="","",IF('[1]#source_data'!F1390="","",'[1]#source_data'!F1390))</f>
        <v/>
      </c>
      <c r="G1387" s="6" t="str">
        <f>IF('[1]#source_data'!A1390="","",IF('[1]#source_data'!E1390="","",'[1]#source_data'!E1390))</f>
        <v/>
      </c>
      <c r="H1387" s="4" t="str">
        <f>IF('[1]#source_data'!A1390="","",IF(AND(J1387="",K1387=""),'[1]#fixed_data'!$B$4&amp;SUBSTITUTE(I1387," ","-"),IF(J1387="","GB-COH-"&amp;K1387,IF(LEFT(J1387,2)="SC","GB-SC-"&amp;J1387,IF(AND(LEFT(J1387,1)="1",LEN(J1387)=6),"GB-NIC-"&amp;J1387,IF(LEFT(J1387,3)="NIC","GB-NIC-"&amp;SUBSTITUTE(J1387,"NIC",""),IF(LEFT(J1387,1)="X","GB-REV-"&amp;J1387,"GB-CHC-"&amp;J1387)))))))</f>
        <v/>
      </c>
      <c r="I1387" s="4" t="str">
        <f>IF('[1]#source_data'!A1390="","",IF('[1]#source_data'!G1390="","",'[1]#source_data'!G1390))</f>
        <v/>
      </c>
      <c r="J1387" s="4" t="str">
        <f>IF('[1]#source_data'!A1390="","",IF(ISBLANK('[1]#source_data'!H1390),"",'[1]#source_data'!H1390))</f>
        <v/>
      </c>
      <c r="K1387" s="4" t="str">
        <f>IF('[1]#source_data'!A1390="","",IF('[1]#source_data'!I1390="","",TEXT('[1]#source_data'!I1390,"00000000")))</f>
        <v/>
      </c>
      <c r="L1387" s="4" t="str">
        <f>IF('[1]#source_data'!A1390="","",'[1]#fixed_data'!$B$5)</f>
        <v/>
      </c>
      <c r="M1387" s="4" t="str">
        <f>IF('[1]#source_data'!A1390="","",'[1]#fixed_data'!$B$6)</f>
        <v/>
      </c>
      <c r="N1387" s="4" t="str">
        <f>IF('[1]#source_data'!A1390="","",IF('[1]#source_data'!J1390="","",'[1]#source_data'!J1390))</f>
        <v/>
      </c>
      <c r="O1387" s="4" t="str">
        <f>IF('[1]#source_data'!A1390="","",IF('[1]#source_data'!K1390="","",'[1]#source_data'!K1390))</f>
        <v/>
      </c>
      <c r="P1387" s="4" t="str">
        <f>IF('[1]#source_data'!A1390="","",IF(O1387="","",VLOOKUP(O1387,[1]!Table2[#All],2,FALSE)))</f>
        <v/>
      </c>
      <c r="Q1387" s="4" t="str">
        <f>IF('[1]#source_data'!A1390="","",IF(O1387="","",VLOOKUP(O1387,[1]!Table2[#All],3,FALSE)))</f>
        <v/>
      </c>
      <c r="R1387" s="4" t="str">
        <f>IF('[1]#source_data'!A1390="","",IF('[1]#source_data'!L1390="","",'[1]#source_data'!L1390))</f>
        <v/>
      </c>
      <c r="S1387" s="4" t="str">
        <f>IF('[1]#source_data'!A1390="","",IF(R1387="","",VLOOKUP(R1387,[1]!Table2[#All],2,FALSE)))</f>
        <v/>
      </c>
      <c r="T1387" s="4" t="str">
        <f>IF('[1]#source_data'!A1390="","",IF(R1387="","",VLOOKUP(R1387,[1]!Table2[#All],3,FALSE)))</f>
        <v/>
      </c>
      <c r="U1387" s="4" t="str">
        <f>IF('[1]#source_data'!A1390="","",IF('[1]#source_data'!M1390="","",'[1]#source_data'!M1390))</f>
        <v/>
      </c>
      <c r="V1387" s="4" t="str">
        <f>IF('[1]#source_data'!A1390="","",IF(U1387="","",VLOOKUP(U1387,[1]!Table2[#All],2,FALSE)))</f>
        <v/>
      </c>
      <c r="W1387" s="4" t="str">
        <f>IF('[1]#source_data'!A1390="","",IF(U1387="","",VLOOKUP(U1387,[1]!Table2[#All],3,FALSE)))</f>
        <v/>
      </c>
      <c r="X1387" s="4" t="str">
        <f>IF('[1]#source_data'!A1390="","",IF('[1]#source_data'!N1390="","",'[1]#source_data'!N1390))</f>
        <v/>
      </c>
      <c r="Y1387" s="4" t="str">
        <f>IF('[1]#source_data'!A1390="","",IF(X1387="","",VLOOKUP(X1387,[1]!Table2[#All],2,FALSE)))</f>
        <v/>
      </c>
      <c r="Z1387" s="4" t="str">
        <f>IF('[1]#source_data'!A1390="","",IF(X1387="","",VLOOKUP(X1387,[1]!Table2[#All],3,FALSE)))</f>
        <v/>
      </c>
      <c r="AA1387" s="7" t="str">
        <f>IF('[1]#source_data'!A1390="","",'[1]#fixed_data'!$B$7)</f>
        <v/>
      </c>
      <c r="AB1387" s="4" t="str">
        <f>IF('[1]#source_data'!A1390="","",'[1]#fixed_data'!$B$8)</f>
        <v/>
      </c>
      <c r="AC1387" s="4" t="str">
        <f>IF('[1]#source_data'!A1390="","",IF('[1]#source_data'!O1390="","",'[1]#source_data'!O1390))</f>
        <v/>
      </c>
    </row>
    <row r="1388" spans="1:29" x14ac:dyDescent="0.25">
      <c r="A1388" s="4" t="str">
        <f>IF('[1]#source_data'!A1391="","",CONCATENATE('[1]#fixed_data'!$B$2&amp;'[1]#source_data'!A1391))</f>
        <v/>
      </c>
      <c r="B1388" s="4" t="str">
        <f>IF('[1]#source_data'!A1391="","",IF('[1]#source_data'!B1391="","",'[1]#source_data'!B1391))</f>
        <v/>
      </c>
      <c r="C1388" s="4" t="str">
        <f>IF('[1]#source_data'!A1391="","",IF('[1]#source_data'!C1391="","",'[1]#source_data'!C1391))</f>
        <v/>
      </c>
      <c r="D1388" s="4" t="str">
        <f>IF('[1]#source_data'!A1391="","",'[1]#fixed_data'!$B$3)</f>
        <v/>
      </c>
      <c r="E1388" s="5" t="str">
        <f>IF('[1]#source_data'!A1391="","",IF('[1]#source_data'!D1391="","",'[1]#source_data'!D1391))</f>
        <v/>
      </c>
      <c r="F1388" s="5" t="str">
        <f>IF('[1]#source_data'!A1391="","",IF('[1]#source_data'!F1391="","",'[1]#source_data'!F1391))</f>
        <v/>
      </c>
      <c r="G1388" s="6" t="str">
        <f>IF('[1]#source_data'!A1391="","",IF('[1]#source_data'!E1391="","",'[1]#source_data'!E1391))</f>
        <v/>
      </c>
      <c r="H1388" s="4" t="str">
        <f>IF('[1]#source_data'!A1391="","",IF(AND(J1388="",K1388=""),'[1]#fixed_data'!$B$4&amp;SUBSTITUTE(I1388," ","-"),IF(J1388="","GB-COH-"&amp;K1388,IF(LEFT(J1388,2)="SC","GB-SC-"&amp;J1388,IF(AND(LEFT(J1388,1)="1",LEN(J1388)=6),"GB-NIC-"&amp;J1388,IF(LEFT(J1388,3)="NIC","GB-NIC-"&amp;SUBSTITUTE(J1388,"NIC",""),IF(LEFT(J1388,1)="X","GB-REV-"&amp;J1388,"GB-CHC-"&amp;J1388)))))))</f>
        <v/>
      </c>
      <c r="I1388" s="4" t="str">
        <f>IF('[1]#source_data'!A1391="","",IF('[1]#source_data'!G1391="","",'[1]#source_data'!G1391))</f>
        <v/>
      </c>
      <c r="J1388" s="4" t="str">
        <f>IF('[1]#source_data'!A1391="","",IF(ISBLANK('[1]#source_data'!H1391),"",'[1]#source_data'!H1391))</f>
        <v/>
      </c>
      <c r="K1388" s="4" t="str">
        <f>IF('[1]#source_data'!A1391="","",IF('[1]#source_data'!I1391="","",TEXT('[1]#source_data'!I1391,"00000000")))</f>
        <v/>
      </c>
      <c r="L1388" s="4" t="str">
        <f>IF('[1]#source_data'!A1391="","",'[1]#fixed_data'!$B$5)</f>
        <v/>
      </c>
      <c r="M1388" s="4" t="str">
        <f>IF('[1]#source_data'!A1391="","",'[1]#fixed_data'!$B$6)</f>
        <v/>
      </c>
      <c r="N1388" s="4" t="str">
        <f>IF('[1]#source_data'!A1391="","",IF('[1]#source_data'!J1391="","",'[1]#source_data'!J1391))</f>
        <v/>
      </c>
      <c r="O1388" s="4" t="str">
        <f>IF('[1]#source_data'!A1391="","",IF('[1]#source_data'!K1391="","",'[1]#source_data'!K1391))</f>
        <v/>
      </c>
      <c r="P1388" s="4" t="str">
        <f>IF('[1]#source_data'!A1391="","",IF(O1388="","",VLOOKUP(O1388,[1]!Table2[#All],2,FALSE)))</f>
        <v/>
      </c>
      <c r="Q1388" s="4" t="str">
        <f>IF('[1]#source_data'!A1391="","",IF(O1388="","",VLOOKUP(O1388,[1]!Table2[#All],3,FALSE)))</f>
        <v/>
      </c>
      <c r="R1388" s="4" t="str">
        <f>IF('[1]#source_data'!A1391="","",IF('[1]#source_data'!L1391="","",'[1]#source_data'!L1391))</f>
        <v/>
      </c>
      <c r="S1388" s="4" t="str">
        <f>IF('[1]#source_data'!A1391="","",IF(R1388="","",VLOOKUP(R1388,[1]!Table2[#All],2,FALSE)))</f>
        <v/>
      </c>
      <c r="T1388" s="4" t="str">
        <f>IF('[1]#source_data'!A1391="","",IF(R1388="","",VLOOKUP(R1388,[1]!Table2[#All],3,FALSE)))</f>
        <v/>
      </c>
      <c r="U1388" s="4" t="str">
        <f>IF('[1]#source_data'!A1391="","",IF('[1]#source_data'!M1391="","",'[1]#source_data'!M1391))</f>
        <v/>
      </c>
      <c r="V1388" s="4" t="str">
        <f>IF('[1]#source_data'!A1391="","",IF(U1388="","",VLOOKUP(U1388,[1]!Table2[#All],2,FALSE)))</f>
        <v/>
      </c>
      <c r="W1388" s="4" t="str">
        <f>IF('[1]#source_data'!A1391="","",IF(U1388="","",VLOOKUP(U1388,[1]!Table2[#All],3,FALSE)))</f>
        <v/>
      </c>
      <c r="X1388" s="4" t="str">
        <f>IF('[1]#source_data'!A1391="","",IF('[1]#source_data'!N1391="","",'[1]#source_data'!N1391))</f>
        <v/>
      </c>
      <c r="Y1388" s="4" t="str">
        <f>IF('[1]#source_data'!A1391="","",IF(X1388="","",VLOOKUP(X1388,[1]!Table2[#All],2,FALSE)))</f>
        <v/>
      </c>
      <c r="Z1388" s="4" t="str">
        <f>IF('[1]#source_data'!A1391="","",IF(X1388="","",VLOOKUP(X1388,[1]!Table2[#All],3,FALSE)))</f>
        <v/>
      </c>
      <c r="AA1388" s="7" t="str">
        <f>IF('[1]#source_data'!A1391="","",'[1]#fixed_data'!$B$7)</f>
        <v/>
      </c>
      <c r="AB1388" s="4" t="str">
        <f>IF('[1]#source_data'!A1391="","",'[1]#fixed_data'!$B$8)</f>
        <v/>
      </c>
      <c r="AC1388" s="4" t="str">
        <f>IF('[1]#source_data'!A1391="","",IF('[1]#source_data'!O1391="","",'[1]#source_data'!O1391))</f>
        <v/>
      </c>
    </row>
    <row r="1389" spans="1:29" x14ac:dyDescent="0.25">
      <c r="A1389" s="4" t="str">
        <f>IF('[1]#source_data'!A1392="","",CONCATENATE('[1]#fixed_data'!$B$2&amp;'[1]#source_data'!A1392))</f>
        <v/>
      </c>
      <c r="B1389" s="4" t="str">
        <f>IF('[1]#source_data'!A1392="","",IF('[1]#source_data'!B1392="","",'[1]#source_data'!B1392))</f>
        <v/>
      </c>
      <c r="C1389" s="4" t="str">
        <f>IF('[1]#source_data'!A1392="","",IF('[1]#source_data'!C1392="","",'[1]#source_data'!C1392))</f>
        <v/>
      </c>
      <c r="D1389" s="4" t="str">
        <f>IF('[1]#source_data'!A1392="","",'[1]#fixed_data'!$B$3)</f>
        <v/>
      </c>
      <c r="E1389" s="5" t="str">
        <f>IF('[1]#source_data'!A1392="","",IF('[1]#source_data'!D1392="","",'[1]#source_data'!D1392))</f>
        <v/>
      </c>
      <c r="F1389" s="5" t="str">
        <f>IF('[1]#source_data'!A1392="","",IF('[1]#source_data'!F1392="","",'[1]#source_data'!F1392))</f>
        <v/>
      </c>
      <c r="G1389" s="6" t="str">
        <f>IF('[1]#source_data'!A1392="","",IF('[1]#source_data'!E1392="","",'[1]#source_data'!E1392))</f>
        <v/>
      </c>
      <c r="H1389" s="4" t="str">
        <f>IF('[1]#source_data'!A1392="","",IF(AND(J1389="",K1389=""),'[1]#fixed_data'!$B$4&amp;SUBSTITUTE(I1389," ","-"),IF(J1389="","GB-COH-"&amp;K1389,IF(LEFT(J1389,2)="SC","GB-SC-"&amp;J1389,IF(AND(LEFT(J1389,1)="1",LEN(J1389)=6),"GB-NIC-"&amp;J1389,IF(LEFT(J1389,3)="NIC","GB-NIC-"&amp;SUBSTITUTE(J1389,"NIC",""),IF(LEFT(J1389,1)="X","GB-REV-"&amp;J1389,"GB-CHC-"&amp;J1389)))))))</f>
        <v/>
      </c>
      <c r="I1389" s="4" t="str">
        <f>IF('[1]#source_data'!A1392="","",IF('[1]#source_data'!G1392="","",'[1]#source_data'!G1392))</f>
        <v/>
      </c>
      <c r="J1389" s="4" t="str">
        <f>IF('[1]#source_data'!A1392="","",IF(ISBLANK('[1]#source_data'!H1392),"",'[1]#source_data'!H1392))</f>
        <v/>
      </c>
      <c r="K1389" s="4" t="str">
        <f>IF('[1]#source_data'!A1392="","",IF('[1]#source_data'!I1392="","",TEXT('[1]#source_data'!I1392,"00000000")))</f>
        <v/>
      </c>
      <c r="L1389" s="4" t="str">
        <f>IF('[1]#source_data'!A1392="","",'[1]#fixed_data'!$B$5)</f>
        <v/>
      </c>
      <c r="M1389" s="4" t="str">
        <f>IF('[1]#source_data'!A1392="","",'[1]#fixed_data'!$B$6)</f>
        <v/>
      </c>
      <c r="N1389" s="4" t="str">
        <f>IF('[1]#source_data'!A1392="","",IF('[1]#source_data'!J1392="","",'[1]#source_data'!J1392))</f>
        <v/>
      </c>
      <c r="O1389" s="4" t="str">
        <f>IF('[1]#source_data'!A1392="","",IF('[1]#source_data'!K1392="","",'[1]#source_data'!K1392))</f>
        <v/>
      </c>
      <c r="P1389" s="4" t="str">
        <f>IF('[1]#source_data'!A1392="","",IF(O1389="","",VLOOKUP(O1389,[1]!Table2[#All],2,FALSE)))</f>
        <v/>
      </c>
      <c r="Q1389" s="4" t="str">
        <f>IF('[1]#source_data'!A1392="","",IF(O1389="","",VLOOKUP(O1389,[1]!Table2[#All],3,FALSE)))</f>
        <v/>
      </c>
      <c r="R1389" s="4" t="str">
        <f>IF('[1]#source_data'!A1392="","",IF('[1]#source_data'!L1392="","",'[1]#source_data'!L1392))</f>
        <v/>
      </c>
      <c r="S1389" s="4" t="str">
        <f>IF('[1]#source_data'!A1392="","",IF(R1389="","",VLOOKUP(R1389,[1]!Table2[#All],2,FALSE)))</f>
        <v/>
      </c>
      <c r="T1389" s="4" t="str">
        <f>IF('[1]#source_data'!A1392="","",IF(R1389="","",VLOOKUP(R1389,[1]!Table2[#All],3,FALSE)))</f>
        <v/>
      </c>
      <c r="U1389" s="4" t="str">
        <f>IF('[1]#source_data'!A1392="","",IF('[1]#source_data'!M1392="","",'[1]#source_data'!M1392))</f>
        <v/>
      </c>
      <c r="V1389" s="4" t="str">
        <f>IF('[1]#source_data'!A1392="","",IF(U1389="","",VLOOKUP(U1389,[1]!Table2[#All],2,FALSE)))</f>
        <v/>
      </c>
      <c r="W1389" s="4" t="str">
        <f>IF('[1]#source_data'!A1392="","",IF(U1389="","",VLOOKUP(U1389,[1]!Table2[#All],3,FALSE)))</f>
        <v/>
      </c>
      <c r="X1389" s="4" t="str">
        <f>IF('[1]#source_data'!A1392="","",IF('[1]#source_data'!N1392="","",'[1]#source_data'!N1392))</f>
        <v/>
      </c>
      <c r="Y1389" s="4" t="str">
        <f>IF('[1]#source_data'!A1392="","",IF(X1389="","",VLOOKUP(X1389,[1]!Table2[#All],2,FALSE)))</f>
        <v/>
      </c>
      <c r="Z1389" s="4" t="str">
        <f>IF('[1]#source_data'!A1392="","",IF(X1389="","",VLOOKUP(X1389,[1]!Table2[#All],3,FALSE)))</f>
        <v/>
      </c>
      <c r="AA1389" s="7" t="str">
        <f>IF('[1]#source_data'!A1392="","",'[1]#fixed_data'!$B$7)</f>
        <v/>
      </c>
      <c r="AB1389" s="4" t="str">
        <f>IF('[1]#source_data'!A1392="","",'[1]#fixed_data'!$B$8)</f>
        <v/>
      </c>
      <c r="AC1389" s="4" t="str">
        <f>IF('[1]#source_data'!A1392="","",IF('[1]#source_data'!O1392="","",'[1]#source_data'!O1392))</f>
        <v/>
      </c>
    </row>
    <row r="1390" spans="1:29" x14ac:dyDescent="0.25">
      <c r="A1390" s="4" t="str">
        <f>IF('[1]#source_data'!A1393="","",CONCATENATE('[1]#fixed_data'!$B$2&amp;'[1]#source_data'!A1393))</f>
        <v/>
      </c>
      <c r="B1390" s="4" t="str">
        <f>IF('[1]#source_data'!A1393="","",IF('[1]#source_data'!B1393="","",'[1]#source_data'!B1393))</f>
        <v/>
      </c>
      <c r="C1390" s="4" t="str">
        <f>IF('[1]#source_data'!A1393="","",IF('[1]#source_data'!C1393="","",'[1]#source_data'!C1393))</f>
        <v/>
      </c>
      <c r="D1390" s="4" t="str">
        <f>IF('[1]#source_data'!A1393="","",'[1]#fixed_data'!$B$3)</f>
        <v/>
      </c>
      <c r="E1390" s="5" t="str">
        <f>IF('[1]#source_data'!A1393="","",IF('[1]#source_data'!D1393="","",'[1]#source_data'!D1393))</f>
        <v/>
      </c>
      <c r="F1390" s="5" t="str">
        <f>IF('[1]#source_data'!A1393="","",IF('[1]#source_data'!F1393="","",'[1]#source_data'!F1393))</f>
        <v/>
      </c>
      <c r="G1390" s="6" t="str">
        <f>IF('[1]#source_data'!A1393="","",IF('[1]#source_data'!E1393="","",'[1]#source_data'!E1393))</f>
        <v/>
      </c>
      <c r="H1390" s="4" t="str">
        <f>IF('[1]#source_data'!A1393="","",IF(AND(J1390="",K1390=""),'[1]#fixed_data'!$B$4&amp;SUBSTITUTE(I1390," ","-"),IF(J1390="","GB-COH-"&amp;K1390,IF(LEFT(J1390,2)="SC","GB-SC-"&amp;J1390,IF(AND(LEFT(J1390,1)="1",LEN(J1390)=6),"GB-NIC-"&amp;J1390,IF(LEFT(J1390,3)="NIC","GB-NIC-"&amp;SUBSTITUTE(J1390,"NIC",""),IF(LEFT(J1390,1)="X","GB-REV-"&amp;J1390,"GB-CHC-"&amp;J1390)))))))</f>
        <v/>
      </c>
      <c r="I1390" s="4" t="str">
        <f>IF('[1]#source_data'!A1393="","",IF('[1]#source_data'!G1393="","",'[1]#source_data'!G1393))</f>
        <v/>
      </c>
      <c r="J1390" s="4" t="str">
        <f>IF('[1]#source_data'!A1393="","",IF(ISBLANK('[1]#source_data'!H1393),"",'[1]#source_data'!H1393))</f>
        <v/>
      </c>
      <c r="K1390" s="4" t="str">
        <f>IF('[1]#source_data'!A1393="","",IF('[1]#source_data'!I1393="","",TEXT('[1]#source_data'!I1393,"00000000")))</f>
        <v/>
      </c>
      <c r="L1390" s="4" t="str">
        <f>IF('[1]#source_data'!A1393="","",'[1]#fixed_data'!$B$5)</f>
        <v/>
      </c>
      <c r="M1390" s="4" t="str">
        <f>IF('[1]#source_data'!A1393="","",'[1]#fixed_data'!$B$6)</f>
        <v/>
      </c>
      <c r="N1390" s="4" t="str">
        <f>IF('[1]#source_data'!A1393="","",IF('[1]#source_data'!J1393="","",'[1]#source_data'!J1393))</f>
        <v/>
      </c>
      <c r="O1390" s="4" t="str">
        <f>IF('[1]#source_data'!A1393="","",IF('[1]#source_data'!K1393="","",'[1]#source_data'!K1393))</f>
        <v/>
      </c>
      <c r="P1390" s="4" t="str">
        <f>IF('[1]#source_data'!A1393="","",IF(O1390="","",VLOOKUP(O1390,[1]!Table2[#All],2,FALSE)))</f>
        <v/>
      </c>
      <c r="Q1390" s="4" t="str">
        <f>IF('[1]#source_data'!A1393="","",IF(O1390="","",VLOOKUP(O1390,[1]!Table2[#All],3,FALSE)))</f>
        <v/>
      </c>
      <c r="R1390" s="4" t="str">
        <f>IF('[1]#source_data'!A1393="","",IF('[1]#source_data'!L1393="","",'[1]#source_data'!L1393))</f>
        <v/>
      </c>
      <c r="S1390" s="4" t="str">
        <f>IF('[1]#source_data'!A1393="","",IF(R1390="","",VLOOKUP(R1390,[1]!Table2[#All],2,FALSE)))</f>
        <v/>
      </c>
      <c r="T1390" s="4" t="str">
        <f>IF('[1]#source_data'!A1393="","",IF(R1390="","",VLOOKUP(R1390,[1]!Table2[#All],3,FALSE)))</f>
        <v/>
      </c>
      <c r="U1390" s="4" t="str">
        <f>IF('[1]#source_data'!A1393="","",IF('[1]#source_data'!M1393="","",'[1]#source_data'!M1393))</f>
        <v/>
      </c>
      <c r="V1390" s="4" t="str">
        <f>IF('[1]#source_data'!A1393="","",IF(U1390="","",VLOOKUP(U1390,[1]!Table2[#All],2,FALSE)))</f>
        <v/>
      </c>
      <c r="W1390" s="4" t="str">
        <f>IF('[1]#source_data'!A1393="","",IF(U1390="","",VLOOKUP(U1390,[1]!Table2[#All],3,FALSE)))</f>
        <v/>
      </c>
      <c r="X1390" s="4" t="str">
        <f>IF('[1]#source_data'!A1393="","",IF('[1]#source_data'!N1393="","",'[1]#source_data'!N1393))</f>
        <v/>
      </c>
      <c r="Y1390" s="4" t="str">
        <f>IF('[1]#source_data'!A1393="","",IF(X1390="","",VLOOKUP(X1390,[1]!Table2[#All],2,FALSE)))</f>
        <v/>
      </c>
      <c r="Z1390" s="4" t="str">
        <f>IF('[1]#source_data'!A1393="","",IF(X1390="","",VLOOKUP(X1390,[1]!Table2[#All],3,FALSE)))</f>
        <v/>
      </c>
      <c r="AA1390" s="7" t="str">
        <f>IF('[1]#source_data'!A1393="","",'[1]#fixed_data'!$B$7)</f>
        <v/>
      </c>
      <c r="AB1390" s="4" t="str">
        <f>IF('[1]#source_data'!A1393="","",'[1]#fixed_data'!$B$8)</f>
        <v/>
      </c>
      <c r="AC1390" s="4" t="str">
        <f>IF('[1]#source_data'!A1393="","",IF('[1]#source_data'!O1393="","",'[1]#source_data'!O1393))</f>
        <v/>
      </c>
    </row>
    <row r="1391" spans="1:29" x14ac:dyDescent="0.25">
      <c r="A1391" s="4" t="str">
        <f>IF('[1]#source_data'!A1394="","",CONCATENATE('[1]#fixed_data'!$B$2&amp;'[1]#source_data'!A1394))</f>
        <v/>
      </c>
      <c r="B1391" s="4" t="str">
        <f>IF('[1]#source_data'!A1394="","",IF('[1]#source_data'!B1394="","",'[1]#source_data'!B1394))</f>
        <v/>
      </c>
      <c r="C1391" s="4" t="str">
        <f>IF('[1]#source_data'!A1394="","",IF('[1]#source_data'!C1394="","",'[1]#source_data'!C1394))</f>
        <v/>
      </c>
      <c r="D1391" s="4" t="str">
        <f>IF('[1]#source_data'!A1394="","",'[1]#fixed_data'!$B$3)</f>
        <v/>
      </c>
      <c r="E1391" s="5" t="str">
        <f>IF('[1]#source_data'!A1394="","",IF('[1]#source_data'!D1394="","",'[1]#source_data'!D1394))</f>
        <v/>
      </c>
      <c r="F1391" s="5" t="str">
        <f>IF('[1]#source_data'!A1394="","",IF('[1]#source_data'!F1394="","",'[1]#source_data'!F1394))</f>
        <v/>
      </c>
      <c r="G1391" s="6" t="str">
        <f>IF('[1]#source_data'!A1394="","",IF('[1]#source_data'!E1394="","",'[1]#source_data'!E1394))</f>
        <v/>
      </c>
      <c r="H1391" s="4" t="str">
        <f>IF('[1]#source_data'!A1394="","",IF(AND(J1391="",K1391=""),'[1]#fixed_data'!$B$4&amp;SUBSTITUTE(I1391," ","-"),IF(J1391="","GB-COH-"&amp;K1391,IF(LEFT(J1391,2)="SC","GB-SC-"&amp;J1391,IF(AND(LEFT(J1391,1)="1",LEN(J1391)=6),"GB-NIC-"&amp;J1391,IF(LEFT(J1391,3)="NIC","GB-NIC-"&amp;SUBSTITUTE(J1391,"NIC",""),IF(LEFT(J1391,1)="X","GB-REV-"&amp;J1391,"GB-CHC-"&amp;J1391)))))))</f>
        <v/>
      </c>
      <c r="I1391" s="4" t="str">
        <f>IF('[1]#source_data'!A1394="","",IF('[1]#source_data'!G1394="","",'[1]#source_data'!G1394))</f>
        <v/>
      </c>
      <c r="J1391" s="4" t="str">
        <f>IF('[1]#source_data'!A1394="","",IF(ISBLANK('[1]#source_data'!H1394),"",'[1]#source_data'!H1394))</f>
        <v/>
      </c>
      <c r="K1391" s="4" t="str">
        <f>IF('[1]#source_data'!A1394="","",IF('[1]#source_data'!I1394="","",TEXT('[1]#source_data'!I1394,"00000000")))</f>
        <v/>
      </c>
      <c r="L1391" s="4" t="str">
        <f>IF('[1]#source_data'!A1394="","",'[1]#fixed_data'!$B$5)</f>
        <v/>
      </c>
      <c r="M1391" s="4" t="str">
        <f>IF('[1]#source_data'!A1394="","",'[1]#fixed_data'!$B$6)</f>
        <v/>
      </c>
      <c r="N1391" s="4" t="str">
        <f>IF('[1]#source_data'!A1394="","",IF('[1]#source_data'!J1394="","",'[1]#source_data'!J1394))</f>
        <v/>
      </c>
      <c r="O1391" s="4" t="str">
        <f>IF('[1]#source_data'!A1394="","",IF('[1]#source_data'!K1394="","",'[1]#source_data'!K1394))</f>
        <v/>
      </c>
      <c r="P1391" s="4" t="str">
        <f>IF('[1]#source_data'!A1394="","",IF(O1391="","",VLOOKUP(O1391,[1]!Table2[#All],2,FALSE)))</f>
        <v/>
      </c>
      <c r="Q1391" s="4" t="str">
        <f>IF('[1]#source_data'!A1394="","",IF(O1391="","",VLOOKUP(O1391,[1]!Table2[#All],3,FALSE)))</f>
        <v/>
      </c>
      <c r="R1391" s="4" t="str">
        <f>IF('[1]#source_data'!A1394="","",IF('[1]#source_data'!L1394="","",'[1]#source_data'!L1394))</f>
        <v/>
      </c>
      <c r="S1391" s="4" t="str">
        <f>IF('[1]#source_data'!A1394="","",IF(R1391="","",VLOOKUP(R1391,[1]!Table2[#All],2,FALSE)))</f>
        <v/>
      </c>
      <c r="T1391" s="4" t="str">
        <f>IF('[1]#source_data'!A1394="","",IF(R1391="","",VLOOKUP(R1391,[1]!Table2[#All],3,FALSE)))</f>
        <v/>
      </c>
      <c r="U1391" s="4" t="str">
        <f>IF('[1]#source_data'!A1394="","",IF('[1]#source_data'!M1394="","",'[1]#source_data'!M1394))</f>
        <v/>
      </c>
      <c r="V1391" s="4" t="str">
        <f>IF('[1]#source_data'!A1394="","",IF(U1391="","",VLOOKUP(U1391,[1]!Table2[#All],2,FALSE)))</f>
        <v/>
      </c>
      <c r="W1391" s="4" t="str">
        <f>IF('[1]#source_data'!A1394="","",IF(U1391="","",VLOOKUP(U1391,[1]!Table2[#All],3,FALSE)))</f>
        <v/>
      </c>
      <c r="X1391" s="4" t="str">
        <f>IF('[1]#source_data'!A1394="","",IF('[1]#source_data'!N1394="","",'[1]#source_data'!N1394))</f>
        <v/>
      </c>
      <c r="Y1391" s="4" t="str">
        <f>IF('[1]#source_data'!A1394="","",IF(X1391="","",VLOOKUP(X1391,[1]!Table2[#All],2,FALSE)))</f>
        <v/>
      </c>
      <c r="Z1391" s="4" t="str">
        <f>IF('[1]#source_data'!A1394="","",IF(X1391="","",VLOOKUP(X1391,[1]!Table2[#All],3,FALSE)))</f>
        <v/>
      </c>
      <c r="AA1391" s="7" t="str">
        <f>IF('[1]#source_data'!A1394="","",'[1]#fixed_data'!$B$7)</f>
        <v/>
      </c>
      <c r="AB1391" s="4" t="str">
        <f>IF('[1]#source_data'!A1394="","",'[1]#fixed_data'!$B$8)</f>
        <v/>
      </c>
      <c r="AC1391" s="4" t="str">
        <f>IF('[1]#source_data'!A1394="","",IF('[1]#source_data'!O1394="","",'[1]#source_data'!O1394))</f>
        <v/>
      </c>
    </row>
    <row r="1392" spans="1:29" x14ac:dyDescent="0.25">
      <c r="A1392" s="4" t="str">
        <f>IF('[1]#source_data'!A1395="","",CONCATENATE('[1]#fixed_data'!$B$2&amp;'[1]#source_data'!A1395))</f>
        <v/>
      </c>
      <c r="B1392" s="4" t="str">
        <f>IF('[1]#source_data'!A1395="","",IF('[1]#source_data'!B1395="","",'[1]#source_data'!B1395))</f>
        <v/>
      </c>
      <c r="C1392" s="4" t="str">
        <f>IF('[1]#source_data'!A1395="","",IF('[1]#source_data'!C1395="","",'[1]#source_data'!C1395))</f>
        <v/>
      </c>
      <c r="D1392" s="4" t="str">
        <f>IF('[1]#source_data'!A1395="","",'[1]#fixed_data'!$B$3)</f>
        <v/>
      </c>
      <c r="E1392" s="5" t="str">
        <f>IF('[1]#source_data'!A1395="","",IF('[1]#source_data'!D1395="","",'[1]#source_data'!D1395))</f>
        <v/>
      </c>
      <c r="F1392" s="5" t="str">
        <f>IF('[1]#source_data'!A1395="","",IF('[1]#source_data'!F1395="","",'[1]#source_data'!F1395))</f>
        <v/>
      </c>
      <c r="G1392" s="6" t="str">
        <f>IF('[1]#source_data'!A1395="","",IF('[1]#source_data'!E1395="","",'[1]#source_data'!E1395))</f>
        <v/>
      </c>
      <c r="H1392" s="4" t="str">
        <f>IF('[1]#source_data'!A1395="","",IF(AND(J1392="",K1392=""),'[1]#fixed_data'!$B$4&amp;SUBSTITUTE(I1392," ","-"),IF(J1392="","GB-COH-"&amp;K1392,IF(LEFT(J1392,2)="SC","GB-SC-"&amp;J1392,IF(AND(LEFT(J1392,1)="1",LEN(J1392)=6),"GB-NIC-"&amp;J1392,IF(LEFT(J1392,3)="NIC","GB-NIC-"&amp;SUBSTITUTE(J1392,"NIC",""),IF(LEFT(J1392,1)="X","GB-REV-"&amp;J1392,"GB-CHC-"&amp;J1392)))))))</f>
        <v/>
      </c>
      <c r="I1392" s="4" t="str">
        <f>IF('[1]#source_data'!A1395="","",IF('[1]#source_data'!G1395="","",'[1]#source_data'!G1395))</f>
        <v/>
      </c>
      <c r="J1392" s="4" t="str">
        <f>IF('[1]#source_data'!A1395="","",IF(ISBLANK('[1]#source_data'!H1395),"",'[1]#source_data'!H1395))</f>
        <v/>
      </c>
      <c r="K1392" s="4" t="str">
        <f>IF('[1]#source_data'!A1395="","",IF('[1]#source_data'!I1395="","",TEXT('[1]#source_data'!I1395,"00000000")))</f>
        <v/>
      </c>
      <c r="L1392" s="4" t="str">
        <f>IF('[1]#source_data'!A1395="","",'[1]#fixed_data'!$B$5)</f>
        <v/>
      </c>
      <c r="M1392" s="4" t="str">
        <f>IF('[1]#source_data'!A1395="","",'[1]#fixed_data'!$B$6)</f>
        <v/>
      </c>
      <c r="N1392" s="4" t="str">
        <f>IF('[1]#source_data'!A1395="","",IF('[1]#source_data'!J1395="","",'[1]#source_data'!J1395))</f>
        <v/>
      </c>
      <c r="O1392" s="4" t="str">
        <f>IF('[1]#source_data'!A1395="","",IF('[1]#source_data'!K1395="","",'[1]#source_data'!K1395))</f>
        <v/>
      </c>
      <c r="P1392" s="4" t="str">
        <f>IF('[1]#source_data'!A1395="","",IF(O1392="","",VLOOKUP(O1392,[1]!Table2[#All],2,FALSE)))</f>
        <v/>
      </c>
      <c r="Q1392" s="4" t="str">
        <f>IF('[1]#source_data'!A1395="","",IF(O1392="","",VLOOKUP(O1392,[1]!Table2[#All],3,FALSE)))</f>
        <v/>
      </c>
      <c r="R1392" s="4" t="str">
        <f>IF('[1]#source_data'!A1395="","",IF('[1]#source_data'!L1395="","",'[1]#source_data'!L1395))</f>
        <v/>
      </c>
      <c r="S1392" s="4" t="str">
        <f>IF('[1]#source_data'!A1395="","",IF(R1392="","",VLOOKUP(R1392,[1]!Table2[#All],2,FALSE)))</f>
        <v/>
      </c>
      <c r="T1392" s="4" t="str">
        <f>IF('[1]#source_data'!A1395="","",IF(R1392="","",VLOOKUP(R1392,[1]!Table2[#All],3,FALSE)))</f>
        <v/>
      </c>
      <c r="U1392" s="4" t="str">
        <f>IF('[1]#source_data'!A1395="","",IF('[1]#source_data'!M1395="","",'[1]#source_data'!M1395))</f>
        <v/>
      </c>
      <c r="V1392" s="4" t="str">
        <f>IF('[1]#source_data'!A1395="","",IF(U1392="","",VLOOKUP(U1392,[1]!Table2[#All],2,FALSE)))</f>
        <v/>
      </c>
      <c r="W1392" s="4" t="str">
        <f>IF('[1]#source_data'!A1395="","",IF(U1392="","",VLOOKUP(U1392,[1]!Table2[#All],3,FALSE)))</f>
        <v/>
      </c>
      <c r="X1392" s="4" t="str">
        <f>IF('[1]#source_data'!A1395="","",IF('[1]#source_data'!N1395="","",'[1]#source_data'!N1395))</f>
        <v/>
      </c>
      <c r="Y1392" s="4" t="str">
        <f>IF('[1]#source_data'!A1395="","",IF(X1392="","",VLOOKUP(X1392,[1]!Table2[#All],2,FALSE)))</f>
        <v/>
      </c>
      <c r="Z1392" s="4" t="str">
        <f>IF('[1]#source_data'!A1395="","",IF(X1392="","",VLOOKUP(X1392,[1]!Table2[#All],3,FALSE)))</f>
        <v/>
      </c>
      <c r="AA1392" s="7" t="str">
        <f>IF('[1]#source_data'!A1395="","",'[1]#fixed_data'!$B$7)</f>
        <v/>
      </c>
      <c r="AB1392" s="4" t="str">
        <f>IF('[1]#source_data'!A1395="","",'[1]#fixed_data'!$B$8)</f>
        <v/>
      </c>
      <c r="AC1392" s="4" t="str">
        <f>IF('[1]#source_data'!A1395="","",IF('[1]#source_data'!O1395="","",'[1]#source_data'!O1395))</f>
        <v/>
      </c>
    </row>
    <row r="1393" spans="1:29" x14ac:dyDescent="0.25">
      <c r="A1393" s="4" t="str">
        <f>IF('[1]#source_data'!A1396="","",CONCATENATE('[1]#fixed_data'!$B$2&amp;'[1]#source_data'!A1396))</f>
        <v/>
      </c>
      <c r="B1393" s="4" t="str">
        <f>IF('[1]#source_data'!A1396="","",IF('[1]#source_data'!B1396="","",'[1]#source_data'!B1396))</f>
        <v/>
      </c>
      <c r="C1393" s="4" t="str">
        <f>IF('[1]#source_data'!A1396="","",IF('[1]#source_data'!C1396="","",'[1]#source_data'!C1396))</f>
        <v/>
      </c>
      <c r="D1393" s="4" t="str">
        <f>IF('[1]#source_data'!A1396="","",'[1]#fixed_data'!$B$3)</f>
        <v/>
      </c>
      <c r="E1393" s="5" t="str">
        <f>IF('[1]#source_data'!A1396="","",IF('[1]#source_data'!D1396="","",'[1]#source_data'!D1396))</f>
        <v/>
      </c>
      <c r="F1393" s="5" t="str">
        <f>IF('[1]#source_data'!A1396="","",IF('[1]#source_data'!F1396="","",'[1]#source_data'!F1396))</f>
        <v/>
      </c>
      <c r="G1393" s="6" t="str">
        <f>IF('[1]#source_data'!A1396="","",IF('[1]#source_data'!E1396="","",'[1]#source_data'!E1396))</f>
        <v/>
      </c>
      <c r="H1393" s="4" t="str">
        <f>IF('[1]#source_data'!A1396="","",IF(AND(J1393="",K1393=""),'[1]#fixed_data'!$B$4&amp;SUBSTITUTE(I1393," ","-"),IF(J1393="","GB-COH-"&amp;K1393,IF(LEFT(J1393,2)="SC","GB-SC-"&amp;J1393,IF(AND(LEFT(J1393,1)="1",LEN(J1393)=6),"GB-NIC-"&amp;J1393,IF(LEFT(J1393,3)="NIC","GB-NIC-"&amp;SUBSTITUTE(J1393,"NIC",""),IF(LEFT(J1393,1)="X","GB-REV-"&amp;J1393,"GB-CHC-"&amp;J1393)))))))</f>
        <v/>
      </c>
      <c r="I1393" s="4" t="str">
        <f>IF('[1]#source_data'!A1396="","",IF('[1]#source_data'!G1396="","",'[1]#source_data'!G1396))</f>
        <v/>
      </c>
      <c r="J1393" s="4" t="str">
        <f>IF('[1]#source_data'!A1396="","",IF(ISBLANK('[1]#source_data'!H1396),"",'[1]#source_data'!H1396))</f>
        <v/>
      </c>
      <c r="K1393" s="4" t="str">
        <f>IF('[1]#source_data'!A1396="","",IF('[1]#source_data'!I1396="","",TEXT('[1]#source_data'!I1396,"00000000")))</f>
        <v/>
      </c>
      <c r="L1393" s="4" t="str">
        <f>IF('[1]#source_data'!A1396="","",'[1]#fixed_data'!$B$5)</f>
        <v/>
      </c>
      <c r="M1393" s="4" t="str">
        <f>IF('[1]#source_data'!A1396="","",'[1]#fixed_data'!$B$6)</f>
        <v/>
      </c>
      <c r="N1393" s="4" t="str">
        <f>IF('[1]#source_data'!A1396="","",IF('[1]#source_data'!J1396="","",'[1]#source_data'!J1396))</f>
        <v/>
      </c>
      <c r="O1393" s="4" t="str">
        <f>IF('[1]#source_data'!A1396="","",IF('[1]#source_data'!K1396="","",'[1]#source_data'!K1396))</f>
        <v/>
      </c>
      <c r="P1393" s="4" t="str">
        <f>IF('[1]#source_data'!A1396="","",IF(O1393="","",VLOOKUP(O1393,[1]!Table2[#All],2,FALSE)))</f>
        <v/>
      </c>
      <c r="Q1393" s="4" t="str">
        <f>IF('[1]#source_data'!A1396="","",IF(O1393="","",VLOOKUP(O1393,[1]!Table2[#All],3,FALSE)))</f>
        <v/>
      </c>
      <c r="R1393" s="4" t="str">
        <f>IF('[1]#source_data'!A1396="","",IF('[1]#source_data'!L1396="","",'[1]#source_data'!L1396))</f>
        <v/>
      </c>
      <c r="S1393" s="4" t="str">
        <f>IF('[1]#source_data'!A1396="","",IF(R1393="","",VLOOKUP(R1393,[1]!Table2[#All],2,FALSE)))</f>
        <v/>
      </c>
      <c r="T1393" s="4" t="str">
        <f>IF('[1]#source_data'!A1396="","",IF(R1393="","",VLOOKUP(R1393,[1]!Table2[#All],3,FALSE)))</f>
        <v/>
      </c>
      <c r="U1393" s="4" t="str">
        <f>IF('[1]#source_data'!A1396="","",IF('[1]#source_data'!M1396="","",'[1]#source_data'!M1396))</f>
        <v/>
      </c>
      <c r="V1393" s="4" t="str">
        <f>IF('[1]#source_data'!A1396="","",IF(U1393="","",VLOOKUP(U1393,[1]!Table2[#All],2,FALSE)))</f>
        <v/>
      </c>
      <c r="W1393" s="4" t="str">
        <f>IF('[1]#source_data'!A1396="","",IF(U1393="","",VLOOKUP(U1393,[1]!Table2[#All],3,FALSE)))</f>
        <v/>
      </c>
      <c r="X1393" s="4" t="str">
        <f>IF('[1]#source_data'!A1396="","",IF('[1]#source_data'!N1396="","",'[1]#source_data'!N1396))</f>
        <v/>
      </c>
      <c r="Y1393" s="4" t="str">
        <f>IF('[1]#source_data'!A1396="","",IF(X1393="","",VLOOKUP(X1393,[1]!Table2[#All],2,FALSE)))</f>
        <v/>
      </c>
      <c r="Z1393" s="4" t="str">
        <f>IF('[1]#source_data'!A1396="","",IF(X1393="","",VLOOKUP(X1393,[1]!Table2[#All],3,FALSE)))</f>
        <v/>
      </c>
      <c r="AA1393" s="7" t="str">
        <f>IF('[1]#source_data'!A1396="","",'[1]#fixed_data'!$B$7)</f>
        <v/>
      </c>
      <c r="AB1393" s="4" t="str">
        <f>IF('[1]#source_data'!A1396="","",'[1]#fixed_data'!$B$8)</f>
        <v/>
      </c>
      <c r="AC1393" s="4" t="str">
        <f>IF('[1]#source_data'!A1396="","",IF('[1]#source_data'!O1396="","",'[1]#source_data'!O1396))</f>
        <v/>
      </c>
    </row>
    <row r="1394" spans="1:29" x14ac:dyDescent="0.25">
      <c r="A1394" s="4" t="str">
        <f>IF('[1]#source_data'!A1397="","",CONCATENATE('[1]#fixed_data'!$B$2&amp;'[1]#source_data'!A1397))</f>
        <v/>
      </c>
      <c r="B1394" s="4" t="str">
        <f>IF('[1]#source_data'!A1397="","",IF('[1]#source_data'!B1397="","",'[1]#source_data'!B1397))</f>
        <v/>
      </c>
      <c r="C1394" s="4" t="str">
        <f>IF('[1]#source_data'!A1397="","",IF('[1]#source_data'!C1397="","",'[1]#source_data'!C1397))</f>
        <v/>
      </c>
      <c r="D1394" s="4" t="str">
        <f>IF('[1]#source_data'!A1397="","",'[1]#fixed_data'!$B$3)</f>
        <v/>
      </c>
      <c r="E1394" s="5" t="str">
        <f>IF('[1]#source_data'!A1397="","",IF('[1]#source_data'!D1397="","",'[1]#source_data'!D1397))</f>
        <v/>
      </c>
      <c r="F1394" s="5" t="str">
        <f>IF('[1]#source_data'!A1397="","",IF('[1]#source_data'!F1397="","",'[1]#source_data'!F1397))</f>
        <v/>
      </c>
      <c r="G1394" s="6" t="str">
        <f>IF('[1]#source_data'!A1397="","",IF('[1]#source_data'!E1397="","",'[1]#source_data'!E1397))</f>
        <v/>
      </c>
      <c r="H1394" s="4" t="str">
        <f>IF('[1]#source_data'!A1397="","",IF(AND(J1394="",K1394=""),'[1]#fixed_data'!$B$4&amp;SUBSTITUTE(I1394," ","-"),IF(J1394="","GB-COH-"&amp;K1394,IF(LEFT(J1394,2)="SC","GB-SC-"&amp;J1394,IF(AND(LEFT(J1394,1)="1",LEN(J1394)=6),"GB-NIC-"&amp;J1394,IF(LEFT(J1394,3)="NIC","GB-NIC-"&amp;SUBSTITUTE(J1394,"NIC",""),IF(LEFT(J1394,1)="X","GB-REV-"&amp;J1394,"GB-CHC-"&amp;J1394)))))))</f>
        <v/>
      </c>
      <c r="I1394" s="4" t="str">
        <f>IF('[1]#source_data'!A1397="","",IF('[1]#source_data'!G1397="","",'[1]#source_data'!G1397))</f>
        <v/>
      </c>
      <c r="J1394" s="4" t="str">
        <f>IF('[1]#source_data'!A1397="","",IF(ISBLANK('[1]#source_data'!H1397),"",'[1]#source_data'!H1397))</f>
        <v/>
      </c>
      <c r="K1394" s="4" t="str">
        <f>IF('[1]#source_data'!A1397="","",IF('[1]#source_data'!I1397="","",TEXT('[1]#source_data'!I1397,"00000000")))</f>
        <v/>
      </c>
      <c r="L1394" s="4" t="str">
        <f>IF('[1]#source_data'!A1397="","",'[1]#fixed_data'!$B$5)</f>
        <v/>
      </c>
      <c r="M1394" s="4" t="str">
        <f>IF('[1]#source_data'!A1397="","",'[1]#fixed_data'!$B$6)</f>
        <v/>
      </c>
      <c r="N1394" s="4" t="str">
        <f>IF('[1]#source_data'!A1397="","",IF('[1]#source_data'!J1397="","",'[1]#source_data'!J1397))</f>
        <v/>
      </c>
      <c r="O1394" s="4" t="str">
        <f>IF('[1]#source_data'!A1397="","",IF('[1]#source_data'!K1397="","",'[1]#source_data'!K1397))</f>
        <v/>
      </c>
      <c r="P1394" s="4" t="str">
        <f>IF('[1]#source_data'!A1397="","",IF(O1394="","",VLOOKUP(O1394,[1]!Table2[#All],2,FALSE)))</f>
        <v/>
      </c>
      <c r="Q1394" s="4" t="str">
        <f>IF('[1]#source_data'!A1397="","",IF(O1394="","",VLOOKUP(O1394,[1]!Table2[#All],3,FALSE)))</f>
        <v/>
      </c>
      <c r="R1394" s="4" t="str">
        <f>IF('[1]#source_data'!A1397="","",IF('[1]#source_data'!L1397="","",'[1]#source_data'!L1397))</f>
        <v/>
      </c>
      <c r="S1394" s="4" t="str">
        <f>IF('[1]#source_data'!A1397="","",IF(R1394="","",VLOOKUP(R1394,[1]!Table2[#All],2,FALSE)))</f>
        <v/>
      </c>
      <c r="T1394" s="4" t="str">
        <f>IF('[1]#source_data'!A1397="","",IF(R1394="","",VLOOKUP(R1394,[1]!Table2[#All],3,FALSE)))</f>
        <v/>
      </c>
      <c r="U1394" s="4" t="str">
        <f>IF('[1]#source_data'!A1397="","",IF('[1]#source_data'!M1397="","",'[1]#source_data'!M1397))</f>
        <v/>
      </c>
      <c r="V1394" s="4" t="str">
        <f>IF('[1]#source_data'!A1397="","",IF(U1394="","",VLOOKUP(U1394,[1]!Table2[#All],2,FALSE)))</f>
        <v/>
      </c>
      <c r="W1394" s="4" t="str">
        <f>IF('[1]#source_data'!A1397="","",IF(U1394="","",VLOOKUP(U1394,[1]!Table2[#All],3,FALSE)))</f>
        <v/>
      </c>
      <c r="X1394" s="4" t="str">
        <f>IF('[1]#source_data'!A1397="","",IF('[1]#source_data'!N1397="","",'[1]#source_data'!N1397))</f>
        <v/>
      </c>
      <c r="Y1394" s="4" t="str">
        <f>IF('[1]#source_data'!A1397="","",IF(X1394="","",VLOOKUP(X1394,[1]!Table2[#All],2,FALSE)))</f>
        <v/>
      </c>
      <c r="Z1394" s="4" t="str">
        <f>IF('[1]#source_data'!A1397="","",IF(X1394="","",VLOOKUP(X1394,[1]!Table2[#All],3,FALSE)))</f>
        <v/>
      </c>
      <c r="AA1394" s="7" t="str">
        <f>IF('[1]#source_data'!A1397="","",'[1]#fixed_data'!$B$7)</f>
        <v/>
      </c>
      <c r="AB1394" s="4" t="str">
        <f>IF('[1]#source_data'!A1397="","",'[1]#fixed_data'!$B$8)</f>
        <v/>
      </c>
      <c r="AC1394" s="4" t="str">
        <f>IF('[1]#source_data'!A1397="","",IF('[1]#source_data'!O1397="","",'[1]#source_data'!O1397))</f>
        <v/>
      </c>
    </row>
    <row r="1395" spans="1:29" x14ac:dyDescent="0.25">
      <c r="A1395" s="4" t="str">
        <f>IF('[1]#source_data'!A1398="","",CONCATENATE('[1]#fixed_data'!$B$2&amp;'[1]#source_data'!A1398))</f>
        <v/>
      </c>
      <c r="B1395" s="4" t="str">
        <f>IF('[1]#source_data'!A1398="","",IF('[1]#source_data'!B1398="","",'[1]#source_data'!B1398))</f>
        <v/>
      </c>
      <c r="C1395" s="4" t="str">
        <f>IF('[1]#source_data'!A1398="","",IF('[1]#source_data'!C1398="","",'[1]#source_data'!C1398))</f>
        <v/>
      </c>
      <c r="D1395" s="4" t="str">
        <f>IF('[1]#source_data'!A1398="","",'[1]#fixed_data'!$B$3)</f>
        <v/>
      </c>
      <c r="E1395" s="5" t="str">
        <f>IF('[1]#source_data'!A1398="","",IF('[1]#source_data'!D1398="","",'[1]#source_data'!D1398))</f>
        <v/>
      </c>
      <c r="F1395" s="5" t="str">
        <f>IF('[1]#source_data'!A1398="","",IF('[1]#source_data'!F1398="","",'[1]#source_data'!F1398))</f>
        <v/>
      </c>
      <c r="G1395" s="6" t="str">
        <f>IF('[1]#source_data'!A1398="","",IF('[1]#source_data'!E1398="","",'[1]#source_data'!E1398))</f>
        <v/>
      </c>
      <c r="H1395" s="4" t="str">
        <f>IF('[1]#source_data'!A1398="","",IF(AND(J1395="",K1395=""),'[1]#fixed_data'!$B$4&amp;SUBSTITUTE(I1395," ","-"),IF(J1395="","GB-COH-"&amp;K1395,IF(LEFT(J1395,2)="SC","GB-SC-"&amp;J1395,IF(AND(LEFT(J1395,1)="1",LEN(J1395)=6),"GB-NIC-"&amp;J1395,IF(LEFT(J1395,3)="NIC","GB-NIC-"&amp;SUBSTITUTE(J1395,"NIC",""),IF(LEFT(J1395,1)="X","GB-REV-"&amp;J1395,"GB-CHC-"&amp;J1395)))))))</f>
        <v/>
      </c>
      <c r="I1395" s="4" t="str">
        <f>IF('[1]#source_data'!A1398="","",IF('[1]#source_data'!G1398="","",'[1]#source_data'!G1398))</f>
        <v/>
      </c>
      <c r="J1395" s="4" t="str">
        <f>IF('[1]#source_data'!A1398="","",IF(ISBLANK('[1]#source_data'!H1398),"",'[1]#source_data'!H1398))</f>
        <v/>
      </c>
      <c r="K1395" s="4" t="str">
        <f>IF('[1]#source_data'!A1398="","",IF('[1]#source_data'!I1398="","",TEXT('[1]#source_data'!I1398,"00000000")))</f>
        <v/>
      </c>
      <c r="L1395" s="4" t="str">
        <f>IF('[1]#source_data'!A1398="","",'[1]#fixed_data'!$B$5)</f>
        <v/>
      </c>
      <c r="M1395" s="4" t="str">
        <f>IF('[1]#source_data'!A1398="","",'[1]#fixed_data'!$B$6)</f>
        <v/>
      </c>
      <c r="N1395" s="4" t="str">
        <f>IF('[1]#source_data'!A1398="","",IF('[1]#source_data'!J1398="","",'[1]#source_data'!J1398))</f>
        <v/>
      </c>
      <c r="O1395" s="4" t="str">
        <f>IF('[1]#source_data'!A1398="","",IF('[1]#source_data'!K1398="","",'[1]#source_data'!K1398))</f>
        <v/>
      </c>
      <c r="P1395" s="4" t="str">
        <f>IF('[1]#source_data'!A1398="","",IF(O1395="","",VLOOKUP(O1395,[1]!Table2[#All],2,FALSE)))</f>
        <v/>
      </c>
      <c r="Q1395" s="4" t="str">
        <f>IF('[1]#source_data'!A1398="","",IF(O1395="","",VLOOKUP(O1395,[1]!Table2[#All],3,FALSE)))</f>
        <v/>
      </c>
      <c r="R1395" s="4" t="str">
        <f>IF('[1]#source_data'!A1398="","",IF('[1]#source_data'!L1398="","",'[1]#source_data'!L1398))</f>
        <v/>
      </c>
      <c r="S1395" s="4" t="str">
        <f>IF('[1]#source_data'!A1398="","",IF(R1395="","",VLOOKUP(R1395,[1]!Table2[#All],2,FALSE)))</f>
        <v/>
      </c>
      <c r="T1395" s="4" t="str">
        <f>IF('[1]#source_data'!A1398="","",IF(R1395="","",VLOOKUP(R1395,[1]!Table2[#All],3,FALSE)))</f>
        <v/>
      </c>
      <c r="U1395" s="4" t="str">
        <f>IF('[1]#source_data'!A1398="","",IF('[1]#source_data'!M1398="","",'[1]#source_data'!M1398))</f>
        <v/>
      </c>
      <c r="V1395" s="4" t="str">
        <f>IF('[1]#source_data'!A1398="","",IF(U1395="","",VLOOKUP(U1395,[1]!Table2[#All],2,FALSE)))</f>
        <v/>
      </c>
      <c r="W1395" s="4" t="str">
        <f>IF('[1]#source_data'!A1398="","",IF(U1395="","",VLOOKUP(U1395,[1]!Table2[#All],3,FALSE)))</f>
        <v/>
      </c>
      <c r="X1395" s="4" t="str">
        <f>IF('[1]#source_data'!A1398="","",IF('[1]#source_data'!N1398="","",'[1]#source_data'!N1398))</f>
        <v/>
      </c>
      <c r="Y1395" s="4" t="str">
        <f>IF('[1]#source_data'!A1398="","",IF(X1395="","",VLOOKUP(X1395,[1]!Table2[#All],2,FALSE)))</f>
        <v/>
      </c>
      <c r="Z1395" s="4" t="str">
        <f>IF('[1]#source_data'!A1398="","",IF(X1395="","",VLOOKUP(X1395,[1]!Table2[#All],3,FALSE)))</f>
        <v/>
      </c>
      <c r="AA1395" s="7" t="str">
        <f>IF('[1]#source_data'!A1398="","",'[1]#fixed_data'!$B$7)</f>
        <v/>
      </c>
      <c r="AB1395" s="4" t="str">
        <f>IF('[1]#source_data'!A1398="","",'[1]#fixed_data'!$B$8)</f>
        <v/>
      </c>
      <c r="AC1395" s="4" t="str">
        <f>IF('[1]#source_data'!A1398="","",IF('[1]#source_data'!O1398="","",'[1]#source_data'!O1398))</f>
        <v/>
      </c>
    </row>
    <row r="1396" spans="1:29" x14ac:dyDescent="0.25">
      <c r="A1396" s="4" t="str">
        <f>IF('[1]#source_data'!A1399="","",CONCATENATE('[1]#fixed_data'!$B$2&amp;'[1]#source_data'!A1399))</f>
        <v/>
      </c>
      <c r="B1396" s="4" t="str">
        <f>IF('[1]#source_data'!A1399="","",IF('[1]#source_data'!B1399="","",'[1]#source_data'!B1399))</f>
        <v/>
      </c>
      <c r="C1396" s="4" t="str">
        <f>IF('[1]#source_data'!A1399="","",IF('[1]#source_data'!C1399="","",'[1]#source_data'!C1399))</f>
        <v/>
      </c>
      <c r="D1396" s="4" t="str">
        <f>IF('[1]#source_data'!A1399="","",'[1]#fixed_data'!$B$3)</f>
        <v/>
      </c>
      <c r="E1396" s="5" t="str">
        <f>IF('[1]#source_data'!A1399="","",IF('[1]#source_data'!D1399="","",'[1]#source_data'!D1399))</f>
        <v/>
      </c>
      <c r="F1396" s="5" t="str">
        <f>IF('[1]#source_data'!A1399="","",IF('[1]#source_data'!F1399="","",'[1]#source_data'!F1399))</f>
        <v/>
      </c>
      <c r="G1396" s="6" t="str">
        <f>IF('[1]#source_data'!A1399="","",IF('[1]#source_data'!E1399="","",'[1]#source_data'!E1399))</f>
        <v/>
      </c>
      <c r="H1396" s="4" t="str">
        <f>IF('[1]#source_data'!A1399="","",IF(AND(J1396="",K1396=""),'[1]#fixed_data'!$B$4&amp;SUBSTITUTE(I1396," ","-"),IF(J1396="","GB-COH-"&amp;K1396,IF(LEFT(J1396,2)="SC","GB-SC-"&amp;J1396,IF(AND(LEFT(J1396,1)="1",LEN(J1396)=6),"GB-NIC-"&amp;J1396,IF(LEFT(J1396,3)="NIC","GB-NIC-"&amp;SUBSTITUTE(J1396,"NIC",""),IF(LEFT(J1396,1)="X","GB-REV-"&amp;J1396,"GB-CHC-"&amp;J1396)))))))</f>
        <v/>
      </c>
      <c r="I1396" s="4" t="str">
        <f>IF('[1]#source_data'!A1399="","",IF('[1]#source_data'!G1399="","",'[1]#source_data'!G1399))</f>
        <v/>
      </c>
      <c r="J1396" s="4" t="str">
        <f>IF('[1]#source_data'!A1399="","",IF(ISBLANK('[1]#source_data'!H1399),"",'[1]#source_data'!H1399))</f>
        <v/>
      </c>
      <c r="K1396" s="4" t="str">
        <f>IF('[1]#source_data'!A1399="","",IF('[1]#source_data'!I1399="","",TEXT('[1]#source_data'!I1399,"00000000")))</f>
        <v/>
      </c>
      <c r="L1396" s="4" t="str">
        <f>IF('[1]#source_data'!A1399="","",'[1]#fixed_data'!$B$5)</f>
        <v/>
      </c>
      <c r="M1396" s="4" t="str">
        <f>IF('[1]#source_data'!A1399="","",'[1]#fixed_data'!$B$6)</f>
        <v/>
      </c>
      <c r="N1396" s="4" t="str">
        <f>IF('[1]#source_data'!A1399="","",IF('[1]#source_data'!J1399="","",'[1]#source_data'!J1399))</f>
        <v/>
      </c>
      <c r="O1396" s="4" t="str">
        <f>IF('[1]#source_data'!A1399="","",IF('[1]#source_data'!K1399="","",'[1]#source_data'!K1399))</f>
        <v/>
      </c>
      <c r="P1396" s="4" t="str">
        <f>IF('[1]#source_data'!A1399="","",IF(O1396="","",VLOOKUP(O1396,[1]!Table2[#All],2,FALSE)))</f>
        <v/>
      </c>
      <c r="Q1396" s="4" t="str">
        <f>IF('[1]#source_data'!A1399="","",IF(O1396="","",VLOOKUP(O1396,[1]!Table2[#All],3,FALSE)))</f>
        <v/>
      </c>
      <c r="R1396" s="4" t="str">
        <f>IF('[1]#source_data'!A1399="","",IF('[1]#source_data'!L1399="","",'[1]#source_data'!L1399))</f>
        <v/>
      </c>
      <c r="S1396" s="4" t="str">
        <f>IF('[1]#source_data'!A1399="","",IF(R1396="","",VLOOKUP(R1396,[1]!Table2[#All],2,FALSE)))</f>
        <v/>
      </c>
      <c r="T1396" s="4" t="str">
        <f>IF('[1]#source_data'!A1399="","",IF(R1396="","",VLOOKUP(R1396,[1]!Table2[#All],3,FALSE)))</f>
        <v/>
      </c>
      <c r="U1396" s="4" t="str">
        <f>IF('[1]#source_data'!A1399="","",IF('[1]#source_data'!M1399="","",'[1]#source_data'!M1399))</f>
        <v/>
      </c>
      <c r="V1396" s="4" t="str">
        <f>IF('[1]#source_data'!A1399="","",IF(U1396="","",VLOOKUP(U1396,[1]!Table2[#All],2,FALSE)))</f>
        <v/>
      </c>
      <c r="W1396" s="4" t="str">
        <f>IF('[1]#source_data'!A1399="","",IF(U1396="","",VLOOKUP(U1396,[1]!Table2[#All],3,FALSE)))</f>
        <v/>
      </c>
      <c r="X1396" s="4" t="str">
        <f>IF('[1]#source_data'!A1399="","",IF('[1]#source_data'!N1399="","",'[1]#source_data'!N1399))</f>
        <v/>
      </c>
      <c r="Y1396" s="4" t="str">
        <f>IF('[1]#source_data'!A1399="","",IF(X1396="","",VLOOKUP(X1396,[1]!Table2[#All],2,FALSE)))</f>
        <v/>
      </c>
      <c r="Z1396" s="4" t="str">
        <f>IF('[1]#source_data'!A1399="","",IF(X1396="","",VLOOKUP(X1396,[1]!Table2[#All],3,FALSE)))</f>
        <v/>
      </c>
      <c r="AA1396" s="7" t="str">
        <f>IF('[1]#source_data'!A1399="","",'[1]#fixed_data'!$B$7)</f>
        <v/>
      </c>
      <c r="AB1396" s="4" t="str">
        <f>IF('[1]#source_data'!A1399="","",'[1]#fixed_data'!$B$8)</f>
        <v/>
      </c>
      <c r="AC1396" s="4" t="str">
        <f>IF('[1]#source_data'!A1399="","",IF('[1]#source_data'!O1399="","",'[1]#source_data'!O1399))</f>
        <v/>
      </c>
    </row>
    <row r="1397" spans="1:29" x14ac:dyDescent="0.25">
      <c r="A1397" s="4" t="str">
        <f>IF('[1]#source_data'!A1400="","",CONCATENATE('[1]#fixed_data'!$B$2&amp;'[1]#source_data'!A1400))</f>
        <v/>
      </c>
      <c r="B1397" s="4" t="str">
        <f>IF('[1]#source_data'!A1400="","",IF('[1]#source_data'!B1400="","",'[1]#source_data'!B1400))</f>
        <v/>
      </c>
      <c r="C1397" s="4" t="str">
        <f>IF('[1]#source_data'!A1400="","",IF('[1]#source_data'!C1400="","",'[1]#source_data'!C1400))</f>
        <v/>
      </c>
      <c r="D1397" s="4" t="str">
        <f>IF('[1]#source_data'!A1400="","",'[1]#fixed_data'!$B$3)</f>
        <v/>
      </c>
      <c r="E1397" s="5" t="str">
        <f>IF('[1]#source_data'!A1400="","",IF('[1]#source_data'!D1400="","",'[1]#source_data'!D1400))</f>
        <v/>
      </c>
      <c r="F1397" s="5" t="str">
        <f>IF('[1]#source_data'!A1400="","",IF('[1]#source_data'!F1400="","",'[1]#source_data'!F1400))</f>
        <v/>
      </c>
      <c r="G1397" s="6" t="str">
        <f>IF('[1]#source_data'!A1400="","",IF('[1]#source_data'!E1400="","",'[1]#source_data'!E1400))</f>
        <v/>
      </c>
      <c r="H1397" s="4" t="str">
        <f>IF('[1]#source_data'!A1400="","",IF(AND(J1397="",K1397=""),'[1]#fixed_data'!$B$4&amp;SUBSTITUTE(I1397," ","-"),IF(J1397="","GB-COH-"&amp;K1397,IF(LEFT(J1397,2)="SC","GB-SC-"&amp;J1397,IF(AND(LEFT(J1397,1)="1",LEN(J1397)=6),"GB-NIC-"&amp;J1397,IF(LEFT(J1397,3)="NIC","GB-NIC-"&amp;SUBSTITUTE(J1397,"NIC",""),IF(LEFT(J1397,1)="X","GB-REV-"&amp;J1397,"GB-CHC-"&amp;J1397)))))))</f>
        <v/>
      </c>
      <c r="I1397" s="4" t="str">
        <f>IF('[1]#source_data'!A1400="","",IF('[1]#source_data'!G1400="","",'[1]#source_data'!G1400))</f>
        <v/>
      </c>
      <c r="J1397" s="4" t="str">
        <f>IF('[1]#source_data'!A1400="","",IF(ISBLANK('[1]#source_data'!H1400),"",'[1]#source_data'!H1400))</f>
        <v/>
      </c>
      <c r="K1397" s="4" t="str">
        <f>IF('[1]#source_data'!A1400="","",IF('[1]#source_data'!I1400="","",TEXT('[1]#source_data'!I1400,"00000000")))</f>
        <v/>
      </c>
      <c r="L1397" s="4" t="str">
        <f>IF('[1]#source_data'!A1400="","",'[1]#fixed_data'!$B$5)</f>
        <v/>
      </c>
      <c r="M1397" s="4" t="str">
        <f>IF('[1]#source_data'!A1400="","",'[1]#fixed_data'!$B$6)</f>
        <v/>
      </c>
      <c r="N1397" s="4" t="str">
        <f>IF('[1]#source_data'!A1400="","",IF('[1]#source_data'!J1400="","",'[1]#source_data'!J1400))</f>
        <v/>
      </c>
      <c r="O1397" s="4" t="str">
        <f>IF('[1]#source_data'!A1400="","",IF('[1]#source_data'!K1400="","",'[1]#source_data'!K1400))</f>
        <v/>
      </c>
      <c r="P1397" s="4" t="str">
        <f>IF('[1]#source_data'!A1400="","",IF(O1397="","",VLOOKUP(O1397,[1]!Table2[#All],2,FALSE)))</f>
        <v/>
      </c>
      <c r="Q1397" s="4" t="str">
        <f>IF('[1]#source_data'!A1400="","",IF(O1397="","",VLOOKUP(O1397,[1]!Table2[#All],3,FALSE)))</f>
        <v/>
      </c>
      <c r="R1397" s="4" t="str">
        <f>IF('[1]#source_data'!A1400="","",IF('[1]#source_data'!L1400="","",'[1]#source_data'!L1400))</f>
        <v/>
      </c>
      <c r="S1397" s="4" t="str">
        <f>IF('[1]#source_data'!A1400="","",IF(R1397="","",VLOOKUP(R1397,[1]!Table2[#All],2,FALSE)))</f>
        <v/>
      </c>
      <c r="T1397" s="4" t="str">
        <f>IF('[1]#source_data'!A1400="","",IF(R1397="","",VLOOKUP(R1397,[1]!Table2[#All],3,FALSE)))</f>
        <v/>
      </c>
      <c r="U1397" s="4" t="str">
        <f>IF('[1]#source_data'!A1400="","",IF('[1]#source_data'!M1400="","",'[1]#source_data'!M1400))</f>
        <v/>
      </c>
      <c r="V1397" s="4" t="str">
        <f>IF('[1]#source_data'!A1400="","",IF(U1397="","",VLOOKUP(U1397,[1]!Table2[#All],2,FALSE)))</f>
        <v/>
      </c>
      <c r="W1397" s="4" t="str">
        <f>IF('[1]#source_data'!A1400="","",IF(U1397="","",VLOOKUP(U1397,[1]!Table2[#All],3,FALSE)))</f>
        <v/>
      </c>
      <c r="X1397" s="4" t="str">
        <f>IF('[1]#source_data'!A1400="","",IF('[1]#source_data'!N1400="","",'[1]#source_data'!N1400))</f>
        <v/>
      </c>
      <c r="Y1397" s="4" t="str">
        <f>IF('[1]#source_data'!A1400="","",IF(X1397="","",VLOOKUP(X1397,[1]!Table2[#All],2,FALSE)))</f>
        <v/>
      </c>
      <c r="Z1397" s="4" t="str">
        <f>IF('[1]#source_data'!A1400="","",IF(X1397="","",VLOOKUP(X1397,[1]!Table2[#All],3,FALSE)))</f>
        <v/>
      </c>
      <c r="AA1397" s="7" t="str">
        <f>IF('[1]#source_data'!A1400="","",'[1]#fixed_data'!$B$7)</f>
        <v/>
      </c>
      <c r="AB1397" s="4" t="str">
        <f>IF('[1]#source_data'!A1400="","",'[1]#fixed_data'!$B$8)</f>
        <v/>
      </c>
      <c r="AC1397" s="4" t="str">
        <f>IF('[1]#source_data'!A1400="","",IF('[1]#source_data'!O1400="","",'[1]#source_data'!O1400))</f>
        <v/>
      </c>
    </row>
    <row r="1398" spans="1:29" x14ac:dyDescent="0.25">
      <c r="A1398" s="4" t="str">
        <f>IF('[1]#source_data'!A1401="","",CONCATENATE('[1]#fixed_data'!$B$2&amp;'[1]#source_data'!A1401))</f>
        <v/>
      </c>
      <c r="B1398" s="4" t="str">
        <f>IF('[1]#source_data'!A1401="","",IF('[1]#source_data'!B1401="","",'[1]#source_data'!B1401))</f>
        <v/>
      </c>
      <c r="C1398" s="4" t="str">
        <f>IF('[1]#source_data'!A1401="","",IF('[1]#source_data'!C1401="","",'[1]#source_data'!C1401))</f>
        <v/>
      </c>
      <c r="D1398" s="4" t="str">
        <f>IF('[1]#source_data'!A1401="","",'[1]#fixed_data'!$B$3)</f>
        <v/>
      </c>
      <c r="E1398" s="5" t="str">
        <f>IF('[1]#source_data'!A1401="","",IF('[1]#source_data'!D1401="","",'[1]#source_data'!D1401))</f>
        <v/>
      </c>
      <c r="F1398" s="5" t="str">
        <f>IF('[1]#source_data'!A1401="","",IF('[1]#source_data'!F1401="","",'[1]#source_data'!F1401))</f>
        <v/>
      </c>
      <c r="G1398" s="6" t="str">
        <f>IF('[1]#source_data'!A1401="","",IF('[1]#source_data'!E1401="","",'[1]#source_data'!E1401))</f>
        <v/>
      </c>
      <c r="H1398" s="4" t="str">
        <f>IF('[1]#source_data'!A1401="","",IF(AND(J1398="",K1398=""),'[1]#fixed_data'!$B$4&amp;SUBSTITUTE(I1398," ","-"),IF(J1398="","GB-COH-"&amp;K1398,IF(LEFT(J1398,2)="SC","GB-SC-"&amp;J1398,IF(AND(LEFT(J1398,1)="1",LEN(J1398)=6),"GB-NIC-"&amp;J1398,IF(LEFT(J1398,3)="NIC","GB-NIC-"&amp;SUBSTITUTE(J1398,"NIC",""),IF(LEFT(J1398,1)="X","GB-REV-"&amp;J1398,"GB-CHC-"&amp;J1398)))))))</f>
        <v/>
      </c>
      <c r="I1398" s="4" t="str">
        <f>IF('[1]#source_data'!A1401="","",IF('[1]#source_data'!G1401="","",'[1]#source_data'!G1401))</f>
        <v/>
      </c>
      <c r="J1398" s="4" t="str">
        <f>IF('[1]#source_data'!A1401="","",IF(ISBLANK('[1]#source_data'!H1401),"",'[1]#source_data'!H1401))</f>
        <v/>
      </c>
      <c r="K1398" s="4" t="str">
        <f>IF('[1]#source_data'!A1401="","",IF('[1]#source_data'!I1401="","",TEXT('[1]#source_data'!I1401,"00000000")))</f>
        <v/>
      </c>
      <c r="L1398" s="4" t="str">
        <f>IF('[1]#source_data'!A1401="","",'[1]#fixed_data'!$B$5)</f>
        <v/>
      </c>
      <c r="M1398" s="4" t="str">
        <f>IF('[1]#source_data'!A1401="","",'[1]#fixed_data'!$B$6)</f>
        <v/>
      </c>
      <c r="N1398" s="4" t="str">
        <f>IF('[1]#source_data'!A1401="","",IF('[1]#source_data'!J1401="","",'[1]#source_data'!J1401))</f>
        <v/>
      </c>
      <c r="O1398" s="4" t="str">
        <f>IF('[1]#source_data'!A1401="","",IF('[1]#source_data'!K1401="","",'[1]#source_data'!K1401))</f>
        <v/>
      </c>
      <c r="P1398" s="4" t="str">
        <f>IF('[1]#source_data'!A1401="","",IF(O1398="","",VLOOKUP(O1398,[1]!Table2[#All],2,FALSE)))</f>
        <v/>
      </c>
      <c r="Q1398" s="4" t="str">
        <f>IF('[1]#source_data'!A1401="","",IF(O1398="","",VLOOKUP(O1398,[1]!Table2[#All],3,FALSE)))</f>
        <v/>
      </c>
      <c r="R1398" s="4" t="str">
        <f>IF('[1]#source_data'!A1401="","",IF('[1]#source_data'!L1401="","",'[1]#source_data'!L1401))</f>
        <v/>
      </c>
      <c r="S1398" s="4" t="str">
        <f>IF('[1]#source_data'!A1401="","",IF(R1398="","",VLOOKUP(R1398,[1]!Table2[#All],2,FALSE)))</f>
        <v/>
      </c>
      <c r="T1398" s="4" t="str">
        <f>IF('[1]#source_data'!A1401="","",IF(R1398="","",VLOOKUP(R1398,[1]!Table2[#All],3,FALSE)))</f>
        <v/>
      </c>
      <c r="U1398" s="4" t="str">
        <f>IF('[1]#source_data'!A1401="","",IF('[1]#source_data'!M1401="","",'[1]#source_data'!M1401))</f>
        <v/>
      </c>
      <c r="V1398" s="4" t="str">
        <f>IF('[1]#source_data'!A1401="","",IF(U1398="","",VLOOKUP(U1398,[1]!Table2[#All],2,FALSE)))</f>
        <v/>
      </c>
      <c r="W1398" s="4" t="str">
        <f>IF('[1]#source_data'!A1401="","",IF(U1398="","",VLOOKUP(U1398,[1]!Table2[#All],3,FALSE)))</f>
        <v/>
      </c>
      <c r="X1398" s="4" t="str">
        <f>IF('[1]#source_data'!A1401="","",IF('[1]#source_data'!N1401="","",'[1]#source_data'!N1401))</f>
        <v/>
      </c>
      <c r="Y1398" s="4" t="str">
        <f>IF('[1]#source_data'!A1401="","",IF(X1398="","",VLOOKUP(X1398,[1]!Table2[#All],2,FALSE)))</f>
        <v/>
      </c>
      <c r="Z1398" s="4" t="str">
        <f>IF('[1]#source_data'!A1401="","",IF(X1398="","",VLOOKUP(X1398,[1]!Table2[#All],3,FALSE)))</f>
        <v/>
      </c>
      <c r="AA1398" s="7" t="str">
        <f>IF('[1]#source_data'!A1401="","",'[1]#fixed_data'!$B$7)</f>
        <v/>
      </c>
      <c r="AB1398" s="4" t="str">
        <f>IF('[1]#source_data'!A1401="","",'[1]#fixed_data'!$B$8)</f>
        <v/>
      </c>
      <c r="AC1398" s="4" t="str">
        <f>IF('[1]#source_data'!A1401="","",IF('[1]#source_data'!O1401="","",'[1]#source_data'!O1401))</f>
        <v/>
      </c>
    </row>
    <row r="1399" spans="1:29" x14ac:dyDescent="0.25">
      <c r="A1399" s="4" t="str">
        <f>IF('[1]#source_data'!A1402="","",CONCATENATE('[1]#fixed_data'!$B$2&amp;'[1]#source_data'!A1402))</f>
        <v/>
      </c>
      <c r="B1399" s="4" t="str">
        <f>IF('[1]#source_data'!A1402="","",IF('[1]#source_data'!B1402="","",'[1]#source_data'!B1402))</f>
        <v/>
      </c>
      <c r="C1399" s="4" t="str">
        <f>IF('[1]#source_data'!A1402="","",IF('[1]#source_data'!C1402="","",'[1]#source_data'!C1402))</f>
        <v/>
      </c>
      <c r="D1399" s="4" t="str">
        <f>IF('[1]#source_data'!A1402="","",'[1]#fixed_data'!$B$3)</f>
        <v/>
      </c>
      <c r="E1399" s="5" t="str">
        <f>IF('[1]#source_data'!A1402="","",IF('[1]#source_data'!D1402="","",'[1]#source_data'!D1402))</f>
        <v/>
      </c>
      <c r="F1399" s="5" t="str">
        <f>IF('[1]#source_data'!A1402="","",IF('[1]#source_data'!F1402="","",'[1]#source_data'!F1402))</f>
        <v/>
      </c>
      <c r="G1399" s="6" t="str">
        <f>IF('[1]#source_data'!A1402="","",IF('[1]#source_data'!E1402="","",'[1]#source_data'!E1402))</f>
        <v/>
      </c>
      <c r="H1399" s="4" t="str">
        <f>IF('[1]#source_data'!A1402="","",IF(AND(J1399="",K1399=""),'[1]#fixed_data'!$B$4&amp;SUBSTITUTE(I1399," ","-"),IF(J1399="","GB-COH-"&amp;K1399,IF(LEFT(J1399,2)="SC","GB-SC-"&amp;J1399,IF(AND(LEFT(J1399,1)="1",LEN(J1399)=6),"GB-NIC-"&amp;J1399,IF(LEFT(J1399,3)="NIC","GB-NIC-"&amp;SUBSTITUTE(J1399,"NIC",""),IF(LEFT(J1399,1)="X","GB-REV-"&amp;J1399,"GB-CHC-"&amp;J1399)))))))</f>
        <v/>
      </c>
      <c r="I1399" s="4" t="str">
        <f>IF('[1]#source_data'!A1402="","",IF('[1]#source_data'!G1402="","",'[1]#source_data'!G1402))</f>
        <v/>
      </c>
      <c r="J1399" s="4" t="str">
        <f>IF('[1]#source_data'!A1402="","",IF(ISBLANK('[1]#source_data'!H1402),"",'[1]#source_data'!H1402))</f>
        <v/>
      </c>
      <c r="K1399" s="4" t="str">
        <f>IF('[1]#source_data'!A1402="","",IF('[1]#source_data'!I1402="","",TEXT('[1]#source_data'!I1402,"00000000")))</f>
        <v/>
      </c>
      <c r="L1399" s="4" t="str">
        <f>IF('[1]#source_data'!A1402="","",'[1]#fixed_data'!$B$5)</f>
        <v/>
      </c>
      <c r="M1399" s="4" t="str">
        <f>IF('[1]#source_data'!A1402="","",'[1]#fixed_data'!$B$6)</f>
        <v/>
      </c>
      <c r="N1399" s="4" t="str">
        <f>IF('[1]#source_data'!A1402="","",IF('[1]#source_data'!J1402="","",'[1]#source_data'!J1402))</f>
        <v/>
      </c>
      <c r="O1399" s="4" t="str">
        <f>IF('[1]#source_data'!A1402="","",IF('[1]#source_data'!K1402="","",'[1]#source_data'!K1402))</f>
        <v/>
      </c>
      <c r="P1399" s="4" t="str">
        <f>IF('[1]#source_data'!A1402="","",IF(O1399="","",VLOOKUP(O1399,[1]!Table2[#All],2,FALSE)))</f>
        <v/>
      </c>
      <c r="Q1399" s="4" t="str">
        <f>IF('[1]#source_data'!A1402="","",IF(O1399="","",VLOOKUP(O1399,[1]!Table2[#All],3,FALSE)))</f>
        <v/>
      </c>
      <c r="R1399" s="4" t="str">
        <f>IF('[1]#source_data'!A1402="","",IF('[1]#source_data'!L1402="","",'[1]#source_data'!L1402))</f>
        <v/>
      </c>
      <c r="S1399" s="4" t="str">
        <f>IF('[1]#source_data'!A1402="","",IF(R1399="","",VLOOKUP(R1399,[1]!Table2[#All],2,FALSE)))</f>
        <v/>
      </c>
      <c r="T1399" s="4" t="str">
        <f>IF('[1]#source_data'!A1402="","",IF(R1399="","",VLOOKUP(R1399,[1]!Table2[#All],3,FALSE)))</f>
        <v/>
      </c>
      <c r="U1399" s="4" t="str">
        <f>IF('[1]#source_data'!A1402="","",IF('[1]#source_data'!M1402="","",'[1]#source_data'!M1402))</f>
        <v/>
      </c>
      <c r="V1399" s="4" t="str">
        <f>IF('[1]#source_data'!A1402="","",IF(U1399="","",VLOOKUP(U1399,[1]!Table2[#All],2,FALSE)))</f>
        <v/>
      </c>
      <c r="W1399" s="4" t="str">
        <f>IF('[1]#source_data'!A1402="","",IF(U1399="","",VLOOKUP(U1399,[1]!Table2[#All],3,FALSE)))</f>
        <v/>
      </c>
      <c r="X1399" s="4" t="str">
        <f>IF('[1]#source_data'!A1402="","",IF('[1]#source_data'!N1402="","",'[1]#source_data'!N1402))</f>
        <v/>
      </c>
      <c r="Y1399" s="4" t="str">
        <f>IF('[1]#source_data'!A1402="","",IF(X1399="","",VLOOKUP(X1399,[1]!Table2[#All],2,FALSE)))</f>
        <v/>
      </c>
      <c r="Z1399" s="4" t="str">
        <f>IF('[1]#source_data'!A1402="","",IF(X1399="","",VLOOKUP(X1399,[1]!Table2[#All],3,FALSE)))</f>
        <v/>
      </c>
      <c r="AA1399" s="7" t="str">
        <f>IF('[1]#source_data'!A1402="","",'[1]#fixed_data'!$B$7)</f>
        <v/>
      </c>
      <c r="AB1399" s="4" t="str">
        <f>IF('[1]#source_data'!A1402="","",'[1]#fixed_data'!$B$8)</f>
        <v/>
      </c>
      <c r="AC1399" s="4" t="str">
        <f>IF('[1]#source_data'!A1402="","",IF('[1]#source_data'!O1402="","",'[1]#source_data'!O1402))</f>
        <v/>
      </c>
    </row>
    <row r="1400" spans="1:29" x14ac:dyDescent="0.25">
      <c r="A1400" s="4" t="str">
        <f>IF('[1]#source_data'!A1403="","",CONCATENATE('[1]#fixed_data'!$B$2&amp;'[1]#source_data'!A1403))</f>
        <v/>
      </c>
      <c r="B1400" s="4" t="str">
        <f>IF('[1]#source_data'!A1403="","",IF('[1]#source_data'!B1403="","",'[1]#source_data'!B1403))</f>
        <v/>
      </c>
      <c r="C1400" s="4" t="str">
        <f>IF('[1]#source_data'!A1403="","",IF('[1]#source_data'!C1403="","",'[1]#source_data'!C1403))</f>
        <v/>
      </c>
      <c r="D1400" s="4" t="str">
        <f>IF('[1]#source_data'!A1403="","",'[1]#fixed_data'!$B$3)</f>
        <v/>
      </c>
      <c r="E1400" s="5" t="str">
        <f>IF('[1]#source_data'!A1403="","",IF('[1]#source_data'!D1403="","",'[1]#source_data'!D1403))</f>
        <v/>
      </c>
      <c r="F1400" s="5" t="str">
        <f>IF('[1]#source_data'!A1403="","",IF('[1]#source_data'!F1403="","",'[1]#source_data'!F1403))</f>
        <v/>
      </c>
      <c r="G1400" s="6" t="str">
        <f>IF('[1]#source_data'!A1403="","",IF('[1]#source_data'!E1403="","",'[1]#source_data'!E1403))</f>
        <v/>
      </c>
      <c r="H1400" s="4" t="str">
        <f>IF('[1]#source_data'!A1403="","",IF(AND(J1400="",K1400=""),'[1]#fixed_data'!$B$4&amp;SUBSTITUTE(I1400," ","-"),IF(J1400="","GB-COH-"&amp;K1400,IF(LEFT(J1400,2)="SC","GB-SC-"&amp;J1400,IF(AND(LEFT(J1400,1)="1",LEN(J1400)=6),"GB-NIC-"&amp;J1400,IF(LEFT(J1400,3)="NIC","GB-NIC-"&amp;SUBSTITUTE(J1400,"NIC",""),IF(LEFT(J1400,1)="X","GB-REV-"&amp;J1400,"GB-CHC-"&amp;J1400)))))))</f>
        <v/>
      </c>
      <c r="I1400" s="4" t="str">
        <f>IF('[1]#source_data'!A1403="","",IF('[1]#source_data'!G1403="","",'[1]#source_data'!G1403))</f>
        <v/>
      </c>
      <c r="J1400" s="4" t="str">
        <f>IF('[1]#source_data'!A1403="","",IF(ISBLANK('[1]#source_data'!H1403),"",'[1]#source_data'!H1403))</f>
        <v/>
      </c>
      <c r="K1400" s="4" t="str">
        <f>IF('[1]#source_data'!A1403="","",IF('[1]#source_data'!I1403="","",TEXT('[1]#source_data'!I1403,"00000000")))</f>
        <v/>
      </c>
      <c r="L1400" s="4" t="str">
        <f>IF('[1]#source_data'!A1403="","",'[1]#fixed_data'!$B$5)</f>
        <v/>
      </c>
      <c r="M1400" s="4" t="str">
        <f>IF('[1]#source_data'!A1403="","",'[1]#fixed_data'!$B$6)</f>
        <v/>
      </c>
      <c r="N1400" s="4" t="str">
        <f>IF('[1]#source_data'!A1403="","",IF('[1]#source_data'!J1403="","",'[1]#source_data'!J1403))</f>
        <v/>
      </c>
      <c r="O1400" s="4" t="str">
        <f>IF('[1]#source_data'!A1403="","",IF('[1]#source_data'!K1403="","",'[1]#source_data'!K1403))</f>
        <v/>
      </c>
      <c r="P1400" s="4" t="str">
        <f>IF('[1]#source_data'!A1403="","",IF(O1400="","",VLOOKUP(O1400,[1]!Table2[#All],2,FALSE)))</f>
        <v/>
      </c>
      <c r="Q1400" s="4" t="str">
        <f>IF('[1]#source_data'!A1403="","",IF(O1400="","",VLOOKUP(O1400,[1]!Table2[#All],3,FALSE)))</f>
        <v/>
      </c>
      <c r="R1400" s="4" t="str">
        <f>IF('[1]#source_data'!A1403="","",IF('[1]#source_data'!L1403="","",'[1]#source_data'!L1403))</f>
        <v/>
      </c>
      <c r="S1400" s="4" t="str">
        <f>IF('[1]#source_data'!A1403="","",IF(R1400="","",VLOOKUP(R1400,[1]!Table2[#All],2,FALSE)))</f>
        <v/>
      </c>
      <c r="T1400" s="4" t="str">
        <f>IF('[1]#source_data'!A1403="","",IF(R1400="","",VLOOKUP(R1400,[1]!Table2[#All],3,FALSE)))</f>
        <v/>
      </c>
      <c r="U1400" s="4" t="str">
        <f>IF('[1]#source_data'!A1403="","",IF('[1]#source_data'!M1403="","",'[1]#source_data'!M1403))</f>
        <v/>
      </c>
      <c r="V1400" s="4" t="str">
        <f>IF('[1]#source_data'!A1403="","",IF(U1400="","",VLOOKUP(U1400,[1]!Table2[#All],2,FALSE)))</f>
        <v/>
      </c>
      <c r="W1400" s="4" t="str">
        <f>IF('[1]#source_data'!A1403="","",IF(U1400="","",VLOOKUP(U1400,[1]!Table2[#All],3,FALSE)))</f>
        <v/>
      </c>
      <c r="X1400" s="4" t="str">
        <f>IF('[1]#source_data'!A1403="","",IF('[1]#source_data'!N1403="","",'[1]#source_data'!N1403))</f>
        <v/>
      </c>
      <c r="Y1400" s="4" t="str">
        <f>IF('[1]#source_data'!A1403="","",IF(X1400="","",VLOOKUP(X1400,[1]!Table2[#All],2,FALSE)))</f>
        <v/>
      </c>
      <c r="Z1400" s="4" t="str">
        <f>IF('[1]#source_data'!A1403="","",IF(X1400="","",VLOOKUP(X1400,[1]!Table2[#All],3,FALSE)))</f>
        <v/>
      </c>
      <c r="AA1400" s="7" t="str">
        <f>IF('[1]#source_data'!A1403="","",'[1]#fixed_data'!$B$7)</f>
        <v/>
      </c>
      <c r="AB1400" s="4" t="str">
        <f>IF('[1]#source_data'!A1403="","",'[1]#fixed_data'!$B$8)</f>
        <v/>
      </c>
      <c r="AC1400" s="4" t="str">
        <f>IF('[1]#source_data'!A1403="","",IF('[1]#source_data'!O1403="","",'[1]#source_data'!O1403))</f>
        <v/>
      </c>
    </row>
    <row r="1401" spans="1:29" x14ac:dyDescent="0.25">
      <c r="A1401" s="4" t="str">
        <f>IF('[1]#source_data'!A1404="","",CONCATENATE('[1]#fixed_data'!$B$2&amp;'[1]#source_data'!A1404))</f>
        <v/>
      </c>
      <c r="B1401" s="4" t="str">
        <f>IF('[1]#source_data'!A1404="","",IF('[1]#source_data'!B1404="","",'[1]#source_data'!B1404))</f>
        <v/>
      </c>
      <c r="C1401" s="4" t="str">
        <f>IF('[1]#source_data'!A1404="","",IF('[1]#source_data'!C1404="","",'[1]#source_data'!C1404))</f>
        <v/>
      </c>
      <c r="D1401" s="4" t="str">
        <f>IF('[1]#source_data'!A1404="","",'[1]#fixed_data'!$B$3)</f>
        <v/>
      </c>
      <c r="E1401" s="5" t="str">
        <f>IF('[1]#source_data'!A1404="","",IF('[1]#source_data'!D1404="","",'[1]#source_data'!D1404))</f>
        <v/>
      </c>
      <c r="F1401" s="5" t="str">
        <f>IF('[1]#source_data'!A1404="","",IF('[1]#source_data'!F1404="","",'[1]#source_data'!F1404))</f>
        <v/>
      </c>
      <c r="G1401" s="6" t="str">
        <f>IF('[1]#source_data'!A1404="","",IF('[1]#source_data'!E1404="","",'[1]#source_data'!E1404))</f>
        <v/>
      </c>
      <c r="H1401" s="4" t="str">
        <f>IF('[1]#source_data'!A1404="","",IF(AND(J1401="",K1401=""),'[1]#fixed_data'!$B$4&amp;SUBSTITUTE(I1401," ","-"),IF(J1401="","GB-COH-"&amp;K1401,IF(LEFT(J1401,2)="SC","GB-SC-"&amp;J1401,IF(AND(LEFT(J1401,1)="1",LEN(J1401)=6),"GB-NIC-"&amp;J1401,IF(LEFT(J1401,3)="NIC","GB-NIC-"&amp;SUBSTITUTE(J1401,"NIC",""),IF(LEFT(J1401,1)="X","GB-REV-"&amp;J1401,"GB-CHC-"&amp;J1401)))))))</f>
        <v/>
      </c>
      <c r="I1401" s="4" t="str">
        <f>IF('[1]#source_data'!A1404="","",IF('[1]#source_data'!G1404="","",'[1]#source_data'!G1404))</f>
        <v/>
      </c>
      <c r="J1401" s="4" t="str">
        <f>IF('[1]#source_data'!A1404="","",IF(ISBLANK('[1]#source_data'!H1404),"",'[1]#source_data'!H1404))</f>
        <v/>
      </c>
      <c r="K1401" s="4" t="str">
        <f>IF('[1]#source_data'!A1404="","",IF('[1]#source_data'!I1404="","",TEXT('[1]#source_data'!I1404,"00000000")))</f>
        <v/>
      </c>
      <c r="L1401" s="4" t="str">
        <f>IF('[1]#source_data'!A1404="","",'[1]#fixed_data'!$B$5)</f>
        <v/>
      </c>
      <c r="M1401" s="4" t="str">
        <f>IF('[1]#source_data'!A1404="","",'[1]#fixed_data'!$B$6)</f>
        <v/>
      </c>
      <c r="N1401" s="4" t="str">
        <f>IF('[1]#source_data'!A1404="","",IF('[1]#source_data'!J1404="","",'[1]#source_data'!J1404))</f>
        <v/>
      </c>
      <c r="O1401" s="4" t="str">
        <f>IF('[1]#source_data'!A1404="","",IF('[1]#source_data'!K1404="","",'[1]#source_data'!K1404))</f>
        <v/>
      </c>
      <c r="P1401" s="4" t="str">
        <f>IF('[1]#source_data'!A1404="","",IF(O1401="","",VLOOKUP(O1401,[1]!Table2[#All],2,FALSE)))</f>
        <v/>
      </c>
      <c r="Q1401" s="4" t="str">
        <f>IF('[1]#source_data'!A1404="","",IF(O1401="","",VLOOKUP(O1401,[1]!Table2[#All],3,FALSE)))</f>
        <v/>
      </c>
      <c r="R1401" s="4" t="str">
        <f>IF('[1]#source_data'!A1404="","",IF('[1]#source_data'!L1404="","",'[1]#source_data'!L1404))</f>
        <v/>
      </c>
      <c r="S1401" s="4" t="str">
        <f>IF('[1]#source_data'!A1404="","",IF(R1401="","",VLOOKUP(R1401,[1]!Table2[#All],2,FALSE)))</f>
        <v/>
      </c>
      <c r="T1401" s="4" t="str">
        <f>IF('[1]#source_data'!A1404="","",IF(R1401="","",VLOOKUP(R1401,[1]!Table2[#All],3,FALSE)))</f>
        <v/>
      </c>
      <c r="U1401" s="4" t="str">
        <f>IF('[1]#source_data'!A1404="","",IF('[1]#source_data'!M1404="","",'[1]#source_data'!M1404))</f>
        <v/>
      </c>
      <c r="V1401" s="4" t="str">
        <f>IF('[1]#source_data'!A1404="","",IF(U1401="","",VLOOKUP(U1401,[1]!Table2[#All],2,FALSE)))</f>
        <v/>
      </c>
      <c r="W1401" s="4" t="str">
        <f>IF('[1]#source_data'!A1404="","",IF(U1401="","",VLOOKUP(U1401,[1]!Table2[#All],3,FALSE)))</f>
        <v/>
      </c>
      <c r="X1401" s="4" t="str">
        <f>IF('[1]#source_data'!A1404="","",IF('[1]#source_data'!N1404="","",'[1]#source_data'!N1404))</f>
        <v/>
      </c>
      <c r="Y1401" s="4" t="str">
        <f>IF('[1]#source_data'!A1404="","",IF(X1401="","",VLOOKUP(X1401,[1]!Table2[#All],2,FALSE)))</f>
        <v/>
      </c>
      <c r="Z1401" s="4" t="str">
        <f>IF('[1]#source_data'!A1404="","",IF(X1401="","",VLOOKUP(X1401,[1]!Table2[#All],3,FALSE)))</f>
        <v/>
      </c>
      <c r="AA1401" s="7" t="str">
        <f>IF('[1]#source_data'!A1404="","",'[1]#fixed_data'!$B$7)</f>
        <v/>
      </c>
      <c r="AB1401" s="4" t="str">
        <f>IF('[1]#source_data'!A1404="","",'[1]#fixed_data'!$B$8)</f>
        <v/>
      </c>
      <c r="AC1401" s="4" t="str">
        <f>IF('[1]#source_data'!A1404="","",IF('[1]#source_data'!O1404="","",'[1]#source_data'!O1404))</f>
        <v/>
      </c>
    </row>
    <row r="1402" spans="1:29" x14ac:dyDescent="0.25">
      <c r="A1402" s="4" t="str">
        <f>IF('[1]#source_data'!A1405="","",CONCATENATE('[1]#fixed_data'!$B$2&amp;'[1]#source_data'!A1405))</f>
        <v/>
      </c>
      <c r="B1402" s="4" t="str">
        <f>IF('[1]#source_data'!A1405="","",IF('[1]#source_data'!B1405="","",'[1]#source_data'!B1405))</f>
        <v/>
      </c>
      <c r="C1402" s="4" t="str">
        <f>IF('[1]#source_data'!A1405="","",IF('[1]#source_data'!C1405="","",'[1]#source_data'!C1405))</f>
        <v/>
      </c>
      <c r="D1402" s="4" t="str">
        <f>IF('[1]#source_data'!A1405="","",'[1]#fixed_data'!$B$3)</f>
        <v/>
      </c>
      <c r="E1402" s="5" t="str">
        <f>IF('[1]#source_data'!A1405="","",IF('[1]#source_data'!D1405="","",'[1]#source_data'!D1405))</f>
        <v/>
      </c>
      <c r="F1402" s="5" t="str">
        <f>IF('[1]#source_data'!A1405="","",IF('[1]#source_data'!F1405="","",'[1]#source_data'!F1405))</f>
        <v/>
      </c>
      <c r="G1402" s="6" t="str">
        <f>IF('[1]#source_data'!A1405="","",IF('[1]#source_data'!E1405="","",'[1]#source_data'!E1405))</f>
        <v/>
      </c>
      <c r="H1402" s="4" t="str">
        <f>IF('[1]#source_data'!A1405="","",IF(AND(J1402="",K1402=""),'[1]#fixed_data'!$B$4&amp;SUBSTITUTE(I1402," ","-"),IF(J1402="","GB-COH-"&amp;K1402,IF(LEFT(J1402,2)="SC","GB-SC-"&amp;J1402,IF(AND(LEFT(J1402,1)="1",LEN(J1402)=6),"GB-NIC-"&amp;J1402,IF(LEFT(J1402,3)="NIC","GB-NIC-"&amp;SUBSTITUTE(J1402,"NIC",""),IF(LEFT(J1402,1)="X","GB-REV-"&amp;J1402,"GB-CHC-"&amp;J1402)))))))</f>
        <v/>
      </c>
      <c r="I1402" s="4" t="str">
        <f>IF('[1]#source_data'!A1405="","",IF('[1]#source_data'!G1405="","",'[1]#source_data'!G1405))</f>
        <v/>
      </c>
      <c r="J1402" s="4" t="str">
        <f>IF('[1]#source_data'!A1405="","",IF(ISBLANK('[1]#source_data'!H1405),"",'[1]#source_data'!H1405))</f>
        <v/>
      </c>
      <c r="K1402" s="4" t="str">
        <f>IF('[1]#source_data'!A1405="","",IF('[1]#source_data'!I1405="","",TEXT('[1]#source_data'!I1405,"00000000")))</f>
        <v/>
      </c>
      <c r="L1402" s="4" t="str">
        <f>IF('[1]#source_data'!A1405="","",'[1]#fixed_data'!$B$5)</f>
        <v/>
      </c>
      <c r="M1402" s="4" t="str">
        <f>IF('[1]#source_data'!A1405="","",'[1]#fixed_data'!$B$6)</f>
        <v/>
      </c>
      <c r="N1402" s="4" t="str">
        <f>IF('[1]#source_data'!A1405="","",IF('[1]#source_data'!J1405="","",'[1]#source_data'!J1405))</f>
        <v/>
      </c>
      <c r="O1402" s="4" t="str">
        <f>IF('[1]#source_data'!A1405="","",IF('[1]#source_data'!K1405="","",'[1]#source_data'!K1405))</f>
        <v/>
      </c>
      <c r="P1402" s="4" t="str">
        <f>IF('[1]#source_data'!A1405="","",IF(O1402="","",VLOOKUP(O1402,[1]!Table2[#All],2,FALSE)))</f>
        <v/>
      </c>
      <c r="Q1402" s="4" t="str">
        <f>IF('[1]#source_data'!A1405="","",IF(O1402="","",VLOOKUP(O1402,[1]!Table2[#All],3,FALSE)))</f>
        <v/>
      </c>
      <c r="R1402" s="4" t="str">
        <f>IF('[1]#source_data'!A1405="","",IF('[1]#source_data'!L1405="","",'[1]#source_data'!L1405))</f>
        <v/>
      </c>
      <c r="S1402" s="4" t="str">
        <f>IF('[1]#source_data'!A1405="","",IF(R1402="","",VLOOKUP(R1402,[1]!Table2[#All],2,FALSE)))</f>
        <v/>
      </c>
      <c r="T1402" s="4" t="str">
        <f>IF('[1]#source_data'!A1405="","",IF(R1402="","",VLOOKUP(R1402,[1]!Table2[#All],3,FALSE)))</f>
        <v/>
      </c>
      <c r="U1402" s="4" t="str">
        <f>IF('[1]#source_data'!A1405="","",IF('[1]#source_data'!M1405="","",'[1]#source_data'!M1405))</f>
        <v/>
      </c>
      <c r="V1402" s="4" t="str">
        <f>IF('[1]#source_data'!A1405="","",IF(U1402="","",VLOOKUP(U1402,[1]!Table2[#All],2,FALSE)))</f>
        <v/>
      </c>
      <c r="W1402" s="4" t="str">
        <f>IF('[1]#source_data'!A1405="","",IF(U1402="","",VLOOKUP(U1402,[1]!Table2[#All],3,FALSE)))</f>
        <v/>
      </c>
      <c r="X1402" s="4" t="str">
        <f>IF('[1]#source_data'!A1405="","",IF('[1]#source_data'!N1405="","",'[1]#source_data'!N1405))</f>
        <v/>
      </c>
      <c r="Y1402" s="4" t="str">
        <f>IF('[1]#source_data'!A1405="","",IF(X1402="","",VLOOKUP(X1402,[1]!Table2[#All],2,FALSE)))</f>
        <v/>
      </c>
      <c r="Z1402" s="4" t="str">
        <f>IF('[1]#source_data'!A1405="","",IF(X1402="","",VLOOKUP(X1402,[1]!Table2[#All],3,FALSE)))</f>
        <v/>
      </c>
      <c r="AA1402" s="7" t="str">
        <f>IF('[1]#source_data'!A1405="","",'[1]#fixed_data'!$B$7)</f>
        <v/>
      </c>
      <c r="AB1402" s="4" t="str">
        <f>IF('[1]#source_data'!A1405="","",'[1]#fixed_data'!$B$8)</f>
        <v/>
      </c>
      <c r="AC1402" s="4" t="str">
        <f>IF('[1]#source_data'!A1405="","",IF('[1]#source_data'!O1405="","",'[1]#source_data'!O1405))</f>
        <v/>
      </c>
    </row>
    <row r="1403" spans="1:29" x14ac:dyDescent="0.25">
      <c r="A1403" s="4" t="str">
        <f>IF('[1]#source_data'!A1406="","",CONCATENATE('[1]#fixed_data'!$B$2&amp;'[1]#source_data'!A1406))</f>
        <v/>
      </c>
      <c r="B1403" s="4" t="str">
        <f>IF('[1]#source_data'!A1406="","",IF('[1]#source_data'!B1406="","",'[1]#source_data'!B1406))</f>
        <v/>
      </c>
      <c r="C1403" s="4" t="str">
        <f>IF('[1]#source_data'!A1406="","",IF('[1]#source_data'!C1406="","",'[1]#source_data'!C1406))</f>
        <v/>
      </c>
      <c r="D1403" s="4" t="str">
        <f>IF('[1]#source_data'!A1406="","",'[1]#fixed_data'!$B$3)</f>
        <v/>
      </c>
      <c r="E1403" s="5" t="str">
        <f>IF('[1]#source_data'!A1406="","",IF('[1]#source_data'!D1406="","",'[1]#source_data'!D1406))</f>
        <v/>
      </c>
      <c r="F1403" s="5" t="str">
        <f>IF('[1]#source_data'!A1406="","",IF('[1]#source_data'!F1406="","",'[1]#source_data'!F1406))</f>
        <v/>
      </c>
      <c r="G1403" s="6" t="str">
        <f>IF('[1]#source_data'!A1406="","",IF('[1]#source_data'!E1406="","",'[1]#source_data'!E1406))</f>
        <v/>
      </c>
      <c r="H1403" s="4" t="str">
        <f>IF('[1]#source_data'!A1406="","",IF(AND(J1403="",K1403=""),'[1]#fixed_data'!$B$4&amp;SUBSTITUTE(I1403," ","-"),IF(J1403="","GB-COH-"&amp;K1403,IF(LEFT(J1403,2)="SC","GB-SC-"&amp;J1403,IF(AND(LEFT(J1403,1)="1",LEN(J1403)=6),"GB-NIC-"&amp;J1403,IF(LEFT(J1403,3)="NIC","GB-NIC-"&amp;SUBSTITUTE(J1403,"NIC",""),IF(LEFT(J1403,1)="X","GB-REV-"&amp;J1403,"GB-CHC-"&amp;J1403)))))))</f>
        <v/>
      </c>
      <c r="I1403" s="4" t="str">
        <f>IF('[1]#source_data'!A1406="","",IF('[1]#source_data'!G1406="","",'[1]#source_data'!G1406))</f>
        <v/>
      </c>
      <c r="J1403" s="4" t="str">
        <f>IF('[1]#source_data'!A1406="","",IF(ISBLANK('[1]#source_data'!H1406),"",'[1]#source_data'!H1406))</f>
        <v/>
      </c>
      <c r="K1403" s="4" t="str">
        <f>IF('[1]#source_data'!A1406="","",IF('[1]#source_data'!I1406="","",TEXT('[1]#source_data'!I1406,"00000000")))</f>
        <v/>
      </c>
      <c r="L1403" s="4" t="str">
        <f>IF('[1]#source_data'!A1406="","",'[1]#fixed_data'!$B$5)</f>
        <v/>
      </c>
      <c r="M1403" s="4" t="str">
        <f>IF('[1]#source_data'!A1406="","",'[1]#fixed_data'!$B$6)</f>
        <v/>
      </c>
      <c r="N1403" s="4" t="str">
        <f>IF('[1]#source_data'!A1406="","",IF('[1]#source_data'!J1406="","",'[1]#source_data'!J1406))</f>
        <v/>
      </c>
      <c r="O1403" s="4" t="str">
        <f>IF('[1]#source_data'!A1406="","",IF('[1]#source_data'!K1406="","",'[1]#source_data'!K1406))</f>
        <v/>
      </c>
      <c r="P1403" s="4" t="str">
        <f>IF('[1]#source_data'!A1406="","",IF(O1403="","",VLOOKUP(O1403,[1]!Table2[#All],2,FALSE)))</f>
        <v/>
      </c>
      <c r="Q1403" s="4" t="str">
        <f>IF('[1]#source_data'!A1406="","",IF(O1403="","",VLOOKUP(O1403,[1]!Table2[#All],3,FALSE)))</f>
        <v/>
      </c>
      <c r="R1403" s="4" t="str">
        <f>IF('[1]#source_data'!A1406="","",IF('[1]#source_data'!L1406="","",'[1]#source_data'!L1406))</f>
        <v/>
      </c>
      <c r="S1403" s="4" t="str">
        <f>IF('[1]#source_data'!A1406="","",IF(R1403="","",VLOOKUP(R1403,[1]!Table2[#All],2,FALSE)))</f>
        <v/>
      </c>
      <c r="T1403" s="4" t="str">
        <f>IF('[1]#source_data'!A1406="","",IF(R1403="","",VLOOKUP(R1403,[1]!Table2[#All],3,FALSE)))</f>
        <v/>
      </c>
      <c r="U1403" s="4" t="str">
        <f>IF('[1]#source_data'!A1406="","",IF('[1]#source_data'!M1406="","",'[1]#source_data'!M1406))</f>
        <v/>
      </c>
      <c r="V1403" s="4" t="str">
        <f>IF('[1]#source_data'!A1406="","",IF(U1403="","",VLOOKUP(U1403,[1]!Table2[#All],2,FALSE)))</f>
        <v/>
      </c>
      <c r="W1403" s="4" t="str">
        <f>IF('[1]#source_data'!A1406="","",IF(U1403="","",VLOOKUP(U1403,[1]!Table2[#All],3,FALSE)))</f>
        <v/>
      </c>
      <c r="X1403" s="4" t="str">
        <f>IF('[1]#source_data'!A1406="","",IF('[1]#source_data'!N1406="","",'[1]#source_data'!N1406))</f>
        <v/>
      </c>
      <c r="Y1403" s="4" t="str">
        <f>IF('[1]#source_data'!A1406="","",IF(X1403="","",VLOOKUP(X1403,[1]!Table2[#All],2,FALSE)))</f>
        <v/>
      </c>
      <c r="Z1403" s="4" t="str">
        <f>IF('[1]#source_data'!A1406="","",IF(X1403="","",VLOOKUP(X1403,[1]!Table2[#All],3,FALSE)))</f>
        <v/>
      </c>
      <c r="AA1403" s="7" t="str">
        <f>IF('[1]#source_data'!A1406="","",'[1]#fixed_data'!$B$7)</f>
        <v/>
      </c>
      <c r="AB1403" s="4" t="str">
        <f>IF('[1]#source_data'!A1406="","",'[1]#fixed_data'!$B$8)</f>
        <v/>
      </c>
      <c r="AC1403" s="4" t="str">
        <f>IF('[1]#source_data'!A1406="","",IF('[1]#source_data'!O1406="","",'[1]#source_data'!O1406))</f>
        <v/>
      </c>
    </row>
    <row r="1404" spans="1:29" x14ac:dyDescent="0.25">
      <c r="A1404" s="4" t="str">
        <f>IF('[1]#source_data'!A1407="","",CONCATENATE('[1]#fixed_data'!$B$2&amp;'[1]#source_data'!A1407))</f>
        <v/>
      </c>
      <c r="B1404" s="4" t="str">
        <f>IF('[1]#source_data'!A1407="","",IF('[1]#source_data'!B1407="","",'[1]#source_data'!B1407))</f>
        <v/>
      </c>
      <c r="C1404" s="4" t="str">
        <f>IF('[1]#source_data'!A1407="","",IF('[1]#source_data'!C1407="","",'[1]#source_data'!C1407))</f>
        <v/>
      </c>
      <c r="D1404" s="4" t="str">
        <f>IF('[1]#source_data'!A1407="","",'[1]#fixed_data'!$B$3)</f>
        <v/>
      </c>
      <c r="E1404" s="5" t="str">
        <f>IF('[1]#source_data'!A1407="","",IF('[1]#source_data'!D1407="","",'[1]#source_data'!D1407))</f>
        <v/>
      </c>
      <c r="F1404" s="5" t="str">
        <f>IF('[1]#source_data'!A1407="","",IF('[1]#source_data'!F1407="","",'[1]#source_data'!F1407))</f>
        <v/>
      </c>
      <c r="G1404" s="6" t="str">
        <f>IF('[1]#source_data'!A1407="","",IF('[1]#source_data'!E1407="","",'[1]#source_data'!E1407))</f>
        <v/>
      </c>
      <c r="H1404" s="4" t="str">
        <f>IF('[1]#source_data'!A1407="","",IF(AND(J1404="",K1404=""),'[1]#fixed_data'!$B$4&amp;SUBSTITUTE(I1404," ","-"),IF(J1404="","GB-COH-"&amp;K1404,IF(LEFT(J1404,2)="SC","GB-SC-"&amp;J1404,IF(AND(LEFT(J1404,1)="1",LEN(J1404)=6),"GB-NIC-"&amp;J1404,IF(LEFT(J1404,3)="NIC","GB-NIC-"&amp;SUBSTITUTE(J1404,"NIC",""),IF(LEFT(J1404,1)="X","GB-REV-"&amp;J1404,"GB-CHC-"&amp;J1404)))))))</f>
        <v/>
      </c>
      <c r="I1404" s="4" t="str">
        <f>IF('[1]#source_data'!A1407="","",IF('[1]#source_data'!G1407="","",'[1]#source_data'!G1407))</f>
        <v/>
      </c>
      <c r="J1404" s="4" t="str">
        <f>IF('[1]#source_data'!A1407="","",IF(ISBLANK('[1]#source_data'!H1407),"",'[1]#source_data'!H1407))</f>
        <v/>
      </c>
      <c r="K1404" s="4" t="str">
        <f>IF('[1]#source_data'!A1407="","",IF('[1]#source_data'!I1407="","",TEXT('[1]#source_data'!I1407,"00000000")))</f>
        <v/>
      </c>
      <c r="L1404" s="4" t="str">
        <f>IF('[1]#source_data'!A1407="","",'[1]#fixed_data'!$B$5)</f>
        <v/>
      </c>
      <c r="M1404" s="4" t="str">
        <f>IF('[1]#source_data'!A1407="","",'[1]#fixed_data'!$B$6)</f>
        <v/>
      </c>
      <c r="N1404" s="4" t="str">
        <f>IF('[1]#source_data'!A1407="","",IF('[1]#source_data'!J1407="","",'[1]#source_data'!J1407))</f>
        <v/>
      </c>
      <c r="O1404" s="4" t="str">
        <f>IF('[1]#source_data'!A1407="","",IF('[1]#source_data'!K1407="","",'[1]#source_data'!K1407))</f>
        <v/>
      </c>
      <c r="P1404" s="4" t="str">
        <f>IF('[1]#source_data'!A1407="","",IF(O1404="","",VLOOKUP(O1404,[1]!Table2[#All],2,FALSE)))</f>
        <v/>
      </c>
      <c r="Q1404" s="4" t="str">
        <f>IF('[1]#source_data'!A1407="","",IF(O1404="","",VLOOKUP(O1404,[1]!Table2[#All],3,FALSE)))</f>
        <v/>
      </c>
      <c r="R1404" s="4" t="str">
        <f>IF('[1]#source_data'!A1407="","",IF('[1]#source_data'!L1407="","",'[1]#source_data'!L1407))</f>
        <v/>
      </c>
      <c r="S1404" s="4" t="str">
        <f>IF('[1]#source_data'!A1407="","",IF(R1404="","",VLOOKUP(R1404,[1]!Table2[#All],2,FALSE)))</f>
        <v/>
      </c>
      <c r="T1404" s="4" t="str">
        <f>IF('[1]#source_data'!A1407="","",IF(R1404="","",VLOOKUP(R1404,[1]!Table2[#All],3,FALSE)))</f>
        <v/>
      </c>
      <c r="U1404" s="4" t="str">
        <f>IF('[1]#source_data'!A1407="","",IF('[1]#source_data'!M1407="","",'[1]#source_data'!M1407))</f>
        <v/>
      </c>
      <c r="V1404" s="4" t="str">
        <f>IF('[1]#source_data'!A1407="","",IF(U1404="","",VLOOKUP(U1404,[1]!Table2[#All],2,FALSE)))</f>
        <v/>
      </c>
      <c r="W1404" s="4" t="str">
        <f>IF('[1]#source_data'!A1407="","",IF(U1404="","",VLOOKUP(U1404,[1]!Table2[#All],3,FALSE)))</f>
        <v/>
      </c>
      <c r="X1404" s="4" t="str">
        <f>IF('[1]#source_data'!A1407="","",IF('[1]#source_data'!N1407="","",'[1]#source_data'!N1407))</f>
        <v/>
      </c>
      <c r="Y1404" s="4" t="str">
        <f>IF('[1]#source_data'!A1407="","",IF(X1404="","",VLOOKUP(X1404,[1]!Table2[#All],2,FALSE)))</f>
        <v/>
      </c>
      <c r="Z1404" s="4" t="str">
        <f>IF('[1]#source_data'!A1407="","",IF(X1404="","",VLOOKUP(X1404,[1]!Table2[#All],3,FALSE)))</f>
        <v/>
      </c>
      <c r="AA1404" s="7" t="str">
        <f>IF('[1]#source_data'!A1407="","",'[1]#fixed_data'!$B$7)</f>
        <v/>
      </c>
      <c r="AB1404" s="4" t="str">
        <f>IF('[1]#source_data'!A1407="","",'[1]#fixed_data'!$B$8)</f>
        <v/>
      </c>
      <c r="AC1404" s="4" t="str">
        <f>IF('[1]#source_data'!A1407="","",IF('[1]#source_data'!O1407="","",'[1]#source_data'!O1407))</f>
        <v/>
      </c>
    </row>
    <row r="1405" spans="1:29" x14ac:dyDescent="0.25">
      <c r="A1405" s="4" t="str">
        <f>IF('[1]#source_data'!A1408="","",CONCATENATE('[1]#fixed_data'!$B$2&amp;'[1]#source_data'!A1408))</f>
        <v/>
      </c>
      <c r="B1405" s="4" t="str">
        <f>IF('[1]#source_data'!A1408="","",IF('[1]#source_data'!B1408="","",'[1]#source_data'!B1408))</f>
        <v/>
      </c>
      <c r="C1405" s="4" t="str">
        <f>IF('[1]#source_data'!A1408="","",IF('[1]#source_data'!C1408="","",'[1]#source_data'!C1408))</f>
        <v/>
      </c>
      <c r="D1405" s="4" t="str">
        <f>IF('[1]#source_data'!A1408="","",'[1]#fixed_data'!$B$3)</f>
        <v/>
      </c>
      <c r="E1405" s="5" t="str">
        <f>IF('[1]#source_data'!A1408="","",IF('[1]#source_data'!D1408="","",'[1]#source_data'!D1408))</f>
        <v/>
      </c>
      <c r="F1405" s="5" t="str">
        <f>IF('[1]#source_data'!A1408="","",IF('[1]#source_data'!F1408="","",'[1]#source_data'!F1408))</f>
        <v/>
      </c>
      <c r="G1405" s="6" t="str">
        <f>IF('[1]#source_data'!A1408="","",IF('[1]#source_data'!E1408="","",'[1]#source_data'!E1408))</f>
        <v/>
      </c>
      <c r="H1405" s="4" t="str">
        <f>IF('[1]#source_data'!A1408="","",IF(AND(J1405="",K1405=""),'[1]#fixed_data'!$B$4&amp;SUBSTITUTE(I1405," ","-"),IF(J1405="","GB-COH-"&amp;K1405,IF(LEFT(J1405,2)="SC","GB-SC-"&amp;J1405,IF(AND(LEFT(J1405,1)="1",LEN(J1405)=6),"GB-NIC-"&amp;J1405,IF(LEFT(J1405,3)="NIC","GB-NIC-"&amp;SUBSTITUTE(J1405,"NIC",""),IF(LEFT(J1405,1)="X","GB-REV-"&amp;J1405,"GB-CHC-"&amp;J1405)))))))</f>
        <v/>
      </c>
      <c r="I1405" s="4" t="str">
        <f>IF('[1]#source_data'!A1408="","",IF('[1]#source_data'!G1408="","",'[1]#source_data'!G1408))</f>
        <v/>
      </c>
      <c r="J1405" s="4" t="str">
        <f>IF('[1]#source_data'!A1408="","",IF(ISBLANK('[1]#source_data'!H1408),"",'[1]#source_data'!H1408))</f>
        <v/>
      </c>
      <c r="K1405" s="4" t="str">
        <f>IF('[1]#source_data'!A1408="","",IF('[1]#source_data'!I1408="","",TEXT('[1]#source_data'!I1408,"00000000")))</f>
        <v/>
      </c>
      <c r="L1405" s="4" t="str">
        <f>IF('[1]#source_data'!A1408="","",'[1]#fixed_data'!$B$5)</f>
        <v/>
      </c>
      <c r="M1405" s="4" t="str">
        <f>IF('[1]#source_data'!A1408="","",'[1]#fixed_data'!$B$6)</f>
        <v/>
      </c>
      <c r="N1405" s="4" t="str">
        <f>IF('[1]#source_data'!A1408="","",IF('[1]#source_data'!J1408="","",'[1]#source_data'!J1408))</f>
        <v/>
      </c>
      <c r="O1405" s="4" t="str">
        <f>IF('[1]#source_data'!A1408="","",IF('[1]#source_data'!K1408="","",'[1]#source_data'!K1408))</f>
        <v/>
      </c>
      <c r="P1405" s="4" t="str">
        <f>IF('[1]#source_data'!A1408="","",IF(O1405="","",VLOOKUP(O1405,[1]!Table2[#All],2,FALSE)))</f>
        <v/>
      </c>
      <c r="Q1405" s="4" t="str">
        <f>IF('[1]#source_data'!A1408="","",IF(O1405="","",VLOOKUP(O1405,[1]!Table2[#All],3,FALSE)))</f>
        <v/>
      </c>
      <c r="R1405" s="4" t="str">
        <f>IF('[1]#source_data'!A1408="","",IF('[1]#source_data'!L1408="","",'[1]#source_data'!L1408))</f>
        <v/>
      </c>
      <c r="S1405" s="4" t="str">
        <f>IF('[1]#source_data'!A1408="","",IF(R1405="","",VLOOKUP(R1405,[1]!Table2[#All],2,FALSE)))</f>
        <v/>
      </c>
      <c r="T1405" s="4" t="str">
        <f>IF('[1]#source_data'!A1408="","",IF(R1405="","",VLOOKUP(R1405,[1]!Table2[#All],3,FALSE)))</f>
        <v/>
      </c>
      <c r="U1405" s="4" t="str">
        <f>IF('[1]#source_data'!A1408="","",IF('[1]#source_data'!M1408="","",'[1]#source_data'!M1408))</f>
        <v/>
      </c>
      <c r="V1405" s="4" t="str">
        <f>IF('[1]#source_data'!A1408="","",IF(U1405="","",VLOOKUP(U1405,[1]!Table2[#All],2,FALSE)))</f>
        <v/>
      </c>
      <c r="W1405" s="4" t="str">
        <f>IF('[1]#source_data'!A1408="","",IF(U1405="","",VLOOKUP(U1405,[1]!Table2[#All],3,FALSE)))</f>
        <v/>
      </c>
      <c r="X1405" s="4" t="str">
        <f>IF('[1]#source_data'!A1408="","",IF('[1]#source_data'!N1408="","",'[1]#source_data'!N1408))</f>
        <v/>
      </c>
      <c r="Y1405" s="4" t="str">
        <f>IF('[1]#source_data'!A1408="","",IF(X1405="","",VLOOKUP(X1405,[1]!Table2[#All],2,FALSE)))</f>
        <v/>
      </c>
      <c r="Z1405" s="4" t="str">
        <f>IF('[1]#source_data'!A1408="","",IF(X1405="","",VLOOKUP(X1405,[1]!Table2[#All],3,FALSE)))</f>
        <v/>
      </c>
      <c r="AA1405" s="7" t="str">
        <f>IF('[1]#source_data'!A1408="","",'[1]#fixed_data'!$B$7)</f>
        <v/>
      </c>
      <c r="AB1405" s="4" t="str">
        <f>IF('[1]#source_data'!A1408="","",'[1]#fixed_data'!$B$8)</f>
        <v/>
      </c>
      <c r="AC1405" s="4" t="str">
        <f>IF('[1]#source_data'!A1408="","",IF('[1]#source_data'!O1408="","",'[1]#source_data'!O1408))</f>
        <v/>
      </c>
    </row>
    <row r="1406" spans="1:29" x14ac:dyDescent="0.25">
      <c r="A1406" s="4" t="str">
        <f>IF('[1]#source_data'!A1409="","",CONCATENATE('[1]#fixed_data'!$B$2&amp;'[1]#source_data'!A1409))</f>
        <v/>
      </c>
      <c r="B1406" s="4" t="str">
        <f>IF('[1]#source_data'!A1409="","",IF('[1]#source_data'!B1409="","",'[1]#source_data'!B1409))</f>
        <v/>
      </c>
      <c r="C1406" s="4" t="str">
        <f>IF('[1]#source_data'!A1409="","",IF('[1]#source_data'!C1409="","",'[1]#source_data'!C1409))</f>
        <v/>
      </c>
      <c r="D1406" s="4" t="str">
        <f>IF('[1]#source_data'!A1409="","",'[1]#fixed_data'!$B$3)</f>
        <v/>
      </c>
      <c r="E1406" s="5" t="str">
        <f>IF('[1]#source_data'!A1409="","",IF('[1]#source_data'!D1409="","",'[1]#source_data'!D1409))</f>
        <v/>
      </c>
      <c r="F1406" s="5" t="str">
        <f>IF('[1]#source_data'!A1409="","",IF('[1]#source_data'!F1409="","",'[1]#source_data'!F1409))</f>
        <v/>
      </c>
      <c r="G1406" s="6" t="str">
        <f>IF('[1]#source_data'!A1409="","",IF('[1]#source_data'!E1409="","",'[1]#source_data'!E1409))</f>
        <v/>
      </c>
      <c r="H1406" s="4" t="str">
        <f>IF('[1]#source_data'!A1409="","",IF(AND(J1406="",K1406=""),'[1]#fixed_data'!$B$4&amp;SUBSTITUTE(I1406," ","-"),IF(J1406="","GB-COH-"&amp;K1406,IF(LEFT(J1406,2)="SC","GB-SC-"&amp;J1406,IF(AND(LEFT(J1406,1)="1",LEN(J1406)=6),"GB-NIC-"&amp;J1406,IF(LEFT(J1406,3)="NIC","GB-NIC-"&amp;SUBSTITUTE(J1406,"NIC",""),IF(LEFT(J1406,1)="X","GB-REV-"&amp;J1406,"GB-CHC-"&amp;J1406)))))))</f>
        <v/>
      </c>
      <c r="I1406" s="4" t="str">
        <f>IF('[1]#source_data'!A1409="","",IF('[1]#source_data'!G1409="","",'[1]#source_data'!G1409))</f>
        <v/>
      </c>
      <c r="J1406" s="4" t="str">
        <f>IF('[1]#source_data'!A1409="","",IF(ISBLANK('[1]#source_data'!H1409),"",'[1]#source_data'!H1409))</f>
        <v/>
      </c>
      <c r="K1406" s="4" t="str">
        <f>IF('[1]#source_data'!A1409="","",IF('[1]#source_data'!I1409="","",TEXT('[1]#source_data'!I1409,"00000000")))</f>
        <v/>
      </c>
      <c r="L1406" s="4" t="str">
        <f>IF('[1]#source_data'!A1409="","",'[1]#fixed_data'!$B$5)</f>
        <v/>
      </c>
      <c r="M1406" s="4" t="str">
        <f>IF('[1]#source_data'!A1409="","",'[1]#fixed_data'!$B$6)</f>
        <v/>
      </c>
      <c r="N1406" s="4" t="str">
        <f>IF('[1]#source_data'!A1409="","",IF('[1]#source_data'!J1409="","",'[1]#source_data'!J1409))</f>
        <v/>
      </c>
      <c r="O1406" s="4" t="str">
        <f>IF('[1]#source_data'!A1409="","",IF('[1]#source_data'!K1409="","",'[1]#source_data'!K1409))</f>
        <v/>
      </c>
      <c r="P1406" s="4" t="str">
        <f>IF('[1]#source_data'!A1409="","",IF(O1406="","",VLOOKUP(O1406,[1]!Table2[#All],2,FALSE)))</f>
        <v/>
      </c>
      <c r="Q1406" s="4" t="str">
        <f>IF('[1]#source_data'!A1409="","",IF(O1406="","",VLOOKUP(O1406,[1]!Table2[#All],3,FALSE)))</f>
        <v/>
      </c>
      <c r="R1406" s="4" t="str">
        <f>IF('[1]#source_data'!A1409="","",IF('[1]#source_data'!L1409="","",'[1]#source_data'!L1409))</f>
        <v/>
      </c>
      <c r="S1406" s="4" t="str">
        <f>IF('[1]#source_data'!A1409="","",IF(R1406="","",VLOOKUP(R1406,[1]!Table2[#All],2,FALSE)))</f>
        <v/>
      </c>
      <c r="T1406" s="4" t="str">
        <f>IF('[1]#source_data'!A1409="","",IF(R1406="","",VLOOKUP(R1406,[1]!Table2[#All],3,FALSE)))</f>
        <v/>
      </c>
      <c r="U1406" s="4" t="str">
        <f>IF('[1]#source_data'!A1409="","",IF('[1]#source_data'!M1409="","",'[1]#source_data'!M1409))</f>
        <v/>
      </c>
      <c r="V1406" s="4" t="str">
        <f>IF('[1]#source_data'!A1409="","",IF(U1406="","",VLOOKUP(U1406,[1]!Table2[#All],2,FALSE)))</f>
        <v/>
      </c>
      <c r="W1406" s="4" t="str">
        <f>IF('[1]#source_data'!A1409="","",IF(U1406="","",VLOOKUP(U1406,[1]!Table2[#All],3,FALSE)))</f>
        <v/>
      </c>
      <c r="X1406" s="4" t="str">
        <f>IF('[1]#source_data'!A1409="","",IF('[1]#source_data'!N1409="","",'[1]#source_data'!N1409))</f>
        <v/>
      </c>
      <c r="Y1406" s="4" t="str">
        <f>IF('[1]#source_data'!A1409="","",IF(X1406="","",VLOOKUP(X1406,[1]!Table2[#All],2,FALSE)))</f>
        <v/>
      </c>
      <c r="Z1406" s="4" t="str">
        <f>IF('[1]#source_data'!A1409="","",IF(X1406="","",VLOOKUP(X1406,[1]!Table2[#All],3,FALSE)))</f>
        <v/>
      </c>
      <c r="AA1406" s="7" t="str">
        <f>IF('[1]#source_data'!A1409="","",'[1]#fixed_data'!$B$7)</f>
        <v/>
      </c>
      <c r="AB1406" s="4" t="str">
        <f>IF('[1]#source_data'!A1409="","",'[1]#fixed_data'!$B$8)</f>
        <v/>
      </c>
      <c r="AC1406" s="4" t="str">
        <f>IF('[1]#source_data'!A1409="","",IF('[1]#source_data'!O1409="","",'[1]#source_data'!O1409))</f>
        <v/>
      </c>
    </row>
    <row r="1407" spans="1:29" x14ac:dyDescent="0.25">
      <c r="A1407" s="4" t="str">
        <f>IF('[1]#source_data'!A1410="","",CONCATENATE('[1]#fixed_data'!$B$2&amp;'[1]#source_data'!A1410))</f>
        <v/>
      </c>
      <c r="B1407" s="4" t="str">
        <f>IF('[1]#source_data'!A1410="","",IF('[1]#source_data'!B1410="","",'[1]#source_data'!B1410))</f>
        <v/>
      </c>
      <c r="C1407" s="4" t="str">
        <f>IF('[1]#source_data'!A1410="","",IF('[1]#source_data'!C1410="","",'[1]#source_data'!C1410))</f>
        <v/>
      </c>
      <c r="D1407" s="4" t="str">
        <f>IF('[1]#source_data'!A1410="","",'[1]#fixed_data'!$B$3)</f>
        <v/>
      </c>
      <c r="E1407" s="5" t="str">
        <f>IF('[1]#source_data'!A1410="","",IF('[1]#source_data'!D1410="","",'[1]#source_data'!D1410))</f>
        <v/>
      </c>
      <c r="F1407" s="5" t="str">
        <f>IF('[1]#source_data'!A1410="","",IF('[1]#source_data'!F1410="","",'[1]#source_data'!F1410))</f>
        <v/>
      </c>
      <c r="G1407" s="6" t="str">
        <f>IF('[1]#source_data'!A1410="","",IF('[1]#source_data'!E1410="","",'[1]#source_data'!E1410))</f>
        <v/>
      </c>
      <c r="H1407" s="4" t="str">
        <f>IF('[1]#source_data'!A1410="","",IF(AND(J1407="",K1407=""),'[1]#fixed_data'!$B$4&amp;SUBSTITUTE(I1407," ","-"),IF(J1407="","GB-COH-"&amp;K1407,IF(LEFT(J1407,2)="SC","GB-SC-"&amp;J1407,IF(AND(LEFT(J1407,1)="1",LEN(J1407)=6),"GB-NIC-"&amp;J1407,IF(LEFT(J1407,3)="NIC","GB-NIC-"&amp;SUBSTITUTE(J1407,"NIC",""),IF(LEFT(J1407,1)="X","GB-REV-"&amp;J1407,"GB-CHC-"&amp;J1407)))))))</f>
        <v/>
      </c>
      <c r="I1407" s="4" t="str">
        <f>IF('[1]#source_data'!A1410="","",IF('[1]#source_data'!G1410="","",'[1]#source_data'!G1410))</f>
        <v/>
      </c>
      <c r="J1407" s="4" t="str">
        <f>IF('[1]#source_data'!A1410="","",IF(ISBLANK('[1]#source_data'!H1410),"",'[1]#source_data'!H1410))</f>
        <v/>
      </c>
      <c r="K1407" s="4" t="str">
        <f>IF('[1]#source_data'!A1410="","",IF('[1]#source_data'!I1410="","",TEXT('[1]#source_data'!I1410,"00000000")))</f>
        <v/>
      </c>
      <c r="L1407" s="4" t="str">
        <f>IF('[1]#source_data'!A1410="","",'[1]#fixed_data'!$B$5)</f>
        <v/>
      </c>
      <c r="M1407" s="4" t="str">
        <f>IF('[1]#source_data'!A1410="","",'[1]#fixed_data'!$B$6)</f>
        <v/>
      </c>
      <c r="N1407" s="4" t="str">
        <f>IF('[1]#source_data'!A1410="","",IF('[1]#source_data'!J1410="","",'[1]#source_data'!J1410))</f>
        <v/>
      </c>
      <c r="O1407" s="4" t="str">
        <f>IF('[1]#source_data'!A1410="","",IF('[1]#source_data'!K1410="","",'[1]#source_data'!K1410))</f>
        <v/>
      </c>
      <c r="P1407" s="4" t="str">
        <f>IF('[1]#source_data'!A1410="","",IF(O1407="","",VLOOKUP(O1407,[1]!Table2[#All],2,FALSE)))</f>
        <v/>
      </c>
      <c r="Q1407" s="4" t="str">
        <f>IF('[1]#source_data'!A1410="","",IF(O1407="","",VLOOKUP(O1407,[1]!Table2[#All],3,FALSE)))</f>
        <v/>
      </c>
      <c r="R1407" s="4" t="str">
        <f>IF('[1]#source_data'!A1410="","",IF('[1]#source_data'!L1410="","",'[1]#source_data'!L1410))</f>
        <v/>
      </c>
      <c r="S1407" s="4" t="str">
        <f>IF('[1]#source_data'!A1410="","",IF(R1407="","",VLOOKUP(R1407,[1]!Table2[#All],2,FALSE)))</f>
        <v/>
      </c>
      <c r="T1407" s="4" t="str">
        <f>IF('[1]#source_data'!A1410="","",IF(R1407="","",VLOOKUP(R1407,[1]!Table2[#All],3,FALSE)))</f>
        <v/>
      </c>
      <c r="U1407" s="4" t="str">
        <f>IF('[1]#source_data'!A1410="","",IF('[1]#source_data'!M1410="","",'[1]#source_data'!M1410))</f>
        <v/>
      </c>
      <c r="V1407" s="4" t="str">
        <f>IF('[1]#source_data'!A1410="","",IF(U1407="","",VLOOKUP(U1407,[1]!Table2[#All],2,FALSE)))</f>
        <v/>
      </c>
      <c r="W1407" s="4" t="str">
        <f>IF('[1]#source_data'!A1410="","",IF(U1407="","",VLOOKUP(U1407,[1]!Table2[#All],3,FALSE)))</f>
        <v/>
      </c>
      <c r="X1407" s="4" t="str">
        <f>IF('[1]#source_data'!A1410="","",IF('[1]#source_data'!N1410="","",'[1]#source_data'!N1410))</f>
        <v/>
      </c>
      <c r="Y1407" s="4" t="str">
        <f>IF('[1]#source_data'!A1410="","",IF(X1407="","",VLOOKUP(X1407,[1]!Table2[#All],2,FALSE)))</f>
        <v/>
      </c>
      <c r="Z1407" s="4" t="str">
        <f>IF('[1]#source_data'!A1410="","",IF(X1407="","",VLOOKUP(X1407,[1]!Table2[#All],3,FALSE)))</f>
        <v/>
      </c>
      <c r="AA1407" s="7" t="str">
        <f>IF('[1]#source_data'!A1410="","",'[1]#fixed_data'!$B$7)</f>
        <v/>
      </c>
      <c r="AB1407" s="4" t="str">
        <f>IF('[1]#source_data'!A1410="","",'[1]#fixed_data'!$B$8)</f>
        <v/>
      </c>
      <c r="AC1407" s="4" t="str">
        <f>IF('[1]#source_data'!A1410="","",IF('[1]#source_data'!O1410="","",'[1]#source_data'!O1410))</f>
        <v/>
      </c>
    </row>
    <row r="1408" spans="1:29" x14ac:dyDescent="0.25">
      <c r="A1408" s="4" t="str">
        <f>IF('[1]#source_data'!A1411="","",CONCATENATE('[1]#fixed_data'!$B$2&amp;'[1]#source_data'!A1411))</f>
        <v/>
      </c>
      <c r="B1408" s="4" t="str">
        <f>IF('[1]#source_data'!A1411="","",IF('[1]#source_data'!B1411="","",'[1]#source_data'!B1411))</f>
        <v/>
      </c>
      <c r="C1408" s="4" t="str">
        <f>IF('[1]#source_data'!A1411="","",IF('[1]#source_data'!C1411="","",'[1]#source_data'!C1411))</f>
        <v/>
      </c>
      <c r="D1408" s="4" t="str">
        <f>IF('[1]#source_data'!A1411="","",'[1]#fixed_data'!$B$3)</f>
        <v/>
      </c>
      <c r="E1408" s="5" t="str">
        <f>IF('[1]#source_data'!A1411="","",IF('[1]#source_data'!D1411="","",'[1]#source_data'!D1411))</f>
        <v/>
      </c>
      <c r="F1408" s="5" t="str">
        <f>IF('[1]#source_data'!A1411="","",IF('[1]#source_data'!F1411="","",'[1]#source_data'!F1411))</f>
        <v/>
      </c>
      <c r="G1408" s="6" t="str">
        <f>IF('[1]#source_data'!A1411="","",IF('[1]#source_data'!E1411="","",'[1]#source_data'!E1411))</f>
        <v/>
      </c>
      <c r="H1408" s="4" t="str">
        <f>IF('[1]#source_data'!A1411="","",IF(AND(J1408="",K1408=""),'[1]#fixed_data'!$B$4&amp;SUBSTITUTE(I1408," ","-"),IF(J1408="","GB-COH-"&amp;K1408,IF(LEFT(J1408,2)="SC","GB-SC-"&amp;J1408,IF(AND(LEFT(J1408,1)="1",LEN(J1408)=6),"GB-NIC-"&amp;J1408,IF(LEFT(J1408,3)="NIC","GB-NIC-"&amp;SUBSTITUTE(J1408,"NIC",""),IF(LEFT(J1408,1)="X","GB-REV-"&amp;J1408,"GB-CHC-"&amp;J1408)))))))</f>
        <v/>
      </c>
      <c r="I1408" s="4" t="str">
        <f>IF('[1]#source_data'!A1411="","",IF('[1]#source_data'!G1411="","",'[1]#source_data'!G1411))</f>
        <v/>
      </c>
      <c r="J1408" s="4" t="str">
        <f>IF('[1]#source_data'!A1411="","",IF(ISBLANK('[1]#source_data'!H1411),"",'[1]#source_data'!H1411))</f>
        <v/>
      </c>
      <c r="K1408" s="4" t="str">
        <f>IF('[1]#source_data'!A1411="","",IF('[1]#source_data'!I1411="","",TEXT('[1]#source_data'!I1411,"00000000")))</f>
        <v/>
      </c>
      <c r="L1408" s="4" t="str">
        <f>IF('[1]#source_data'!A1411="","",'[1]#fixed_data'!$B$5)</f>
        <v/>
      </c>
      <c r="M1408" s="4" t="str">
        <f>IF('[1]#source_data'!A1411="","",'[1]#fixed_data'!$B$6)</f>
        <v/>
      </c>
      <c r="N1408" s="4" t="str">
        <f>IF('[1]#source_data'!A1411="","",IF('[1]#source_data'!J1411="","",'[1]#source_data'!J1411))</f>
        <v/>
      </c>
      <c r="O1408" s="4" t="str">
        <f>IF('[1]#source_data'!A1411="","",IF('[1]#source_data'!K1411="","",'[1]#source_data'!K1411))</f>
        <v/>
      </c>
      <c r="P1408" s="4" t="str">
        <f>IF('[1]#source_data'!A1411="","",IF(O1408="","",VLOOKUP(O1408,[1]!Table2[#All],2,FALSE)))</f>
        <v/>
      </c>
      <c r="Q1408" s="4" t="str">
        <f>IF('[1]#source_data'!A1411="","",IF(O1408="","",VLOOKUP(O1408,[1]!Table2[#All],3,FALSE)))</f>
        <v/>
      </c>
      <c r="R1408" s="4" t="str">
        <f>IF('[1]#source_data'!A1411="","",IF('[1]#source_data'!L1411="","",'[1]#source_data'!L1411))</f>
        <v/>
      </c>
      <c r="S1408" s="4" t="str">
        <f>IF('[1]#source_data'!A1411="","",IF(R1408="","",VLOOKUP(R1408,[1]!Table2[#All],2,FALSE)))</f>
        <v/>
      </c>
      <c r="T1408" s="4" t="str">
        <f>IF('[1]#source_data'!A1411="","",IF(R1408="","",VLOOKUP(R1408,[1]!Table2[#All],3,FALSE)))</f>
        <v/>
      </c>
      <c r="U1408" s="4" t="str">
        <f>IF('[1]#source_data'!A1411="","",IF('[1]#source_data'!M1411="","",'[1]#source_data'!M1411))</f>
        <v/>
      </c>
      <c r="V1408" s="4" t="str">
        <f>IF('[1]#source_data'!A1411="","",IF(U1408="","",VLOOKUP(U1408,[1]!Table2[#All],2,FALSE)))</f>
        <v/>
      </c>
      <c r="W1408" s="4" t="str">
        <f>IF('[1]#source_data'!A1411="","",IF(U1408="","",VLOOKUP(U1408,[1]!Table2[#All],3,FALSE)))</f>
        <v/>
      </c>
      <c r="X1408" s="4" t="str">
        <f>IF('[1]#source_data'!A1411="","",IF('[1]#source_data'!N1411="","",'[1]#source_data'!N1411))</f>
        <v/>
      </c>
      <c r="Y1408" s="4" t="str">
        <f>IF('[1]#source_data'!A1411="","",IF(X1408="","",VLOOKUP(X1408,[1]!Table2[#All],2,FALSE)))</f>
        <v/>
      </c>
      <c r="Z1408" s="4" t="str">
        <f>IF('[1]#source_data'!A1411="","",IF(X1408="","",VLOOKUP(X1408,[1]!Table2[#All],3,FALSE)))</f>
        <v/>
      </c>
      <c r="AA1408" s="7" t="str">
        <f>IF('[1]#source_data'!A1411="","",'[1]#fixed_data'!$B$7)</f>
        <v/>
      </c>
      <c r="AB1408" s="4" t="str">
        <f>IF('[1]#source_data'!A1411="","",'[1]#fixed_data'!$B$8)</f>
        <v/>
      </c>
      <c r="AC1408" s="4" t="str">
        <f>IF('[1]#source_data'!A1411="","",IF('[1]#source_data'!O1411="","",'[1]#source_data'!O1411))</f>
        <v/>
      </c>
    </row>
    <row r="1409" spans="1:29" x14ac:dyDescent="0.25">
      <c r="A1409" s="4" t="str">
        <f>IF('[1]#source_data'!A1412="","",CONCATENATE('[1]#fixed_data'!$B$2&amp;'[1]#source_data'!A1412))</f>
        <v/>
      </c>
      <c r="B1409" s="4" t="str">
        <f>IF('[1]#source_data'!A1412="","",IF('[1]#source_data'!B1412="","",'[1]#source_data'!B1412))</f>
        <v/>
      </c>
      <c r="C1409" s="4" t="str">
        <f>IF('[1]#source_data'!A1412="","",IF('[1]#source_data'!C1412="","",'[1]#source_data'!C1412))</f>
        <v/>
      </c>
      <c r="D1409" s="4" t="str">
        <f>IF('[1]#source_data'!A1412="","",'[1]#fixed_data'!$B$3)</f>
        <v/>
      </c>
      <c r="E1409" s="5" t="str">
        <f>IF('[1]#source_data'!A1412="","",IF('[1]#source_data'!D1412="","",'[1]#source_data'!D1412))</f>
        <v/>
      </c>
      <c r="F1409" s="5" t="str">
        <f>IF('[1]#source_data'!A1412="","",IF('[1]#source_data'!F1412="","",'[1]#source_data'!F1412))</f>
        <v/>
      </c>
      <c r="G1409" s="6" t="str">
        <f>IF('[1]#source_data'!A1412="","",IF('[1]#source_data'!E1412="","",'[1]#source_data'!E1412))</f>
        <v/>
      </c>
      <c r="H1409" s="4" t="str">
        <f>IF('[1]#source_data'!A1412="","",IF(AND(J1409="",K1409=""),'[1]#fixed_data'!$B$4&amp;SUBSTITUTE(I1409," ","-"),IF(J1409="","GB-COH-"&amp;K1409,IF(LEFT(J1409,2)="SC","GB-SC-"&amp;J1409,IF(AND(LEFT(J1409,1)="1",LEN(J1409)=6),"GB-NIC-"&amp;J1409,IF(LEFT(J1409,3)="NIC","GB-NIC-"&amp;SUBSTITUTE(J1409,"NIC",""),IF(LEFT(J1409,1)="X","GB-REV-"&amp;J1409,"GB-CHC-"&amp;J1409)))))))</f>
        <v/>
      </c>
      <c r="I1409" s="4" t="str">
        <f>IF('[1]#source_data'!A1412="","",IF('[1]#source_data'!G1412="","",'[1]#source_data'!G1412))</f>
        <v/>
      </c>
      <c r="J1409" s="4" t="str">
        <f>IF('[1]#source_data'!A1412="","",IF(ISBLANK('[1]#source_data'!H1412),"",'[1]#source_data'!H1412))</f>
        <v/>
      </c>
      <c r="K1409" s="4" t="str">
        <f>IF('[1]#source_data'!A1412="","",IF('[1]#source_data'!I1412="","",TEXT('[1]#source_data'!I1412,"00000000")))</f>
        <v/>
      </c>
      <c r="L1409" s="4" t="str">
        <f>IF('[1]#source_data'!A1412="","",'[1]#fixed_data'!$B$5)</f>
        <v/>
      </c>
      <c r="M1409" s="4" t="str">
        <f>IF('[1]#source_data'!A1412="","",'[1]#fixed_data'!$B$6)</f>
        <v/>
      </c>
      <c r="N1409" s="4" t="str">
        <f>IF('[1]#source_data'!A1412="","",IF('[1]#source_data'!J1412="","",'[1]#source_data'!J1412))</f>
        <v/>
      </c>
      <c r="O1409" s="4" t="str">
        <f>IF('[1]#source_data'!A1412="","",IF('[1]#source_data'!K1412="","",'[1]#source_data'!K1412))</f>
        <v/>
      </c>
      <c r="P1409" s="4" t="str">
        <f>IF('[1]#source_data'!A1412="","",IF(O1409="","",VLOOKUP(O1409,[1]!Table2[#All],2,FALSE)))</f>
        <v/>
      </c>
      <c r="Q1409" s="4" t="str">
        <f>IF('[1]#source_data'!A1412="","",IF(O1409="","",VLOOKUP(O1409,[1]!Table2[#All],3,FALSE)))</f>
        <v/>
      </c>
      <c r="R1409" s="4" t="str">
        <f>IF('[1]#source_data'!A1412="","",IF('[1]#source_data'!L1412="","",'[1]#source_data'!L1412))</f>
        <v/>
      </c>
      <c r="S1409" s="4" t="str">
        <f>IF('[1]#source_data'!A1412="","",IF(R1409="","",VLOOKUP(R1409,[1]!Table2[#All],2,FALSE)))</f>
        <v/>
      </c>
      <c r="T1409" s="4" t="str">
        <f>IF('[1]#source_data'!A1412="","",IF(R1409="","",VLOOKUP(R1409,[1]!Table2[#All],3,FALSE)))</f>
        <v/>
      </c>
      <c r="U1409" s="4" t="str">
        <f>IF('[1]#source_data'!A1412="","",IF('[1]#source_data'!M1412="","",'[1]#source_data'!M1412))</f>
        <v/>
      </c>
      <c r="V1409" s="4" t="str">
        <f>IF('[1]#source_data'!A1412="","",IF(U1409="","",VLOOKUP(U1409,[1]!Table2[#All],2,FALSE)))</f>
        <v/>
      </c>
      <c r="W1409" s="4" t="str">
        <f>IF('[1]#source_data'!A1412="","",IF(U1409="","",VLOOKUP(U1409,[1]!Table2[#All],3,FALSE)))</f>
        <v/>
      </c>
      <c r="X1409" s="4" t="str">
        <f>IF('[1]#source_data'!A1412="","",IF('[1]#source_data'!N1412="","",'[1]#source_data'!N1412))</f>
        <v/>
      </c>
      <c r="Y1409" s="4" t="str">
        <f>IF('[1]#source_data'!A1412="","",IF(X1409="","",VLOOKUP(X1409,[1]!Table2[#All],2,FALSE)))</f>
        <v/>
      </c>
      <c r="Z1409" s="4" t="str">
        <f>IF('[1]#source_data'!A1412="","",IF(X1409="","",VLOOKUP(X1409,[1]!Table2[#All],3,FALSE)))</f>
        <v/>
      </c>
      <c r="AA1409" s="7" t="str">
        <f>IF('[1]#source_data'!A1412="","",'[1]#fixed_data'!$B$7)</f>
        <v/>
      </c>
      <c r="AB1409" s="4" t="str">
        <f>IF('[1]#source_data'!A1412="","",'[1]#fixed_data'!$B$8)</f>
        <v/>
      </c>
      <c r="AC1409" s="4" t="str">
        <f>IF('[1]#source_data'!A1412="","",IF('[1]#source_data'!O1412="","",'[1]#source_data'!O1412))</f>
        <v/>
      </c>
    </row>
    <row r="1410" spans="1:29" x14ac:dyDescent="0.25">
      <c r="A1410" s="4" t="str">
        <f>IF('[1]#source_data'!A1413="","",CONCATENATE('[1]#fixed_data'!$B$2&amp;'[1]#source_data'!A1413))</f>
        <v/>
      </c>
      <c r="B1410" s="4" t="str">
        <f>IF('[1]#source_data'!A1413="","",IF('[1]#source_data'!B1413="","",'[1]#source_data'!B1413))</f>
        <v/>
      </c>
      <c r="C1410" s="4" t="str">
        <f>IF('[1]#source_data'!A1413="","",IF('[1]#source_data'!C1413="","",'[1]#source_data'!C1413))</f>
        <v/>
      </c>
      <c r="D1410" s="4" t="str">
        <f>IF('[1]#source_data'!A1413="","",'[1]#fixed_data'!$B$3)</f>
        <v/>
      </c>
      <c r="E1410" s="5" t="str">
        <f>IF('[1]#source_data'!A1413="","",IF('[1]#source_data'!D1413="","",'[1]#source_data'!D1413))</f>
        <v/>
      </c>
      <c r="F1410" s="5" t="str">
        <f>IF('[1]#source_data'!A1413="","",IF('[1]#source_data'!F1413="","",'[1]#source_data'!F1413))</f>
        <v/>
      </c>
      <c r="G1410" s="6" t="str">
        <f>IF('[1]#source_data'!A1413="","",IF('[1]#source_data'!E1413="","",'[1]#source_data'!E1413))</f>
        <v/>
      </c>
      <c r="H1410" s="4" t="str">
        <f>IF('[1]#source_data'!A1413="","",IF(AND(J1410="",K1410=""),'[1]#fixed_data'!$B$4&amp;SUBSTITUTE(I1410," ","-"),IF(J1410="","GB-COH-"&amp;K1410,IF(LEFT(J1410,2)="SC","GB-SC-"&amp;J1410,IF(AND(LEFT(J1410,1)="1",LEN(J1410)=6),"GB-NIC-"&amp;J1410,IF(LEFT(J1410,3)="NIC","GB-NIC-"&amp;SUBSTITUTE(J1410,"NIC",""),IF(LEFT(J1410,1)="X","GB-REV-"&amp;J1410,"GB-CHC-"&amp;J1410)))))))</f>
        <v/>
      </c>
      <c r="I1410" s="4" t="str">
        <f>IF('[1]#source_data'!A1413="","",IF('[1]#source_data'!G1413="","",'[1]#source_data'!G1413))</f>
        <v/>
      </c>
      <c r="J1410" s="4" t="str">
        <f>IF('[1]#source_data'!A1413="","",IF(ISBLANK('[1]#source_data'!H1413),"",'[1]#source_data'!H1413))</f>
        <v/>
      </c>
      <c r="K1410" s="4" t="str">
        <f>IF('[1]#source_data'!A1413="","",IF('[1]#source_data'!I1413="","",TEXT('[1]#source_data'!I1413,"00000000")))</f>
        <v/>
      </c>
      <c r="L1410" s="4" t="str">
        <f>IF('[1]#source_data'!A1413="","",'[1]#fixed_data'!$B$5)</f>
        <v/>
      </c>
      <c r="M1410" s="4" t="str">
        <f>IF('[1]#source_data'!A1413="","",'[1]#fixed_data'!$B$6)</f>
        <v/>
      </c>
      <c r="N1410" s="4" t="str">
        <f>IF('[1]#source_data'!A1413="","",IF('[1]#source_data'!J1413="","",'[1]#source_data'!J1413))</f>
        <v/>
      </c>
      <c r="O1410" s="4" t="str">
        <f>IF('[1]#source_data'!A1413="","",IF('[1]#source_data'!K1413="","",'[1]#source_data'!K1413))</f>
        <v/>
      </c>
      <c r="P1410" s="4" t="str">
        <f>IF('[1]#source_data'!A1413="","",IF(O1410="","",VLOOKUP(O1410,[1]!Table2[#All],2,FALSE)))</f>
        <v/>
      </c>
      <c r="Q1410" s="4" t="str">
        <f>IF('[1]#source_data'!A1413="","",IF(O1410="","",VLOOKUP(O1410,[1]!Table2[#All],3,FALSE)))</f>
        <v/>
      </c>
      <c r="R1410" s="4" t="str">
        <f>IF('[1]#source_data'!A1413="","",IF('[1]#source_data'!L1413="","",'[1]#source_data'!L1413))</f>
        <v/>
      </c>
      <c r="S1410" s="4" t="str">
        <f>IF('[1]#source_data'!A1413="","",IF(R1410="","",VLOOKUP(R1410,[1]!Table2[#All],2,FALSE)))</f>
        <v/>
      </c>
      <c r="T1410" s="4" t="str">
        <f>IF('[1]#source_data'!A1413="","",IF(R1410="","",VLOOKUP(R1410,[1]!Table2[#All],3,FALSE)))</f>
        <v/>
      </c>
      <c r="U1410" s="4" t="str">
        <f>IF('[1]#source_data'!A1413="","",IF('[1]#source_data'!M1413="","",'[1]#source_data'!M1413))</f>
        <v/>
      </c>
      <c r="V1410" s="4" t="str">
        <f>IF('[1]#source_data'!A1413="","",IF(U1410="","",VLOOKUP(U1410,[1]!Table2[#All],2,FALSE)))</f>
        <v/>
      </c>
      <c r="W1410" s="4" t="str">
        <f>IF('[1]#source_data'!A1413="","",IF(U1410="","",VLOOKUP(U1410,[1]!Table2[#All],3,FALSE)))</f>
        <v/>
      </c>
      <c r="X1410" s="4" t="str">
        <f>IF('[1]#source_data'!A1413="","",IF('[1]#source_data'!N1413="","",'[1]#source_data'!N1413))</f>
        <v/>
      </c>
      <c r="Y1410" s="4" t="str">
        <f>IF('[1]#source_data'!A1413="","",IF(X1410="","",VLOOKUP(X1410,[1]!Table2[#All],2,FALSE)))</f>
        <v/>
      </c>
      <c r="Z1410" s="4" t="str">
        <f>IF('[1]#source_data'!A1413="","",IF(X1410="","",VLOOKUP(X1410,[1]!Table2[#All],3,FALSE)))</f>
        <v/>
      </c>
      <c r="AA1410" s="7" t="str">
        <f>IF('[1]#source_data'!A1413="","",'[1]#fixed_data'!$B$7)</f>
        <v/>
      </c>
      <c r="AB1410" s="4" t="str">
        <f>IF('[1]#source_data'!A1413="","",'[1]#fixed_data'!$B$8)</f>
        <v/>
      </c>
      <c r="AC1410" s="4" t="str">
        <f>IF('[1]#source_data'!A1413="","",IF('[1]#source_data'!O1413="","",'[1]#source_data'!O1413))</f>
        <v/>
      </c>
    </row>
    <row r="1411" spans="1:29" x14ac:dyDescent="0.25">
      <c r="A1411" s="4" t="str">
        <f>IF('[1]#source_data'!A1414="","",CONCATENATE('[1]#fixed_data'!$B$2&amp;'[1]#source_data'!A1414))</f>
        <v/>
      </c>
      <c r="B1411" s="4" t="str">
        <f>IF('[1]#source_data'!A1414="","",IF('[1]#source_data'!B1414="","",'[1]#source_data'!B1414))</f>
        <v/>
      </c>
      <c r="C1411" s="4" t="str">
        <f>IF('[1]#source_data'!A1414="","",IF('[1]#source_data'!C1414="","",'[1]#source_data'!C1414))</f>
        <v/>
      </c>
      <c r="D1411" s="4" t="str">
        <f>IF('[1]#source_data'!A1414="","",'[1]#fixed_data'!$B$3)</f>
        <v/>
      </c>
      <c r="E1411" s="5" t="str">
        <f>IF('[1]#source_data'!A1414="","",IF('[1]#source_data'!D1414="","",'[1]#source_data'!D1414))</f>
        <v/>
      </c>
      <c r="F1411" s="5" t="str">
        <f>IF('[1]#source_data'!A1414="","",IF('[1]#source_data'!F1414="","",'[1]#source_data'!F1414))</f>
        <v/>
      </c>
      <c r="G1411" s="6" t="str">
        <f>IF('[1]#source_data'!A1414="","",IF('[1]#source_data'!E1414="","",'[1]#source_data'!E1414))</f>
        <v/>
      </c>
      <c r="H1411" s="4" t="str">
        <f>IF('[1]#source_data'!A1414="","",IF(AND(J1411="",K1411=""),'[1]#fixed_data'!$B$4&amp;SUBSTITUTE(I1411," ","-"),IF(J1411="","GB-COH-"&amp;K1411,IF(LEFT(J1411,2)="SC","GB-SC-"&amp;J1411,IF(AND(LEFT(J1411,1)="1",LEN(J1411)=6),"GB-NIC-"&amp;J1411,IF(LEFT(J1411,3)="NIC","GB-NIC-"&amp;SUBSTITUTE(J1411,"NIC",""),IF(LEFT(J1411,1)="X","GB-REV-"&amp;J1411,"GB-CHC-"&amp;J1411)))))))</f>
        <v/>
      </c>
      <c r="I1411" s="4" t="str">
        <f>IF('[1]#source_data'!A1414="","",IF('[1]#source_data'!G1414="","",'[1]#source_data'!G1414))</f>
        <v/>
      </c>
      <c r="J1411" s="4" t="str">
        <f>IF('[1]#source_data'!A1414="","",IF(ISBLANK('[1]#source_data'!H1414),"",'[1]#source_data'!H1414))</f>
        <v/>
      </c>
      <c r="K1411" s="4" t="str">
        <f>IF('[1]#source_data'!A1414="","",IF('[1]#source_data'!I1414="","",TEXT('[1]#source_data'!I1414,"00000000")))</f>
        <v/>
      </c>
      <c r="L1411" s="4" t="str">
        <f>IF('[1]#source_data'!A1414="","",'[1]#fixed_data'!$B$5)</f>
        <v/>
      </c>
      <c r="M1411" s="4" t="str">
        <f>IF('[1]#source_data'!A1414="","",'[1]#fixed_data'!$B$6)</f>
        <v/>
      </c>
      <c r="N1411" s="4" t="str">
        <f>IF('[1]#source_data'!A1414="","",IF('[1]#source_data'!J1414="","",'[1]#source_data'!J1414))</f>
        <v/>
      </c>
      <c r="O1411" s="4" t="str">
        <f>IF('[1]#source_data'!A1414="","",IF('[1]#source_data'!K1414="","",'[1]#source_data'!K1414))</f>
        <v/>
      </c>
      <c r="P1411" s="4" t="str">
        <f>IF('[1]#source_data'!A1414="","",IF(O1411="","",VLOOKUP(O1411,[1]!Table2[#All],2,FALSE)))</f>
        <v/>
      </c>
      <c r="Q1411" s="4" t="str">
        <f>IF('[1]#source_data'!A1414="","",IF(O1411="","",VLOOKUP(O1411,[1]!Table2[#All],3,FALSE)))</f>
        <v/>
      </c>
      <c r="R1411" s="4" t="str">
        <f>IF('[1]#source_data'!A1414="","",IF('[1]#source_data'!L1414="","",'[1]#source_data'!L1414))</f>
        <v/>
      </c>
      <c r="S1411" s="4" t="str">
        <f>IF('[1]#source_data'!A1414="","",IF(R1411="","",VLOOKUP(R1411,[1]!Table2[#All],2,FALSE)))</f>
        <v/>
      </c>
      <c r="T1411" s="4" t="str">
        <f>IF('[1]#source_data'!A1414="","",IF(R1411="","",VLOOKUP(R1411,[1]!Table2[#All],3,FALSE)))</f>
        <v/>
      </c>
      <c r="U1411" s="4" t="str">
        <f>IF('[1]#source_data'!A1414="","",IF('[1]#source_data'!M1414="","",'[1]#source_data'!M1414))</f>
        <v/>
      </c>
      <c r="V1411" s="4" t="str">
        <f>IF('[1]#source_data'!A1414="","",IF(U1411="","",VLOOKUP(U1411,[1]!Table2[#All],2,FALSE)))</f>
        <v/>
      </c>
      <c r="W1411" s="4" t="str">
        <f>IF('[1]#source_data'!A1414="","",IF(U1411="","",VLOOKUP(U1411,[1]!Table2[#All],3,FALSE)))</f>
        <v/>
      </c>
      <c r="X1411" s="4" t="str">
        <f>IF('[1]#source_data'!A1414="","",IF('[1]#source_data'!N1414="","",'[1]#source_data'!N1414))</f>
        <v/>
      </c>
      <c r="Y1411" s="4" t="str">
        <f>IF('[1]#source_data'!A1414="","",IF(X1411="","",VLOOKUP(X1411,[1]!Table2[#All],2,FALSE)))</f>
        <v/>
      </c>
      <c r="Z1411" s="4" t="str">
        <f>IF('[1]#source_data'!A1414="","",IF(X1411="","",VLOOKUP(X1411,[1]!Table2[#All],3,FALSE)))</f>
        <v/>
      </c>
      <c r="AA1411" s="7" t="str">
        <f>IF('[1]#source_data'!A1414="","",'[1]#fixed_data'!$B$7)</f>
        <v/>
      </c>
      <c r="AB1411" s="4" t="str">
        <f>IF('[1]#source_data'!A1414="","",'[1]#fixed_data'!$B$8)</f>
        <v/>
      </c>
      <c r="AC1411" s="4" t="str">
        <f>IF('[1]#source_data'!A1414="","",IF('[1]#source_data'!O1414="","",'[1]#source_data'!O1414))</f>
        <v/>
      </c>
    </row>
    <row r="1412" spans="1:29" x14ac:dyDescent="0.25">
      <c r="A1412" s="4" t="str">
        <f>IF('[1]#source_data'!A1415="","",CONCATENATE('[1]#fixed_data'!$B$2&amp;'[1]#source_data'!A1415))</f>
        <v/>
      </c>
      <c r="B1412" s="4" t="str">
        <f>IF('[1]#source_data'!A1415="","",IF('[1]#source_data'!B1415="","",'[1]#source_data'!B1415))</f>
        <v/>
      </c>
      <c r="C1412" s="4" t="str">
        <f>IF('[1]#source_data'!A1415="","",IF('[1]#source_data'!C1415="","",'[1]#source_data'!C1415))</f>
        <v/>
      </c>
      <c r="D1412" s="4" t="str">
        <f>IF('[1]#source_data'!A1415="","",'[1]#fixed_data'!$B$3)</f>
        <v/>
      </c>
      <c r="E1412" s="5" t="str">
        <f>IF('[1]#source_data'!A1415="","",IF('[1]#source_data'!D1415="","",'[1]#source_data'!D1415))</f>
        <v/>
      </c>
      <c r="F1412" s="5" t="str">
        <f>IF('[1]#source_data'!A1415="","",IF('[1]#source_data'!F1415="","",'[1]#source_data'!F1415))</f>
        <v/>
      </c>
      <c r="G1412" s="6" t="str">
        <f>IF('[1]#source_data'!A1415="","",IF('[1]#source_data'!E1415="","",'[1]#source_data'!E1415))</f>
        <v/>
      </c>
      <c r="H1412" s="4" t="str">
        <f>IF('[1]#source_data'!A1415="","",IF(AND(J1412="",K1412=""),'[1]#fixed_data'!$B$4&amp;SUBSTITUTE(I1412," ","-"),IF(J1412="","GB-COH-"&amp;K1412,IF(LEFT(J1412,2)="SC","GB-SC-"&amp;J1412,IF(AND(LEFT(J1412,1)="1",LEN(J1412)=6),"GB-NIC-"&amp;J1412,IF(LEFT(J1412,3)="NIC","GB-NIC-"&amp;SUBSTITUTE(J1412,"NIC",""),IF(LEFT(J1412,1)="X","GB-REV-"&amp;J1412,"GB-CHC-"&amp;J1412)))))))</f>
        <v/>
      </c>
      <c r="I1412" s="4" t="str">
        <f>IF('[1]#source_data'!A1415="","",IF('[1]#source_data'!G1415="","",'[1]#source_data'!G1415))</f>
        <v/>
      </c>
      <c r="J1412" s="4" t="str">
        <f>IF('[1]#source_data'!A1415="","",IF(ISBLANK('[1]#source_data'!H1415),"",'[1]#source_data'!H1415))</f>
        <v/>
      </c>
      <c r="K1412" s="4" t="str">
        <f>IF('[1]#source_data'!A1415="","",IF('[1]#source_data'!I1415="","",TEXT('[1]#source_data'!I1415,"00000000")))</f>
        <v/>
      </c>
      <c r="L1412" s="4" t="str">
        <f>IF('[1]#source_data'!A1415="","",'[1]#fixed_data'!$B$5)</f>
        <v/>
      </c>
      <c r="M1412" s="4" t="str">
        <f>IF('[1]#source_data'!A1415="","",'[1]#fixed_data'!$B$6)</f>
        <v/>
      </c>
      <c r="N1412" s="4" t="str">
        <f>IF('[1]#source_data'!A1415="","",IF('[1]#source_data'!J1415="","",'[1]#source_data'!J1415))</f>
        <v/>
      </c>
      <c r="O1412" s="4" t="str">
        <f>IF('[1]#source_data'!A1415="","",IF('[1]#source_data'!K1415="","",'[1]#source_data'!K1415))</f>
        <v/>
      </c>
      <c r="P1412" s="4" t="str">
        <f>IF('[1]#source_data'!A1415="","",IF(O1412="","",VLOOKUP(O1412,[1]!Table2[#All],2,FALSE)))</f>
        <v/>
      </c>
      <c r="Q1412" s="4" t="str">
        <f>IF('[1]#source_data'!A1415="","",IF(O1412="","",VLOOKUP(O1412,[1]!Table2[#All],3,FALSE)))</f>
        <v/>
      </c>
      <c r="R1412" s="4" t="str">
        <f>IF('[1]#source_data'!A1415="","",IF('[1]#source_data'!L1415="","",'[1]#source_data'!L1415))</f>
        <v/>
      </c>
      <c r="S1412" s="4" t="str">
        <f>IF('[1]#source_data'!A1415="","",IF(R1412="","",VLOOKUP(R1412,[1]!Table2[#All],2,FALSE)))</f>
        <v/>
      </c>
      <c r="T1412" s="4" t="str">
        <f>IF('[1]#source_data'!A1415="","",IF(R1412="","",VLOOKUP(R1412,[1]!Table2[#All],3,FALSE)))</f>
        <v/>
      </c>
      <c r="U1412" s="4" t="str">
        <f>IF('[1]#source_data'!A1415="","",IF('[1]#source_data'!M1415="","",'[1]#source_data'!M1415))</f>
        <v/>
      </c>
      <c r="V1412" s="4" t="str">
        <f>IF('[1]#source_data'!A1415="","",IF(U1412="","",VLOOKUP(U1412,[1]!Table2[#All],2,FALSE)))</f>
        <v/>
      </c>
      <c r="W1412" s="4" t="str">
        <f>IF('[1]#source_data'!A1415="","",IF(U1412="","",VLOOKUP(U1412,[1]!Table2[#All],3,FALSE)))</f>
        <v/>
      </c>
      <c r="X1412" s="4" t="str">
        <f>IF('[1]#source_data'!A1415="","",IF('[1]#source_data'!N1415="","",'[1]#source_data'!N1415))</f>
        <v/>
      </c>
      <c r="Y1412" s="4" t="str">
        <f>IF('[1]#source_data'!A1415="","",IF(X1412="","",VLOOKUP(X1412,[1]!Table2[#All],2,FALSE)))</f>
        <v/>
      </c>
      <c r="Z1412" s="4" t="str">
        <f>IF('[1]#source_data'!A1415="","",IF(X1412="","",VLOOKUP(X1412,[1]!Table2[#All],3,FALSE)))</f>
        <v/>
      </c>
      <c r="AA1412" s="7" t="str">
        <f>IF('[1]#source_data'!A1415="","",'[1]#fixed_data'!$B$7)</f>
        <v/>
      </c>
      <c r="AB1412" s="4" t="str">
        <f>IF('[1]#source_data'!A1415="","",'[1]#fixed_data'!$B$8)</f>
        <v/>
      </c>
      <c r="AC1412" s="4" t="str">
        <f>IF('[1]#source_data'!A1415="","",IF('[1]#source_data'!O1415="","",'[1]#source_data'!O1415))</f>
        <v/>
      </c>
    </row>
    <row r="1413" spans="1:29" x14ac:dyDescent="0.25">
      <c r="A1413" s="4" t="str">
        <f>IF('[1]#source_data'!A1416="","",CONCATENATE('[1]#fixed_data'!$B$2&amp;'[1]#source_data'!A1416))</f>
        <v/>
      </c>
      <c r="B1413" s="4" t="str">
        <f>IF('[1]#source_data'!A1416="","",IF('[1]#source_data'!B1416="","",'[1]#source_data'!B1416))</f>
        <v/>
      </c>
      <c r="C1413" s="4" t="str">
        <f>IF('[1]#source_data'!A1416="","",IF('[1]#source_data'!C1416="","",'[1]#source_data'!C1416))</f>
        <v/>
      </c>
      <c r="D1413" s="4" t="str">
        <f>IF('[1]#source_data'!A1416="","",'[1]#fixed_data'!$B$3)</f>
        <v/>
      </c>
      <c r="E1413" s="5" t="str">
        <f>IF('[1]#source_data'!A1416="","",IF('[1]#source_data'!D1416="","",'[1]#source_data'!D1416))</f>
        <v/>
      </c>
      <c r="F1413" s="5" t="str">
        <f>IF('[1]#source_data'!A1416="","",IF('[1]#source_data'!F1416="","",'[1]#source_data'!F1416))</f>
        <v/>
      </c>
      <c r="G1413" s="6" t="str">
        <f>IF('[1]#source_data'!A1416="","",IF('[1]#source_data'!E1416="","",'[1]#source_data'!E1416))</f>
        <v/>
      </c>
      <c r="H1413" s="4" t="str">
        <f>IF('[1]#source_data'!A1416="","",IF(AND(J1413="",K1413=""),'[1]#fixed_data'!$B$4&amp;SUBSTITUTE(I1413," ","-"),IF(J1413="","GB-COH-"&amp;K1413,IF(LEFT(J1413,2)="SC","GB-SC-"&amp;J1413,IF(AND(LEFT(J1413,1)="1",LEN(J1413)=6),"GB-NIC-"&amp;J1413,IF(LEFT(J1413,3)="NIC","GB-NIC-"&amp;SUBSTITUTE(J1413,"NIC",""),IF(LEFT(J1413,1)="X","GB-REV-"&amp;J1413,"GB-CHC-"&amp;J1413)))))))</f>
        <v/>
      </c>
      <c r="I1413" s="4" t="str">
        <f>IF('[1]#source_data'!A1416="","",IF('[1]#source_data'!G1416="","",'[1]#source_data'!G1416))</f>
        <v/>
      </c>
      <c r="J1413" s="4" t="str">
        <f>IF('[1]#source_data'!A1416="","",IF(ISBLANK('[1]#source_data'!H1416),"",'[1]#source_data'!H1416))</f>
        <v/>
      </c>
      <c r="K1413" s="4" t="str">
        <f>IF('[1]#source_data'!A1416="","",IF('[1]#source_data'!I1416="","",TEXT('[1]#source_data'!I1416,"00000000")))</f>
        <v/>
      </c>
      <c r="L1413" s="4" t="str">
        <f>IF('[1]#source_data'!A1416="","",'[1]#fixed_data'!$B$5)</f>
        <v/>
      </c>
      <c r="M1413" s="4" t="str">
        <f>IF('[1]#source_data'!A1416="","",'[1]#fixed_data'!$B$6)</f>
        <v/>
      </c>
      <c r="N1413" s="4" t="str">
        <f>IF('[1]#source_data'!A1416="","",IF('[1]#source_data'!J1416="","",'[1]#source_data'!J1416))</f>
        <v/>
      </c>
      <c r="O1413" s="4" t="str">
        <f>IF('[1]#source_data'!A1416="","",IF('[1]#source_data'!K1416="","",'[1]#source_data'!K1416))</f>
        <v/>
      </c>
      <c r="P1413" s="4" t="str">
        <f>IF('[1]#source_data'!A1416="","",IF(O1413="","",VLOOKUP(O1413,[1]!Table2[#All],2,FALSE)))</f>
        <v/>
      </c>
      <c r="Q1413" s="4" t="str">
        <f>IF('[1]#source_data'!A1416="","",IF(O1413="","",VLOOKUP(O1413,[1]!Table2[#All],3,FALSE)))</f>
        <v/>
      </c>
      <c r="R1413" s="4" t="str">
        <f>IF('[1]#source_data'!A1416="","",IF('[1]#source_data'!L1416="","",'[1]#source_data'!L1416))</f>
        <v/>
      </c>
      <c r="S1413" s="4" t="str">
        <f>IF('[1]#source_data'!A1416="","",IF(R1413="","",VLOOKUP(R1413,[1]!Table2[#All],2,FALSE)))</f>
        <v/>
      </c>
      <c r="T1413" s="4" t="str">
        <f>IF('[1]#source_data'!A1416="","",IF(R1413="","",VLOOKUP(R1413,[1]!Table2[#All],3,FALSE)))</f>
        <v/>
      </c>
      <c r="U1413" s="4" t="str">
        <f>IF('[1]#source_data'!A1416="","",IF('[1]#source_data'!M1416="","",'[1]#source_data'!M1416))</f>
        <v/>
      </c>
      <c r="V1413" s="4" t="str">
        <f>IF('[1]#source_data'!A1416="","",IF(U1413="","",VLOOKUP(U1413,[1]!Table2[#All],2,FALSE)))</f>
        <v/>
      </c>
      <c r="W1413" s="4" t="str">
        <f>IF('[1]#source_data'!A1416="","",IF(U1413="","",VLOOKUP(U1413,[1]!Table2[#All],3,FALSE)))</f>
        <v/>
      </c>
      <c r="X1413" s="4" t="str">
        <f>IF('[1]#source_data'!A1416="","",IF('[1]#source_data'!N1416="","",'[1]#source_data'!N1416))</f>
        <v/>
      </c>
      <c r="Y1413" s="4" t="str">
        <f>IF('[1]#source_data'!A1416="","",IF(X1413="","",VLOOKUP(X1413,[1]!Table2[#All],2,FALSE)))</f>
        <v/>
      </c>
      <c r="Z1413" s="4" t="str">
        <f>IF('[1]#source_data'!A1416="","",IF(X1413="","",VLOOKUP(X1413,[1]!Table2[#All],3,FALSE)))</f>
        <v/>
      </c>
      <c r="AA1413" s="7" t="str">
        <f>IF('[1]#source_data'!A1416="","",'[1]#fixed_data'!$B$7)</f>
        <v/>
      </c>
      <c r="AB1413" s="4" t="str">
        <f>IF('[1]#source_data'!A1416="","",'[1]#fixed_data'!$B$8)</f>
        <v/>
      </c>
      <c r="AC1413" s="4" t="str">
        <f>IF('[1]#source_data'!A1416="","",IF('[1]#source_data'!O1416="","",'[1]#source_data'!O1416))</f>
        <v/>
      </c>
    </row>
    <row r="1414" spans="1:29" x14ac:dyDescent="0.25">
      <c r="A1414" s="4" t="str">
        <f>IF('[1]#source_data'!A1417="","",CONCATENATE('[1]#fixed_data'!$B$2&amp;'[1]#source_data'!A1417))</f>
        <v/>
      </c>
      <c r="B1414" s="4" t="str">
        <f>IF('[1]#source_data'!A1417="","",IF('[1]#source_data'!B1417="","",'[1]#source_data'!B1417))</f>
        <v/>
      </c>
      <c r="C1414" s="4" t="str">
        <f>IF('[1]#source_data'!A1417="","",IF('[1]#source_data'!C1417="","",'[1]#source_data'!C1417))</f>
        <v/>
      </c>
      <c r="D1414" s="4" t="str">
        <f>IF('[1]#source_data'!A1417="","",'[1]#fixed_data'!$B$3)</f>
        <v/>
      </c>
      <c r="E1414" s="5" t="str">
        <f>IF('[1]#source_data'!A1417="","",IF('[1]#source_data'!D1417="","",'[1]#source_data'!D1417))</f>
        <v/>
      </c>
      <c r="F1414" s="5" t="str">
        <f>IF('[1]#source_data'!A1417="","",IF('[1]#source_data'!F1417="","",'[1]#source_data'!F1417))</f>
        <v/>
      </c>
      <c r="G1414" s="6" t="str">
        <f>IF('[1]#source_data'!A1417="","",IF('[1]#source_data'!E1417="","",'[1]#source_data'!E1417))</f>
        <v/>
      </c>
      <c r="H1414" s="4" t="str">
        <f>IF('[1]#source_data'!A1417="","",IF(AND(J1414="",K1414=""),'[1]#fixed_data'!$B$4&amp;SUBSTITUTE(I1414," ","-"),IF(J1414="","GB-COH-"&amp;K1414,IF(LEFT(J1414,2)="SC","GB-SC-"&amp;J1414,IF(AND(LEFT(J1414,1)="1",LEN(J1414)=6),"GB-NIC-"&amp;J1414,IF(LEFT(J1414,3)="NIC","GB-NIC-"&amp;SUBSTITUTE(J1414,"NIC",""),IF(LEFT(J1414,1)="X","GB-REV-"&amp;J1414,"GB-CHC-"&amp;J1414)))))))</f>
        <v/>
      </c>
      <c r="I1414" s="4" t="str">
        <f>IF('[1]#source_data'!A1417="","",IF('[1]#source_data'!G1417="","",'[1]#source_data'!G1417))</f>
        <v/>
      </c>
      <c r="J1414" s="4" t="str">
        <f>IF('[1]#source_data'!A1417="","",IF(ISBLANK('[1]#source_data'!H1417),"",'[1]#source_data'!H1417))</f>
        <v/>
      </c>
      <c r="K1414" s="4" t="str">
        <f>IF('[1]#source_data'!A1417="","",IF('[1]#source_data'!I1417="","",TEXT('[1]#source_data'!I1417,"00000000")))</f>
        <v/>
      </c>
      <c r="L1414" s="4" t="str">
        <f>IF('[1]#source_data'!A1417="","",'[1]#fixed_data'!$B$5)</f>
        <v/>
      </c>
      <c r="M1414" s="4" t="str">
        <f>IF('[1]#source_data'!A1417="","",'[1]#fixed_data'!$B$6)</f>
        <v/>
      </c>
      <c r="N1414" s="4" t="str">
        <f>IF('[1]#source_data'!A1417="","",IF('[1]#source_data'!J1417="","",'[1]#source_data'!J1417))</f>
        <v/>
      </c>
      <c r="O1414" s="4" t="str">
        <f>IF('[1]#source_data'!A1417="","",IF('[1]#source_data'!K1417="","",'[1]#source_data'!K1417))</f>
        <v/>
      </c>
      <c r="P1414" s="4" t="str">
        <f>IF('[1]#source_data'!A1417="","",IF(O1414="","",VLOOKUP(O1414,[1]!Table2[#All],2,FALSE)))</f>
        <v/>
      </c>
      <c r="Q1414" s="4" t="str">
        <f>IF('[1]#source_data'!A1417="","",IF(O1414="","",VLOOKUP(O1414,[1]!Table2[#All],3,FALSE)))</f>
        <v/>
      </c>
      <c r="R1414" s="4" t="str">
        <f>IF('[1]#source_data'!A1417="","",IF('[1]#source_data'!L1417="","",'[1]#source_data'!L1417))</f>
        <v/>
      </c>
      <c r="S1414" s="4" t="str">
        <f>IF('[1]#source_data'!A1417="","",IF(R1414="","",VLOOKUP(R1414,[1]!Table2[#All],2,FALSE)))</f>
        <v/>
      </c>
      <c r="T1414" s="4" t="str">
        <f>IF('[1]#source_data'!A1417="","",IF(R1414="","",VLOOKUP(R1414,[1]!Table2[#All],3,FALSE)))</f>
        <v/>
      </c>
      <c r="U1414" s="4" t="str">
        <f>IF('[1]#source_data'!A1417="","",IF('[1]#source_data'!M1417="","",'[1]#source_data'!M1417))</f>
        <v/>
      </c>
      <c r="V1414" s="4" t="str">
        <f>IF('[1]#source_data'!A1417="","",IF(U1414="","",VLOOKUP(U1414,[1]!Table2[#All],2,FALSE)))</f>
        <v/>
      </c>
      <c r="W1414" s="4" t="str">
        <f>IF('[1]#source_data'!A1417="","",IF(U1414="","",VLOOKUP(U1414,[1]!Table2[#All],3,FALSE)))</f>
        <v/>
      </c>
      <c r="X1414" s="4" t="str">
        <f>IF('[1]#source_data'!A1417="","",IF('[1]#source_data'!N1417="","",'[1]#source_data'!N1417))</f>
        <v/>
      </c>
      <c r="Y1414" s="4" t="str">
        <f>IF('[1]#source_data'!A1417="","",IF(X1414="","",VLOOKUP(X1414,[1]!Table2[#All],2,FALSE)))</f>
        <v/>
      </c>
      <c r="Z1414" s="4" t="str">
        <f>IF('[1]#source_data'!A1417="","",IF(X1414="","",VLOOKUP(X1414,[1]!Table2[#All],3,FALSE)))</f>
        <v/>
      </c>
      <c r="AA1414" s="7" t="str">
        <f>IF('[1]#source_data'!A1417="","",'[1]#fixed_data'!$B$7)</f>
        <v/>
      </c>
      <c r="AB1414" s="4" t="str">
        <f>IF('[1]#source_data'!A1417="","",'[1]#fixed_data'!$B$8)</f>
        <v/>
      </c>
      <c r="AC1414" s="4" t="str">
        <f>IF('[1]#source_data'!A1417="","",IF('[1]#source_data'!O1417="","",'[1]#source_data'!O1417))</f>
        <v/>
      </c>
    </row>
    <row r="1415" spans="1:29" x14ac:dyDescent="0.25">
      <c r="A1415" s="4" t="str">
        <f>IF('[1]#source_data'!A1418="","",CONCATENATE('[1]#fixed_data'!$B$2&amp;'[1]#source_data'!A1418))</f>
        <v/>
      </c>
      <c r="B1415" s="4" t="str">
        <f>IF('[1]#source_data'!A1418="","",IF('[1]#source_data'!B1418="","",'[1]#source_data'!B1418))</f>
        <v/>
      </c>
      <c r="C1415" s="4" t="str">
        <f>IF('[1]#source_data'!A1418="","",IF('[1]#source_data'!C1418="","",'[1]#source_data'!C1418))</f>
        <v/>
      </c>
      <c r="D1415" s="4" t="str">
        <f>IF('[1]#source_data'!A1418="","",'[1]#fixed_data'!$B$3)</f>
        <v/>
      </c>
      <c r="E1415" s="5" t="str">
        <f>IF('[1]#source_data'!A1418="","",IF('[1]#source_data'!D1418="","",'[1]#source_data'!D1418))</f>
        <v/>
      </c>
      <c r="F1415" s="5" t="str">
        <f>IF('[1]#source_data'!A1418="","",IF('[1]#source_data'!F1418="","",'[1]#source_data'!F1418))</f>
        <v/>
      </c>
      <c r="G1415" s="6" t="str">
        <f>IF('[1]#source_data'!A1418="","",IF('[1]#source_data'!E1418="","",'[1]#source_data'!E1418))</f>
        <v/>
      </c>
      <c r="H1415" s="4" t="str">
        <f>IF('[1]#source_data'!A1418="","",IF(AND(J1415="",K1415=""),'[1]#fixed_data'!$B$4&amp;SUBSTITUTE(I1415," ","-"),IF(J1415="","GB-COH-"&amp;K1415,IF(LEFT(J1415,2)="SC","GB-SC-"&amp;J1415,IF(AND(LEFT(J1415,1)="1",LEN(J1415)=6),"GB-NIC-"&amp;J1415,IF(LEFT(J1415,3)="NIC","GB-NIC-"&amp;SUBSTITUTE(J1415,"NIC",""),IF(LEFT(J1415,1)="X","GB-REV-"&amp;J1415,"GB-CHC-"&amp;J1415)))))))</f>
        <v/>
      </c>
      <c r="I1415" s="4" t="str">
        <f>IF('[1]#source_data'!A1418="","",IF('[1]#source_data'!G1418="","",'[1]#source_data'!G1418))</f>
        <v/>
      </c>
      <c r="J1415" s="4" t="str">
        <f>IF('[1]#source_data'!A1418="","",IF(ISBLANK('[1]#source_data'!H1418),"",'[1]#source_data'!H1418))</f>
        <v/>
      </c>
      <c r="K1415" s="4" t="str">
        <f>IF('[1]#source_data'!A1418="","",IF('[1]#source_data'!I1418="","",TEXT('[1]#source_data'!I1418,"00000000")))</f>
        <v/>
      </c>
      <c r="L1415" s="4" t="str">
        <f>IF('[1]#source_data'!A1418="","",'[1]#fixed_data'!$B$5)</f>
        <v/>
      </c>
      <c r="M1415" s="4" t="str">
        <f>IF('[1]#source_data'!A1418="","",'[1]#fixed_data'!$B$6)</f>
        <v/>
      </c>
      <c r="N1415" s="4" t="str">
        <f>IF('[1]#source_data'!A1418="","",IF('[1]#source_data'!J1418="","",'[1]#source_data'!J1418))</f>
        <v/>
      </c>
      <c r="O1415" s="4" t="str">
        <f>IF('[1]#source_data'!A1418="","",IF('[1]#source_data'!K1418="","",'[1]#source_data'!K1418))</f>
        <v/>
      </c>
      <c r="P1415" s="4" t="str">
        <f>IF('[1]#source_data'!A1418="","",IF(O1415="","",VLOOKUP(O1415,[1]!Table2[#All],2,FALSE)))</f>
        <v/>
      </c>
      <c r="Q1415" s="4" t="str">
        <f>IF('[1]#source_data'!A1418="","",IF(O1415="","",VLOOKUP(O1415,[1]!Table2[#All],3,FALSE)))</f>
        <v/>
      </c>
      <c r="R1415" s="4" t="str">
        <f>IF('[1]#source_data'!A1418="","",IF('[1]#source_data'!L1418="","",'[1]#source_data'!L1418))</f>
        <v/>
      </c>
      <c r="S1415" s="4" t="str">
        <f>IF('[1]#source_data'!A1418="","",IF(R1415="","",VLOOKUP(R1415,[1]!Table2[#All],2,FALSE)))</f>
        <v/>
      </c>
      <c r="T1415" s="4" t="str">
        <f>IF('[1]#source_data'!A1418="","",IF(R1415="","",VLOOKUP(R1415,[1]!Table2[#All],3,FALSE)))</f>
        <v/>
      </c>
      <c r="U1415" s="4" t="str">
        <f>IF('[1]#source_data'!A1418="","",IF('[1]#source_data'!M1418="","",'[1]#source_data'!M1418))</f>
        <v/>
      </c>
      <c r="V1415" s="4" t="str">
        <f>IF('[1]#source_data'!A1418="","",IF(U1415="","",VLOOKUP(U1415,[1]!Table2[#All],2,FALSE)))</f>
        <v/>
      </c>
      <c r="W1415" s="4" t="str">
        <f>IF('[1]#source_data'!A1418="","",IF(U1415="","",VLOOKUP(U1415,[1]!Table2[#All],3,FALSE)))</f>
        <v/>
      </c>
      <c r="X1415" s="4" t="str">
        <f>IF('[1]#source_data'!A1418="","",IF('[1]#source_data'!N1418="","",'[1]#source_data'!N1418))</f>
        <v/>
      </c>
      <c r="Y1415" s="4" t="str">
        <f>IF('[1]#source_data'!A1418="","",IF(X1415="","",VLOOKUP(X1415,[1]!Table2[#All],2,FALSE)))</f>
        <v/>
      </c>
      <c r="Z1415" s="4" t="str">
        <f>IF('[1]#source_data'!A1418="","",IF(X1415="","",VLOOKUP(X1415,[1]!Table2[#All],3,FALSE)))</f>
        <v/>
      </c>
      <c r="AA1415" s="7" t="str">
        <f>IF('[1]#source_data'!A1418="","",'[1]#fixed_data'!$B$7)</f>
        <v/>
      </c>
      <c r="AB1415" s="4" t="str">
        <f>IF('[1]#source_data'!A1418="","",'[1]#fixed_data'!$B$8)</f>
        <v/>
      </c>
      <c r="AC1415" s="4" t="str">
        <f>IF('[1]#source_data'!A1418="","",IF('[1]#source_data'!O1418="","",'[1]#source_data'!O1418))</f>
        <v/>
      </c>
    </row>
    <row r="1416" spans="1:29" x14ac:dyDescent="0.25">
      <c r="A1416" s="4" t="str">
        <f>IF('[1]#source_data'!A1419="","",CONCATENATE('[1]#fixed_data'!$B$2&amp;'[1]#source_data'!A1419))</f>
        <v/>
      </c>
      <c r="B1416" s="4" t="str">
        <f>IF('[1]#source_data'!A1419="","",IF('[1]#source_data'!B1419="","",'[1]#source_data'!B1419))</f>
        <v/>
      </c>
      <c r="C1416" s="4" t="str">
        <f>IF('[1]#source_data'!A1419="","",IF('[1]#source_data'!C1419="","",'[1]#source_data'!C1419))</f>
        <v/>
      </c>
      <c r="D1416" s="4" t="str">
        <f>IF('[1]#source_data'!A1419="","",'[1]#fixed_data'!$B$3)</f>
        <v/>
      </c>
      <c r="E1416" s="5" t="str">
        <f>IF('[1]#source_data'!A1419="","",IF('[1]#source_data'!D1419="","",'[1]#source_data'!D1419))</f>
        <v/>
      </c>
      <c r="F1416" s="5" t="str">
        <f>IF('[1]#source_data'!A1419="","",IF('[1]#source_data'!F1419="","",'[1]#source_data'!F1419))</f>
        <v/>
      </c>
      <c r="G1416" s="6" t="str">
        <f>IF('[1]#source_data'!A1419="","",IF('[1]#source_data'!E1419="","",'[1]#source_data'!E1419))</f>
        <v/>
      </c>
      <c r="H1416" s="4" t="str">
        <f>IF('[1]#source_data'!A1419="","",IF(AND(J1416="",K1416=""),'[1]#fixed_data'!$B$4&amp;SUBSTITUTE(I1416," ","-"),IF(J1416="","GB-COH-"&amp;K1416,IF(LEFT(J1416,2)="SC","GB-SC-"&amp;J1416,IF(AND(LEFT(J1416,1)="1",LEN(J1416)=6),"GB-NIC-"&amp;J1416,IF(LEFT(J1416,3)="NIC","GB-NIC-"&amp;SUBSTITUTE(J1416,"NIC",""),IF(LEFT(J1416,1)="X","GB-REV-"&amp;J1416,"GB-CHC-"&amp;J1416)))))))</f>
        <v/>
      </c>
      <c r="I1416" s="4" t="str">
        <f>IF('[1]#source_data'!A1419="","",IF('[1]#source_data'!G1419="","",'[1]#source_data'!G1419))</f>
        <v/>
      </c>
      <c r="J1416" s="4" t="str">
        <f>IF('[1]#source_data'!A1419="","",IF(ISBLANK('[1]#source_data'!H1419),"",'[1]#source_data'!H1419))</f>
        <v/>
      </c>
      <c r="K1416" s="4" t="str">
        <f>IF('[1]#source_data'!A1419="","",IF('[1]#source_data'!I1419="","",TEXT('[1]#source_data'!I1419,"00000000")))</f>
        <v/>
      </c>
      <c r="L1416" s="4" t="str">
        <f>IF('[1]#source_data'!A1419="","",'[1]#fixed_data'!$B$5)</f>
        <v/>
      </c>
      <c r="M1416" s="4" t="str">
        <f>IF('[1]#source_data'!A1419="","",'[1]#fixed_data'!$B$6)</f>
        <v/>
      </c>
      <c r="N1416" s="4" t="str">
        <f>IF('[1]#source_data'!A1419="","",IF('[1]#source_data'!J1419="","",'[1]#source_data'!J1419))</f>
        <v/>
      </c>
      <c r="O1416" s="4" t="str">
        <f>IF('[1]#source_data'!A1419="","",IF('[1]#source_data'!K1419="","",'[1]#source_data'!K1419))</f>
        <v/>
      </c>
      <c r="P1416" s="4" t="str">
        <f>IF('[1]#source_data'!A1419="","",IF(O1416="","",VLOOKUP(O1416,[1]!Table2[#All],2,FALSE)))</f>
        <v/>
      </c>
      <c r="Q1416" s="4" t="str">
        <f>IF('[1]#source_data'!A1419="","",IF(O1416="","",VLOOKUP(O1416,[1]!Table2[#All],3,FALSE)))</f>
        <v/>
      </c>
      <c r="R1416" s="4" t="str">
        <f>IF('[1]#source_data'!A1419="","",IF('[1]#source_data'!L1419="","",'[1]#source_data'!L1419))</f>
        <v/>
      </c>
      <c r="S1416" s="4" t="str">
        <f>IF('[1]#source_data'!A1419="","",IF(R1416="","",VLOOKUP(R1416,[1]!Table2[#All],2,FALSE)))</f>
        <v/>
      </c>
      <c r="T1416" s="4" t="str">
        <f>IF('[1]#source_data'!A1419="","",IF(R1416="","",VLOOKUP(R1416,[1]!Table2[#All],3,FALSE)))</f>
        <v/>
      </c>
      <c r="U1416" s="4" t="str">
        <f>IF('[1]#source_data'!A1419="","",IF('[1]#source_data'!M1419="","",'[1]#source_data'!M1419))</f>
        <v/>
      </c>
      <c r="V1416" s="4" t="str">
        <f>IF('[1]#source_data'!A1419="","",IF(U1416="","",VLOOKUP(U1416,[1]!Table2[#All],2,FALSE)))</f>
        <v/>
      </c>
      <c r="W1416" s="4" t="str">
        <f>IF('[1]#source_data'!A1419="","",IF(U1416="","",VLOOKUP(U1416,[1]!Table2[#All],3,FALSE)))</f>
        <v/>
      </c>
      <c r="X1416" s="4" t="str">
        <f>IF('[1]#source_data'!A1419="","",IF('[1]#source_data'!N1419="","",'[1]#source_data'!N1419))</f>
        <v/>
      </c>
      <c r="Y1416" s="4" t="str">
        <f>IF('[1]#source_data'!A1419="","",IF(X1416="","",VLOOKUP(X1416,[1]!Table2[#All],2,FALSE)))</f>
        <v/>
      </c>
      <c r="Z1416" s="4" t="str">
        <f>IF('[1]#source_data'!A1419="","",IF(X1416="","",VLOOKUP(X1416,[1]!Table2[#All],3,FALSE)))</f>
        <v/>
      </c>
      <c r="AA1416" s="7" t="str">
        <f>IF('[1]#source_data'!A1419="","",'[1]#fixed_data'!$B$7)</f>
        <v/>
      </c>
      <c r="AB1416" s="4" t="str">
        <f>IF('[1]#source_data'!A1419="","",'[1]#fixed_data'!$B$8)</f>
        <v/>
      </c>
      <c r="AC1416" s="4" t="str">
        <f>IF('[1]#source_data'!A1419="","",IF('[1]#source_data'!O1419="","",'[1]#source_data'!O1419))</f>
        <v/>
      </c>
    </row>
    <row r="1417" spans="1:29" x14ac:dyDescent="0.25">
      <c r="A1417" s="4" t="str">
        <f>IF('[1]#source_data'!A1420="","",CONCATENATE('[1]#fixed_data'!$B$2&amp;'[1]#source_data'!A1420))</f>
        <v/>
      </c>
      <c r="B1417" s="4" t="str">
        <f>IF('[1]#source_data'!A1420="","",IF('[1]#source_data'!B1420="","",'[1]#source_data'!B1420))</f>
        <v/>
      </c>
      <c r="C1417" s="4" t="str">
        <f>IF('[1]#source_data'!A1420="","",IF('[1]#source_data'!C1420="","",'[1]#source_data'!C1420))</f>
        <v/>
      </c>
      <c r="D1417" s="4" t="str">
        <f>IF('[1]#source_data'!A1420="","",'[1]#fixed_data'!$B$3)</f>
        <v/>
      </c>
      <c r="E1417" s="5" t="str">
        <f>IF('[1]#source_data'!A1420="","",IF('[1]#source_data'!D1420="","",'[1]#source_data'!D1420))</f>
        <v/>
      </c>
      <c r="F1417" s="5" t="str">
        <f>IF('[1]#source_data'!A1420="","",IF('[1]#source_data'!F1420="","",'[1]#source_data'!F1420))</f>
        <v/>
      </c>
      <c r="G1417" s="6" t="str">
        <f>IF('[1]#source_data'!A1420="","",IF('[1]#source_data'!E1420="","",'[1]#source_data'!E1420))</f>
        <v/>
      </c>
      <c r="H1417" s="4" t="str">
        <f>IF('[1]#source_data'!A1420="","",IF(AND(J1417="",K1417=""),'[1]#fixed_data'!$B$4&amp;SUBSTITUTE(I1417," ","-"),IF(J1417="","GB-COH-"&amp;K1417,IF(LEFT(J1417,2)="SC","GB-SC-"&amp;J1417,IF(AND(LEFT(J1417,1)="1",LEN(J1417)=6),"GB-NIC-"&amp;J1417,IF(LEFT(J1417,3)="NIC","GB-NIC-"&amp;SUBSTITUTE(J1417,"NIC",""),IF(LEFT(J1417,1)="X","GB-REV-"&amp;J1417,"GB-CHC-"&amp;J1417)))))))</f>
        <v/>
      </c>
      <c r="I1417" s="4" t="str">
        <f>IF('[1]#source_data'!A1420="","",IF('[1]#source_data'!G1420="","",'[1]#source_data'!G1420))</f>
        <v/>
      </c>
      <c r="J1417" s="4" t="str">
        <f>IF('[1]#source_data'!A1420="","",IF(ISBLANK('[1]#source_data'!H1420),"",'[1]#source_data'!H1420))</f>
        <v/>
      </c>
      <c r="K1417" s="4" t="str">
        <f>IF('[1]#source_data'!A1420="","",IF('[1]#source_data'!I1420="","",TEXT('[1]#source_data'!I1420,"00000000")))</f>
        <v/>
      </c>
      <c r="L1417" s="4" t="str">
        <f>IF('[1]#source_data'!A1420="","",'[1]#fixed_data'!$B$5)</f>
        <v/>
      </c>
      <c r="M1417" s="4" t="str">
        <f>IF('[1]#source_data'!A1420="","",'[1]#fixed_data'!$B$6)</f>
        <v/>
      </c>
      <c r="N1417" s="4" t="str">
        <f>IF('[1]#source_data'!A1420="","",IF('[1]#source_data'!J1420="","",'[1]#source_data'!J1420))</f>
        <v/>
      </c>
      <c r="O1417" s="4" t="str">
        <f>IF('[1]#source_data'!A1420="","",IF('[1]#source_data'!K1420="","",'[1]#source_data'!K1420))</f>
        <v/>
      </c>
      <c r="P1417" s="4" t="str">
        <f>IF('[1]#source_data'!A1420="","",IF(O1417="","",VLOOKUP(O1417,[1]!Table2[#All],2,FALSE)))</f>
        <v/>
      </c>
      <c r="Q1417" s="4" t="str">
        <f>IF('[1]#source_data'!A1420="","",IF(O1417="","",VLOOKUP(O1417,[1]!Table2[#All],3,FALSE)))</f>
        <v/>
      </c>
      <c r="R1417" s="4" t="str">
        <f>IF('[1]#source_data'!A1420="","",IF('[1]#source_data'!L1420="","",'[1]#source_data'!L1420))</f>
        <v/>
      </c>
      <c r="S1417" s="4" t="str">
        <f>IF('[1]#source_data'!A1420="","",IF(R1417="","",VLOOKUP(R1417,[1]!Table2[#All],2,FALSE)))</f>
        <v/>
      </c>
      <c r="T1417" s="4" t="str">
        <f>IF('[1]#source_data'!A1420="","",IF(R1417="","",VLOOKUP(R1417,[1]!Table2[#All],3,FALSE)))</f>
        <v/>
      </c>
      <c r="U1417" s="4" t="str">
        <f>IF('[1]#source_data'!A1420="","",IF('[1]#source_data'!M1420="","",'[1]#source_data'!M1420))</f>
        <v/>
      </c>
      <c r="V1417" s="4" t="str">
        <f>IF('[1]#source_data'!A1420="","",IF(U1417="","",VLOOKUP(U1417,[1]!Table2[#All],2,FALSE)))</f>
        <v/>
      </c>
      <c r="W1417" s="4" t="str">
        <f>IF('[1]#source_data'!A1420="","",IF(U1417="","",VLOOKUP(U1417,[1]!Table2[#All],3,FALSE)))</f>
        <v/>
      </c>
      <c r="X1417" s="4" t="str">
        <f>IF('[1]#source_data'!A1420="","",IF('[1]#source_data'!N1420="","",'[1]#source_data'!N1420))</f>
        <v/>
      </c>
      <c r="Y1417" s="4" t="str">
        <f>IF('[1]#source_data'!A1420="","",IF(X1417="","",VLOOKUP(X1417,[1]!Table2[#All],2,FALSE)))</f>
        <v/>
      </c>
      <c r="Z1417" s="4" t="str">
        <f>IF('[1]#source_data'!A1420="","",IF(X1417="","",VLOOKUP(X1417,[1]!Table2[#All],3,FALSE)))</f>
        <v/>
      </c>
      <c r="AA1417" s="7" t="str">
        <f>IF('[1]#source_data'!A1420="","",'[1]#fixed_data'!$B$7)</f>
        <v/>
      </c>
      <c r="AB1417" s="4" t="str">
        <f>IF('[1]#source_data'!A1420="","",'[1]#fixed_data'!$B$8)</f>
        <v/>
      </c>
      <c r="AC1417" s="4" t="str">
        <f>IF('[1]#source_data'!A1420="","",IF('[1]#source_data'!O1420="","",'[1]#source_data'!O1420))</f>
        <v/>
      </c>
    </row>
    <row r="1418" spans="1:29" x14ac:dyDescent="0.25">
      <c r="A1418" s="4" t="str">
        <f>IF('[1]#source_data'!A1421="","",CONCATENATE('[1]#fixed_data'!$B$2&amp;'[1]#source_data'!A1421))</f>
        <v/>
      </c>
      <c r="B1418" s="4" t="str">
        <f>IF('[1]#source_data'!A1421="","",IF('[1]#source_data'!B1421="","",'[1]#source_data'!B1421))</f>
        <v/>
      </c>
      <c r="C1418" s="4" t="str">
        <f>IF('[1]#source_data'!A1421="","",IF('[1]#source_data'!C1421="","",'[1]#source_data'!C1421))</f>
        <v/>
      </c>
      <c r="D1418" s="4" t="str">
        <f>IF('[1]#source_data'!A1421="","",'[1]#fixed_data'!$B$3)</f>
        <v/>
      </c>
      <c r="E1418" s="5" t="str">
        <f>IF('[1]#source_data'!A1421="","",IF('[1]#source_data'!D1421="","",'[1]#source_data'!D1421))</f>
        <v/>
      </c>
      <c r="F1418" s="5" t="str">
        <f>IF('[1]#source_data'!A1421="","",IF('[1]#source_data'!F1421="","",'[1]#source_data'!F1421))</f>
        <v/>
      </c>
      <c r="G1418" s="6" t="str">
        <f>IF('[1]#source_data'!A1421="","",IF('[1]#source_data'!E1421="","",'[1]#source_data'!E1421))</f>
        <v/>
      </c>
      <c r="H1418" s="4" t="str">
        <f>IF('[1]#source_data'!A1421="","",IF(AND(J1418="",K1418=""),'[1]#fixed_data'!$B$4&amp;SUBSTITUTE(I1418," ","-"),IF(J1418="","GB-COH-"&amp;K1418,IF(LEFT(J1418,2)="SC","GB-SC-"&amp;J1418,IF(AND(LEFT(J1418,1)="1",LEN(J1418)=6),"GB-NIC-"&amp;J1418,IF(LEFT(J1418,3)="NIC","GB-NIC-"&amp;SUBSTITUTE(J1418,"NIC",""),IF(LEFT(J1418,1)="X","GB-REV-"&amp;J1418,"GB-CHC-"&amp;J1418)))))))</f>
        <v/>
      </c>
      <c r="I1418" s="4" t="str">
        <f>IF('[1]#source_data'!A1421="","",IF('[1]#source_data'!G1421="","",'[1]#source_data'!G1421))</f>
        <v/>
      </c>
      <c r="J1418" s="4" t="str">
        <f>IF('[1]#source_data'!A1421="","",IF(ISBLANK('[1]#source_data'!H1421),"",'[1]#source_data'!H1421))</f>
        <v/>
      </c>
      <c r="K1418" s="4" t="str">
        <f>IF('[1]#source_data'!A1421="","",IF('[1]#source_data'!I1421="","",TEXT('[1]#source_data'!I1421,"00000000")))</f>
        <v/>
      </c>
      <c r="L1418" s="4" t="str">
        <f>IF('[1]#source_data'!A1421="","",'[1]#fixed_data'!$B$5)</f>
        <v/>
      </c>
      <c r="M1418" s="4" t="str">
        <f>IF('[1]#source_data'!A1421="","",'[1]#fixed_data'!$B$6)</f>
        <v/>
      </c>
      <c r="N1418" s="4" t="str">
        <f>IF('[1]#source_data'!A1421="","",IF('[1]#source_data'!J1421="","",'[1]#source_data'!J1421))</f>
        <v/>
      </c>
      <c r="O1418" s="4" t="str">
        <f>IF('[1]#source_data'!A1421="","",IF('[1]#source_data'!K1421="","",'[1]#source_data'!K1421))</f>
        <v/>
      </c>
      <c r="P1418" s="4" t="str">
        <f>IF('[1]#source_data'!A1421="","",IF(O1418="","",VLOOKUP(O1418,[1]!Table2[#All],2,FALSE)))</f>
        <v/>
      </c>
      <c r="Q1418" s="4" t="str">
        <f>IF('[1]#source_data'!A1421="","",IF(O1418="","",VLOOKUP(O1418,[1]!Table2[#All],3,FALSE)))</f>
        <v/>
      </c>
      <c r="R1418" s="4" t="str">
        <f>IF('[1]#source_data'!A1421="","",IF('[1]#source_data'!L1421="","",'[1]#source_data'!L1421))</f>
        <v/>
      </c>
      <c r="S1418" s="4" t="str">
        <f>IF('[1]#source_data'!A1421="","",IF(R1418="","",VLOOKUP(R1418,[1]!Table2[#All],2,FALSE)))</f>
        <v/>
      </c>
      <c r="T1418" s="4" t="str">
        <f>IF('[1]#source_data'!A1421="","",IF(R1418="","",VLOOKUP(R1418,[1]!Table2[#All],3,FALSE)))</f>
        <v/>
      </c>
      <c r="U1418" s="4" t="str">
        <f>IF('[1]#source_data'!A1421="","",IF('[1]#source_data'!M1421="","",'[1]#source_data'!M1421))</f>
        <v/>
      </c>
      <c r="V1418" s="4" t="str">
        <f>IF('[1]#source_data'!A1421="","",IF(U1418="","",VLOOKUP(U1418,[1]!Table2[#All],2,FALSE)))</f>
        <v/>
      </c>
      <c r="W1418" s="4" t="str">
        <f>IF('[1]#source_data'!A1421="","",IF(U1418="","",VLOOKUP(U1418,[1]!Table2[#All],3,FALSE)))</f>
        <v/>
      </c>
      <c r="X1418" s="4" t="str">
        <f>IF('[1]#source_data'!A1421="","",IF('[1]#source_data'!N1421="","",'[1]#source_data'!N1421))</f>
        <v/>
      </c>
      <c r="Y1418" s="4" t="str">
        <f>IF('[1]#source_data'!A1421="","",IF(X1418="","",VLOOKUP(X1418,[1]!Table2[#All],2,FALSE)))</f>
        <v/>
      </c>
      <c r="Z1418" s="4" t="str">
        <f>IF('[1]#source_data'!A1421="","",IF(X1418="","",VLOOKUP(X1418,[1]!Table2[#All],3,FALSE)))</f>
        <v/>
      </c>
      <c r="AA1418" s="7" t="str">
        <f>IF('[1]#source_data'!A1421="","",'[1]#fixed_data'!$B$7)</f>
        <v/>
      </c>
      <c r="AB1418" s="4" t="str">
        <f>IF('[1]#source_data'!A1421="","",'[1]#fixed_data'!$B$8)</f>
        <v/>
      </c>
      <c r="AC1418" s="4" t="str">
        <f>IF('[1]#source_data'!A1421="","",IF('[1]#source_data'!O1421="","",'[1]#source_data'!O1421))</f>
        <v/>
      </c>
    </row>
    <row r="1419" spans="1:29" x14ac:dyDescent="0.25">
      <c r="A1419" s="4" t="str">
        <f>IF('[1]#source_data'!A1422="","",CONCATENATE('[1]#fixed_data'!$B$2&amp;'[1]#source_data'!A1422))</f>
        <v/>
      </c>
      <c r="B1419" s="4" t="str">
        <f>IF('[1]#source_data'!A1422="","",IF('[1]#source_data'!B1422="","",'[1]#source_data'!B1422))</f>
        <v/>
      </c>
      <c r="C1419" s="4" t="str">
        <f>IF('[1]#source_data'!A1422="","",IF('[1]#source_data'!C1422="","",'[1]#source_data'!C1422))</f>
        <v/>
      </c>
      <c r="D1419" s="4" t="str">
        <f>IF('[1]#source_data'!A1422="","",'[1]#fixed_data'!$B$3)</f>
        <v/>
      </c>
      <c r="E1419" s="5" t="str">
        <f>IF('[1]#source_data'!A1422="","",IF('[1]#source_data'!D1422="","",'[1]#source_data'!D1422))</f>
        <v/>
      </c>
      <c r="F1419" s="5" t="str">
        <f>IF('[1]#source_data'!A1422="","",IF('[1]#source_data'!F1422="","",'[1]#source_data'!F1422))</f>
        <v/>
      </c>
      <c r="G1419" s="6" t="str">
        <f>IF('[1]#source_data'!A1422="","",IF('[1]#source_data'!E1422="","",'[1]#source_data'!E1422))</f>
        <v/>
      </c>
      <c r="H1419" s="4" t="str">
        <f>IF('[1]#source_data'!A1422="","",IF(AND(J1419="",K1419=""),'[1]#fixed_data'!$B$4&amp;SUBSTITUTE(I1419," ","-"),IF(J1419="","GB-COH-"&amp;K1419,IF(LEFT(J1419,2)="SC","GB-SC-"&amp;J1419,IF(AND(LEFT(J1419,1)="1",LEN(J1419)=6),"GB-NIC-"&amp;J1419,IF(LEFT(J1419,3)="NIC","GB-NIC-"&amp;SUBSTITUTE(J1419,"NIC",""),IF(LEFT(J1419,1)="X","GB-REV-"&amp;J1419,"GB-CHC-"&amp;J1419)))))))</f>
        <v/>
      </c>
      <c r="I1419" s="4" t="str">
        <f>IF('[1]#source_data'!A1422="","",IF('[1]#source_data'!G1422="","",'[1]#source_data'!G1422))</f>
        <v/>
      </c>
      <c r="J1419" s="4" t="str">
        <f>IF('[1]#source_data'!A1422="","",IF(ISBLANK('[1]#source_data'!H1422),"",'[1]#source_data'!H1422))</f>
        <v/>
      </c>
      <c r="K1419" s="4" t="str">
        <f>IF('[1]#source_data'!A1422="","",IF('[1]#source_data'!I1422="","",TEXT('[1]#source_data'!I1422,"00000000")))</f>
        <v/>
      </c>
      <c r="L1419" s="4" t="str">
        <f>IF('[1]#source_data'!A1422="","",'[1]#fixed_data'!$B$5)</f>
        <v/>
      </c>
      <c r="M1419" s="4" t="str">
        <f>IF('[1]#source_data'!A1422="","",'[1]#fixed_data'!$B$6)</f>
        <v/>
      </c>
      <c r="N1419" s="4" t="str">
        <f>IF('[1]#source_data'!A1422="","",IF('[1]#source_data'!J1422="","",'[1]#source_data'!J1422))</f>
        <v/>
      </c>
      <c r="O1419" s="4" t="str">
        <f>IF('[1]#source_data'!A1422="","",IF('[1]#source_data'!K1422="","",'[1]#source_data'!K1422))</f>
        <v/>
      </c>
      <c r="P1419" s="4" t="str">
        <f>IF('[1]#source_data'!A1422="","",IF(O1419="","",VLOOKUP(O1419,[1]!Table2[#All],2,FALSE)))</f>
        <v/>
      </c>
      <c r="Q1419" s="4" t="str">
        <f>IF('[1]#source_data'!A1422="","",IF(O1419="","",VLOOKUP(O1419,[1]!Table2[#All],3,FALSE)))</f>
        <v/>
      </c>
      <c r="R1419" s="4" t="str">
        <f>IF('[1]#source_data'!A1422="","",IF('[1]#source_data'!L1422="","",'[1]#source_data'!L1422))</f>
        <v/>
      </c>
      <c r="S1419" s="4" t="str">
        <f>IF('[1]#source_data'!A1422="","",IF(R1419="","",VLOOKUP(R1419,[1]!Table2[#All],2,FALSE)))</f>
        <v/>
      </c>
      <c r="T1419" s="4" t="str">
        <f>IF('[1]#source_data'!A1422="","",IF(R1419="","",VLOOKUP(R1419,[1]!Table2[#All],3,FALSE)))</f>
        <v/>
      </c>
      <c r="U1419" s="4" t="str">
        <f>IF('[1]#source_data'!A1422="","",IF('[1]#source_data'!M1422="","",'[1]#source_data'!M1422))</f>
        <v/>
      </c>
      <c r="V1419" s="4" t="str">
        <f>IF('[1]#source_data'!A1422="","",IF(U1419="","",VLOOKUP(U1419,[1]!Table2[#All],2,FALSE)))</f>
        <v/>
      </c>
      <c r="W1419" s="4" t="str">
        <f>IF('[1]#source_data'!A1422="","",IF(U1419="","",VLOOKUP(U1419,[1]!Table2[#All],3,FALSE)))</f>
        <v/>
      </c>
      <c r="X1419" s="4" t="str">
        <f>IF('[1]#source_data'!A1422="","",IF('[1]#source_data'!N1422="","",'[1]#source_data'!N1422))</f>
        <v/>
      </c>
      <c r="Y1419" s="4" t="str">
        <f>IF('[1]#source_data'!A1422="","",IF(X1419="","",VLOOKUP(X1419,[1]!Table2[#All],2,FALSE)))</f>
        <v/>
      </c>
      <c r="Z1419" s="4" t="str">
        <f>IF('[1]#source_data'!A1422="","",IF(X1419="","",VLOOKUP(X1419,[1]!Table2[#All],3,FALSE)))</f>
        <v/>
      </c>
      <c r="AA1419" s="7" t="str">
        <f>IF('[1]#source_data'!A1422="","",'[1]#fixed_data'!$B$7)</f>
        <v/>
      </c>
      <c r="AB1419" s="4" t="str">
        <f>IF('[1]#source_data'!A1422="","",'[1]#fixed_data'!$B$8)</f>
        <v/>
      </c>
      <c r="AC1419" s="4" t="str">
        <f>IF('[1]#source_data'!A1422="","",IF('[1]#source_data'!O1422="","",'[1]#source_data'!O1422))</f>
        <v/>
      </c>
    </row>
    <row r="1420" spans="1:29" x14ac:dyDescent="0.25">
      <c r="A1420" s="4" t="str">
        <f>IF('[1]#source_data'!A1423="","",CONCATENATE('[1]#fixed_data'!$B$2&amp;'[1]#source_data'!A1423))</f>
        <v/>
      </c>
      <c r="B1420" s="4" t="str">
        <f>IF('[1]#source_data'!A1423="","",IF('[1]#source_data'!B1423="","",'[1]#source_data'!B1423))</f>
        <v/>
      </c>
      <c r="C1420" s="4" t="str">
        <f>IF('[1]#source_data'!A1423="","",IF('[1]#source_data'!C1423="","",'[1]#source_data'!C1423))</f>
        <v/>
      </c>
      <c r="D1420" s="4" t="str">
        <f>IF('[1]#source_data'!A1423="","",'[1]#fixed_data'!$B$3)</f>
        <v/>
      </c>
      <c r="E1420" s="5" t="str">
        <f>IF('[1]#source_data'!A1423="","",IF('[1]#source_data'!D1423="","",'[1]#source_data'!D1423))</f>
        <v/>
      </c>
      <c r="F1420" s="5" t="str">
        <f>IF('[1]#source_data'!A1423="","",IF('[1]#source_data'!F1423="","",'[1]#source_data'!F1423))</f>
        <v/>
      </c>
      <c r="G1420" s="6" t="str">
        <f>IF('[1]#source_data'!A1423="","",IF('[1]#source_data'!E1423="","",'[1]#source_data'!E1423))</f>
        <v/>
      </c>
      <c r="H1420" s="4" t="str">
        <f>IF('[1]#source_data'!A1423="","",IF(AND(J1420="",K1420=""),'[1]#fixed_data'!$B$4&amp;SUBSTITUTE(I1420," ","-"),IF(J1420="","GB-COH-"&amp;K1420,IF(LEFT(J1420,2)="SC","GB-SC-"&amp;J1420,IF(AND(LEFT(J1420,1)="1",LEN(J1420)=6),"GB-NIC-"&amp;J1420,IF(LEFT(J1420,3)="NIC","GB-NIC-"&amp;SUBSTITUTE(J1420,"NIC",""),IF(LEFT(J1420,1)="X","GB-REV-"&amp;J1420,"GB-CHC-"&amp;J1420)))))))</f>
        <v/>
      </c>
      <c r="I1420" s="4" t="str">
        <f>IF('[1]#source_data'!A1423="","",IF('[1]#source_data'!G1423="","",'[1]#source_data'!G1423))</f>
        <v/>
      </c>
      <c r="J1420" s="4" t="str">
        <f>IF('[1]#source_data'!A1423="","",IF(ISBLANK('[1]#source_data'!H1423),"",'[1]#source_data'!H1423))</f>
        <v/>
      </c>
      <c r="K1420" s="4" t="str">
        <f>IF('[1]#source_data'!A1423="","",IF('[1]#source_data'!I1423="","",TEXT('[1]#source_data'!I1423,"00000000")))</f>
        <v/>
      </c>
      <c r="L1420" s="4" t="str">
        <f>IF('[1]#source_data'!A1423="","",'[1]#fixed_data'!$B$5)</f>
        <v/>
      </c>
      <c r="M1420" s="4" t="str">
        <f>IF('[1]#source_data'!A1423="","",'[1]#fixed_data'!$B$6)</f>
        <v/>
      </c>
      <c r="N1420" s="4" t="str">
        <f>IF('[1]#source_data'!A1423="","",IF('[1]#source_data'!J1423="","",'[1]#source_data'!J1423))</f>
        <v/>
      </c>
      <c r="O1420" s="4" t="str">
        <f>IF('[1]#source_data'!A1423="","",IF('[1]#source_data'!K1423="","",'[1]#source_data'!K1423))</f>
        <v/>
      </c>
      <c r="P1420" s="4" t="str">
        <f>IF('[1]#source_data'!A1423="","",IF(O1420="","",VLOOKUP(O1420,[1]!Table2[#All],2,FALSE)))</f>
        <v/>
      </c>
      <c r="Q1420" s="4" t="str">
        <f>IF('[1]#source_data'!A1423="","",IF(O1420="","",VLOOKUP(O1420,[1]!Table2[#All],3,FALSE)))</f>
        <v/>
      </c>
      <c r="R1420" s="4" t="str">
        <f>IF('[1]#source_data'!A1423="","",IF('[1]#source_data'!L1423="","",'[1]#source_data'!L1423))</f>
        <v/>
      </c>
      <c r="S1420" s="4" t="str">
        <f>IF('[1]#source_data'!A1423="","",IF(R1420="","",VLOOKUP(R1420,[1]!Table2[#All],2,FALSE)))</f>
        <v/>
      </c>
      <c r="T1420" s="4" t="str">
        <f>IF('[1]#source_data'!A1423="","",IF(R1420="","",VLOOKUP(R1420,[1]!Table2[#All],3,FALSE)))</f>
        <v/>
      </c>
      <c r="U1420" s="4" t="str">
        <f>IF('[1]#source_data'!A1423="","",IF('[1]#source_data'!M1423="","",'[1]#source_data'!M1423))</f>
        <v/>
      </c>
      <c r="V1420" s="4" t="str">
        <f>IF('[1]#source_data'!A1423="","",IF(U1420="","",VLOOKUP(U1420,[1]!Table2[#All],2,FALSE)))</f>
        <v/>
      </c>
      <c r="W1420" s="4" t="str">
        <f>IF('[1]#source_data'!A1423="","",IF(U1420="","",VLOOKUP(U1420,[1]!Table2[#All],3,FALSE)))</f>
        <v/>
      </c>
      <c r="X1420" s="4" t="str">
        <f>IF('[1]#source_data'!A1423="","",IF('[1]#source_data'!N1423="","",'[1]#source_data'!N1423))</f>
        <v/>
      </c>
      <c r="Y1420" s="4" t="str">
        <f>IF('[1]#source_data'!A1423="","",IF(X1420="","",VLOOKUP(X1420,[1]!Table2[#All],2,FALSE)))</f>
        <v/>
      </c>
      <c r="Z1420" s="4" t="str">
        <f>IF('[1]#source_data'!A1423="","",IF(X1420="","",VLOOKUP(X1420,[1]!Table2[#All],3,FALSE)))</f>
        <v/>
      </c>
      <c r="AA1420" s="7" t="str">
        <f>IF('[1]#source_data'!A1423="","",'[1]#fixed_data'!$B$7)</f>
        <v/>
      </c>
      <c r="AB1420" s="4" t="str">
        <f>IF('[1]#source_data'!A1423="","",'[1]#fixed_data'!$B$8)</f>
        <v/>
      </c>
      <c r="AC1420" s="4" t="str">
        <f>IF('[1]#source_data'!A1423="","",IF('[1]#source_data'!O1423="","",'[1]#source_data'!O1423))</f>
        <v/>
      </c>
    </row>
    <row r="1421" spans="1:29" x14ac:dyDescent="0.25">
      <c r="A1421" s="4" t="str">
        <f>IF('[1]#source_data'!A1424="","",CONCATENATE('[1]#fixed_data'!$B$2&amp;'[1]#source_data'!A1424))</f>
        <v/>
      </c>
      <c r="B1421" s="4" t="str">
        <f>IF('[1]#source_data'!A1424="","",IF('[1]#source_data'!B1424="","",'[1]#source_data'!B1424))</f>
        <v/>
      </c>
      <c r="C1421" s="4" t="str">
        <f>IF('[1]#source_data'!A1424="","",IF('[1]#source_data'!C1424="","",'[1]#source_data'!C1424))</f>
        <v/>
      </c>
      <c r="D1421" s="4" t="str">
        <f>IF('[1]#source_data'!A1424="","",'[1]#fixed_data'!$B$3)</f>
        <v/>
      </c>
      <c r="E1421" s="5" t="str">
        <f>IF('[1]#source_data'!A1424="","",IF('[1]#source_data'!D1424="","",'[1]#source_data'!D1424))</f>
        <v/>
      </c>
      <c r="F1421" s="5" t="str">
        <f>IF('[1]#source_data'!A1424="","",IF('[1]#source_data'!F1424="","",'[1]#source_data'!F1424))</f>
        <v/>
      </c>
      <c r="G1421" s="6" t="str">
        <f>IF('[1]#source_data'!A1424="","",IF('[1]#source_data'!E1424="","",'[1]#source_data'!E1424))</f>
        <v/>
      </c>
      <c r="H1421" s="4" t="str">
        <f>IF('[1]#source_data'!A1424="","",IF(AND(J1421="",K1421=""),'[1]#fixed_data'!$B$4&amp;SUBSTITUTE(I1421," ","-"),IF(J1421="","GB-COH-"&amp;K1421,IF(LEFT(J1421,2)="SC","GB-SC-"&amp;J1421,IF(AND(LEFT(J1421,1)="1",LEN(J1421)=6),"GB-NIC-"&amp;J1421,IF(LEFT(J1421,3)="NIC","GB-NIC-"&amp;SUBSTITUTE(J1421,"NIC",""),IF(LEFT(J1421,1)="X","GB-REV-"&amp;J1421,"GB-CHC-"&amp;J1421)))))))</f>
        <v/>
      </c>
      <c r="I1421" s="4" t="str">
        <f>IF('[1]#source_data'!A1424="","",IF('[1]#source_data'!G1424="","",'[1]#source_data'!G1424))</f>
        <v/>
      </c>
      <c r="J1421" s="4" t="str">
        <f>IF('[1]#source_data'!A1424="","",IF(ISBLANK('[1]#source_data'!H1424),"",'[1]#source_data'!H1424))</f>
        <v/>
      </c>
      <c r="K1421" s="4" t="str">
        <f>IF('[1]#source_data'!A1424="","",IF('[1]#source_data'!I1424="","",TEXT('[1]#source_data'!I1424,"00000000")))</f>
        <v/>
      </c>
      <c r="L1421" s="4" t="str">
        <f>IF('[1]#source_data'!A1424="","",'[1]#fixed_data'!$B$5)</f>
        <v/>
      </c>
      <c r="M1421" s="4" t="str">
        <f>IF('[1]#source_data'!A1424="","",'[1]#fixed_data'!$B$6)</f>
        <v/>
      </c>
      <c r="N1421" s="4" t="str">
        <f>IF('[1]#source_data'!A1424="","",IF('[1]#source_data'!J1424="","",'[1]#source_data'!J1424))</f>
        <v/>
      </c>
      <c r="O1421" s="4" t="str">
        <f>IF('[1]#source_data'!A1424="","",IF('[1]#source_data'!K1424="","",'[1]#source_data'!K1424))</f>
        <v/>
      </c>
      <c r="P1421" s="4" t="str">
        <f>IF('[1]#source_data'!A1424="","",IF(O1421="","",VLOOKUP(O1421,[1]!Table2[#All],2,FALSE)))</f>
        <v/>
      </c>
      <c r="Q1421" s="4" t="str">
        <f>IF('[1]#source_data'!A1424="","",IF(O1421="","",VLOOKUP(O1421,[1]!Table2[#All],3,FALSE)))</f>
        <v/>
      </c>
      <c r="R1421" s="4" t="str">
        <f>IF('[1]#source_data'!A1424="","",IF('[1]#source_data'!L1424="","",'[1]#source_data'!L1424))</f>
        <v/>
      </c>
      <c r="S1421" s="4" t="str">
        <f>IF('[1]#source_data'!A1424="","",IF(R1421="","",VLOOKUP(R1421,[1]!Table2[#All],2,FALSE)))</f>
        <v/>
      </c>
      <c r="T1421" s="4" t="str">
        <f>IF('[1]#source_data'!A1424="","",IF(R1421="","",VLOOKUP(R1421,[1]!Table2[#All],3,FALSE)))</f>
        <v/>
      </c>
      <c r="U1421" s="4" t="str">
        <f>IF('[1]#source_data'!A1424="","",IF('[1]#source_data'!M1424="","",'[1]#source_data'!M1424))</f>
        <v/>
      </c>
      <c r="V1421" s="4" t="str">
        <f>IF('[1]#source_data'!A1424="","",IF(U1421="","",VLOOKUP(U1421,[1]!Table2[#All],2,FALSE)))</f>
        <v/>
      </c>
      <c r="W1421" s="4" t="str">
        <f>IF('[1]#source_data'!A1424="","",IF(U1421="","",VLOOKUP(U1421,[1]!Table2[#All],3,FALSE)))</f>
        <v/>
      </c>
      <c r="X1421" s="4" t="str">
        <f>IF('[1]#source_data'!A1424="","",IF('[1]#source_data'!N1424="","",'[1]#source_data'!N1424))</f>
        <v/>
      </c>
      <c r="Y1421" s="4" t="str">
        <f>IF('[1]#source_data'!A1424="","",IF(X1421="","",VLOOKUP(X1421,[1]!Table2[#All],2,FALSE)))</f>
        <v/>
      </c>
      <c r="Z1421" s="4" t="str">
        <f>IF('[1]#source_data'!A1424="","",IF(X1421="","",VLOOKUP(X1421,[1]!Table2[#All],3,FALSE)))</f>
        <v/>
      </c>
      <c r="AA1421" s="7" t="str">
        <f>IF('[1]#source_data'!A1424="","",'[1]#fixed_data'!$B$7)</f>
        <v/>
      </c>
      <c r="AB1421" s="4" t="str">
        <f>IF('[1]#source_data'!A1424="","",'[1]#fixed_data'!$B$8)</f>
        <v/>
      </c>
      <c r="AC1421" s="4" t="str">
        <f>IF('[1]#source_data'!A1424="","",IF('[1]#source_data'!O1424="","",'[1]#source_data'!O1424))</f>
        <v/>
      </c>
    </row>
    <row r="1422" spans="1:29" x14ac:dyDescent="0.25">
      <c r="A1422" s="4" t="str">
        <f>IF('[1]#source_data'!A1425="","",CONCATENATE('[1]#fixed_data'!$B$2&amp;'[1]#source_data'!A1425))</f>
        <v/>
      </c>
      <c r="B1422" s="4" t="str">
        <f>IF('[1]#source_data'!A1425="","",IF('[1]#source_data'!B1425="","",'[1]#source_data'!B1425))</f>
        <v/>
      </c>
      <c r="C1422" s="4" t="str">
        <f>IF('[1]#source_data'!A1425="","",IF('[1]#source_data'!C1425="","",'[1]#source_data'!C1425))</f>
        <v/>
      </c>
      <c r="D1422" s="4" t="str">
        <f>IF('[1]#source_data'!A1425="","",'[1]#fixed_data'!$B$3)</f>
        <v/>
      </c>
      <c r="E1422" s="5" t="str">
        <f>IF('[1]#source_data'!A1425="","",IF('[1]#source_data'!D1425="","",'[1]#source_data'!D1425))</f>
        <v/>
      </c>
      <c r="F1422" s="5" t="str">
        <f>IF('[1]#source_data'!A1425="","",IF('[1]#source_data'!F1425="","",'[1]#source_data'!F1425))</f>
        <v/>
      </c>
      <c r="G1422" s="6" t="str">
        <f>IF('[1]#source_data'!A1425="","",IF('[1]#source_data'!E1425="","",'[1]#source_data'!E1425))</f>
        <v/>
      </c>
      <c r="H1422" s="4" t="str">
        <f>IF('[1]#source_data'!A1425="","",IF(AND(J1422="",K1422=""),'[1]#fixed_data'!$B$4&amp;SUBSTITUTE(I1422," ","-"),IF(J1422="","GB-COH-"&amp;K1422,IF(LEFT(J1422,2)="SC","GB-SC-"&amp;J1422,IF(AND(LEFT(J1422,1)="1",LEN(J1422)=6),"GB-NIC-"&amp;J1422,IF(LEFT(J1422,3)="NIC","GB-NIC-"&amp;SUBSTITUTE(J1422,"NIC",""),IF(LEFT(J1422,1)="X","GB-REV-"&amp;J1422,"GB-CHC-"&amp;J1422)))))))</f>
        <v/>
      </c>
      <c r="I1422" s="4" t="str">
        <f>IF('[1]#source_data'!A1425="","",IF('[1]#source_data'!G1425="","",'[1]#source_data'!G1425))</f>
        <v/>
      </c>
      <c r="J1422" s="4" t="str">
        <f>IF('[1]#source_data'!A1425="","",IF(ISBLANK('[1]#source_data'!H1425),"",'[1]#source_data'!H1425))</f>
        <v/>
      </c>
      <c r="K1422" s="4" t="str">
        <f>IF('[1]#source_data'!A1425="","",IF('[1]#source_data'!I1425="","",TEXT('[1]#source_data'!I1425,"00000000")))</f>
        <v/>
      </c>
      <c r="L1422" s="4" t="str">
        <f>IF('[1]#source_data'!A1425="","",'[1]#fixed_data'!$B$5)</f>
        <v/>
      </c>
      <c r="M1422" s="4" t="str">
        <f>IF('[1]#source_data'!A1425="","",'[1]#fixed_data'!$B$6)</f>
        <v/>
      </c>
      <c r="N1422" s="4" t="str">
        <f>IF('[1]#source_data'!A1425="","",IF('[1]#source_data'!J1425="","",'[1]#source_data'!J1425))</f>
        <v/>
      </c>
      <c r="O1422" s="4" t="str">
        <f>IF('[1]#source_data'!A1425="","",IF('[1]#source_data'!K1425="","",'[1]#source_data'!K1425))</f>
        <v/>
      </c>
      <c r="P1422" s="4" t="str">
        <f>IF('[1]#source_data'!A1425="","",IF(O1422="","",VLOOKUP(O1422,[1]!Table2[#All],2,FALSE)))</f>
        <v/>
      </c>
      <c r="Q1422" s="4" t="str">
        <f>IF('[1]#source_data'!A1425="","",IF(O1422="","",VLOOKUP(O1422,[1]!Table2[#All],3,FALSE)))</f>
        <v/>
      </c>
      <c r="R1422" s="4" t="str">
        <f>IF('[1]#source_data'!A1425="","",IF('[1]#source_data'!L1425="","",'[1]#source_data'!L1425))</f>
        <v/>
      </c>
      <c r="S1422" s="4" t="str">
        <f>IF('[1]#source_data'!A1425="","",IF(R1422="","",VLOOKUP(R1422,[1]!Table2[#All],2,FALSE)))</f>
        <v/>
      </c>
      <c r="T1422" s="4" t="str">
        <f>IF('[1]#source_data'!A1425="","",IF(R1422="","",VLOOKUP(R1422,[1]!Table2[#All],3,FALSE)))</f>
        <v/>
      </c>
      <c r="U1422" s="4" t="str">
        <f>IF('[1]#source_data'!A1425="","",IF('[1]#source_data'!M1425="","",'[1]#source_data'!M1425))</f>
        <v/>
      </c>
      <c r="V1422" s="4" t="str">
        <f>IF('[1]#source_data'!A1425="","",IF(U1422="","",VLOOKUP(U1422,[1]!Table2[#All],2,FALSE)))</f>
        <v/>
      </c>
      <c r="W1422" s="4" t="str">
        <f>IF('[1]#source_data'!A1425="","",IF(U1422="","",VLOOKUP(U1422,[1]!Table2[#All],3,FALSE)))</f>
        <v/>
      </c>
      <c r="X1422" s="4" t="str">
        <f>IF('[1]#source_data'!A1425="","",IF('[1]#source_data'!N1425="","",'[1]#source_data'!N1425))</f>
        <v/>
      </c>
      <c r="Y1422" s="4" t="str">
        <f>IF('[1]#source_data'!A1425="","",IF(X1422="","",VLOOKUP(X1422,[1]!Table2[#All],2,FALSE)))</f>
        <v/>
      </c>
      <c r="Z1422" s="4" t="str">
        <f>IF('[1]#source_data'!A1425="","",IF(X1422="","",VLOOKUP(X1422,[1]!Table2[#All],3,FALSE)))</f>
        <v/>
      </c>
      <c r="AA1422" s="7" t="str">
        <f>IF('[1]#source_data'!A1425="","",'[1]#fixed_data'!$B$7)</f>
        <v/>
      </c>
      <c r="AB1422" s="4" t="str">
        <f>IF('[1]#source_data'!A1425="","",'[1]#fixed_data'!$B$8)</f>
        <v/>
      </c>
      <c r="AC1422" s="4" t="str">
        <f>IF('[1]#source_data'!A1425="","",IF('[1]#source_data'!O1425="","",'[1]#source_data'!O1425))</f>
        <v/>
      </c>
    </row>
    <row r="1423" spans="1:29" x14ac:dyDescent="0.25">
      <c r="A1423" s="4" t="str">
        <f>IF('[1]#source_data'!A1426="","",CONCATENATE('[1]#fixed_data'!$B$2&amp;'[1]#source_data'!A1426))</f>
        <v/>
      </c>
      <c r="B1423" s="4" t="str">
        <f>IF('[1]#source_data'!A1426="","",IF('[1]#source_data'!B1426="","",'[1]#source_data'!B1426))</f>
        <v/>
      </c>
      <c r="C1423" s="4" t="str">
        <f>IF('[1]#source_data'!A1426="","",IF('[1]#source_data'!C1426="","",'[1]#source_data'!C1426))</f>
        <v/>
      </c>
      <c r="D1423" s="4" t="str">
        <f>IF('[1]#source_data'!A1426="","",'[1]#fixed_data'!$B$3)</f>
        <v/>
      </c>
      <c r="E1423" s="5" t="str">
        <f>IF('[1]#source_data'!A1426="","",IF('[1]#source_data'!D1426="","",'[1]#source_data'!D1426))</f>
        <v/>
      </c>
      <c r="F1423" s="5" t="str">
        <f>IF('[1]#source_data'!A1426="","",IF('[1]#source_data'!F1426="","",'[1]#source_data'!F1426))</f>
        <v/>
      </c>
      <c r="G1423" s="6" t="str">
        <f>IF('[1]#source_data'!A1426="","",IF('[1]#source_data'!E1426="","",'[1]#source_data'!E1426))</f>
        <v/>
      </c>
      <c r="H1423" s="4" t="str">
        <f>IF('[1]#source_data'!A1426="","",IF(AND(J1423="",K1423=""),'[1]#fixed_data'!$B$4&amp;SUBSTITUTE(I1423," ","-"),IF(J1423="","GB-COH-"&amp;K1423,IF(LEFT(J1423,2)="SC","GB-SC-"&amp;J1423,IF(AND(LEFT(J1423,1)="1",LEN(J1423)=6),"GB-NIC-"&amp;J1423,IF(LEFT(J1423,3)="NIC","GB-NIC-"&amp;SUBSTITUTE(J1423,"NIC",""),IF(LEFT(J1423,1)="X","GB-REV-"&amp;J1423,"GB-CHC-"&amp;J1423)))))))</f>
        <v/>
      </c>
      <c r="I1423" s="4" t="str">
        <f>IF('[1]#source_data'!A1426="","",IF('[1]#source_data'!G1426="","",'[1]#source_data'!G1426))</f>
        <v/>
      </c>
      <c r="J1423" s="4" t="str">
        <f>IF('[1]#source_data'!A1426="","",IF(ISBLANK('[1]#source_data'!H1426),"",'[1]#source_data'!H1426))</f>
        <v/>
      </c>
      <c r="K1423" s="4" t="str">
        <f>IF('[1]#source_data'!A1426="","",IF('[1]#source_data'!I1426="","",TEXT('[1]#source_data'!I1426,"00000000")))</f>
        <v/>
      </c>
      <c r="L1423" s="4" t="str">
        <f>IF('[1]#source_data'!A1426="","",'[1]#fixed_data'!$B$5)</f>
        <v/>
      </c>
      <c r="M1423" s="4" t="str">
        <f>IF('[1]#source_data'!A1426="","",'[1]#fixed_data'!$B$6)</f>
        <v/>
      </c>
      <c r="N1423" s="4" t="str">
        <f>IF('[1]#source_data'!A1426="","",IF('[1]#source_data'!J1426="","",'[1]#source_data'!J1426))</f>
        <v/>
      </c>
      <c r="O1423" s="4" t="str">
        <f>IF('[1]#source_data'!A1426="","",IF('[1]#source_data'!K1426="","",'[1]#source_data'!K1426))</f>
        <v/>
      </c>
      <c r="P1423" s="4" t="str">
        <f>IF('[1]#source_data'!A1426="","",IF(O1423="","",VLOOKUP(O1423,[1]!Table2[#All],2,FALSE)))</f>
        <v/>
      </c>
      <c r="Q1423" s="4" t="str">
        <f>IF('[1]#source_data'!A1426="","",IF(O1423="","",VLOOKUP(O1423,[1]!Table2[#All],3,FALSE)))</f>
        <v/>
      </c>
      <c r="R1423" s="4" t="str">
        <f>IF('[1]#source_data'!A1426="","",IF('[1]#source_data'!L1426="","",'[1]#source_data'!L1426))</f>
        <v/>
      </c>
      <c r="S1423" s="4" t="str">
        <f>IF('[1]#source_data'!A1426="","",IF(R1423="","",VLOOKUP(R1423,[1]!Table2[#All],2,FALSE)))</f>
        <v/>
      </c>
      <c r="T1423" s="4" t="str">
        <f>IF('[1]#source_data'!A1426="","",IF(R1423="","",VLOOKUP(R1423,[1]!Table2[#All],3,FALSE)))</f>
        <v/>
      </c>
      <c r="U1423" s="4" t="str">
        <f>IF('[1]#source_data'!A1426="","",IF('[1]#source_data'!M1426="","",'[1]#source_data'!M1426))</f>
        <v/>
      </c>
      <c r="V1423" s="4" t="str">
        <f>IF('[1]#source_data'!A1426="","",IF(U1423="","",VLOOKUP(U1423,[1]!Table2[#All],2,FALSE)))</f>
        <v/>
      </c>
      <c r="W1423" s="4" t="str">
        <f>IF('[1]#source_data'!A1426="","",IF(U1423="","",VLOOKUP(U1423,[1]!Table2[#All],3,FALSE)))</f>
        <v/>
      </c>
      <c r="X1423" s="4" t="str">
        <f>IF('[1]#source_data'!A1426="","",IF('[1]#source_data'!N1426="","",'[1]#source_data'!N1426))</f>
        <v/>
      </c>
      <c r="Y1423" s="4" t="str">
        <f>IF('[1]#source_data'!A1426="","",IF(X1423="","",VLOOKUP(X1423,[1]!Table2[#All],2,FALSE)))</f>
        <v/>
      </c>
      <c r="Z1423" s="4" t="str">
        <f>IF('[1]#source_data'!A1426="","",IF(X1423="","",VLOOKUP(X1423,[1]!Table2[#All],3,FALSE)))</f>
        <v/>
      </c>
      <c r="AA1423" s="7" t="str">
        <f>IF('[1]#source_data'!A1426="","",'[1]#fixed_data'!$B$7)</f>
        <v/>
      </c>
      <c r="AB1423" s="4" t="str">
        <f>IF('[1]#source_data'!A1426="","",'[1]#fixed_data'!$B$8)</f>
        <v/>
      </c>
      <c r="AC1423" s="4" t="str">
        <f>IF('[1]#source_data'!A1426="","",IF('[1]#source_data'!O1426="","",'[1]#source_data'!O1426))</f>
        <v/>
      </c>
    </row>
    <row r="1424" spans="1:29" x14ac:dyDescent="0.25">
      <c r="A1424" s="4" t="str">
        <f>IF('[1]#source_data'!A1427="","",CONCATENATE('[1]#fixed_data'!$B$2&amp;'[1]#source_data'!A1427))</f>
        <v/>
      </c>
      <c r="B1424" s="4" t="str">
        <f>IF('[1]#source_data'!A1427="","",IF('[1]#source_data'!B1427="","",'[1]#source_data'!B1427))</f>
        <v/>
      </c>
      <c r="C1424" s="4" t="str">
        <f>IF('[1]#source_data'!A1427="","",IF('[1]#source_data'!C1427="","",'[1]#source_data'!C1427))</f>
        <v/>
      </c>
      <c r="D1424" s="4" t="str">
        <f>IF('[1]#source_data'!A1427="","",'[1]#fixed_data'!$B$3)</f>
        <v/>
      </c>
      <c r="E1424" s="5" t="str">
        <f>IF('[1]#source_data'!A1427="","",IF('[1]#source_data'!D1427="","",'[1]#source_data'!D1427))</f>
        <v/>
      </c>
      <c r="F1424" s="5" t="str">
        <f>IF('[1]#source_data'!A1427="","",IF('[1]#source_data'!F1427="","",'[1]#source_data'!F1427))</f>
        <v/>
      </c>
      <c r="G1424" s="6" t="str">
        <f>IF('[1]#source_data'!A1427="","",IF('[1]#source_data'!E1427="","",'[1]#source_data'!E1427))</f>
        <v/>
      </c>
      <c r="H1424" s="4" t="str">
        <f>IF('[1]#source_data'!A1427="","",IF(AND(J1424="",K1424=""),'[1]#fixed_data'!$B$4&amp;SUBSTITUTE(I1424," ","-"),IF(J1424="","GB-COH-"&amp;K1424,IF(LEFT(J1424,2)="SC","GB-SC-"&amp;J1424,IF(AND(LEFT(J1424,1)="1",LEN(J1424)=6),"GB-NIC-"&amp;J1424,IF(LEFT(J1424,3)="NIC","GB-NIC-"&amp;SUBSTITUTE(J1424,"NIC",""),IF(LEFT(J1424,1)="X","GB-REV-"&amp;J1424,"GB-CHC-"&amp;J1424)))))))</f>
        <v/>
      </c>
      <c r="I1424" s="4" t="str">
        <f>IF('[1]#source_data'!A1427="","",IF('[1]#source_data'!G1427="","",'[1]#source_data'!G1427))</f>
        <v/>
      </c>
      <c r="J1424" s="4" t="str">
        <f>IF('[1]#source_data'!A1427="","",IF(ISBLANK('[1]#source_data'!H1427),"",'[1]#source_data'!H1427))</f>
        <v/>
      </c>
      <c r="K1424" s="4" t="str">
        <f>IF('[1]#source_data'!A1427="","",IF('[1]#source_data'!I1427="","",TEXT('[1]#source_data'!I1427,"00000000")))</f>
        <v/>
      </c>
      <c r="L1424" s="4" t="str">
        <f>IF('[1]#source_data'!A1427="","",'[1]#fixed_data'!$B$5)</f>
        <v/>
      </c>
      <c r="M1424" s="4" t="str">
        <f>IF('[1]#source_data'!A1427="","",'[1]#fixed_data'!$B$6)</f>
        <v/>
      </c>
      <c r="N1424" s="4" t="str">
        <f>IF('[1]#source_data'!A1427="","",IF('[1]#source_data'!J1427="","",'[1]#source_data'!J1427))</f>
        <v/>
      </c>
      <c r="O1424" s="4" t="str">
        <f>IF('[1]#source_data'!A1427="","",IF('[1]#source_data'!K1427="","",'[1]#source_data'!K1427))</f>
        <v/>
      </c>
      <c r="P1424" s="4" t="str">
        <f>IF('[1]#source_data'!A1427="","",IF(O1424="","",VLOOKUP(O1424,[1]!Table2[#All],2,FALSE)))</f>
        <v/>
      </c>
      <c r="Q1424" s="4" t="str">
        <f>IF('[1]#source_data'!A1427="","",IF(O1424="","",VLOOKUP(O1424,[1]!Table2[#All],3,FALSE)))</f>
        <v/>
      </c>
      <c r="R1424" s="4" t="str">
        <f>IF('[1]#source_data'!A1427="","",IF('[1]#source_data'!L1427="","",'[1]#source_data'!L1427))</f>
        <v/>
      </c>
      <c r="S1424" s="4" t="str">
        <f>IF('[1]#source_data'!A1427="","",IF(R1424="","",VLOOKUP(R1424,[1]!Table2[#All],2,FALSE)))</f>
        <v/>
      </c>
      <c r="T1424" s="4" t="str">
        <f>IF('[1]#source_data'!A1427="","",IF(R1424="","",VLOOKUP(R1424,[1]!Table2[#All],3,FALSE)))</f>
        <v/>
      </c>
      <c r="U1424" s="4" t="str">
        <f>IF('[1]#source_data'!A1427="","",IF('[1]#source_data'!M1427="","",'[1]#source_data'!M1427))</f>
        <v/>
      </c>
      <c r="V1424" s="4" t="str">
        <f>IF('[1]#source_data'!A1427="","",IF(U1424="","",VLOOKUP(U1424,[1]!Table2[#All],2,FALSE)))</f>
        <v/>
      </c>
      <c r="W1424" s="4" t="str">
        <f>IF('[1]#source_data'!A1427="","",IF(U1424="","",VLOOKUP(U1424,[1]!Table2[#All],3,FALSE)))</f>
        <v/>
      </c>
      <c r="X1424" s="4" t="str">
        <f>IF('[1]#source_data'!A1427="","",IF('[1]#source_data'!N1427="","",'[1]#source_data'!N1427))</f>
        <v/>
      </c>
      <c r="Y1424" s="4" t="str">
        <f>IF('[1]#source_data'!A1427="","",IF(X1424="","",VLOOKUP(X1424,[1]!Table2[#All],2,FALSE)))</f>
        <v/>
      </c>
      <c r="Z1424" s="4" t="str">
        <f>IF('[1]#source_data'!A1427="","",IF(X1424="","",VLOOKUP(X1424,[1]!Table2[#All],3,FALSE)))</f>
        <v/>
      </c>
      <c r="AA1424" s="7" t="str">
        <f>IF('[1]#source_data'!A1427="","",'[1]#fixed_data'!$B$7)</f>
        <v/>
      </c>
      <c r="AB1424" s="4" t="str">
        <f>IF('[1]#source_data'!A1427="","",'[1]#fixed_data'!$B$8)</f>
        <v/>
      </c>
      <c r="AC1424" s="4" t="str">
        <f>IF('[1]#source_data'!A1427="","",IF('[1]#source_data'!O1427="","",'[1]#source_data'!O1427))</f>
        <v/>
      </c>
    </row>
    <row r="1425" spans="1:29" x14ac:dyDescent="0.25">
      <c r="A1425" s="4" t="str">
        <f>IF('[1]#source_data'!A1428="","",CONCATENATE('[1]#fixed_data'!$B$2&amp;'[1]#source_data'!A1428))</f>
        <v/>
      </c>
      <c r="B1425" s="4" t="str">
        <f>IF('[1]#source_data'!A1428="","",IF('[1]#source_data'!B1428="","",'[1]#source_data'!B1428))</f>
        <v/>
      </c>
      <c r="C1425" s="4" t="str">
        <f>IF('[1]#source_data'!A1428="","",IF('[1]#source_data'!C1428="","",'[1]#source_data'!C1428))</f>
        <v/>
      </c>
      <c r="D1425" s="4" t="str">
        <f>IF('[1]#source_data'!A1428="","",'[1]#fixed_data'!$B$3)</f>
        <v/>
      </c>
      <c r="E1425" s="5" t="str">
        <f>IF('[1]#source_data'!A1428="","",IF('[1]#source_data'!D1428="","",'[1]#source_data'!D1428))</f>
        <v/>
      </c>
      <c r="F1425" s="5" t="str">
        <f>IF('[1]#source_data'!A1428="","",IF('[1]#source_data'!F1428="","",'[1]#source_data'!F1428))</f>
        <v/>
      </c>
      <c r="G1425" s="6" t="str">
        <f>IF('[1]#source_data'!A1428="","",IF('[1]#source_data'!E1428="","",'[1]#source_data'!E1428))</f>
        <v/>
      </c>
      <c r="H1425" s="4" t="str">
        <f>IF('[1]#source_data'!A1428="","",IF(AND(J1425="",K1425=""),'[1]#fixed_data'!$B$4&amp;SUBSTITUTE(I1425," ","-"),IF(J1425="","GB-COH-"&amp;K1425,IF(LEFT(J1425,2)="SC","GB-SC-"&amp;J1425,IF(AND(LEFT(J1425,1)="1",LEN(J1425)=6),"GB-NIC-"&amp;J1425,IF(LEFT(J1425,3)="NIC","GB-NIC-"&amp;SUBSTITUTE(J1425,"NIC",""),IF(LEFT(J1425,1)="X","GB-REV-"&amp;J1425,"GB-CHC-"&amp;J1425)))))))</f>
        <v/>
      </c>
      <c r="I1425" s="4" t="str">
        <f>IF('[1]#source_data'!A1428="","",IF('[1]#source_data'!G1428="","",'[1]#source_data'!G1428))</f>
        <v/>
      </c>
      <c r="J1425" s="4" t="str">
        <f>IF('[1]#source_data'!A1428="","",IF(ISBLANK('[1]#source_data'!H1428),"",'[1]#source_data'!H1428))</f>
        <v/>
      </c>
      <c r="K1425" s="4" t="str">
        <f>IF('[1]#source_data'!A1428="","",IF('[1]#source_data'!I1428="","",TEXT('[1]#source_data'!I1428,"00000000")))</f>
        <v/>
      </c>
      <c r="L1425" s="4" t="str">
        <f>IF('[1]#source_data'!A1428="","",'[1]#fixed_data'!$B$5)</f>
        <v/>
      </c>
      <c r="M1425" s="4" t="str">
        <f>IF('[1]#source_data'!A1428="","",'[1]#fixed_data'!$B$6)</f>
        <v/>
      </c>
      <c r="N1425" s="4" t="str">
        <f>IF('[1]#source_data'!A1428="","",IF('[1]#source_data'!J1428="","",'[1]#source_data'!J1428))</f>
        <v/>
      </c>
      <c r="O1425" s="4" t="str">
        <f>IF('[1]#source_data'!A1428="","",IF('[1]#source_data'!K1428="","",'[1]#source_data'!K1428))</f>
        <v/>
      </c>
      <c r="P1425" s="4" t="str">
        <f>IF('[1]#source_data'!A1428="","",IF(O1425="","",VLOOKUP(O1425,[1]!Table2[#All],2,FALSE)))</f>
        <v/>
      </c>
      <c r="Q1425" s="4" t="str">
        <f>IF('[1]#source_data'!A1428="","",IF(O1425="","",VLOOKUP(O1425,[1]!Table2[#All],3,FALSE)))</f>
        <v/>
      </c>
      <c r="R1425" s="4" t="str">
        <f>IF('[1]#source_data'!A1428="","",IF('[1]#source_data'!L1428="","",'[1]#source_data'!L1428))</f>
        <v/>
      </c>
      <c r="S1425" s="4" t="str">
        <f>IF('[1]#source_data'!A1428="","",IF(R1425="","",VLOOKUP(R1425,[1]!Table2[#All],2,FALSE)))</f>
        <v/>
      </c>
      <c r="T1425" s="4" t="str">
        <f>IF('[1]#source_data'!A1428="","",IF(R1425="","",VLOOKUP(R1425,[1]!Table2[#All],3,FALSE)))</f>
        <v/>
      </c>
      <c r="U1425" s="4" t="str">
        <f>IF('[1]#source_data'!A1428="","",IF('[1]#source_data'!M1428="","",'[1]#source_data'!M1428))</f>
        <v/>
      </c>
      <c r="V1425" s="4" t="str">
        <f>IF('[1]#source_data'!A1428="","",IF(U1425="","",VLOOKUP(U1425,[1]!Table2[#All],2,FALSE)))</f>
        <v/>
      </c>
      <c r="W1425" s="4" t="str">
        <f>IF('[1]#source_data'!A1428="","",IF(U1425="","",VLOOKUP(U1425,[1]!Table2[#All],3,FALSE)))</f>
        <v/>
      </c>
      <c r="X1425" s="4" t="str">
        <f>IF('[1]#source_data'!A1428="","",IF('[1]#source_data'!N1428="","",'[1]#source_data'!N1428))</f>
        <v/>
      </c>
      <c r="Y1425" s="4" t="str">
        <f>IF('[1]#source_data'!A1428="","",IF(X1425="","",VLOOKUP(X1425,[1]!Table2[#All],2,FALSE)))</f>
        <v/>
      </c>
      <c r="Z1425" s="4" t="str">
        <f>IF('[1]#source_data'!A1428="","",IF(X1425="","",VLOOKUP(X1425,[1]!Table2[#All],3,FALSE)))</f>
        <v/>
      </c>
      <c r="AA1425" s="7" t="str">
        <f>IF('[1]#source_data'!A1428="","",'[1]#fixed_data'!$B$7)</f>
        <v/>
      </c>
      <c r="AB1425" s="4" t="str">
        <f>IF('[1]#source_data'!A1428="","",'[1]#fixed_data'!$B$8)</f>
        <v/>
      </c>
      <c r="AC1425" s="4" t="str">
        <f>IF('[1]#source_data'!A1428="","",IF('[1]#source_data'!O1428="","",'[1]#source_data'!O1428))</f>
        <v/>
      </c>
    </row>
    <row r="1426" spans="1:29" x14ac:dyDescent="0.25">
      <c r="A1426" s="4" t="str">
        <f>IF('[1]#source_data'!A1429="","",CONCATENATE('[1]#fixed_data'!$B$2&amp;'[1]#source_data'!A1429))</f>
        <v/>
      </c>
      <c r="B1426" s="4" t="str">
        <f>IF('[1]#source_data'!A1429="","",IF('[1]#source_data'!B1429="","",'[1]#source_data'!B1429))</f>
        <v/>
      </c>
      <c r="C1426" s="4" t="str">
        <f>IF('[1]#source_data'!A1429="","",IF('[1]#source_data'!C1429="","",'[1]#source_data'!C1429))</f>
        <v/>
      </c>
      <c r="D1426" s="4" t="str">
        <f>IF('[1]#source_data'!A1429="","",'[1]#fixed_data'!$B$3)</f>
        <v/>
      </c>
      <c r="E1426" s="5" t="str">
        <f>IF('[1]#source_data'!A1429="","",IF('[1]#source_data'!D1429="","",'[1]#source_data'!D1429))</f>
        <v/>
      </c>
      <c r="F1426" s="5" t="str">
        <f>IF('[1]#source_data'!A1429="","",IF('[1]#source_data'!F1429="","",'[1]#source_data'!F1429))</f>
        <v/>
      </c>
      <c r="G1426" s="6" t="str">
        <f>IF('[1]#source_data'!A1429="","",IF('[1]#source_data'!E1429="","",'[1]#source_data'!E1429))</f>
        <v/>
      </c>
      <c r="H1426" s="4" t="str">
        <f>IF('[1]#source_data'!A1429="","",IF(AND(J1426="",K1426=""),'[1]#fixed_data'!$B$4&amp;SUBSTITUTE(I1426," ","-"),IF(J1426="","GB-COH-"&amp;K1426,IF(LEFT(J1426,2)="SC","GB-SC-"&amp;J1426,IF(AND(LEFT(J1426,1)="1",LEN(J1426)=6),"GB-NIC-"&amp;J1426,IF(LEFT(J1426,3)="NIC","GB-NIC-"&amp;SUBSTITUTE(J1426,"NIC",""),IF(LEFT(J1426,1)="X","GB-REV-"&amp;J1426,"GB-CHC-"&amp;J1426)))))))</f>
        <v/>
      </c>
      <c r="I1426" s="4" t="str">
        <f>IF('[1]#source_data'!A1429="","",IF('[1]#source_data'!G1429="","",'[1]#source_data'!G1429))</f>
        <v/>
      </c>
      <c r="J1426" s="4" t="str">
        <f>IF('[1]#source_data'!A1429="","",IF(ISBLANK('[1]#source_data'!H1429),"",'[1]#source_data'!H1429))</f>
        <v/>
      </c>
      <c r="K1426" s="4" t="str">
        <f>IF('[1]#source_data'!A1429="","",IF('[1]#source_data'!I1429="","",TEXT('[1]#source_data'!I1429,"00000000")))</f>
        <v/>
      </c>
      <c r="L1426" s="4" t="str">
        <f>IF('[1]#source_data'!A1429="","",'[1]#fixed_data'!$B$5)</f>
        <v/>
      </c>
      <c r="M1426" s="4" t="str">
        <f>IF('[1]#source_data'!A1429="","",'[1]#fixed_data'!$B$6)</f>
        <v/>
      </c>
      <c r="N1426" s="4" t="str">
        <f>IF('[1]#source_data'!A1429="","",IF('[1]#source_data'!J1429="","",'[1]#source_data'!J1429))</f>
        <v/>
      </c>
      <c r="O1426" s="4" t="str">
        <f>IF('[1]#source_data'!A1429="","",IF('[1]#source_data'!K1429="","",'[1]#source_data'!K1429))</f>
        <v/>
      </c>
      <c r="P1426" s="4" t="str">
        <f>IF('[1]#source_data'!A1429="","",IF(O1426="","",VLOOKUP(O1426,[1]!Table2[#All],2,FALSE)))</f>
        <v/>
      </c>
      <c r="Q1426" s="4" t="str">
        <f>IF('[1]#source_data'!A1429="","",IF(O1426="","",VLOOKUP(O1426,[1]!Table2[#All],3,FALSE)))</f>
        <v/>
      </c>
      <c r="R1426" s="4" t="str">
        <f>IF('[1]#source_data'!A1429="","",IF('[1]#source_data'!L1429="","",'[1]#source_data'!L1429))</f>
        <v/>
      </c>
      <c r="S1426" s="4" t="str">
        <f>IF('[1]#source_data'!A1429="","",IF(R1426="","",VLOOKUP(R1426,[1]!Table2[#All],2,FALSE)))</f>
        <v/>
      </c>
      <c r="T1426" s="4" t="str">
        <f>IF('[1]#source_data'!A1429="","",IF(R1426="","",VLOOKUP(R1426,[1]!Table2[#All],3,FALSE)))</f>
        <v/>
      </c>
      <c r="U1426" s="4" t="str">
        <f>IF('[1]#source_data'!A1429="","",IF('[1]#source_data'!M1429="","",'[1]#source_data'!M1429))</f>
        <v/>
      </c>
      <c r="V1426" s="4" t="str">
        <f>IF('[1]#source_data'!A1429="","",IF(U1426="","",VLOOKUP(U1426,[1]!Table2[#All],2,FALSE)))</f>
        <v/>
      </c>
      <c r="W1426" s="4" t="str">
        <f>IF('[1]#source_data'!A1429="","",IF(U1426="","",VLOOKUP(U1426,[1]!Table2[#All],3,FALSE)))</f>
        <v/>
      </c>
      <c r="X1426" s="4" t="str">
        <f>IF('[1]#source_data'!A1429="","",IF('[1]#source_data'!N1429="","",'[1]#source_data'!N1429))</f>
        <v/>
      </c>
      <c r="Y1426" s="4" t="str">
        <f>IF('[1]#source_data'!A1429="","",IF(X1426="","",VLOOKUP(X1426,[1]!Table2[#All],2,FALSE)))</f>
        <v/>
      </c>
      <c r="Z1426" s="4" t="str">
        <f>IF('[1]#source_data'!A1429="","",IF(X1426="","",VLOOKUP(X1426,[1]!Table2[#All],3,FALSE)))</f>
        <v/>
      </c>
      <c r="AA1426" s="7" t="str">
        <f>IF('[1]#source_data'!A1429="","",'[1]#fixed_data'!$B$7)</f>
        <v/>
      </c>
      <c r="AB1426" s="4" t="str">
        <f>IF('[1]#source_data'!A1429="","",'[1]#fixed_data'!$B$8)</f>
        <v/>
      </c>
      <c r="AC1426" s="4" t="str">
        <f>IF('[1]#source_data'!A1429="","",IF('[1]#source_data'!O1429="","",'[1]#source_data'!O1429))</f>
        <v/>
      </c>
    </row>
    <row r="1427" spans="1:29" x14ac:dyDescent="0.25">
      <c r="A1427" s="4" t="str">
        <f>IF('[1]#source_data'!A1430="","",CONCATENATE('[1]#fixed_data'!$B$2&amp;'[1]#source_data'!A1430))</f>
        <v/>
      </c>
      <c r="B1427" s="4" t="str">
        <f>IF('[1]#source_data'!A1430="","",IF('[1]#source_data'!B1430="","",'[1]#source_data'!B1430))</f>
        <v/>
      </c>
      <c r="C1427" s="4" t="str">
        <f>IF('[1]#source_data'!A1430="","",IF('[1]#source_data'!C1430="","",'[1]#source_data'!C1430))</f>
        <v/>
      </c>
      <c r="D1427" s="4" t="str">
        <f>IF('[1]#source_data'!A1430="","",'[1]#fixed_data'!$B$3)</f>
        <v/>
      </c>
      <c r="E1427" s="5" t="str">
        <f>IF('[1]#source_data'!A1430="","",IF('[1]#source_data'!D1430="","",'[1]#source_data'!D1430))</f>
        <v/>
      </c>
      <c r="F1427" s="5" t="str">
        <f>IF('[1]#source_data'!A1430="","",IF('[1]#source_data'!F1430="","",'[1]#source_data'!F1430))</f>
        <v/>
      </c>
      <c r="G1427" s="6" t="str">
        <f>IF('[1]#source_data'!A1430="","",IF('[1]#source_data'!E1430="","",'[1]#source_data'!E1430))</f>
        <v/>
      </c>
      <c r="H1427" s="4" t="str">
        <f>IF('[1]#source_data'!A1430="","",IF(AND(J1427="",K1427=""),'[1]#fixed_data'!$B$4&amp;SUBSTITUTE(I1427," ","-"),IF(J1427="","GB-COH-"&amp;K1427,IF(LEFT(J1427,2)="SC","GB-SC-"&amp;J1427,IF(AND(LEFT(J1427,1)="1",LEN(J1427)=6),"GB-NIC-"&amp;J1427,IF(LEFT(J1427,3)="NIC","GB-NIC-"&amp;SUBSTITUTE(J1427,"NIC",""),IF(LEFT(J1427,1)="X","GB-REV-"&amp;J1427,"GB-CHC-"&amp;J1427)))))))</f>
        <v/>
      </c>
      <c r="I1427" s="4" t="str">
        <f>IF('[1]#source_data'!A1430="","",IF('[1]#source_data'!G1430="","",'[1]#source_data'!G1430))</f>
        <v/>
      </c>
      <c r="J1427" s="4" t="str">
        <f>IF('[1]#source_data'!A1430="","",IF(ISBLANK('[1]#source_data'!H1430),"",'[1]#source_data'!H1430))</f>
        <v/>
      </c>
      <c r="K1427" s="4" t="str">
        <f>IF('[1]#source_data'!A1430="","",IF('[1]#source_data'!I1430="","",TEXT('[1]#source_data'!I1430,"00000000")))</f>
        <v/>
      </c>
      <c r="L1427" s="4" t="str">
        <f>IF('[1]#source_data'!A1430="","",'[1]#fixed_data'!$B$5)</f>
        <v/>
      </c>
      <c r="M1427" s="4" t="str">
        <f>IF('[1]#source_data'!A1430="","",'[1]#fixed_data'!$B$6)</f>
        <v/>
      </c>
      <c r="N1427" s="4" t="str">
        <f>IF('[1]#source_data'!A1430="","",IF('[1]#source_data'!J1430="","",'[1]#source_data'!J1430))</f>
        <v/>
      </c>
      <c r="O1427" s="4" t="str">
        <f>IF('[1]#source_data'!A1430="","",IF('[1]#source_data'!K1430="","",'[1]#source_data'!K1430))</f>
        <v/>
      </c>
      <c r="P1427" s="4" t="str">
        <f>IF('[1]#source_data'!A1430="","",IF(O1427="","",VLOOKUP(O1427,[1]!Table2[#All],2,FALSE)))</f>
        <v/>
      </c>
      <c r="Q1427" s="4" t="str">
        <f>IF('[1]#source_data'!A1430="","",IF(O1427="","",VLOOKUP(O1427,[1]!Table2[#All],3,FALSE)))</f>
        <v/>
      </c>
      <c r="R1427" s="4" t="str">
        <f>IF('[1]#source_data'!A1430="","",IF('[1]#source_data'!L1430="","",'[1]#source_data'!L1430))</f>
        <v/>
      </c>
      <c r="S1427" s="4" t="str">
        <f>IF('[1]#source_data'!A1430="","",IF(R1427="","",VLOOKUP(R1427,[1]!Table2[#All],2,FALSE)))</f>
        <v/>
      </c>
      <c r="T1427" s="4" t="str">
        <f>IF('[1]#source_data'!A1430="","",IF(R1427="","",VLOOKUP(R1427,[1]!Table2[#All],3,FALSE)))</f>
        <v/>
      </c>
      <c r="U1427" s="4" t="str">
        <f>IF('[1]#source_data'!A1430="","",IF('[1]#source_data'!M1430="","",'[1]#source_data'!M1430))</f>
        <v/>
      </c>
      <c r="V1427" s="4" t="str">
        <f>IF('[1]#source_data'!A1430="","",IF(U1427="","",VLOOKUP(U1427,[1]!Table2[#All],2,FALSE)))</f>
        <v/>
      </c>
      <c r="W1427" s="4" t="str">
        <f>IF('[1]#source_data'!A1430="","",IF(U1427="","",VLOOKUP(U1427,[1]!Table2[#All],3,FALSE)))</f>
        <v/>
      </c>
      <c r="X1427" s="4" t="str">
        <f>IF('[1]#source_data'!A1430="","",IF('[1]#source_data'!N1430="","",'[1]#source_data'!N1430))</f>
        <v/>
      </c>
      <c r="Y1427" s="4" t="str">
        <f>IF('[1]#source_data'!A1430="","",IF(X1427="","",VLOOKUP(X1427,[1]!Table2[#All],2,FALSE)))</f>
        <v/>
      </c>
      <c r="Z1427" s="4" t="str">
        <f>IF('[1]#source_data'!A1430="","",IF(X1427="","",VLOOKUP(X1427,[1]!Table2[#All],3,FALSE)))</f>
        <v/>
      </c>
      <c r="AA1427" s="7" t="str">
        <f>IF('[1]#source_data'!A1430="","",'[1]#fixed_data'!$B$7)</f>
        <v/>
      </c>
      <c r="AB1427" s="4" t="str">
        <f>IF('[1]#source_data'!A1430="","",'[1]#fixed_data'!$B$8)</f>
        <v/>
      </c>
      <c r="AC1427" s="4" t="str">
        <f>IF('[1]#source_data'!A1430="","",IF('[1]#source_data'!O1430="","",'[1]#source_data'!O1430))</f>
        <v/>
      </c>
    </row>
    <row r="1428" spans="1:29" x14ac:dyDescent="0.25">
      <c r="A1428" s="4" t="str">
        <f>IF('[1]#source_data'!A1431="","",CONCATENATE('[1]#fixed_data'!$B$2&amp;'[1]#source_data'!A1431))</f>
        <v/>
      </c>
      <c r="B1428" s="4" t="str">
        <f>IF('[1]#source_data'!A1431="","",IF('[1]#source_data'!B1431="","",'[1]#source_data'!B1431))</f>
        <v/>
      </c>
      <c r="C1428" s="4" t="str">
        <f>IF('[1]#source_data'!A1431="","",IF('[1]#source_data'!C1431="","",'[1]#source_data'!C1431))</f>
        <v/>
      </c>
      <c r="D1428" s="4" t="str">
        <f>IF('[1]#source_data'!A1431="","",'[1]#fixed_data'!$B$3)</f>
        <v/>
      </c>
      <c r="E1428" s="5" t="str">
        <f>IF('[1]#source_data'!A1431="","",IF('[1]#source_data'!D1431="","",'[1]#source_data'!D1431))</f>
        <v/>
      </c>
      <c r="F1428" s="5" t="str">
        <f>IF('[1]#source_data'!A1431="","",IF('[1]#source_data'!F1431="","",'[1]#source_data'!F1431))</f>
        <v/>
      </c>
      <c r="G1428" s="6" t="str">
        <f>IF('[1]#source_data'!A1431="","",IF('[1]#source_data'!E1431="","",'[1]#source_data'!E1431))</f>
        <v/>
      </c>
      <c r="H1428" s="4" t="str">
        <f>IF('[1]#source_data'!A1431="","",IF(AND(J1428="",K1428=""),'[1]#fixed_data'!$B$4&amp;SUBSTITUTE(I1428," ","-"),IF(J1428="","GB-COH-"&amp;K1428,IF(LEFT(J1428,2)="SC","GB-SC-"&amp;J1428,IF(AND(LEFT(J1428,1)="1",LEN(J1428)=6),"GB-NIC-"&amp;J1428,IF(LEFT(J1428,3)="NIC","GB-NIC-"&amp;SUBSTITUTE(J1428,"NIC",""),IF(LEFT(J1428,1)="X","GB-REV-"&amp;J1428,"GB-CHC-"&amp;J1428)))))))</f>
        <v/>
      </c>
      <c r="I1428" s="4" t="str">
        <f>IF('[1]#source_data'!A1431="","",IF('[1]#source_data'!G1431="","",'[1]#source_data'!G1431))</f>
        <v/>
      </c>
      <c r="J1428" s="4" t="str">
        <f>IF('[1]#source_data'!A1431="","",IF(ISBLANK('[1]#source_data'!H1431),"",'[1]#source_data'!H1431))</f>
        <v/>
      </c>
      <c r="K1428" s="4" t="str">
        <f>IF('[1]#source_data'!A1431="","",IF('[1]#source_data'!I1431="","",TEXT('[1]#source_data'!I1431,"00000000")))</f>
        <v/>
      </c>
      <c r="L1428" s="4" t="str">
        <f>IF('[1]#source_data'!A1431="","",'[1]#fixed_data'!$B$5)</f>
        <v/>
      </c>
      <c r="M1428" s="4" t="str">
        <f>IF('[1]#source_data'!A1431="","",'[1]#fixed_data'!$B$6)</f>
        <v/>
      </c>
      <c r="N1428" s="4" t="str">
        <f>IF('[1]#source_data'!A1431="","",IF('[1]#source_data'!J1431="","",'[1]#source_data'!J1431))</f>
        <v/>
      </c>
      <c r="O1428" s="4" t="str">
        <f>IF('[1]#source_data'!A1431="","",IF('[1]#source_data'!K1431="","",'[1]#source_data'!K1431))</f>
        <v/>
      </c>
      <c r="P1428" s="4" t="str">
        <f>IF('[1]#source_data'!A1431="","",IF(O1428="","",VLOOKUP(O1428,[1]!Table2[#All],2,FALSE)))</f>
        <v/>
      </c>
      <c r="Q1428" s="4" t="str">
        <f>IF('[1]#source_data'!A1431="","",IF(O1428="","",VLOOKUP(O1428,[1]!Table2[#All],3,FALSE)))</f>
        <v/>
      </c>
      <c r="R1428" s="4" t="str">
        <f>IF('[1]#source_data'!A1431="","",IF('[1]#source_data'!L1431="","",'[1]#source_data'!L1431))</f>
        <v/>
      </c>
      <c r="S1428" s="4" t="str">
        <f>IF('[1]#source_data'!A1431="","",IF(R1428="","",VLOOKUP(R1428,[1]!Table2[#All],2,FALSE)))</f>
        <v/>
      </c>
      <c r="T1428" s="4" t="str">
        <f>IF('[1]#source_data'!A1431="","",IF(R1428="","",VLOOKUP(R1428,[1]!Table2[#All],3,FALSE)))</f>
        <v/>
      </c>
      <c r="U1428" s="4" t="str">
        <f>IF('[1]#source_data'!A1431="","",IF('[1]#source_data'!M1431="","",'[1]#source_data'!M1431))</f>
        <v/>
      </c>
      <c r="V1428" s="4" t="str">
        <f>IF('[1]#source_data'!A1431="","",IF(U1428="","",VLOOKUP(U1428,[1]!Table2[#All],2,FALSE)))</f>
        <v/>
      </c>
      <c r="W1428" s="4" t="str">
        <f>IF('[1]#source_data'!A1431="","",IF(U1428="","",VLOOKUP(U1428,[1]!Table2[#All],3,FALSE)))</f>
        <v/>
      </c>
      <c r="X1428" s="4" t="str">
        <f>IF('[1]#source_data'!A1431="","",IF('[1]#source_data'!N1431="","",'[1]#source_data'!N1431))</f>
        <v/>
      </c>
      <c r="Y1428" s="4" t="str">
        <f>IF('[1]#source_data'!A1431="","",IF(X1428="","",VLOOKUP(X1428,[1]!Table2[#All],2,FALSE)))</f>
        <v/>
      </c>
      <c r="Z1428" s="4" t="str">
        <f>IF('[1]#source_data'!A1431="","",IF(X1428="","",VLOOKUP(X1428,[1]!Table2[#All],3,FALSE)))</f>
        <v/>
      </c>
      <c r="AA1428" s="7" t="str">
        <f>IF('[1]#source_data'!A1431="","",'[1]#fixed_data'!$B$7)</f>
        <v/>
      </c>
      <c r="AB1428" s="4" t="str">
        <f>IF('[1]#source_data'!A1431="","",'[1]#fixed_data'!$B$8)</f>
        <v/>
      </c>
      <c r="AC1428" s="4" t="str">
        <f>IF('[1]#source_data'!A1431="","",IF('[1]#source_data'!O1431="","",'[1]#source_data'!O1431))</f>
        <v/>
      </c>
    </row>
    <row r="1429" spans="1:29" x14ac:dyDescent="0.25">
      <c r="A1429" s="4" t="str">
        <f>IF('[1]#source_data'!A1432="","",CONCATENATE('[1]#fixed_data'!$B$2&amp;'[1]#source_data'!A1432))</f>
        <v/>
      </c>
      <c r="B1429" s="4" t="str">
        <f>IF('[1]#source_data'!A1432="","",IF('[1]#source_data'!B1432="","",'[1]#source_data'!B1432))</f>
        <v/>
      </c>
      <c r="C1429" s="4" t="str">
        <f>IF('[1]#source_data'!A1432="","",IF('[1]#source_data'!C1432="","",'[1]#source_data'!C1432))</f>
        <v/>
      </c>
      <c r="D1429" s="4" t="str">
        <f>IF('[1]#source_data'!A1432="","",'[1]#fixed_data'!$B$3)</f>
        <v/>
      </c>
      <c r="E1429" s="5" t="str">
        <f>IF('[1]#source_data'!A1432="","",IF('[1]#source_data'!D1432="","",'[1]#source_data'!D1432))</f>
        <v/>
      </c>
      <c r="F1429" s="5" t="str">
        <f>IF('[1]#source_data'!A1432="","",IF('[1]#source_data'!F1432="","",'[1]#source_data'!F1432))</f>
        <v/>
      </c>
      <c r="G1429" s="6" t="str">
        <f>IF('[1]#source_data'!A1432="","",IF('[1]#source_data'!E1432="","",'[1]#source_data'!E1432))</f>
        <v/>
      </c>
      <c r="H1429" s="4" t="str">
        <f>IF('[1]#source_data'!A1432="","",IF(AND(J1429="",K1429=""),'[1]#fixed_data'!$B$4&amp;SUBSTITUTE(I1429," ","-"),IF(J1429="","GB-COH-"&amp;K1429,IF(LEFT(J1429,2)="SC","GB-SC-"&amp;J1429,IF(AND(LEFT(J1429,1)="1",LEN(J1429)=6),"GB-NIC-"&amp;J1429,IF(LEFT(J1429,3)="NIC","GB-NIC-"&amp;SUBSTITUTE(J1429,"NIC",""),IF(LEFT(J1429,1)="X","GB-REV-"&amp;J1429,"GB-CHC-"&amp;J1429)))))))</f>
        <v/>
      </c>
      <c r="I1429" s="4" t="str">
        <f>IF('[1]#source_data'!A1432="","",IF('[1]#source_data'!G1432="","",'[1]#source_data'!G1432))</f>
        <v/>
      </c>
      <c r="J1429" s="4" t="str">
        <f>IF('[1]#source_data'!A1432="","",IF(ISBLANK('[1]#source_data'!H1432),"",'[1]#source_data'!H1432))</f>
        <v/>
      </c>
      <c r="K1429" s="4" t="str">
        <f>IF('[1]#source_data'!A1432="","",IF('[1]#source_data'!I1432="","",TEXT('[1]#source_data'!I1432,"00000000")))</f>
        <v/>
      </c>
      <c r="L1429" s="4" t="str">
        <f>IF('[1]#source_data'!A1432="","",'[1]#fixed_data'!$B$5)</f>
        <v/>
      </c>
      <c r="M1429" s="4" t="str">
        <f>IF('[1]#source_data'!A1432="","",'[1]#fixed_data'!$B$6)</f>
        <v/>
      </c>
      <c r="N1429" s="4" t="str">
        <f>IF('[1]#source_data'!A1432="","",IF('[1]#source_data'!J1432="","",'[1]#source_data'!J1432))</f>
        <v/>
      </c>
      <c r="O1429" s="4" t="str">
        <f>IF('[1]#source_data'!A1432="","",IF('[1]#source_data'!K1432="","",'[1]#source_data'!K1432))</f>
        <v/>
      </c>
      <c r="P1429" s="4" t="str">
        <f>IF('[1]#source_data'!A1432="","",IF(O1429="","",VLOOKUP(O1429,[1]!Table2[#All],2,FALSE)))</f>
        <v/>
      </c>
      <c r="Q1429" s="4" t="str">
        <f>IF('[1]#source_data'!A1432="","",IF(O1429="","",VLOOKUP(O1429,[1]!Table2[#All],3,FALSE)))</f>
        <v/>
      </c>
      <c r="R1429" s="4" t="str">
        <f>IF('[1]#source_data'!A1432="","",IF('[1]#source_data'!L1432="","",'[1]#source_data'!L1432))</f>
        <v/>
      </c>
      <c r="S1429" s="4" t="str">
        <f>IF('[1]#source_data'!A1432="","",IF(R1429="","",VLOOKUP(R1429,[1]!Table2[#All],2,FALSE)))</f>
        <v/>
      </c>
      <c r="T1429" s="4" t="str">
        <f>IF('[1]#source_data'!A1432="","",IF(R1429="","",VLOOKUP(R1429,[1]!Table2[#All],3,FALSE)))</f>
        <v/>
      </c>
      <c r="U1429" s="4" t="str">
        <f>IF('[1]#source_data'!A1432="","",IF('[1]#source_data'!M1432="","",'[1]#source_data'!M1432))</f>
        <v/>
      </c>
      <c r="V1429" s="4" t="str">
        <f>IF('[1]#source_data'!A1432="","",IF(U1429="","",VLOOKUP(U1429,[1]!Table2[#All],2,FALSE)))</f>
        <v/>
      </c>
      <c r="W1429" s="4" t="str">
        <f>IF('[1]#source_data'!A1432="","",IF(U1429="","",VLOOKUP(U1429,[1]!Table2[#All],3,FALSE)))</f>
        <v/>
      </c>
      <c r="X1429" s="4" t="str">
        <f>IF('[1]#source_data'!A1432="","",IF('[1]#source_data'!N1432="","",'[1]#source_data'!N1432))</f>
        <v/>
      </c>
      <c r="Y1429" s="4" t="str">
        <f>IF('[1]#source_data'!A1432="","",IF(X1429="","",VLOOKUP(X1429,[1]!Table2[#All],2,FALSE)))</f>
        <v/>
      </c>
      <c r="Z1429" s="4" t="str">
        <f>IF('[1]#source_data'!A1432="","",IF(X1429="","",VLOOKUP(X1429,[1]!Table2[#All],3,FALSE)))</f>
        <v/>
      </c>
      <c r="AA1429" s="7" t="str">
        <f>IF('[1]#source_data'!A1432="","",'[1]#fixed_data'!$B$7)</f>
        <v/>
      </c>
      <c r="AB1429" s="4" t="str">
        <f>IF('[1]#source_data'!A1432="","",'[1]#fixed_data'!$B$8)</f>
        <v/>
      </c>
      <c r="AC1429" s="4" t="str">
        <f>IF('[1]#source_data'!A1432="","",IF('[1]#source_data'!O1432="","",'[1]#source_data'!O1432))</f>
        <v/>
      </c>
    </row>
    <row r="1430" spans="1:29" x14ac:dyDescent="0.25">
      <c r="A1430" s="4" t="str">
        <f>IF('[1]#source_data'!A1433="","",CONCATENATE('[1]#fixed_data'!$B$2&amp;'[1]#source_data'!A1433))</f>
        <v/>
      </c>
      <c r="B1430" s="4" t="str">
        <f>IF('[1]#source_data'!A1433="","",IF('[1]#source_data'!B1433="","",'[1]#source_data'!B1433))</f>
        <v/>
      </c>
      <c r="C1430" s="4" t="str">
        <f>IF('[1]#source_data'!A1433="","",IF('[1]#source_data'!C1433="","",'[1]#source_data'!C1433))</f>
        <v/>
      </c>
      <c r="D1430" s="4" t="str">
        <f>IF('[1]#source_data'!A1433="","",'[1]#fixed_data'!$B$3)</f>
        <v/>
      </c>
      <c r="E1430" s="5" t="str">
        <f>IF('[1]#source_data'!A1433="","",IF('[1]#source_data'!D1433="","",'[1]#source_data'!D1433))</f>
        <v/>
      </c>
      <c r="F1430" s="5" t="str">
        <f>IF('[1]#source_data'!A1433="","",IF('[1]#source_data'!F1433="","",'[1]#source_data'!F1433))</f>
        <v/>
      </c>
      <c r="G1430" s="6" t="str">
        <f>IF('[1]#source_data'!A1433="","",IF('[1]#source_data'!E1433="","",'[1]#source_data'!E1433))</f>
        <v/>
      </c>
      <c r="H1430" s="4" t="str">
        <f>IF('[1]#source_data'!A1433="","",IF(AND(J1430="",K1430=""),'[1]#fixed_data'!$B$4&amp;SUBSTITUTE(I1430," ","-"),IF(J1430="","GB-COH-"&amp;K1430,IF(LEFT(J1430,2)="SC","GB-SC-"&amp;J1430,IF(AND(LEFT(J1430,1)="1",LEN(J1430)=6),"GB-NIC-"&amp;J1430,IF(LEFT(J1430,3)="NIC","GB-NIC-"&amp;SUBSTITUTE(J1430,"NIC",""),IF(LEFT(J1430,1)="X","GB-REV-"&amp;J1430,"GB-CHC-"&amp;J1430)))))))</f>
        <v/>
      </c>
      <c r="I1430" s="4" t="str">
        <f>IF('[1]#source_data'!A1433="","",IF('[1]#source_data'!G1433="","",'[1]#source_data'!G1433))</f>
        <v/>
      </c>
      <c r="J1430" s="4" t="str">
        <f>IF('[1]#source_data'!A1433="","",IF(ISBLANK('[1]#source_data'!H1433),"",'[1]#source_data'!H1433))</f>
        <v/>
      </c>
      <c r="K1430" s="4" t="str">
        <f>IF('[1]#source_data'!A1433="","",IF('[1]#source_data'!I1433="","",TEXT('[1]#source_data'!I1433,"00000000")))</f>
        <v/>
      </c>
      <c r="L1430" s="4" t="str">
        <f>IF('[1]#source_data'!A1433="","",'[1]#fixed_data'!$B$5)</f>
        <v/>
      </c>
      <c r="M1430" s="4" t="str">
        <f>IF('[1]#source_data'!A1433="","",'[1]#fixed_data'!$B$6)</f>
        <v/>
      </c>
      <c r="N1430" s="4" t="str">
        <f>IF('[1]#source_data'!A1433="","",IF('[1]#source_data'!J1433="","",'[1]#source_data'!J1433))</f>
        <v/>
      </c>
      <c r="O1430" s="4" t="str">
        <f>IF('[1]#source_data'!A1433="","",IF('[1]#source_data'!K1433="","",'[1]#source_data'!K1433))</f>
        <v/>
      </c>
      <c r="P1430" s="4" t="str">
        <f>IF('[1]#source_data'!A1433="","",IF(O1430="","",VLOOKUP(O1430,[1]!Table2[#All],2,FALSE)))</f>
        <v/>
      </c>
      <c r="Q1430" s="4" t="str">
        <f>IF('[1]#source_data'!A1433="","",IF(O1430="","",VLOOKUP(O1430,[1]!Table2[#All],3,FALSE)))</f>
        <v/>
      </c>
      <c r="R1430" s="4" t="str">
        <f>IF('[1]#source_data'!A1433="","",IF('[1]#source_data'!L1433="","",'[1]#source_data'!L1433))</f>
        <v/>
      </c>
      <c r="S1430" s="4" t="str">
        <f>IF('[1]#source_data'!A1433="","",IF(R1430="","",VLOOKUP(R1430,[1]!Table2[#All],2,FALSE)))</f>
        <v/>
      </c>
      <c r="T1430" s="4" t="str">
        <f>IF('[1]#source_data'!A1433="","",IF(R1430="","",VLOOKUP(R1430,[1]!Table2[#All],3,FALSE)))</f>
        <v/>
      </c>
      <c r="U1430" s="4" t="str">
        <f>IF('[1]#source_data'!A1433="","",IF('[1]#source_data'!M1433="","",'[1]#source_data'!M1433))</f>
        <v/>
      </c>
      <c r="V1430" s="4" t="str">
        <f>IF('[1]#source_data'!A1433="","",IF(U1430="","",VLOOKUP(U1430,[1]!Table2[#All],2,FALSE)))</f>
        <v/>
      </c>
      <c r="W1430" s="4" t="str">
        <f>IF('[1]#source_data'!A1433="","",IF(U1430="","",VLOOKUP(U1430,[1]!Table2[#All],3,FALSE)))</f>
        <v/>
      </c>
      <c r="X1430" s="4" t="str">
        <f>IF('[1]#source_data'!A1433="","",IF('[1]#source_data'!N1433="","",'[1]#source_data'!N1433))</f>
        <v/>
      </c>
      <c r="Y1430" s="4" t="str">
        <f>IF('[1]#source_data'!A1433="","",IF(X1430="","",VLOOKUP(X1430,[1]!Table2[#All],2,FALSE)))</f>
        <v/>
      </c>
      <c r="Z1430" s="4" t="str">
        <f>IF('[1]#source_data'!A1433="","",IF(X1430="","",VLOOKUP(X1430,[1]!Table2[#All],3,FALSE)))</f>
        <v/>
      </c>
      <c r="AA1430" s="7" t="str">
        <f>IF('[1]#source_data'!A1433="","",'[1]#fixed_data'!$B$7)</f>
        <v/>
      </c>
      <c r="AB1430" s="4" t="str">
        <f>IF('[1]#source_data'!A1433="","",'[1]#fixed_data'!$B$8)</f>
        <v/>
      </c>
      <c r="AC1430" s="4" t="str">
        <f>IF('[1]#source_data'!A1433="","",IF('[1]#source_data'!O1433="","",'[1]#source_data'!O1433))</f>
        <v/>
      </c>
    </row>
    <row r="1431" spans="1:29" x14ac:dyDescent="0.25">
      <c r="A1431" s="4" t="str">
        <f>IF('[1]#source_data'!A1434="","",CONCATENATE('[1]#fixed_data'!$B$2&amp;'[1]#source_data'!A1434))</f>
        <v/>
      </c>
      <c r="B1431" s="4" t="str">
        <f>IF('[1]#source_data'!A1434="","",IF('[1]#source_data'!B1434="","",'[1]#source_data'!B1434))</f>
        <v/>
      </c>
      <c r="C1431" s="4" t="str">
        <f>IF('[1]#source_data'!A1434="","",IF('[1]#source_data'!C1434="","",'[1]#source_data'!C1434))</f>
        <v/>
      </c>
      <c r="D1431" s="4" t="str">
        <f>IF('[1]#source_data'!A1434="","",'[1]#fixed_data'!$B$3)</f>
        <v/>
      </c>
      <c r="E1431" s="5" t="str">
        <f>IF('[1]#source_data'!A1434="","",IF('[1]#source_data'!D1434="","",'[1]#source_data'!D1434))</f>
        <v/>
      </c>
      <c r="F1431" s="5" t="str">
        <f>IF('[1]#source_data'!A1434="","",IF('[1]#source_data'!F1434="","",'[1]#source_data'!F1434))</f>
        <v/>
      </c>
      <c r="G1431" s="6" t="str">
        <f>IF('[1]#source_data'!A1434="","",IF('[1]#source_data'!E1434="","",'[1]#source_data'!E1434))</f>
        <v/>
      </c>
      <c r="H1431" s="4" t="str">
        <f>IF('[1]#source_data'!A1434="","",IF(AND(J1431="",K1431=""),'[1]#fixed_data'!$B$4&amp;SUBSTITUTE(I1431," ","-"),IF(J1431="","GB-COH-"&amp;K1431,IF(LEFT(J1431,2)="SC","GB-SC-"&amp;J1431,IF(AND(LEFT(J1431,1)="1",LEN(J1431)=6),"GB-NIC-"&amp;J1431,IF(LEFT(J1431,3)="NIC","GB-NIC-"&amp;SUBSTITUTE(J1431,"NIC",""),IF(LEFT(J1431,1)="X","GB-REV-"&amp;J1431,"GB-CHC-"&amp;J1431)))))))</f>
        <v/>
      </c>
      <c r="I1431" s="4" t="str">
        <f>IF('[1]#source_data'!A1434="","",IF('[1]#source_data'!G1434="","",'[1]#source_data'!G1434))</f>
        <v/>
      </c>
      <c r="J1431" s="4" t="str">
        <f>IF('[1]#source_data'!A1434="","",IF(ISBLANK('[1]#source_data'!H1434),"",'[1]#source_data'!H1434))</f>
        <v/>
      </c>
      <c r="K1431" s="4" t="str">
        <f>IF('[1]#source_data'!A1434="","",IF('[1]#source_data'!I1434="","",TEXT('[1]#source_data'!I1434,"00000000")))</f>
        <v/>
      </c>
      <c r="L1431" s="4" t="str">
        <f>IF('[1]#source_data'!A1434="","",'[1]#fixed_data'!$B$5)</f>
        <v/>
      </c>
      <c r="M1431" s="4" t="str">
        <f>IF('[1]#source_data'!A1434="","",'[1]#fixed_data'!$B$6)</f>
        <v/>
      </c>
      <c r="N1431" s="4" t="str">
        <f>IF('[1]#source_data'!A1434="","",IF('[1]#source_data'!J1434="","",'[1]#source_data'!J1434))</f>
        <v/>
      </c>
      <c r="O1431" s="4" t="str">
        <f>IF('[1]#source_data'!A1434="","",IF('[1]#source_data'!K1434="","",'[1]#source_data'!K1434))</f>
        <v/>
      </c>
      <c r="P1431" s="4" t="str">
        <f>IF('[1]#source_data'!A1434="","",IF(O1431="","",VLOOKUP(O1431,[1]!Table2[#All],2,FALSE)))</f>
        <v/>
      </c>
      <c r="Q1431" s="4" t="str">
        <f>IF('[1]#source_data'!A1434="","",IF(O1431="","",VLOOKUP(O1431,[1]!Table2[#All],3,FALSE)))</f>
        <v/>
      </c>
      <c r="R1431" s="4" t="str">
        <f>IF('[1]#source_data'!A1434="","",IF('[1]#source_data'!L1434="","",'[1]#source_data'!L1434))</f>
        <v/>
      </c>
      <c r="S1431" s="4" t="str">
        <f>IF('[1]#source_data'!A1434="","",IF(R1431="","",VLOOKUP(R1431,[1]!Table2[#All],2,FALSE)))</f>
        <v/>
      </c>
      <c r="T1431" s="4" t="str">
        <f>IF('[1]#source_data'!A1434="","",IF(R1431="","",VLOOKUP(R1431,[1]!Table2[#All],3,FALSE)))</f>
        <v/>
      </c>
      <c r="U1431" s="4" t="str">
        <f>IF('[1]#source_data'!A1434="","",IF('[1]#source_data'!M1434="","",'[1]#source_data'!M1434))</f>
        <v/>
      </c>
      <c r="V1431" s="4" t="str">
        <f>IF('[1]#source_data'!A1434="","",IF(U1431="","",VLOOKUP(U1431,[1]!Table2[#All],2,FALSE)))</f>
        <v/>
      </c>
      <c r="W1431" s="4" t="str">
        <f>IF('[1]#source_data'!A1434="","",IF(U1431="","",VLOOKUP(U1431,[1]!Table2[#All],3,FALSE)))</f>
        <v/>
      </c>
      <c r="X1431" s="4" t="str">
        <f>IF('[1]#source_data'!A1434="","",IF('[1]#source_data'!N1434="","",'[1]#source_data'!N1434))</f>
        <v/>
      </c>
      <c r="Y1431" s="4" t="str">
        <f>IF('[1]#source_data'!A1434="","",IF(X1431="","",VLOOKUP(X1431,[1]!Table2[#All],2,FALSE)))</f>
        <v/>
      </c>
      <c r="Z1431" s="4" t="str">
        <f>IF('[1]#source_data'!A1434="","",IF(X1431="","",VLOOKUP(X1431,[1]!Table2[#All],3,FALSE)))</f>
        <v/>
      </c>
      <c r="AA1431" s="7" t="str">
        <f>IF('[1]#source_data'!A1434="","",'[1]#fixed_data'!$B$7)</f>
        <v/>
      </c>
      <c r="AB1431" s="4" t="str">
        <f>IF('[1]#source_data'!A1434="","",'[1]#fixed_data'!$B$8)</f>
        <v/>
      </c>
      <c r="AC1431" s="4" t="str">
        <f>IF('[1]#source_data'!A1434="","",IF('[1]#source_data'!O1434="","",'[1]#source_data'!O1434))</f>
        <v/>
      </c>
    </row>
    <row r="1432" spans="1:29" x14ac:dyDescent="0.25">
      <c r="A1432" s="4" t="str">
        <f>IF('[1]#source_data'!A1435="","",CONCATENATE('[1]#fixed_data'!$B$2&amp;'[1]#source_data'!A1435))</f>
        <v/>
      </c>
      <c r="B1432" s="4" t="str">
        <f>IF('[1]#source_data'!A1435="","",IF('[1]#source_data'!B1435="","",'[1]#source_data'!B1435))</f>
        <v/>
      </c>
      <c r="C1432" s="4" t="str">
        <f>IF('[1]#source_data'!A1435="","",IF('[1]#source_data'!C1435="","",'[1]#source_data'!C1435))</f>
        <v/>
      </c>
      <c r="D1432" s="4" t="str">
        <f>IF('[1]#source_data'!A1435="","",'[1]#fixed_data'!$B$3)</f>
        <v/>
      </c>
      <c r="E1432" s="5" t="str">
        <f>IF('[1]#source_data'!A1435="","",IF('[1]#source_data'!D1435="","",'[1]#source_data'!D1435))</f>
        <v/>
      </c>
      <c r="F1432" s="5" t="str">
        <f>IF('[1]#source_data'!A1435="","",IF('[1]#source_data'!F1435="","",'[1]#source_data'!F1435))</f>
        <v/>
      </c>
      <c r="G1432" s="6" t="str">
        <f>IF('[1]#source_data'!A1435="","",IF('[1]#source_data'!E1435="","",'[1]#source_data'!E1435))</f>
        <v/>
      </c>
      <c r="H1432" s="4" t="str">
        <f>IF('[1]#source_data'!A1435="","",IF(AND(J1432="",K1432=""),'[1]#fixed_data'!$B$4&amp;SUBSTITUTE(I1432," ","-"),IF(J1432="","GB-COH-"&amp;K1432,IF(LEFT(J1432,2)="SC","GB-SC-"&amp;J1432,IF(AND(LEFT(J1432,1)="1",LEN(J1432)=6),"GB-NIC-"&amp;J1432,IF(LEFT(J1432,3)="NIC","GB-NIC-"&amp;SUBSTITUTE(J1432,"NIC",""),IF(LEFT(J1432,1)="X","GB-REV-"&amp;J1432,"GB-CHC-"&amp;J1432)))))))</f>
        <v/>
      </c>
      <c r="I1432" s="4" t="str">
        <f>IF('[1]#source_data'!A1435="","",IF('[1]#source_data'!G1435="","",'[1]#source_data'!G1435))</f>
        <v/>
      </c>
      <c r="J1432" s="4" t="str">
        <f>IF('[1]#source_data'!A1435="","",IF(ISBLANK('[1]#source_data'!H1435),"",'[1]#source_data'!H1435))</f>
        <v/>
      </c>
      <c r="K1432" s="4" t="str">
        <f>IF('[1]#source_data'!A1435="","",IF('[1]#source_data'!I1435="","",TEXT('[1]#source_data'!I1435,"00000000")))</f>
        <v/>
      </c>
      <c r="L1432" s="4" t="str">
        <f>IF('[1]#source_data'!A1435="","",'[1]#fixed_data'!$B$5)</f>
        <v/>
      </c>
      <c r="M1432" s="4" t="str">
        <f>IF('[1]#source_data'!A1435="","",'[1]#fixed_data'!$B$6)</f>
        <v/>
      </c>
      <c r="N1432" s="4" t="str">
        <f>IF('[1]#source_data'!A1435="","",IF('[1]#source_data'!J1435="","",'[1]#source_data'!J1435))</f>
        <v/>
      </c>
      <c r="O1432" s="4" t="str">
        <f>IF('[1]#source_data'!A1435="","",IF('[1]#source_data'!K1435="","",'[1]#source_data'!K1435))</f>
        <v/>
      </c>
      <c r="P1432" s="4" t="str">
        <f>IF('[1]#source_data'!A1435="","",IF(O1432="","",VLOOKUP(O1432,[1]!Table2[#All],2,FALSE)))</f>
        <v/>
      </c>
      <c r="Q1432" s="4" t="str">
        <f>IF('[1]#source_data'!A1435="","",IF(O1432="","",VLOOKUP(O1432,[1]!Table2[#All],3,FALSE)))</f>
        <v/>
      </c>
      <c r="R1432" s="4" t="str">
        <f>IF('[1]#source_data'!A1435="","",IF('[1]#source_data'!L1435="","",'[1]#source_data'!L1435))</f>
        <v/>
      </c>
      <c r="S1432" s="4" t="str">
        <f>IF('[1]#source_data'!A1435="","",IF(R1432="","",VLOOKUP(R1432,[1]!Table2[#All],2,FALSE)))</f>
        <v/>
      </c>
      <c r="T1432" s="4" t="str">
        <f>IF('[1]#source_data'!A1435="","",IF(R1432="","",VLOOKUP(R1432,[1]!Table2[#All],3,FALSE)))</f>
        <v/>
      </c>
      <c r="U1432" s="4" t="str">
        <f>IF('[1]#source_data'!A1435="","",IF('[1]#source_data'!M1435="","",'[1]#source_data'!M1435))</f>
        <v/>
      </c>
      <c r="V1432" s="4" t="str">
        <f>IF('[1]#source_data'!A1435="","",IF(U1432="","",VLOOKUP(U1432,[1]!Table2[#All],2,FALSE)))</f>
        <v/>
      </c>
      <c r="W1432" s="4" t="str">
        <f>IF('[1]#source_data'!A1435="","",IF(U1432="","",VLOOKUP(U1432,[1]!Table2[#All],3,FALSE)))</f>
        <v/>
      </c>
      <c r="X1432" s="4" t="str">
        <f>IF('[1]#source_data'!A1435="","",IF('[1]#source_data'!N1435="","",'[1]#source_data'!N1435))</f>
        <v/>
      </c>
      <c r="Y1432" s="4" t="str">
        <f>IF('[1]#source_data'!A1435="","",IF(X1432="","",VLOOKUP(X1432,[1]!Table2[#All],2,FALSE)))</f>
        <v/>
      </c>
      <c r="Z1432" s="4" t="str">
        <f>IF('[1]#source_data'!A1435="","",IF(X1432="","",VLOOKUP(X1432,[1]!Table2[#All],3,FALSE)))</f>
        <v/>
      </c>
      <c r="AA1432" s="7" t="str">
        <f>IF('[1]#source_data'!A1435="","",'[1]#fixed_data'!$B$7)</f>
        <v/>
      </c>
      <c r="AB1432" s="4" t="str">
        <f>IF('[1]#source_data'!A1435="","",'[1]#fixed_data'!$B$8)</f>
        <v/>
      </c>
      <c r="AC1432" s="4" t="str">
        <f>IF('[1]#source_data'!A1435="","",IF('[1]#source_data'!O1435="","",'[1]#source_data'!O1435))</f>
        <v/>
      </c>
    </row>
    <row r="1433" spans="1:29" x14ac:dyDescent="0.25">
      <c r="A1433" s="4" t="str">
        <f>IF('[1]#source_data'!A1436="","",CONCATENATE('[1]#fixed_data'!$B$2&amp;'[1]#source_data'!A1436))</f>
        <v/>
      </c>
      <c r="B1433" s="4" t="str">
        <f>IF('[1]#source_data'!A1436="","",IF('[1]#source_data'!B1436="","",'[1]#source_data'!B1436))</f>
        <v/>
      </c>
      <c r="C1433" s="4" t="str">
        <f>IF('[1]#source_data'!A1436="","",IF('[1]#source_data'!C1436="","",'[1]#source_data'!C1436))</f>
        <v/>
      </c>
      <c r="D1433" s="4" t="str">
        <f>IF('[1]#source_data'!A1436="","",'[1]#fixed_data'!$B$3)</f>
        <v/>
      </c>
      <c r="E1433" s="5" t="str">
        <f>IF('[1]#source_data'!A1436="","",IF('[1]#source_data'!D1436="","",'[1]#source_data'!D1436))</f>
        <v/>
      </c>
      <c r="F1433" s="5" t="str">
        <f>IF('[1]#source_data'!A1436="","",IF('[1]#source_data'!F1436="","",'[1]#source_data'!F1436))</f>
        <v/>
      </c>
      <c r="G1433" s="6" t="str">
        <f>IF('[1]#source_data'!A1436="","",IF('[1]#source_data'!E1436="","",'[1]#source_data'!E1436))</f>
        <v/>
      </c>
      <c r="H1433" s="4" t="str">
        <f>IF('[1]#source_data'!A1436="","",IF(AND(J1433="",K1433=""),'[1]#fixed_data'!$B$4&amp;SUBSTITUTE(I1433," ","-"),IF(J1433="","GB-COH-"&amp;K1433,IF(LEFT(J1433,2)="SC","GB-SC-"&amp;J1433,IF(AND(LEFT(J1433,1)="1",LEN(J1433)=6),"GB-NIC-"&amp;J1433,IF(LEFT(J1433,3)="NIC","GB-NIC-"&amp;SUBSTITUTE(J1433,"NIC",""),IF(LEFT(J1433,1)="X","GB-REV-"&amp;J1433,"GB-CHC-"&amp;J1433)))))))</f>
        <v/>
      </c>
      <c r="I1433" s="4" t="str">
        <f>IF('[1]#source_data'!A1436="","",IF('[1]#source_data'!G1436="","",'[1]#source_data'!G1436))</f>
        <v/>
      </c>
      <c r="J1433" s="4" t="str">
        <f>IF('[1]#source_data'!A1436="","",IF(ISBLANK('[1]#source_data'!H1436),"",'[1]#source_data'!H1436))</f>
        <v/>
      </c>
      <c r="K1433" s="4" t="str">
        <f>IF('[1]#source_data'!A1436="","",IF('[1]#source_data'!I1436="","",TEXT('[1]#source_data'!I1436,"00000000")))</f>
        <v/>
      </c>
      <c r="L1433" s="4" t="str">
        <f>IF('[1]#source_data'!A1436="","",'[1]#fixed_data'!$B$5)</f>
        <v/>
      </c>
      <c r="M1433" s="4" t="str">
        <f>IF('[1]#source_data'!A1436="","",'[1]#fixed_data'!$B$6)</f>
        <v/>
      </c>
      <c r="N1433" s="4" t="str">
        <f>IF('[1]#source_data'!A1436="","",IF('[1]#source_data'!J1436="","",'[1]#source_data'!J1436))</f>
        <v/>
      </c>
      <c r="O1433" s="4" t="str">
        <f>IF('[1]#source_data'!A1436="","",IF('[1]#source_data'!K1436="","",'[1]#source_data'!K1436))</f>
        <v/>
      </c>
      <c r="P1433" s="4" t="str">
        <f>IF('[1]#source_data'!A1436="","",IF(O1433="","",VLOOKUP(O1433,[1]!Table2[#All],2,FALSE)))</f>
        <v/>
      </c>
      <c r="Q1433" s="4" t="str">
        <f>IF('[1]#source_data'!A1436="","",IF(O1433="","",VLOOKUP(O1433,[1]!Table2[#All],3,FALSE)))</f>
        <v/>
      </c>
      <c r="R1433" s="4" t="str">
        <f>IF('[1]#source_data'!A1436="","",IF('[1]#source_data'!L1436="","",'[1]#source_data'!L1436))</f>
        <v/>
      </c>
      <c r="S1433" s="4" t="str">
        <f>IF('[1]#source_data'!A1436="","",IF(R1433="","",VLOOKUP(R1433,[1]!Table2[#All],2,FALSE)))</f>
        <v/>
      </c>
      <c r="T1433" s="4" t="str">
        <f>IF('[1]#source_data'!A1436="","",IF(R1433="","",VLOOKUP(R1433,[1]!Table2[#All],3,FALSE)))</f>
        <v/>
      </c>
      <c r="U1433" s="4" t="str">
        <f>IF('[1]#source_data'!A1436="","",IF('[1]#source_data'!M1436="","",'[1]#source_data'!M1436))</f>
        <v/>
      </c>
      <c r="V1433" s="4" t="str">
        <f>IF('[1]#source_data'!A1436="","",IF(U1433="","",VLOOKUP(U1433,[1]!Table2[#All],2,FALSE)))</f>
        <v/>
      </c>
      <c r="W1433" s="4" t="str">
        <f>IF('[1]#source_data'!A1436="","",IF(U1433="","",VLOOKUP(U1433,[1]!Table2[#All],3,FALSE)))</f>
        <v/>
      </c>
      <c r="X1433" s="4" t="str">
        <f>IF('[1]#source_data'!A1436="","",IF('[1]#source_data'!N1436="","",'[1]#source_data'!N1436))</f>
        <v/>
      </c>
      <c r="Y1433" s="4" t="str">
        <f>IF('[1]#source_data'!A1436="","",IF(X1433="","",VLOOKUP(X1433,[1]!Table2[#All],2,FALSE)))</f>
        <v/>
      </c>
      <c r="Z1433" s="4" t="str">
        <f>IF('[1]#source_data'!A1436="","",IF(X1433="","",VLOOKUP(X1433,[1]!Table2[#All],3,FALSE)))</f>
        <v/>
      </c>
      <c r="AA1433" s="7" t="str">
        <f>IF('[1]#source_data'!A1436="","",'[1]#fixed_data'!$B$7)</f>
        <v/>
      </c>
      <c r="AB1433" s="4" t="str">
        <f>IF('[1]#source_data'!A1436="","",'[1]#fixed_data'!$B$8)</f>
        <v/>
      </c>
      <c r="AC1433" s="4" t="str">
        <f>IF('[1]#source_data'!A1436="","",IF('[1]#source_data'!O1436="","",'[1]#source_data'!O1436))</f>
        <v/>
      </c>
    </row>
    <row r="1434" spans="1:29" x14ac:dyDescent="0.25">
      <c r="A1434" s="4" t="str">
        <f>IF('[1]#source_data'!A1437="","",CONCATENATE('[1]#fixed_data'!$B$2&amp;'[1]#source_data'!A1437))</f>
        <v/>
      </c>
      <c r="B1434" s="4" t="str">
        <f>IF('[1]#source_data'!A1437="","",IF('[1]#source_data'!B1437="","",'[1]#source_data'!B1437))</f>
        <v/>
      </c>
      <c r="C1434" s="4" t="str">
        <f>IF('[1]#source_data'!A1437="","",IF('[1]#source_data'!C1437="","",'[1]#source_data'!C1437))</f>
        <v/>
      </c>
      <c r="D1434" s="4" t="str">
        <f>IF('[1]#source_data'!A1437="","",'[1]#fixed_data'!$B$3)</f>
        <v/>
      </c>
      <c r="E1434" s="5" t="str">
        <f>IF('[1]#source_data'!A1437="","",IF('[1]#source_data'!D1437="","",'[1]#source_data'!D1437))</f>
        <v/>
      </c>
      <c r="F1434" s="5" t="str">
        <f>IF('[1]#source_data'!A1437="","",IF('[1]#source_data'!F1437="","",'[1]#source_data'!F1437))</f>
        <v/>
      </c>
      <c r="G1434" s="6" t="str">
        <f>IF('[1]#source_data'!A1437="","",IF('[1]#source_data'!E1437="","",'[1]#source_data'!E1437))</f>
        <v/>
      </c>
      <c r="H1434" s="4" t="str">
        <f>IF('[1]#source_data'!A1437="","",IF(AND(J1434="",K1434=""),'[1]#fixed_data'!$B$4&amp;SUBSTITUTE(I1434," ","-"),IF(J1434="","GB-COH-"&amp;K1434,IF(LEFT(J1434,2)="SC","GB-SC-"&amp;J1434,IF(AND(LEFT(J1434,1)="1",LEN(J1434)=6),"GB-NIC-"&amp;J1434,IF(LEFT(J1434,3)="NIC","GB-NIC-"&amp;SUBSTITUTE(J1434,"NIC",""),IF(LEFT(J1434,1)="X","GB-REV-"&amp;J1434,"GB-CHC-"&amp;J1434)))))))</f>
        <v/>
      </c>
      <c r="I1434" s="4" t="str">
        <f>IF('[1]#source_data'!A1437="","",IF('[1]#source_data'!G1437="","",'[1]#source_data'!G1437))</f>
        <v/>
      </c>
      <c r="J1434" s="4" t="str">
        <f>IF('[1]#source_data'!A1437="","",IF(ISBLANK('[1]#source_data'!H1437),"",'[1]#source_data'!H1437))</f>
        <v/>
      </c>
      <c r="K1434" s="4" t="str">
        <f>IF('[1]#source_data'!A1437="","",IF('[1]#source_data'!I1437="","",TEXT('[1]#source_data'!I1437,"00000000")))</f>
        <v/>
      </c>
      <c r="L1434" s="4" t="str">
        <f>IF('[1]#source_data'!A1437="","",'[1]#fixed_data'!$B$5)</f>
        <v/>
      </c>
      <c r="M1434" s="4" t="str">
        <f>IF('[1]#source_data'!A1437="","",'[1]#fixed_data'!$B$6)</f>
        <v/>
      </c>
      <c r="N1434" s="4" t="str">
        <f>IF('[1]#source_data'!A1437="","",IF('[1]#source_data'!J1437="","",'[1]#source_data'!J1437))</f>
        <v/>
      </c>
      <c r="O1434" s="4" t="str">
        <f>IF('[1]#source_data'!A1437="","",IF('[1]#source_data'!K1437="","",'[1]#source_data'!K1437))</f>
        <v/>
      </c>
      <c r="P1434" s="4" t="str">
        <f>IF('[1]#source_data'!A1437="","",IF(O1434="","",VLOOKUP(O1434,[1]!Table2[#All],2,FALSE)))</f>
        <v/>
      </c>
      <c r="Q1434" s="4" t="str">
        <f>IF('[1]#source_data'!A1437="","",IF(O1434="","",VLOOKUP(O1434,[1]!Table2[#All],3,FALSE)))</f>
        <v/>
      </c>
      <c r="R1434" s="4" t="str">
        <f>IF('[1]#source_data'!A1437="","",IF('[1]#source_data'!L1437="","",'[1]#source_data'!L1437))</f>
        <v/>
      </c>
      <c r="S1434" s="4" t="str">
        <f>IF('[1]#source_data'!A1437="","",IF(R1434="","",VLOOKUP(R1434,[1]!Table2[#All],2,FALSE)))</f>
        <v/>
      </c>
      <c r="T1434" s="4" t="str">
        <f>IF('[1]#source_data'!A1437="","",IF(R1434="","",VLOOKUP(R1434,[1]!Table2[#All],3,FALSE)))</f>
        <v/>
      </c>
      <c r="U1434" s="4" t="str">
        <f>IF('[1]#source_data'!A1437="","",IF('[1]#source_data'!M1437="","",'[1]#source_data'!M1437))</f>
        <v/>
      </c>
      <c r="V1434" s="4" t="str">
        <f>IF('[1]#source_data'!A1437="","",IF(U1434="","",VLOOKUP(U1434,[1]!Table2[#All],2,FALSE)))</f>
        <v/>
      </c>
      <c r="W1434" s="4" t="str">
        <f>IF('[1]#source_data'!A1437="","",IF(U1434="","",VLOOKUP(U1434,[1]!Table2[#All],3,FALSE)))</f>
        <v/>
      </c>
      <c r="X1434" s="4" t="str">
        <f>IF('[1]#source_data'!A1437="","",IF('[1]#source_data'!N1437="","",'[1]#source_data'!N1437))</f>
        <v/>
      </c>
      <c r="Y1434" s="4" t="str">
        <f>IF('[1]#source_data'!A1437="","",IF(X1434="","",VLOOKUP(X1434,[1]!Table2[#All],2,FALSE)))</f>
        <v/>
      </c>
      <c r="Z1434" s="4" t="str">
        <f>IF('[1]#source_data'!A1437="","",IF(X1434="","",VLOOKUP(X1434,[1]!Table2[#All],3,FALSE)))</f>
        <v/>
      </c>
      <c r="AA1434" s="7" t="str">
        <f>IF('[1]#source_data'!A1437="","",'[1]#fixed_data'!$B$7)</f>
        <v/>
      </c>
      <c r="AB1434" s="4" t="str">
        <f>IF('[1]#source_data'!A1437="","",'[1]#fixed_data'!$B$8)</f>
        <v/>
      </c>
      <c r="AC1434" s="4" t="str">
        <f>IF('[1]#source_data'!A1437="","",IF('[1]#source_data'!O1437="","",'[1]#source_data'!O1437))</f>
        <v/>
      </c>
    </row>
    <row r="1435" spans="1:29" x14ac:dyDescent="0.25">
      <c r="A1435" s="4" t="str">
        <f>IF('[1]#source_data'!A1438="","",CONCATENATE('[1]#fixed_data'!$B$2&amp;'[1]#source_data'!A1438))</f>
        <v/>
      </c>
      <c r="B1435" s="4" t="str">
        <f>IF('[1]#source_data'!A1438="","",IF('[1]#source_data'!B1438="","",'[1]#source_data'!B1438))</f>
        <v/>
      </c>
      <c r="C1435" s="4" t="str">
        <f>IF('[1]#source_data'!A1438="","",IF('[1]#source_data'!C1438="","",'[1]#source_data'!C1438))</f>
        <v/>
      </c>
      <c r="D1435" s="4" t="str">
        <f>IF('[1]#source_data'!A1438="","",'[1]#fixed_data'!$B$3)</f>
        <v/>
      </c>
      <c r="E1435" s="5" t="str">
        <f>IF('[1]#source_data'!A1438="","",IF('[1]#source_data'!D1438="","",'[1]#source_data'!D1438))</f>
        <v/>
      </c>
      <c r="F1435" s="5" t="str">
        <f>IF('[1]#source_data'!A1438="","",IF('[1]#source_data'!F1438="","",'[1]#source_data'!F1438))</f>
        <v/>
      </c>
      <c r="G1435" s="6" t="str">
        <f>IF('[1]#source_data'!A1438="","",IF('[1]#source_data'!E1438="","",'[1]#source_data'!E1438))</f>
        <v/>
      </c>
      <c r="H1435" s="4" t="str">
        <f>IF('[1]#source_data'!A1438="","",IF(AND(J1435="",K1435=""),'[1]#fixed_data'!$B$4&amp;SUBSTITUTE(I1435," ","-"),IF(J1435="","GB-COH-"&amp;K1435,IF(LEFT(J1435,2)="SC","GB-SC-"&amp;J1435,IF(AND(LEFT(J1435,1)="1",LEN(J1435)=6),"GB-NIC-"&amp;J1435,IF(LEFT(J1435,3)="NIC","GB-NIC-"&amp;SUBSTITUTE(J1435,"NIC",""),IF(LEFT(J1435,1)="X","GB-REV-"&amp;J1435,"GB-CHC-"&amp;J1435)))))))</f>
        <v/>
      </c>
      <c r="I1435" s="4" t="str">
        <f>IF('[1]#source_data'!A1438="","",IF('[1]#source_data'!G1438="","",'[1]#source_data'!G1438))</f>
        <v/>
      </c>
      <c r="J1435" s="4" t="str">
        <f>IF('[1]#source_data'!A1438="","",IF(ISBLANK('[1]#source_data'!H1438),"",'[1]#source_data'!H1438))</f>
        <v/>
      </c>
      <c r="K1435" s="4" t="str">
        <f>IF('[1]#source_data'!A1438="","",IF('[1]#source_data'!I1438="","",TEXT('[1]#source_data'!I1438,"00000000")))</f>
        <v/>
      </c>
      <c r="L1435" s="4" t="str">
        <f>IF('[1]#source_data'!A1438="","",'[1]#fixed_data'!$B$5)</f>
        <v/>
      </c>
      <c r="M1435" s="4" t="str">
        <f>IF('[1]#source_data'!A1438="","",'[1]#fixed_data'!$B$6)</f>
        <v/>
      </c>
      <c r="N1435" s="4" t="str">
        <f>IF('[1]#source_data'!A1438="","",IF('[1]#source_data'!J1438="","",'[1]#source_data'!J1438))</f>
        <v/>
      </c>
      <c r="O1435" s="4" t="str">
        <f>IF('[1]#source_data'!A1438="","",IF('[1]#source_data'!K1438="","",'[1]#source_data'!K1438))</f>
        <v/>
      </c>
      <c r="P1435" s="4" t="str">
        <f>IF('[1]#source_data'!A1438="","",IF(O1435="","",VLOOKUP(O1435,[1]!Table2[#All],2,FALSE)))</f>
        <v/>
      </c>
      <c r="Q1435" s="4" t="str">
        <f>IF('[1]#source_data'!A1438="","",IF(O1435="","",VLOOKUP(O1435,[1]!Table2[#All],3,FALSE)))</f>
        <v/>
      </c>
      <c r="R1435" s="4" t="str">
        <f>IF('[1]#source_data'!A1438="","",IF('[1]#source_data'!L1438="","",'[1]#source_data'!L1438))</f>
        <v/>
      </c>
      <c r="S1435" s="4" t="str">
        <f>IF('[1]#source_data'!A1438="","",IF(R1435="","",VLOOKUP(R1435,[1]!Table2[#All],2,FALSE)))</f>
        <v/>
      </c>
      <c r="T1435" s="4" t="str">
        <f>IF('[1]#source_data'!A1438="","",IF(R1435="","",VLOOKUP(R1435,[1]!Table2[#All],3,FALSE)))</f>
        <v/>
      </c>
      <c r="U1435" s="4" t="str">
        <f>IF('[1]#source_data'!A1438="","",IF('[1]#source_data'!M1438="","",'[1]#source_data'!M1438))</f>
        <v/>
      </c>
      <c r="V1435" s="4" t="str">
        <f>IF('[1]#source_data'!A1438="","",IF(U1435="","",VLOOKUP(U1435,[1]!Table2[#All],2,FALSE)))</f>
        <v/>
      </c>
      <c r="W1435" s="4" t="str">
        <f>IF('[1]#source_data'!A1438="","",IF(U1435="","",VLOOKUP(U1435,[1]!Table2[#All],3,FALSE)))</f>
        <v/>
      </c>
      <c r="X1435" s="4" t="str">
        <f>IF('[1]#source_data'!A1438="","",IF('[1]#source_data'!N1438="","",'[1]#source_data'!N1438))</f>
        <v/>
      </c>
      <c r="Y1435" s="4" t="str">
        <f>IF('[1]#source_data'!A1438="","",IF(X1435="","",VLOOKUP(X1435,[1]!Table2[#All],2,FALSE)))</f>
        <v/>
      </c>
      <c r="Z1435" s="4" t="str">
        <f>IF('[1]#source_data'!A1438="","",IF(X1435="","",VLOOKUP(X1435,[1]!Table2[#All],3,FALSE)))</f>
        <v/>
      </c>
      <c r="AA1435" s="7" t="str">
        <f>IF('[1]#source_data'!A1438="","",'[1]#fixed_data'!$B$7)</f>
        <v/>
      </c>
      <c r="AB1435" s="4" t="str">
        <f>IF('[1]#source_data'!A1438="","",'[1]#fixed_data'!$B$8)</f>
        <v/>
      </c>
      <c r="AC1435" s="4" t="str">
        <f>IF('[1]#source_data'!A1438="","",IF('[1]#source_data'!O1438="","",'[1]#source_data'!O1438))</f>
        <v/>
      </c>
    </row>
    <row r="1436" spans="1:29" x14ac:dyDescent="0.25">
      <c r="A1436" s="4" t="str">
        <f>IF('[1]#source_data'!A1439="","",CONCATENATE('[1]#fixed_data'!$B$2&amp;'[1]#source_data'!A1439))</f>
        <v/>
      </c>
      <c r="B1436" s="4" t="str">
        <f>IF('[1]#source_data'!A1439="","",IF('[1]#source_data'!B1439="","",'[1]#source_data'!B1439))</f>
        <v/>
      </c>
      <c r="C1436" s="4" t="str">
        <f>IF('[1]#source_data'!A1439="","",IF('[1]#source_data'!C1439="","",'[1]#source_data'!C1439))</f>
        <v/>
      </c>
      <c r="D1436" s="4" t="str">
        <f>IF('[1]#source_data'!A1439="","",'[1]#fixed_data'!$B$3)</f>
        <v/>
      </c>
      <c r="E1436" s="5" t="str">
        <f>IF('[1]#source_data'!A1439="","",IF('[1]#source_data'!D1439="","",'[1]#source_data'!D1439))</f>
        <v/>
      </c>
      <c r="F1436" s="5" t="str">
        <f>IF('[1]#source_data'!A1439="","",IF('[1]#source_data'!F1439="","",'[1]#source_data'!F1439))</f>
        <v/>
      </c>
      <c r="G1436" s="6" t="str">
        <f>IF('[1]#source_data'!A1439="","",IF('[1]#source_data'!E1439="","",'[1]#source_data'!E1439))</f>
        <v/>
      </c>
      <c r="H1436" s="4" t="str">
        <f>IF('[1]#source_data'!A1439="","",IF(AND(J1436="",K1436=""),'[1]#fixed_data'!$B$4&amp;SUBSTITUTE(I1436," ","-"),IF(J1436="","GB-COH-"&amp;K1436,IF(LEFT(J1436,2)="SC","GB-SC-"&amp;J1436,IF(AND(LEFT(J1436,1)="1",LEN(J1436)=6),"GB-NIC-"&amp;J1436,IF(LEFT(J1436,3)="NIC","GB-NIC-"&amp;SUBSTITUTE(J1436,"NIC",""),IF(LEFT(J1436,1)="X","GB-REV-"&amp;J1436,"GB-CHC-"&amp;J1436)))))))</f>
        <v/>
      </c>
      <c r="I1436" s="4" t="str">
        <f>IF('[1]#source_data'!A1439="","",IF('[1]#source_data'!G1439="","",'[1]#source_data'!G1439))</f>
        <v/>
      </c>
      <c r="J1436" s="4" t="str">
        <f>IF('[1]#source_data'!A1439="","",IF(ISBLANK('[1]#source_data'!H1439),"",'[1]#source_data'!H1439))</f>
        <v/>
      </c>
      <c r="K1436" s="4" t="str">
        <f>IF('[1]#source_data'!A1439="","",IF('[1]#source_data'!I1439="","",TEXT('[1]#source_data'!I1439,"00000000")))</f>
        <v/>
      </c>
      <c r="L1436" s="4" t="str">
        <f>IF('[1]#source_data'!A1439="","",'[1]#fixed_data'!$B$5)</f>
        <v/>
      </c>
      <c r="M1436" s="4" t="str">
        <f>IF('[1]#source_data'!A1439="","",'[1]#fixed_data'!$B$6)</f>
        <v/>
      </c>
      <c r="N1436" s="4" t="str">
        <f>IF('[1]#source_data'!A1439="","",IF('[1]#source_data'!J1439="","",'[1]#source_data'!J1439))</f>
        <v/>
      </c>
      <c r="O1436" s="4" t="str">
        <f>IF('[1]#source_data'!A1439="","",IF('[1]#source_data'!K1439="","",'[1]#source_data'!K1439))</f>
        <v/>
      </c>
      <c r="P1436" s="4" t="str">
        <f>IF('[1]#source_data'!A1439="","",IF(O1436="","",VLOOKUP(O1436,[1]!Table2[#All],2,FALSE)))</f>
        <v/>
      </c>
      <c r="Q1436" s="4" t="str">
        <f>IF('[1]#source_data'!A1439="","",IF(O1436="","",VLOOKUP(O1436,[1]!Table2[#All],3,FALSE)))</f>
        <v/>
      </c>
      <c r="R1436" s="4" t="str">
        <f>IF('[1]#source_data'!A1439="","",IF('[1]#source_data'!L1439="","",'[1]#source_data'!L1439))</f>
        <v/>
      </c>
      <c r="S1436" s="4" t="str">
        <f>IF('[1]#source_data'!A1439="","",IF(R1436="","",VLOOKUP(R1436,[1]!Table2[#All],2,FALSE)))</f>
        <v/>
      </c>
      <c r="T1436" s="4" t="str">
        <f>IF('[1]#source_data'!A1439="","",IF(R1436="","",VLOOKUP(R1436,[1]!Table2[#All],3,FALSE)))</f>
        <v/>
      </c>
      <c r="U1436" s="4" t="str">
        <f>IF('[1]#source_data'!A1439="","",IF('[1]#source_data'!M1439="","",'[1]#source_data'!M1439))</f>
        <v/>
      </c>
      <c r="V1436" s="4" t="str">
        <f>IF('[1]#source_data'!A1439="","",IF(U1436="","",VLOOKUP(U1436,[1]!Table2[#All],2,FALSE)))</f>
        <v/>
      </c>
      <c r="W1436" s="4" t="str">
        <f>IF('[1]#source_data'!A1439="","",IF(U1436="","",VLOOKUP(U1436,[1]!Table2[#All],3,FALSE)))</f>
        <v/>
      </c>
      <c r="X1436" s="4" t="str">
        <f>IF('[1]#source_data'!A1439="","",IF('[1]#source_data'!N1439="","",'[1]#source_data'!N1439))</f>
        <v/>
      </c>
      <c r="Y1436" s="4" t="str">
        <f>IF('[1]#source_data'!A1439="","",IF(X1436="","",VLOOKUP(X1436,[1]!Table2[#All],2,FALSE)))</f>
        <v/>
      </c>
      <c r="Z1436" s="4" t="str">
        <f>IF('[1]#source_data'!A1439="","",IF(X1436="","",VLOOKUP(X1436,[1]!Table2[#All],3,FALSE)))</f>
        <v/>
      </c>
      <c r="AA1436" s="7" t="str">
        <f>IF('[1]#source_data'!A1439="","",'[1]#fixed_data'!$B$7)</f>
        <v/>
      </c>
      <c r="AB1436" s="4" t="str">
        <f>IF('[1]#source_data'!A1439="","",'[1]#fixed_data'!$B$8)</f>
        <v/>
      </c>
      <c r="AC1436" s="4" t="str">
        <f>IF('[1]#source_data'!A1439="","",IF('[1]#source_data'!O1439="","",'[1]#source_data'!O1439))</f>
        <v/>
      </c>
    </row>
    <row r="1437" spans="1:29" x14ac:dyDescent="0.25">
      <c r="A1437" s="4" t="str">
        <f>IF('[1]#source_data'!A1440="","",CONCATENATE('[1]#fixed_data'!$B$2&amp;'[1]#source_data'!A1440))</f>
        <v/>
      </c>
      <c r="B1437" s="4" t="str">
        <f>IF('[1]#source_data'!A1440="","",IF('[1]#source_data'!B1440="","",'[1]#source_data'!B1440))</f>
        <v/>
      </c>
      <c r="C1437" s="4" t="str">
        <f>IF('[1]#source_data'!A1440="","",IF('[1]#source_data'!C1440="","",'[1]#source_data'!C1440))</f>
        <v/>
      </c>
      <c r="D1437" s="4" t="str">
        <f>IF('[1]#source_data'!A1440="","",'[1]#fixed_data'!$B$3)</f>
        <v/>
      </c>
      <c r="E1437" s="5" t="str">
        <f>IF('[1]#source_data'!A1440="","",IF('[1]#source_data'!D1440="","",'[1]#source_data'!D1440))</f>
        <v/>
      </c>
      <c r="F1437" s="5" t="str">
        <f>IF('[1]#source_data'!A1440="","",IF('[1]#source_data'!F1440="","",'[1]#source_data'!F1440))</f>
        <v/>
      </c>
      <c r="G1437" s="6" t="str">
        <f>IF('[1]#source_data'!A1440="","",IF('[1]#source_data'!E1440="","",'[1]#source_data'!E1440))</f>
        <v/>
      </c>
      <c r="H1437" s="4" t="str">
        <f>IF('[1]#source_data'!A1440="","",IF(AND(J1437="",K1437=""),'[1]#fixed_data'!$B$4&amp;SUBSTITUTE(I1437," ","-"),IF(J1437="","GB-COH-"&amp;K1437,IF(LEFT(J1437,2)="SC","GB-SC-"&amp;J1437,IF(AND(LEFT(J1437,1)="1",LEN(J1437)=6),"GB-NIC-"&amp;J1437,IF(LEFT(J1437,3)="NIC","GB-NIC-"&amp;SUBSTITUTE(J1437,"NIC",""),IF(LEFT(J1437,1)="X","GB-REV-"&amp;J1437,"GB-CHC-"&amp;J1437)))))))</f>
        <v/>
      </c>
      <c r="I1437" s="4" t="str">
        <f>IF('[1]#source_data'!A1440="","",IF('[1]#source_data'!G1440="","",'[1]#source_data'!G1440))</f>
        <v/>
      </c>
      <c r="J1437" s="4" t="str">
        <f>IF('[1]#source_data'!A1440="","",IF(ISBLANK('[1]#source_data'!H1440),"",'[1]#source_data'!H1440))</f>
        <v/>
      </c>
      <c r="K1437" s="4" t="str">
        <f>IF('[1]#source_data'!A1440="","",IF('[1]#source_data'!I1440="","",TEXT('[1]#source_data'!I1440,"00000000")))</f>
        <v/>
      </c>
      <c r="L1437" s="4" t="str">
        <f>IF('[1]#source_data'!A1440="","",'[1]#fixed_data'!$B$5)</f>
        <v/>
      </c>
      <c r="M1437" s="4" t="str">
        <f>IF('[1]#source_data'!A1440="","",'[1]#fixed_data'!$B$6)</f>
        <v/>
      </c>
      <c r="N1437" s="4" t="str">
        <f>IF('[1]#source_data'!A1440="","",IF('[1]#source_data'!J1440="","",'[1]#source_data'!J1440))</f>
        <v/>
      </c>
      <c r="O1437" s="4" t="str">
        <f>IF('[1]#source_data'!A1440="","",IF('[1]#source_data'!K1440="","",'[1]#source_data'!K1440))</f>
        <v/>
      </c>
      <c r="P1437" s="4" t="str">
        <f>IF('[1]#source_data'!A1440="","",IF(O1437="","",VLOOKUP(O1437,[1]!Table2[#All],2,FALSE)))</f>
        <v/>
      </c>
      <c r="Q1437" s="4" t="str">
        <f>IF('[1]#source_data'!A1440="","",IF(O1437="","",VLOOKUP(O1437,[1]!Table2[#All],3,FALSE)))</f>
        <v/>
      </c>
      <c r="R1437" s="4" t="str">
        <f>IF('[1]#source_data'!A1440="","",IF('[1]#source_data'!L1440="","",'[1]#source_data'!L1440))</f>
        <v/>
      </c>
      <c r="S1437" s="4" t="str">
        <f>IF('[1]#source_data'!A1440="","",IF(R1437="","",VLOOKUP(R1437,[1]!Table2[#All],2,FALSE)))</f>
        <v/>
      </c>
      <c r="T1437" s="4" t="str">
        <f>IF('[1]#source_data'!A1440="","",IF(R1437="","",VLOOKUP(R1437,[1]!Table2[#All],3,FALSE)))</f>
        <v/>
      </c>
      <c r="U1437" s="4" t="str">
        <f>IF('[1]#source_data'!A1440="","",IF('[1]#source_data'!M1440="","",'[1]#source_data'!M1440))</f>
        <v/>
      </c>
      <c r="V1437" s="4" t="str">
        <f>IF('[1]#source_data'!A1440="","",IF(U1437="","",VLOOKUP(U1437,[1]!Table2[#All],2,FALSE)))</f>
        <v/>
      </c>
      <c r="W1437" s="4" t="str">
        <f>IF('[1]#source_data'!A1440="","",IF(U1437="","",VLOOKUP(U1437,[1]!Table2[#All],3,FALSE)))</f>
        <v/>
      </c>
      <c r="X1437" s="4" t="str">
        <f>IF('[1]#source_data'!A1440="","",IF('[1]#source_data'!N1440="","",'[1]#source_data'!N1440))</f>
        <v/>
      </c>
      <c r="Y1437" s="4" t="str">
        <f>IF('[1]#source_data'!A1440="","",IF(X1437="","",VLOOKUP(X1437,[1]!Table2[#All],2,FALSE)))</f>
        <v/>
      </c>
      <c r="Z1437" s="4" t="str">
        <f>IF('[1]#source_data'!A1440="","",IF(X1437="","",VLOOKUP(X1437,[1]!Table2[#All],3,FALSE)))</f>
        <v/>
      </c>
      <c r="AA1437" s="7" t="str">
        <f>IF('[1]#source_data'!A1440="","",'[1]#fixed_data'!$B$7)</f>
        <v/>
      </c>
      <c r="AB1437" s="4" t="str">
        <f>IF('[1]#source_data'!A1440="","",'[1]#fixed_data'!$B$8)</f>
        <v/>
      </c>
      <c r="AC1437" s="4" t="str">
        <f>IF('[1]#source_data'!A1440="","",IF('[1]#source_data'!O1440="","",'[1]#source_data'!O1440))</f>
        <v/>
      </c>
    </row>
    <row r="1438" spans="1:29" x14ac:dyDescent="0.25">
      <c r="A1438" s="4" t="str">
        <f>IF('[1]#source_data'!A1441="","",CONCATENATE('[1]#fixed_data'!$B$2&amp;'[1]#source_data'!A1441))</f>
        <v/>
      </c>
      <c r="B1438" s="4" t="str">
        <f>IF('[1]#source_data'!A1441="","",IF('[1]#source_data'!B1441="","",'[1]#source_data'!B1441))</f>
        <v/>
      </c>
      <c r="C1438" s="4" t="str">
        <f>IF('[1]#source_data'!A1441="","",IF('[1]#source_data'!C1441="","",'[1]#source_data'!C1441))</f>
        <v/>
      </c>
      <c r="D1438" s="4" t="str">
        <f>IF('[1]#source_data'!A1441="","",'[1]#fixed_data'!$B$3)</f>
        <v/>
      </c>
      <c r="E1438" s="5" t="str">
        <f>IF('[1]#source_data'!A1441="","",IF('[1]#source_data'!D1441="","",'[1]#source_data'!D1441))</f>
        <v/>
      </c>
      <c r="F1438" s="5" t="str">
        <f>IF('[1]#source_data'!A1441="","",IF('[1]#source_data'!F1441="","",'[1]#source_data'!F1441))</f>
        <v/>
      </c>
      <c r="G1438" s="6" t="str">
        <f>IF('[1]#source_data'!A1441="","",IF('[1]#source_data'!E1441="","",'[1]#source_data'!E1441))</f>
        <v/>
      </c>
      <c r="H1438" s="4" t="str">
        <f>IF('[1]#source_data'!A1441="","",IF(AND(J1438="",K1438=""),'[1]#fixed_data'!$B$4&amp;SUBSTITUTE(I1438," ","-"),IF(J1438="","GB-COH-"&amp;K1438,IF(LEFT(J1438,2)="SC","GB-SC-"&amp;J1438,IF(AND(LEFT(J1438,1)="1",LEN(J1438)=6),"GB-NIC-"&amp;J1438,IF(LEFT(J1438,3)="NIC","GB-NIC-"&amp;SUBSTITUTE(J1438,"NIC",""),IF(LEFT(J1438,1)="X","GB-REV-"&amp;J1438,"GB-CHC-"&amp;J1438)))))))</f>
        <v/>
      </c>
      <c r="I1438" s="4" t="str">
        <f>IF('[1]#source_data'!A1441="","",IF('[1]#source_data'!G1441="","",'[1]#source_data'!G1441))</f>
        <v/>
      </c>
      <c r="J1438" s="4" t="str">
        <f>IF('[1]#source_data'!A1441="","",IF(ISBLANK('[1]#source_data'!H1441),"",'[1]#source_data'!H1441))</f>
        <v/>
      </c>
      <c r="K1438" s="4" t="str">
        <f>IF('[1]#source_data'!A1441="","",IF('[1]#source_data'!I1441="","",TEXT('[1]#source_data'!I1441,"00000000")))</f>
        <v/>
      </c>
      <c r="L1438" s="4" t="str">
        <f>IF('[1]#source_data'!A1441="","",'[1]#fixed_data'!$B$5)</f>
        <v/>
      </c>
      <c r="M1438" s="4" t="str">
        <f>IF('[1]#source_data'!A1441="","",'[1]#fixed_data'!$B$6)</f>
        <v/>
      </c>
      <c r="N1438" s="4" t="str">
        <f>IF('[1]#source_data'!A1441="","",IF('[1]#source_data'!J1441="","",'[1]#source_data'!J1441))</f>
        <v/>
      </c>
      <c r="O1438" s="4" t="str">
        <f>IF('[1]#source_data'!A1441="","",IF('[1]#source_data'!K1441="","",'[1]#source_data'!K1441))</f>
        <v/>
      </c>
      <c r="P1438" s="4" t="str">
        <f>IF('[1]#source_data'!A1441="","",IF(O1438="","",VLOOKUP(O1438,[1]!Table2[#All],2,FALSE)))</f>
        <v/>
      </c>
      <c r="Q1438" s="4" t="str">
        <f>IF('[1]#source_data'!A1441="","",IF(O1438="","",VLOOKUP(O1438,[1]!Table2[#All],3,FALSE)))</f>
        <v/>
      </c>
      <c r="R1438" s="4" t="str">
        <f>IF('[1]#source_data'!A1441="","",IF('[1]#source_data'!L1441="","",'[1]#source_data'!L1441))</f>
        <v/>
      </c>
      <c r="S1438" s="4" t="str">
        <f>IF('[1]#source_data'!A1441="","",IF(R1438="","",VLOOKUP(R1438,[1]!Table2[#All],2,FALSE)))</f>
        <v/>
      </c>
      <c r="T1438" s="4" t="str">
        <f>IF('[1]#source_data'!A1441="","",IF(R1438="","",VLOOKUP(R1438,[1]!Table2[#All],3,FALSE)))</f>
        <v/>
      </c>
      <c r="U1438" s="4" t="str">
        <f>IF('[1]#source_data'!A1441="","",IF('[1]#source_data'!M1441="","",'[1]#source_data'!M1441))</f>
        <v/>
      </c>
      <c r="V1438" s="4" t="str">
        <f>IF('[1]#source_data'!A1441="","",IF(U1438="","",VLOOKUP(U1438,[1]!Table2[#All],2,FALSE)))</f>
        <v/>
      </c>
      <c r="W1438" s="4" t="str">
        <f>IF('[1]#source_data'!A1441="","",IF(U1438="","",VLOOKUP(U1438,[1]!Table2[#All],3,FALSE)))</f>
        <v/>
      </c>
      <c r="X1438" s="4" t="str">
        <f>IF('[1]#source_data'!A1441="","",IF('[1]#source_data'!N1441="","",'[1]#source_data'!N1441))</f>
        <v/>
      </c>
      <c r="Y1438" s="4" t="str">
        <f>IF('[1]#source_data'!A1441="","",IF(X1438="","",VLOOKUP(X1438,[1]!Table2[#All],2,FALSE)))</f>
        <v/>
      </c>
      <c r="Z1438" s="4" t="str">
        <f>IF('[1]#source_data'!A1441="","",IF(X1438="","",VLOOKUP(X1438,[1]!Table2[#All],3,FALSE)))</f>
        <v/>
      </c>
      <c r="AA1438" s="7" t="str">
        <f>IF('[1]#source_data'!A1441="","",'[1]#fixed_data'!$B$7)</f>
        <v/>
      </c>
      <c r="AB1438" s="4" t="str">
        <f>IF('[1]#source_data'!A1441="","",'[1]#fixed_data'!$B$8)</f>
        <v/>
      </c>
      <c r="AC1438" s="4" t="str">
        <f>IF('[1]#source_data'!A1441="","",IF('[1]#source_data'!O1441="","",'[1]#source_data'!O1441))</f>
        <v/>
      </c>
    </row>
    <row r="1439" spans="1:29" x14ac:dyDescent="0.25">
      <c r="A1439" s="4" t="str">
        <f>IF('[1]#source_data'!A1442="","",CONCATENATE('[1]#fixed_data'!$B$2&amp;'[1]#source_data'!A1442))</f>
        <v/>
      </c>
      <c r="B1439" s="4" t="str">
        <f>IF('[1]#source_data'!A1442="","",IF('[1]#source_data'!B1442="","",'[1]#source_data'!B1442))</f>
        <v/>
      </c>
      <c r="C1439" s="4" t="str">
        <f>IF('[1]#source_data'!A1442="","",IF('[1]#source_data'!C1442="","",'[1]#source_data'!C1442))</f>
        <v/>
      </c>
      <c r="D1439" s="4" t="str">
        <f>IF('[1]#source_data'!A1442="","",'[1]#fixed_data'!$B$3)</f>
        <v/>
      </c>
      <c r="E1439" s="5" t="str">
        <f>IF('[1]#source_data'!A1442="","",IF('[1]#source_data'!D1442="","",'[1]#source_data'!D1442))</f>
        <v/>
      </c>
      <c r="F1439" s="5" t="str">
        <f>IF('[1]#source_data'!A1442="","",IF('[1]#source_data'!F1442="","",'[1]#source_data'!F1442))</f>
        <v/>
      </c>
      <c r="G1439" s="6" t="str">
        <f>IF('[1]#source_data'!A1442="","",IF('[1]#source_data'!E1442="","",'[1]#source_data'!E1442))</f>
        <v/>
      </c>
      <c r="H1439" s="4" t="str">
        <f>IF('[1]#source_data'!A1442="","",IF(AND(J1439="",K1439=""),'[1]#fixed_data'!$B$4&amp;SUBSTITUTE(I1439," ","-"),IF(J1439="","GB-COH-"&amp;K1439,IF(LEFT(J1439,2)="SC","GB-SC-"&amp;J1439,IF(AND(LEFT(J1439,1)="1",LEN(J1439)=6),"GB-NIC-"&amp;J1439,IF(LEFT(J1439,3)="NIC","GB-NIC-"&amp;SUBSTITUTE(J1439,"NIC",""),IF(LEFT(J1439,1)="X","GB-REV-"&amp;J1439,"GB-CHC-"&amp;J1439)))))))</f>
        <v/>
      </c>
      <c r="I1439" s="4" t="str">
        <f>IF('[1]#source_data'!A1442="","",IF('[1]#source_data'!G1442="","",'[1]#source_data'!G1442))</f>
        <v/>
      </c>
      <c r="J1439" s="4" t="str">
        <f>IF('[1]#source_data'!A1442="","",IF(ISBLANK('[1]#source_data'!H1442),"",'[1]#source_data'!H1442))</f>
        <v/>
      </c>
      <c r="K1439" s="4" t="str">
        <f>IF('[1]#source_data'!A1442="","",IF('[1]#source_data'!I1442="","",TEXT('[1]#source_data'!I1442,"00000000")))</f>
        <v/>
      </c>
      <c r="L1439" s="4" t="str">
        <f>IF('[1]#source_data'!A1442="","",'[1]#fixed_data'!$B$5)</f>
        <v/>
      </c>
      <c r="M1439" s="4" t="str">
        <f>IF('[1]#source_data'!A1442="","",'[1]#fixed_data'!$B$6)</f>
        <v/>
      </c>
      <c r="N1439" s="4" t="str">
        <f>IF('[1]#source_data'!A1442="","",IF('[1]#source_data'!J1442="","",'[1]#source_data'!J1442))</f>
        <v/>
      </c>
      <c r="O1439" s="4" t="str">
        <f>IF('[1]#source_data'!A1442="","",IF('[1]#source_data'!K1442="","",'[1]#source_data'!K1442))</f>
        <v/>
      </c>
      <c r="P1439" s="4" t="str">
        <f>IF('[1]#source_data'!A1442="","",IF(O1439="","",VLOOKUP(O1439,[1]!Table2[#All],2,FALSE)))</f>
        <v/>
      </c>
      <c r="Q1439" s="4" t="str">
        <f>IF('[1]#source_data'!A1442="","",IF(O1439="","",VLOOKUP(O1439,[1]!Table2[#All],3,FALSE)))</f>
        <v/>
      </c>
      <c r="R1439" s="4" t="str">
        <f>IF('[1]#source_data'!A1442="","",IF('[1]#source_data'!L1442="","",'[1]#source_data'!L1442))</f>
        <v/>
      </c>
      <c r="S1439" s="4" t="str">
        <f>IF('[1]#source_data'!A1442="","",IF(R1439="","",VLOOKUP(R1439,[1]!Table2[#All],2,FALSE)))</f>
        <v/>
      </c>
      <c r="T1439" s="4" t="str">
        <f>IF('[1]#source_data'!A1442="","",IF(R1439="","",VLOOKUP(R1439,[1]!Table2[#All],3,FALSE)))</f>
        <v/>
      </c>
      <c r="U1439" s="4" t="str">
        <f>IF('[1]#source_data'!A1442="","",IF('[1]#source_data'!M1442="","",'[1]#source_data'!M1442))</f>
        <v/>
      </c>
      <c r="V1439" s="4" t="str">
        <f>IF('[1]#source_data'!A1442="","",IF(U1439="","",VLOOKUP(U1439,[1]!Table2[#All],2,FALSE)))</f>
        <v/>
      </c>
      <c r="W1439" s="4" t="str">
        <f>IF('[1]#source_data'!A1442="","",IF(U1439="","",VLOOKUP(U1439,[1]!Table2[#All],3,FALSE)))</f>
        <v/>
      </c>
      <c r="X1439" s="4" t="str">
        <f>IF('[1]#source_data'!A1442="","",IF('[1]#source_data'!N1442="","",'[1]#source_data'!N1442))</f>
        <v/>
      </c>
      <c r="Y1439" s="4" t="str">
        <f>IF('[1]#source_data'!A1442="","",IF(X1439="","",VLOOKUP(X1439,[1]!Table2[#All],2,FALSE)))</f>
        <v/>
      </c>
      <c r="Z1439" s="4" t="str">
        <f>IF('[1]#source_data'!A1442="","",IF(X1439="","",VLOOKUP(X1439,[1]!Table2[#All],3,FALSE)))</f>
        <v/>
      </c>
      <c r="AA1439" s="7" t="str">
        <f>IF('[1]#source_data'!A1442="","",'[1]#fixed_data'!$B$7)</f>
        <v/>
      </c>
      <c r="AB1439" s="4" t="str">
        <f>IF('[1]#source_data'!A1442="","",'[1]#fixed_data'!$B$8)</f>
        <v/>
      </c>
      <c r="AC1439" s="4" t="str">
        <f>IF('[1]#source_data'!A1442="","",IF('[1]#source_data'!O1442="","",'[1]#source_data'!O1442))</f>
        <v/>
      </c>
    </row>
    <row r="1440" spans="1:29" x14ac:dyDescent="0.25">
      <c r="A1440" s="4" t="str">
        <f>IF('[1]#source_data'!A1443="","",CONCATENATE('[1]#fixed_data'!$B$2&amp;'[1]#source_data'!A1443))</f>
        <v/>
      </c>
      <c r="B1440" s="4" t="str">
        <f>IF('[1]#source_data'!A1443="","",IF('[1]#source_data'!B1443="","",'[1]#source_data'!B1443))</f>
        <v/>
      </c>
      <c r="C1440" s="4" t="str">
        <f>IF('[1]#source_data'!A1443="","",IF('[1]#source_data'!C1443="","",'[1]#source_data'!C1443))</f>
        <v/>
      </c>
      <c r="D1440" s="4" t="str">
        <f>IF('[1]#source_data'!A1443="","",'[1]#fixed_data'!$B$3)</f>
        <v/>
      </c>
      <c r="E1440" s="5" t="str">
        <f>IF('[1]#source_data'!A1443="","",IF('[1]#source_data'!D1443="","",'[1]#source_data'!D1443))</f>
        <v/>
      </c>
      <c r="F1440" s="5" t="str">
        <f>IF('[1]#source_data'!A1443="","",IF('[1]#source_data'!F1443="","",'[1]#source_data'!F1443))</f>
        <v/>
      </c>
      <c r="G1440" s="6" t="str">
        <f>IF('[1]#source_data'!A1443="","",IF('[1]#source_data'!E1443="","",'[1]#source_data'!E1443))</f>
        <v/>
      </c>
      <c r="H1440" s="4" t="str">
        <f>IF('[1]#source_data'!A1443="","",IF(AND(J1440="",K1440=""),'[1]#fixed_data'!$B$4&amp;SUBSTITUTE(I1440," ","-"),IF(J1440="","GB-COH-"&amp;K1440,IF(LEFT(J1440,2)="SC","GB-SC-"&amp;J1440,IF(AND(LEFT(J1440,1)="1",LEN(J1440)=6),"GB-NIC-"&amp;J1440,IF(LEFT(J1440,3)="NIC","GB-NIC-"&amp;SUBSTITUTE(J1440,"NIC",""),IF(LEFT(J1440,1)="X","GB-REV-"&amp;J1440,"GB-CHC-"&amp;J1440)))))))</f>
        <v/>
      </c>
      <c r="I1440" s="4" t="str">
        <f>IF('[1]#source_data'!A1443="","",IF('[1]#source_data'!G1443="","",'[1]#source_data'!G1443))</f>
        <v/>
      </c>
      <c r="J1440" s="4" t="str">
        <f>IF('[1]#source_data'!A1443="","",IF(ISBLANK('[1]#source_data'!H1443),"",'[1]#source_data'!H1443))</f>
        <v/>
      </c>
      <c r="K1440" s="4" t="str">
        <f>IF('[1]#source_data'!A1443="","",IF('[1]#source_data'!I1443="","",TEXT('[1]#source_data'!I1443,"00000000")))</f>
        <v/>
      </c>
      <c r="L1440" s="4" t="str">
        <f>IF('[1]#source_data'!A1443="","",'[1]#fixed_data'!$B$5)</f>
        <v/>
      </c>
      <c r="M1440" s="4" t="str">
        <f>IF('[1]#source_data'!A1443="","",'[1]#fixed_data'!$B$6)</f>
        <v/>
      </c>
      <c r="N1440" s="4" t="str">
        <f>IF('[1]#source_data'!A1443="","",IF('[1]#source_data'!J1443="","",'[1]#source_data'!J1443))</f>
        <v/>
      </c>
      <c r="O1440" s="4" t="str">
        <f>IF('[1]#source_data'!A1443="","",IF('[1]#source_data'!K1443="","",'[1]#source_data'!K1443))</f>
        <v/>
      </c>
      <c r="P1440" s="4" t="str">
        <f>IF('[1]#source_data'!A1443="","",IF(O1440="","",VLOOKUP(O1440,[1]!Table2[#All],2,FALSE)))</f>
        <v/>
      </c>
      <c r="Q1440" s="4" t="str">
        <f>IF('[1]#source_data'!A1443="","",IF(O1440="","",VLOOKUP(O1440,[1]!Table2[#All],3,FALSE)))</f>
        <v/>
      </c>
      <c r="R1440" s="4" t="str">
        <f>IF('[1]#source_data'!A1443="","",IF('[1]#source_data'!L1443="","",'[1]#source_data'!L1443))</f>
        <v/>
      </c>
      <c r="S1440" s="4" t="str">
        <f>IF('[1]#source_data'!A1443="","",IF(R1440="","",VLOOKUP(R1440,[1]!Table2[#All],2,FALSE)))</f>
        <v/>
      </c>
      <c r="T1440" s="4" t="str">
        <f>IF('[1]#source_data'!A1443="","",IF(R1440="","",VLOOKUP(R1440,[1]!Table2[#All],3,FALSE)))</f>
        <v/>
      </c>
      <c r="U1440" s="4" t="str">
        <f>IF('[1]#source_data'!A1443="","",IF('[1]#source_data'!M1443="","",'[1]#source_data'!M1443))</f>
        <v/>
      </c>
      <c r="V1440" s="4" t="str">
        <f>IF('[1]#source_data'!A1443="","",IF(U1440="","",VLOOKUP(U1440,[1]!Table2[#All],2,FALSE)))</f>
        <v/>
      </c>
      <c r="W1440" s="4" t="str">
        <f>IF('[1]#source_data'!A1443="","",IF(U1440="","",VLOOKUP(U1440,[1]!Table2[#All],3,FALSE)))</f>
        <v/>
      </c>
      <c r="X1440" s="4" t="str">
        <f>IF('[1]#source_data'!A1443="","",IF('[1]#source_data'!N1443="","",'[1]#source_data'!N1443))</f>
        <v/>
      </c>
      <c r="Y1440" s="4" t="str">
        <f>IF('[1]#source_data'!A1443="","",IF(X1440="","",VLOOKUP(X1440,[1]!Table2[#All],2,FALSE)))</f>
        <v/>
      </c>
      <c r="Z1440" s="4" t="str">
        <f>IF('[1]#source_data'!A1443="","",IF(X1440="","",VLOOKUP(X1440,[1]!Table2[#All],3,FALSE)))</f>
        <v/>
      </c>
      <c r="AA1440" s="7" t="str">
        <f>IF('[1]#source_data'!A1443="","",'[1]#fixed_data'!$B$7)</f>
        <v/>
      </c>
      <c r="AB1440" s="4" t="str">
        <f>IF('[1]#source_data'!A1443="","",'[1]#fixed_data'!$B$8)</f>
        <v/>
      </c>
      <c r="AC1440" s="4" t="str">
        <f>IF('[1]#source_data'!A1443="","",IF('[1]#source_data'!O1443="","",'[1]#source_data'!O1443))</f>
        <v/>
      </c>
    </row>
    <row r="1441" spans="1:29" x14ac:dyDescent="0.25">
      <c r="A1441" s="4" t="str">
        <f>IF('[1]#source_data'!A1444="","",CONCATENATE('[1]#fixed_data'!$B$2&amp;'[1]#source_data'!A1444))</f>
        <v/>
      </c>
      <c r="B1441" s="4" t="str">
        <f>IF('[1]#source_data'!A1444="","",IF('[1]#source_data'!B1444="","",'[1]#source_data'!B1444))</f>
        <v/>
      </c>
      <c r="C1441" s="4" t="str">
        <f>IF('[1]#source_data'!A1444="","",IF('[1]#source_data'!C1444="","",'[1]#source_data'!C1444))</f>
        <v/>
      </c>
      <c r="D1441" s="4" t="str">
        <f>IF('[1]#source_data'!A1444="","",'[1]#fixed_data'!$B$3)</f>
        <v/>
      </c>
      <c r="E1441" s="5" t="str">
        <f>IF('[1]#source_data'!A1444="","",IF('[1]#source_data'!D1444="","",'[1]#source_data'!D1444))</f>
        <v/>
      </c>
      <c r="F1441" s="5" t="str">
        <f>IF('[1]#source_data'!A1444="","",IF('[1]#source_data'!F1444="","",'[1]#source_data'!F1444))</f>
        <v/>
      </c>
      <c r="G1441" s="6" t="str">
        <f>IF('[1]#source_data'!A1444="","",IF('[1]#source_data'!E1444="","",'[1]#source_data'!E1444))</f>
        <v/>
      </c>
      <c r="H1441" s="4" t="str">
        <f>IF('[1]#source_data'!A1444="","",IF(AND(J1441="",K1441=""),'[1]#fixed_data'!$B$4&amp;SUBSTITUTE(I1441," ","-"),IF(J1441="","GB-COH-"&amp;K1441,IF(LEFT(J1441,2)="SC","GB-SC-"&amp;J1441,IF(AND(LEFT(J1441,1)="1",LEN(J1441)=6),"GB-NIC-"&amp;J1441,IF(LEFT(J1441,3)="NIC","GB-NIC-"&amp;SUBSTITUTE(J1441,"NIC",""),IF(LEFT(J1441,1)="X","GB-REV-"&amp;J1441,"GB-CHC-"&amp;J1441)))))))</f>
        <v/>
      </c>
      <c r="I1441" s="4" t="str">
        <f>IF('[1]#source_data'!A1444="","",IF('[1]#source_data'!G1444="","",'[1]#source_data'!G1444))</f>
        <v/>
      </c>
      <c r="J1441" s="4" t="str">
        <f>IF('[1]#source_data'!A1444="","",IF(ISBLANK('[1]#source_data'!H1444),"",'[1]#source_data'!H1444))</f>
        <v/>
      </c>
      <c r="K1441" s="4" t="str">
        <f>IF('[1]#source_data'!A1444="","",IF('[1]#source_data'!I1444="","",TEXT('[1]#source_data'!I1444,"00000000")))</f>
        <v/>
      </c>
      <c r="L1441" s="4" t="str">
        <f>IF('[1]#source_data'!A1444="","",'[1]#fixed_data'!$B$5)</f>
        <v/>
      </c>
      <c r="M1441" s="4" t="str">
        <f>IF('[1]#source_data'!A1444="","",'[1]#fixed_data'!$B$6)</f>
        <v/>
      </c>
      <c r="N1441" s="4" t="str">
        <f>IF('[1]#source_data'!A1444="","",IF('[1]#source_data'!J1444="","",'[1]#source_data'!J1444))</f>
        <v/>
      </c>
      <c r="O1441" s="4" t="str">
        <f>IF('[1]#source_data'!A1444="","",IF('[1]#source_data'!K1444="","",'[1]#source_data'!K1444))</f>
        <v/>
      </c>
      <c r="P1441" s="4" t="str">
        <f>IF('[1]#source_data'!A1444="","",IF(O1441="","",VLOOKUP(O1441,[1]!Table2[#All],2,FALSE)))</f>
        <v/>
      </c>
      <c r="Q1441" s="4" t="str">
        <f>IF('[1]#source_data'!A1444="","",IF(O1441="","",VLOOKUP(O1441,[1]!Table2[#All],3,FALSE)))</f>
        <v/>
      </c>
      <c r="R1441" s="4" t="str">
        <f>IF('[1]#source_data'!A1444="","",IF('[1]#source_data'!L1444="","",'[1]#source_data'!L1444))</f>
        <v/>
      </c>
      <c r="S1441" s="4" t="str">
        <f>IF('[1]#source_data'!A1444="","",IF(R1441="","",VLOOKUP(R1441,[1]!Table2[#All],2,FALSE)))</f>
        <v/>
      </c>
      <c r="T1441" s="4" t="str">
        <f>IF('[1]#source_data'!A1444="","",IF(R1441="","",VLOOKUP(R1441,[1]!Table2[#All],3,FALSE)))</f>
        <v/>
      </c>
      <c r="U1441" s="4" t="str">
        <f>IF('[1]#source_data'!A1444="","",IF('[1]#source_data'!M1444="","",'[1]#source_data'!M1444))</f>
        <v/>
      </c>
      <c r="V1441" s="4" t="str">
        <f>IF('[1]#source_data'!A1444="","",IF(U1441="","",VLOOKUP(U1441,[1]!Table2[#All],2,FALSE)))</f>
        <v/>
      </c>
      <c r="W1441" s="4" t="str">
        <f>IF('[1]#source_data'!A1444="","",IF(U1441="","",VLOOKUP(U1441,[1]!Table2[#All],3,FALSE)))</f>
        <v/>
      </c>
      <c r="X1441" s="4" t="str">
        <f>IF('[1]#source_data'!A1444="","",IF('[1]#source_data'!N1444="","",'[1]#source_data'!N1444))</f>
        <v/>
      </c>
      <c r="Y1441" s="4" t="str">
        <f>IF('[1]#source_data'!A1444="","",IF(X1441="","",VLOOKUP(X1441,[1]!Table2[#All],2,FALSE)))</f>
        <v/>
      </c>
      <c r="Z1441" s="4" t="str">
        <f>IF('[1]#source_data'!A1444="","",IF(X1441="","",VLOOKUP(X1441,[1]!Table2[#All],3,FALSE)))</f>
        <v/>
      </c>
      <c r="AA1441" s="7" t="str">
        <f>IF('[1]#source_data'!A1444="","",'[1]#fixed_data'!$B$7)</f>
        <v/>
      </c>
      <c r="AB1441" s="4" t="str">
        <f>IF('[1]#source_data'!A1444="","",'[1]#fixed_data'!$B$8)</f>
        <v/>
      </c>
      <c r="AC1441" s="4" t="str">
        <f>IF('[1]#source_data'!A1444="","",IF('[1]#source_data'!O1444="","",'[1]#source_data'!O1444))</f>
        <v/>
      </c>
    </row>
    <row r="1442" spans="1:29" x14ac:dyDescent="0.25">
      <c r="A1442" s="4" t="str">
        <f>IF('[1]#source_data'!A1445="","",CONCATENATE('[1]#fixed_data'!$B$2&amp;'[1]#source_data'!A1445))</f>
        <v/>
      </c>
      <c r="B1442" s="4" t="str">
        <f>IF('[1]#source_data'!A1445="","",IF('[1]#source_data'!B1445="","",'[1]#source_data'!B1445))</f>
        <v/>
      </c>
      <c r="C1442" s="4" t="str">
        <f>IF('[1]#source_data'!A1445="","",IF('[1]#source_data'!C1445="","",'[1]#source_data'!C1445))</f>
        <v/>
      </c>
      <c r="D1442" s="4" t="str">
        <f>IF('[1]#source_data'!A1445="","",'[1]#fixed_data'!$B$3)</f>
        <v/>
      </c>
      <c r="E1442" s="5" t="str">
        <f>IF('[1]#source_data'!A1445="","",IF('[1]#source_data'!D1445="","",'[1]#source_data'!D1445))</f>
        <v/>
      </c>
      <c r="F1442" s="5" t="str">
        <f>IF('[1]#source_data'!A1445="","",IF('[1]#source_data'!F1445="","",'[1]#source_data'!F1445))</f>
        <v/>
      </c>
      <c r="G1442" s="6" t="str">
        <f>IF('[1]#source_data'!A1445="","",IF('[1]#source_data'!E1445="","",'[1]#source_data'!E1445))</f>
        <v/>
      </c>
      <c r="H1442" s="4" t="str">
        <f>IF('[1]#source_data'!A1445="","",IF(AND(J1442="",K1442=""),'[1]#fixed_data'!$B$4&amp;SUBSTITUTE(I1442," ","-"),IF(J1442="","GB-COH-"&amp;K1442,IF(LEFT(J1442,2)="SC","GB-SC-"&amp;J1442,IF(AND(LEFT(J1442,1)="1",LEN(J1442)=6),"GB-NIC-"&amp;J1442,IF(LEFT(J1442,3)="NIC","GB-NIC-"&amp;SUBSTITUTE(J1442,"NIC",""),IF(LEFT(J1442,1)="X","GB-REV-"&amp;J1442,"GB-CHC-"&amp;J1442)))))))</f>
        <v/>
      </c>
      <c r="I1442" s="4" t="str">
        <f>IF('[1]#source_data'!A1445="","",IF('[1]#source_data'!G1445="","",'[1]#source_data'!G1445))</f>
        <v/>
      </c>
      <c r="J1442" s="4" t="str">
        <f>IF('[1]#source_data'!A1445="","",IF(ISBLANK('[1]#source_data'!H1445),"",'[1]#source_data'!H1445))</f>
        <v/>
      </c>
      <c r="K1442" s="4" t="str">
        <f>IF('[1]#source_data'!A1445="","",IF('[1]#source_data'!I1445="","",TEXT('[1]#source_data'!I1445,"00000000")))</f>
        <v/>
      </c>
      <c r="L1442" s="4" t="str">
        <f>IF('[1]#source_data'!A1445="","",'[1]#fixed_data'!$B$5)</f>
        <v/>
      </c>
      <c r="M1442" s="4" t="str">
        <f>IF('[1]#source_data'!A1445="","",'[1]#fixed_data'!$B$6)</f>
        <v/>
      </c>
      <c r="N1442" s="4" t="str">
        <f>IF('[1]#source_data'!A1445="","",IF('[1]#source_data'!J1445="","",'[1]#source_data'!J1445))</f>
        <v/>
      </c>
      <c r="O1442" s="4" t="str">
        <f>IF('[1]#source_data'!A1445="","",IF('[1]#source_data'!K1445="","",'[1]#source_data'!K1445))</f>
        <v/>
      </c>
      <c r="P1442" s="4" t="str">
        <f>IF('[1]#source_data'!A1445="","",IF(O1442="","",VLOOKUP(O1442,[1]!Table2[#All],2,FALSE)))</f>
        <v/>
      </c>
      <c r="Q1442" s="4" t="str">
        <f>IF('[1]#source_data'!A1445="","",IF(O1442="","",VLOOKUP(O1442,[1]!Table2[#All],3,FALSE)))</f>
        <v/>
      </c>
      <c r="R1442" s="4" t="str">
        <f>IF('[1]#source_data'!A1445="","",IF('[1]#source_data'!L1445="","",'[1]#source_data'!L1445))</f>
        <v/>
      </c>
      <c r="S1442" s="4" t="str">
        <f>IF('[1]#source_data'!A1445="","",IF(R1442="","",VLOOKUP(R1442,[1]!Table2[#All],2,FALSE)))</f>
        <v/>
      </c>
      <c r="T1442" s="4" t="str">
        <f>IF('[1]#source_data'!A1445="","",IF(R1442="","",VLOOKUP(R1442,[1]!Table2[#All],3,FALSE)))</f>
        <v/>
      </c>
      <c r="U1442" s="4" t="str">
        <f>IF('[1]#source_data'!A1445="","",IF('[1]#source_data'!M1445="","",'[1]#source_data'!M1445))</f>
        <v/>
      </c>
      <c r="V1442" s="4" t="str">
        <f>IF('[1]#source_data'!A1445="","",IF(U1442="","",VLOOKUP(U1442,[1]!Table2[#All],2,FALSE)))</f>
        <v/>
      </c>
      <c r="W1442" s="4" t="str">
        <f>IF('[1]#source_data'!A1445="","",IF(U1442="","",VLOOKUP(U1442,[1]!Table2[#All],3,FALSE)))</f>
        <v/>
      </c>
      <c r="X1442" s="4" t="str">
        <f>IF('[1]#source_data'!A1445="","",IF('[1]#source_data'!N1445="","",'[1]#source_data'!N1445))</f>
        <v/>
      </c>
      <c r="Y1442" s="4" t="str">
        <f>IF('[1]#source_data'!A1445="","",IF(X1442="","",VLOOKUP(X1442,[1]!Table2[#All],2,FALSE)))</f>
        <v/>
      </c>
      <c r="Z1442" s="4" t="str">
        <f>IF('[1]#source_data'!A1445="","",IF(X1442="","",VLOOKUP(X1442,[1]!Table2[#All],3,FALSE)))</f>
        <v/>
      </c>
      <c r="AA1442" s="7" t="str">
        <f>IF('[1]#source_data'!A1445="","",'[1]#fixed_data'!$B$7)</f>
        <v/>
      </c>
      <c r="AB1442" s="4" t="str">
        <f>IF('[1]#source_data'!A1445="","",'[1]#fixed_data'!$B$8)</f>
        <v/>
      </c>
      <c r="AC1442" s="4" t="str">
        <f>IF('[1]#source_data'!A1445="","",IF('[1]#source_data'!O1445="","",'[1]#source_data'!O1445))</f>
        <v/>
      </c>
    </row>
    <row r="1443" spans="1:29" x14ac:dyDescent="0.25">
      <c r="A1443" s="4" t="str">
        <f>IF('[1]#source_data'!A1446="","",CONCATENATE('[1]#fixed_data'!$B$2&amp;'[1]#source_data'!A1446))</f>
        <v/>
      </c>
      <c r="B1443" s="4" t="str">
        <f>IF('[1]#source_data'!A1446="","",IF('[1]#source_data'!B1446="","",'[1]#source_data'!B1446))</f>
        <v/>
      </c>
      <c r="C1443" s="4" t="str">
        <f>IF('[1]#source_data'!A1446="","",IF('[1]#source_data'!C1446="","",'[1]#source_data'!C1446))</f>
        <v/>
      </c>
      <c r="D1443" s="4" t="str">
        <f>IF('[1]#source_data'!A1446="","",'[1]#fixed_data'!$B$3)</f>
        <v/>
      </c>
      <c r="E1443" s="5" t="str">
        <f>IF('[1]#source_data'!A1446="","",IF('[1]#source_data'!D1446="","",'[1]#source_data'!D1446))</f>
        <v/>
      </c>
      <c r="F1443" s="5" t="str">
        <f>IF('[1]#source_data'!A1446="","",IF('[1]#source_data'!F1446="","",'[1]#source_data'!F1446))</f>
        <v/>
      </c>
      <c r="G1443" s="6" t="str">
        <f>IF('[1]#source_data'!A1446="","",IF('[1]#source_data'!E1446="","",'[1]#source_data'!E1446))</f>
        <v/>
      </c>
      <c r="H1443" s="4" t="str">
        <f>IF('[1]#source_data'!A1446="","",IF(AND(J1443="",K1443=""),'[1]#fixed_data'!$B$4&amp;SUBSTITUTE(I1443," ","-"),IF(J1443="","GB-COH-"&amp;K1443,IF(LEFT(J1443,2)="SC","GB-SC-"&amp;J1443,IF(AND(LEFT(J1443,1)="1",LEN(J1443)=6),"GB-NIC-"&amp;J1443,IF(LEFT(J1443,3)="NIC","GB-NIC-"&amp;SUBSTITUTE(J1443,"NIC",""),IF(LEFT(J1443,1)="X","GB-REV-"&amp;J1443,"GB-CHC-"&amp;J1443)))))))</f>
        <v/>
      </c>
      <c r="I1443" s="4" t="str">
        <f>IF('[1]#source_data'!A1446="","",IF('[1]#source_data'!G1446="","",'[1]#source_data'!G1446))</f>
        <v/>
      </c>
      <c r="J1443" s="4" t="str">
        <f>IF('[1]#source_data'!A1446="","",IF(ISBLANK('[1]#source_data'!H1446),"",'[1]#source_data'!H1446))</f>
        <v/>
      </c>
      <c r="K1443" s="4" t="str">
        <f>IF('[1]#source_data'!A1446="","",IF('[1]#source_data'!I1446="","",TEXT('[1]#source_data'!I1446,"00000000")))</f>
        <v/>
      </c>
      <c r="L1443" s="4" t="str">
        <f>IF('[1]#source_data'!A1446="","",'[1]#fixed_data'!$B$5)</f>
        <v/>
      </c>
      <c r="M1443" s="4" t="str">
        <f>IF('[1]#source_data'!A1446="","",'[1]#fixed_data'!$B$6)</f>
        <v/>
      </c>
      <c r="N1443" s="4" t="str">
        <f>IF('[1]#source_data'!A1446="","",IF('[1]#source_data'!J1446="","",'[1]#source_data'!J1446))</f>
        <v/>
      </c>
      <c r="O1443" s="4" t="str">
        <f>IF('[1]#source_data'!A1446="","",IF('[1]#source_data'!K1446="","",'[1]#source_data'!K1446))</f>
        <v/>
      </c>
      <c r="P1443" s="4" t="str">
        <f>IF('[1]#source_data'!A1446="","",IF(O1443="","",VLOOKUP(O1443,[1]!Table2[#All],2,FALSE)))</f>
        <v/>
      </c>
      <c r="Q1443" s="4" t="str">
        <f>IF('[1]#source_data'!A1446="","",IF(O1443="","",VLOOKUP(O1443,[1]!Table2[#All],3,FALSE)))</f>
        <v/>
      </c>
      <c r="R1443" s="4" t="str">
        <f>IF('[1]#source_data'!A1446="","",IF('[1]#source_data'!L1446="","",'[1]#source_data'!L1446))</f>
        <v/>
      </c>
      <c r="S1443" s="4" t="str">
        <f>IF('[1]#source_data'!A1446="","",IF(R1443="","",VLOOKUP(R1443,[1]!Table2[#All],2,FALSE)))</f>
        <v/>
      </c>
      <c r="T1443" s="4" t="str">
        <f>IF('[1]#source_data'!A1446="","",IF(R1443="","",VLOOKUP(R1443,[1]!Table2[#All],3,FALSE)))</f>
        <v/>
      </c>
      <c r="U1443" s="4" t="str">
        <f>IF('[1]#source_data'!A1446="","",IF('[1]#source_data'!M1446="","",'[1]#source_data'!M1446))</f>
        <v/>
      </c>
      <c r="V1443" s="4" t="str">
        <f>IF('[1]#source_data'!A1446="","",IF(U1443="","",VLOOKUP(U1443,[1]!Table2[#All],2,FALSE)))</f>
        <v/>
      </c>
      <c r="W1443" s="4" t="str">
        <f>IF('[1]#source_data'!A1446="","",IF(U1443="","",VLOOKUP(U1443,[1]!Table2[#All],3,FALSE)))</f>
        <v/>
      </c>
      <c r="X1443" s="4" t="str">
        <f>IF('[1]#source_data'!A1446="","",IF('[1]#source_data'!N1446="","",'[1]#source_data'!N1446))</f>
        <v/>
      </c>
      <c r="Y1443" s="4" t="str">
        <f>IF('[1]#source_data'!A1446="","",IF(X1443="","",VLOOKUP(X1443,[1]!Table2[#All],2,FALSE)))</f>
        <v/>
      </c>
      <c r="Z1443" s="4" t="str">
        <f>IF('[1]#source_data'!A1446="","",IF(X1443="","",VLOOKUP(X1443,[1]!Table2[#All],3,FALSE)))</f>
        <v/>
      </c>
      <c r="AA1443" s="7" t="str">
        <f>IF('[1]#source_data'!A1446="","",'[1]#fixed_data'!$B$7)</f>
        <v/>
      </c>
      <c r="AB1443" s="4" t="str">
        <f>IF('[1]#source_data'!A1446="","",'[1]#fixed_data'!$B$8)</f>
        <v/>
      </c>
      <c r="AC1443" s="4" t="str">
        <f>IF('[1]#source_data'!A1446="","",IF('[1]#source_data'!O1446="","",'[1]#source_data'!O1446))</f>
        <v/>
      </c>
    </row>
    <row r="1444" spans="1:29" x14ac:dyDescent="0.25">
      <c r="A1444" s="4" t="str">
        <f>IF('[1]#source_data'!A1447="","",CONCATENATE('[1]#fixed_data'!$B$2&amp;'[1]#source_data'!A1447))</f>
        <v/>
      </c>
      <c r="B1444" s="4" t="str">
        <f>IF('[1]#source_data'!A1447="","",IF('[1]#source_data'!B1447="","",'[1]#source_data'!B1447))</f>
        <v/>
      </c>
      <c r="C1444" s="4" t="str">
        <f>IF('[1]#source_data'!A1447="","",IF('[1]#source_data'!C1447="","",'[1]#source_data'!C1447))</f>
        <v/>
      </c>
      <c r="D1444" s="4" t="str">
        <f>IF('[1]#source_data'!A1447="","",'[1]#fixed_data'!$B$3)</f>
        <v/>
      </c>
      <c r="E1444" s="5" t="str">
        <f>IF('[1]#source_data'!A1447="","",IF('[1]#source_data'!D1447="","",'[1]#source_data'!D1447))</f>
        <v/>
      </c>
      <c r="F1444" s="5" t="str">
        <f>IF('[1]#source_data'!A1447="","",IF('[1]#source_data'!F1447="","",'[1]#source_data'!F1447))</f>
        <v/>
      </c>
      <c r="G1444" s="6" t="str">
        <f>IF('[1]#source_data'!A1447="","",IF('[1]#source_data'!E1447="","",'[1]#source_data'!E1447))</f>
        <v/>
      </c>
      <c r="H1444" s="4" t="str">
        <f>IF('[1]#source_data'!A1447="","",IF(AND(J1444="",K1444=""),'[1]#fixed_data'!$B$4&amp;SUBSTITUTE(I1444," ","-"),IF(J1444="","GB-COH-"&amp;K1444,IF(LEFT(J1444,2)="SC","GB-SC-"&amp;J1444,IF(AND(LEFT(J1444,1)="1",LEN(J1444)=6),"GB-NIC-"&amp;J1444,IF(LEFT(J1444,3)="NIC","GB-NIC-"&amp;SUBSTITUTE(J1444,"NIC",""),IF(LEFT(J1444,1)="X","GB-REV-"&amp;J1444,"GB-CHC-"&amp;J1444)))))))</f>
        <v/>
      </c>
      <c r="I1444" s="4" t="str">
        <f>IF('[1]#source_data'!A1447="","",IF('[1]#source_data'!G1447="","",'[1]#source_data'!G1447))</f>
        <v/>
      </c>
      <c r="J1444" s="4" t="str">
        <f>IF('[1]#source_data'!A1447="","",IF(ISBLANK('[1]#source_data'!H1447),"",'[1]#source_data'!H1447))</f>
        <v/>
      </c>
      <c r="K1444" s="4" t="str">
        <f>IF('[1]#source_data'!A1447="","",IF('[1]#source_data'!I1447="","",TEXT('[1]#source_data'!I1447,"00000000")))</f>
        <v/>
      </c>
      <c r="L1444" s="4" t="str">
        <f>IF('[1]#source_data'!A1447="","",'[1]#fixed_data'!$B$5)</f>
        <v/>
      </c>
      <c r="M1444" s="4" t="str">
        <f>IF('[1]#source_data'!A1447="","",'[1]#fixed_data'!$B$6)</f>
        <v/>
      </c>
      <c r="N1444" s="4" t="str">
        <f>IF('[1]#source_data'!A1447="","",IF('[1]#source_data'!J1447="","",'[1]#source_data'!J1447))</f>
        <v/>
      </c>
      <c r="O1444" s="4" t="str">
        <f>IF('[1]#source_data'!A1447="","",IF('[1]#source_data'!K1447="","",'[1]#source_data'!K1447))</f>
        <v/>
      </c>
      <c r="P1444" s="4" t="str">
        <f>IF('[1]#source_data'!A1447="","",IF(O1444="","",VLOOKUP(O1444,[1]!Table2[#All],2,FALSE)))</f>
        <v/>
      </c>
      <c r="Q1444" s="4" t="str">
        <f>IF('[1]#source_data'!A1447="","",IF(O1444="","",VLOOKUP(O1444,[1]!Table2[#All],3,FALSE)))</f>
        <v/>
      </c>
      <c r="R1444" s="4" t="str">
        <f>IF('[1]#source_data'!A1447="","",IF('[1]#source_data'!L1447="","",'[1]#source_data'!L1447))</f>
        <v/>
      </c>
      <c r="S1444" s="4" t="str">
        <f>IF('[1]#source_data'!A1447="","",IF(R1444="","",VLOOKUP(R1444,[1]!Table2[#All],2,FALSE)))</f>
        <v/>
      </c>
      <c r="T1444" s="4" t="str">
        <f>IF('[1]#source_data'!A1447="","",IF(R1444="","",VLOOKUP(R1444,[1]!Table2[#All],3,FALSE)))</f>
        <v/>
      </c>
      <c r="U1444" s="4" t="str">
        <f>IF('[1]#source_data'!A1447="","",IF('[1]#source_data'!M1447="","",'[1]#source_data'!M1447))</f>
        <v/>
      </c>
      <c r="V1444" s="4" t="str">
        <f>IF('[1]#source_data'!A1447="","",IF(U1444="","",VLOOKUP(U1444,[1]!Table2[#All],2,FALSE)))</f>
        <v/>
      </c>
      <c r="W1444" s="4" t="str">
        <f>IF('[1]#source_data'!A1447="","",IF(U1444="","",VLOOKUP(U1444,[1]!Table2[#All],3,FALSE)))</f>
        <v/>
      </c>
      <c r="X1444" s="4" t="str">
        <f>IF('[1]#source_data'!A1447="","",IF('[1]#source_data'!N1447="","",'[1]#source_data'!N1447))</f>
        <v/>
      </c>
      <c r="Y1444" s="4" t="str">
        <f>IF('[1]#source_data'!A1447="","",IF(X1444="","",VLOOKUP(X1444,[1]!Table2[#All],2,FALSE)))</f>
        <v/>
      </c>
      <c r="Z1444" s="4" t="str">
        <f>IF('[1]#source_data'!A1447="","",IF(X1444="","",VLOOKUP(X1444,[1]!Table2[#All],3,FALSE)))</f>
        <v/>
      </c>
      <c r="AA1444" s="7" t="str">
        <f>IF('[1]#source_data'!A1447="","",'[1]#fixed_data'!$B$7)</f>
        <v/>
      </c>
      <c r="AB1444" s="4" t="str">
        <f>IF('[1]#source_data'!A1447="","",'[1]#fixed_data'!$B$8)</f>
        <v/>
      </c>
      <c r="AC1444" s="4" t="str">
        <f>IF('[1]#source_data'!A1447="","",IF('[1]#source_data'!O1447="","",'[1]#source_data'!O1447))</f>
        <v/>
      </c>
    </row>
    <row r="1445" spans="1:29" x14ac:dyDescent="0.25">
      <c r="A1445" s="4" t="str">
        <f>IF('[1]#source_data'!A1448="","",CONCATENATE('[1]#fixed_data'!$B$2&amp;'[1]#source_data'!A1448))</f>
        <v/>
      </c>
      <c r="B1445" s="4" t="str">
        <f>IF('[1]#source_data'!A1448="","",IF('[1]#source_data'!B1448="","",'[1]#source_data'!B1448))</f>
        <v/>
      </c>
      <c r="C1445" s="4" t="str">
        <f>IF('[1]#source_data'!A1448="","",IF('[1]#source_data'!C1448="","",'[1]#source_data'!C1448))</f>
        <v/>
      </c>
      <c r="D1445" s="4" t="str">
        <f>IF('[1]#source_data'!A1448="","",'[1]#fixed_data'!$B$3)</f>
        <v/>
      </c>
      <c r="E1445" s="5" t="str">
        <f>IF('[1]#source_data'!A1448="","",IF('[1]#source_data'!D1448="","",'[1]#source_data'!D1448))</f>
        <v/>
      </c>
      <c r="F1445" s="5" t="str">
        <f>IF('[1]#source_data'!A1448="","",IF('[1]#source_data'!F1448="","",'[1]#source_data'!F1448))</f>
        <v/>
      </c>
      <c r="G1445" s="6" t="str">
        <f>IF('[1]#source_data'!A1448="","",IF('[1]#source_data'!E1448="","",'[1]#source_data'!E1448))</f>
        <v/>
      </c>
      <c r="H1445" s="4" t="str">
        <f>IF('[1]#source_data'!A1448="","",IF(AND(J1445="",K1445=""),'[1]#fixed_data'!$B$4&amp;SUBSTITUTE(I1445," ","-"),IF(J1445="","GB-COH-"&amp;K1445,IF(LEFT(J1445,2)="SC","GB-SC-"&amp;J1445,IF(AND(LEFT(J1445,1)="1",LEN(J1445)=6),"GB-NIC-"&amp;J1445,IF(LEFT(J1445,3)="NIC","GB-NIC-"&amp;SUBSTITUTE(J1445,"NIC",""),IF(LEFT(J1445,1)="X","GB-REV-"&amp;J1445,"GB-CHC-"&amp;J1445)))))))</f>
        <v/>
      </c>
      <c r="I1445" s="4" t="str">
        <f>IF('[1]#source_data'!A1448="","",IF('[1]#source_data'!G1448="","",'[1]#source_data'!G1448))</f>
        <v/>
      </c>
      <c r="J1445" s="4" t="str">
        <f>IF('[1]#source_data'!A1448="","",IF(ISBLANK('[1]#source_data'!H1448),"",'[1]#source_data'!H1448))</f>
        <v/>
      </c>
      <c r="K1445" s="4" t="str">
        <f>IF('[1]#source_data'!A1448="","",IF('[1]#source_data'!I1448="","",TEXT('[1]#source_data'!I1448,"00000000")))</f>
        <v/>
      </c>
      <c r="L1445" s="4" t="str">
        <f>IF('[1]#source_data'!A1448="","",'[1]#fixed_data'!$B$5)</f>
        <v/>
      </c>
      <c r="M1445" s="4" t="str">
        <f>IF('[1]#source_data'!A1448="","",'[1]#fixed_data'!$B$6)</f>
        <v/>
      </c>
      <c r="N1445" s="4" t="str">
        <f>IF('[1]#source_data'!A1448="","",IF('[1]#source_data'!J1448="","",'[1]#source_data'!J1448))</f>
        <v/>
      </c>
      <c r="O1445" s="4" t="str">
        <f>IF('[1]#source_data'!A1448="","",IF('[1]#source_data'!K1448="","",'[1]#source_data'!K1448))</f>
        <v/>
      </c>
      <c r="P1445" s="4" t="str">
        <f>IF('[1]#source_data'!A1448="","",IF(O1445="","",VLOOKUP(O1445,[1]!Table2[#All],2,FALSE)))</f>
        <v/>
      </c>
      <c r="Q1445" s="4" t="str">
        <f>IF('[1]#source_data'!A1448="","",IF(O1445="","",VLOOKUP(O1445,[1]!Table2[#All],3,FALSE)))</f>
        <v/>
      </c>
      <c r="R1445" s="4" t="str">
        <f>IF('[1]#source_data'!A1448="","",IF('[1]#source_data'!L1448="","",'[1]#source_data'!L1448))</f>
        <v/>
      </c>
      <c r="S1445" s="4" t="str">
        <f>IF('[1]#source_data'!A1448="","",IF(R1445="","",VLOOKUP(R1445,[1]!Table2[#All],2,FALSE)))</f>
        <v/>
      </c>
      <c r="T1445" s="4" t="str">
        <f>IF('[1]#source_data'!A1448="","",IF(R1445="","",VLOOKUP(R1445,[1]!Table2[#All],3,FALSE)))</f>
        <v/>
      </c>
      <c r="U1445" s="4" t="str">
        <f>IF('[1]#source_data'!A1448="","",IF('[1]#source_data'!M1448="","",'[1]#source_data'!M1448))</f>
        <v/>
      </c>
      <c r="V1445" s="4" t="str">
        <f>IF('[1]#source_data'!A1448="","",IF(U1445="","",VLOOKUP(U1445,[1]!Table2[#All],2,FALSE)))</f>
        <v/>
      </c>
      <c r="W1445" s="4" t="str">
        <f>IF('[1]#source_data'!A1448="","",IF(U1445="","",VLOOKUP(U1445,[1]!Table2[#All],3,FALSE)))</f>
        <v/>
      </c>
      <c r="X1445" s="4" t="str">
        <f>IF('[1]#source_data'!A1448="","",IF('[1]#source_data'!N1448="","",'[1]#source_data'!N1448))</f>
        <v/>
      </c>
      <c r="Y1445" s="4" t="str">
        <f>IF('[1]#source_data'!A1448="","",IF(X1445="","",VLOOKUP(X1445,[1]!Table2[#All],2,FALSE)))</f>
        <v/>
      </c>
      <c r="Z1445" s="4" t="str">
        <f>IF('[1]#source_data'!A1448="","",IF(X1445="","",VLOOKUP(X1445,[1]!Table2[#All],3,FALSE)))</f>
        <v/>
      </c>
      <c r="AA1445" s="7" t="str">
        <f>IF('[1]#source_data'!A1448="","",'[1]#fixed_data'!$B$7)</f>
        <v/>
      </c>
      <c r="AB1445" s="4" t="str">
        <f>IF('[1]#source_data'!A1448="","",'[1]#fixed_data'!$B$8)</f>
        <v/>
      </c>
      <c r="AC1445" s="4" t="str">
        <f>IF('[1]#source_data'!A1448="","",IF('[1]#source_data'!O1448="","",'[1]#source_data'!O1448))</f>
        <v/>
      </c>
    </row>
    <row r="1446" spans="1:29" x14ac:dyDescent="0.25">
      <c r="A1446" s="4" t="str">
        <f>IF('[1]#source_data'!A1449="","",CONCATENATE('[1]#fixed_data'!$B$2&amp;'[1]#source_data'!A1449))</f>
        <v/>
      </c>
      <c r="B1446" s="4" t="str">
        <f>IF('[1]#source_data'!A1449="","",IF('[1]#source_data'!B1449="","",'[1]#source_data'!B1449))</f>
        <v/>
      </c>
      <c r="C1446" s="4" t="str">
        <f>IF('[1]#source_data'!A1449="","",IF('[1]#source_data'!C1449="","",'[1]#source_data'!C1449))</f>
        <v/>
      </c>
      <c r="D1446" s="4" t="str">
        <f>IF('[1]#source_data'!A1449="","",'[1]#fixed_data'!$B$3)</f>
        <v/>
      </c>
      <c r="E1446" s="5" t="str">
        <f>IF('[1]#source_data'!A1449="","",IF('[1]#source_data'!D1449="","",'[1]#source_data'!D1449))</f>
        <v/>
      </c>
      <c r="F1446" s="5" t="str">
        <f>IF('[1]#source_data'!A1449="","",IF('[1]#source_data'!F1449="","",'[1]#source_data'!F1449))</f>
        <v/>
      </c>
      <c r="G1446" s="6" t="str">
        <f>IF('[1]#source_data'!A1449="","",IF('[1]#source_data'!E1449="","",'[1]#source_data'!E1449))</f>
        <v/>
      </c>
      <c r="H1446" s="4" t="str">
        <f>IF('[1]#source_data'!A1449="","",IF(AND(J1446="",K1446=""),'[1]#fixed_data'!$B$4&amp;SUBSTITUTE(I1446," ","-"),IF(J1446="","GB-COH-"&amp;K1446,IF(LEFT(J1446,2)="SC","GB-SC-"&amp;J1446,IF(AND(LEFT(J1446,1)="1",LEN(J1446)=6),"GB-NIC-"&amp;J1446,IF(LEFT(J1446,3)="NIC","GB-NIC-"&amp;SUBSTITUTE(J1446,"NIC",""),IF(LEFT(J1446,1)="X","GB-REV-"&amp;J1446,"GB-CHC-"&amp;J1446)))))))</f>
        <v/>
      </c>
      <c r="I1446" s="4" t="str">
        <f>IF('[1]#source_data'!A1449="","",IF('[1]#source_data'!G1449="","",'[1]#source_data'!G1449))</f>
        <v/>
      </c>
      <c r="J1446" s="4" t="str">
        <f>IF('[1]#source_data'!A1449="","",IF(ISBLANK('[1]#source_data'!H1449),"",'[1]#source_data'!H1449))</f>
        <v/>
      </c>
      <c r="K1446" s="4" t="str">
        <f>IF('[1]#source_data'!A1449="","",IF('[1]#source_data'!I1449="","",TEXT('[1]#source_data'!I1449,"00000000")))</f>
        <v/>
      </c>
      <c r="L1446" s="4" t="str">
        <f>IF('[1]#source_data'!A1449="","",'[1]#fixed_data'!$B$5)</f>
        <v/>
      </c>
      <c r="M1446" s="4" t="str">
        <f>IF('[1]#source_data'!A1449="","",'[1]#fixed_data'!$B$6)</f>
        <v/>
      </c>
      <c r="N1446" s="4" t="str">
        <f>IF('[1]#source_data'!A1449="","",IF('[1]#source_data'!J1449="","",'[1]#source_data'!J1449))</f>
        <v/>
      </c>
      <c r="O1446" s="4" t="str">
        <f>IF('[1]#source_data'!A1449="","",IF('[1]#source_data'!K1449="","",'[1]#source_data'!K1449))</f>
        <v/>
      </c>
      <c r="P1446" s="4" t="str">
        <f>IF('[1]#source_data'!A1449="","",IF(O1446="","",VLOOKUP(O1446,[1]!Table2[#All],2,FALSE)))</f>
        <v/>
      </c>
      <c r="Q1446" s="4" t="str">
        <f>IF('[1]#source_data'!A1449="","",IF(O1446="","",VLOOKUP(O1446,[1]!Table2[#All],3,FALSE)))</f>
        <v/>
      </c>
      <c r="R1446" s="4" t="str">
        <f>IF('[1]#source_data'!A1449="","",IF('[1]#source_data'!L1449="","",'[1]#source_data'!L1449))</f>
        <v/>
      </c>
      <c r="S1446" s="4" t="str">
        <f>IF('[1]#source_data'!A1449="","",IF(R1446="","",VLOOKUP(R1446,[1]!Table2[#All],2,FALSE)))</f>
        <v/>
      </c>
      <c r="T1446" s="4" t="str">
        <f>IF('[1]#source_data'!A1449="","",IF(R1446="","",VLOOKUP(R1446,[1]!Table2[#All],3,FALSE)))</f>
        <v/>
      </c>
      <c r="U1446" s="4" t="str">
        <f>IF('[1]#source_data'!A1449="","",IF('[1]#source_data'!M1449="","",'[1]#source_data'!M1449))</f>
        <v/>
      </c>
      <c r="V1446" s="4" t="str">
        <f>IF('[1]#source_data'!A1449="","",IF(U1446="","",VLOOKUP(U1446,[1]!Table2[#All],2,FALSE)))</f>
        <v/>
      </c>
      <c r="W1446" s="4" t="str">
        <f>IF('[1]#source_data'!A1449="","",IF(U1446="","",VLOOKUP(U1446,[1]!Table2[#All],3,FALSE)))</f>
        <v/>
      </c>
      <c r="X1446" s="4" t="str">
        <f>IF('[1]#source_data'!A1449="","",IF('[1]#source_data'!N1449="","",'[1]#source_data'!N1449))</f>
        <v/>
      </c>
      <c r="Y1446" s="4" t="str">
        <f>IF('[1]#source_data'!A1449="","",IF(X1446="","",VLOOKUP(X1446,[1]!Table2[#All],2,FALSE)))</f>
        <v/>
      </c>
      <c r="Z1446" s="4" t="str">
        <f>IF('[1]#source_data'!A1449="","",IF(X1446="","",VLOOKUP(X1446,[1]!Table2[#All],3,FALSE)))</f>
        <v/>
      </c>
      <c r="AA1446" s="7" t="str">
        <f>IF('[1]#source_data'!A1449="","",'[1]#fixed_data'!$B$7)</f>
        <v/>
      </c>
      <c r="AB1446" s="4" t="str">
        <f>IF('[1]#source_data'!A1449="","",'[1]#fixed_data'!$B$8)</f>
        <v/>
      </c>
      <c r="AC1446" s="4" t="str">
        <f>IF('[1]#source_data'!A1449="","",IF('[1]#source_data'!O1449="","",'[1]#source_data'!O1449))</f>
        <v/>
      </c>
    </row>
    <row r="1447" spans="1:29" x14ac:dyDescent="0.25">
      <c r="A1447" s="4" t="str">
        <f>IF('[1]#source_data'!A1450="","",CONCATENATE('[1]#fixed_data'!$B$2&amp;'[1]#source_data'!A1450))</f>
        <v/>
      </c>
      <c r="B1447" s="4" t="str">
        <f>IF('[1]#source_data'!A1450="","",IF('[1]#source_data'!B1450="","",'[1]#source_data'!B1450))</f>
        <v/>
      </c>
      <c r="C1447" s="4" t="str">
        <f>IF('[1]#source_data'!A1450="","",IF('[1]#source_data'!C1450="","",'[1]#source_data'!C1450))</f>
        <v/>
      </c>
      <c r="D1447" s="4" t="str">
        <f>IF('[1]#source_data'!A1450="","",'[1]#fixed_data'!$B$3)</f>
        <v/>
      </c>
      <c r="E1447" s="5" t="str">
        <f>IF('[1]#source_data'!A1450="","",IF('[1]#source_data'!D1450="","",'[1]#source_data'!D1450))</f>
        <v/>
      </c>
      <c r="F1447" s="5" t="str">
        <f>IF('[1]#source_data'!A1450="","",IF('[1]#source_data'!F1450="","",'[1]#source_data'!F1450))</f>
        <v/>
      </c>
      <c r="G1447" s="6" t="str">
        <f>IF('[1]#source_data'!A1450="","",IF('[1]#source_data'!E1450="","",'[1]#source_data'!E1450))</f>
        <v/>
      </c>
      <c r="H1447" s="4" t="str">
        <f>IF('[1]#source_data'!A1450="","",IF(AND(J1447="",K1447=""),'[1]#fixed_data'!$B$4&amp;SUBSTITUTE(I1447," ","-"),IF(J1447="","GB-COH-"&amp;K1447,IF(LEFT(J1447,2)="SC","GB-SC-"&amp;J1447,IF(AND(LEFT(J1447,1)="1",LEN(J1447)=6),"GB-NIC-"&amp;J1447,IF(LEFT(J1447,3)="NIC","GB-NIC-"&amp;SUBSTITUTE(J1447,"NIC",""),IF(LEFT(J1447,1)="X","GB-REV-"&amp;J1447,"GB-CHC-"&amp;J1447)))))))</f>
        <v/>
      </c>
      <c r="I1447" s="4" t="str">
        <f>IF('[1]#source_data'!A1450="","",IF('[1]#source_data'!G1450="","",'[1]#source_data'!G1450))</f>
        <v/>
      </c>
      <c r="J1447" s="4" t="str">
        <f>IF('[1]#source_data'!A1450="","",IF(ISBLANK('[1]#source_data'!H1450),"",'[1]#source_data'!H1450))</f>
        <v/>
      </c>
      <c r="K1447" s="4" t="str">
        <f>IF('[1]#source_data'!A1450="","",IF('[1]#source_data'!I1450="","",TEXT('[1]#source_data'!I1450,"00000000")))</f>
        <v/>
      </c>
      <c r="L1447" s="4" t="str">
        <f>IF('[1]#source_data'!A1450="","",'[1]#fixed_data'!$B$5)</f>
        <v/>
      </c>
      <c r="M1447" s="4" t="str">
        <f>IF('[1]#source_data'!A1450="","",'[1]#fixed_data'!$B$6)</f>
        <v/>
      </c>
      <c r="N1447" s="4" t="str">
        <f>IF('[1]#source_data'!A1450="","",IF('[1]#source_data'!J1450="","",'[1]#source_data'!J1450))</f>
        <v/>
      </c>
      <c r="O1447" s="4" t="str">
        <f>IF('[1]#source_data'!A1450="","",IF('[1]#source_data'!K1450="","",'[1]#source_data'!K1450))</f>
        <v/>
      </c>
      <c r="P1447" s="4" t="str">
        <f>IF('[1]#source_data'!A1450="","",IF(O1447="","",VLOOKUP(O1447,[1]!Table2[#All],2,FALSE)))</f>
        <v/>
      </c>
      <c r="Q1447" s="4" t="str">
        <f>IF('[1]#source_data'!A1450="","",IF(O1447="","",VLOOKUP(O1447,[1]!Table2[#All],3,FALSE)))</f>
        <v/>
      </c>
      <c r="R1447" s="4" t="str">
        <f>IF('[1]#source_data'!A1450="","",IF('[1]#source_data'!L1450="","",'[1]#source_data'!L1450))</f>
        <v/>
      </c>
      <c r="S1447" s="4" t="str">
        <f>IF('[1]#source_data'!A1450="","",IF(R1447="","",VLOOKUP(R1447,[1]!Table2[#All],2,FALSE)))</f>
        <v/>
      </c>
      <c r="T1447" s="4" t="str">
        <f>IF('[1]#source_data'!A1450="","",IF(R1447="","",VLOOKUP(R1447,[1]!Table2[#All],3,FALSE)))</f>
        <v/>
      </c>
      <c r="U1447" s="4" t="str">
        <f>IF('[1]#source_data'!A1450="","",IF('[1]#source_data'!M1450="","",'[1]#source_data'!M1450))</f>
        <v/>
      </c>
      <c r="V1447" s="4" t="str">
        <f>IF('[1]#source_data'!A1450="","",IF(U1447="","",VLOOKUP(U1447,[1]!Table2[#All],2,FALSE)))</f>
        <v/>
      </c>
      <c r="W1447" s="4" t="str">
        <f>IF('[1]#source_data'!A1450="","",IF(U1447="","",VLOOKUP(U1447,[1]!Table2[#All],3,FALSE)))</f>
        <v/>
      </c>
      <c r="X1447" s="4" t="str">
        <f>IF('[1]#source_data'!A1450="","",IF('[1]#source_data'!N1450="","",'[1]#source_data'!N1450))</f>
        <v/>
      </c>
      <c r="Y1447" s="4" t="str">
        <f>IF('[1]#source_data'!A1450="","",IF(X1447="","",VLOOKUP(X1447,[1]!Table2[#All],2,FALSE)))</f>
        <v/>
      </c>
      <c r="Z1447" s="4" t="str">
        <f>IF('[1]#source_data'!A1450="","",IF(X1447="","",VLOOKUP(X1447,[1]!Table2[#All],3,FALSE)))</f>
        <v/>
      </c>
      <c r="AA1447" s="7" t="str">
        <f>IF('[1]#source_data'!A1450="","",'[1]#fixed_data'!$B$7)</f>
        <v/>
      </c>
      <c r="AB1447" s="4" t="str">
        <f>IF('[1]#source_data'!A1450="","",'[1]#fixed_data'!$B$8)</f>
        <v/>
      </c>
      <c r="AC1447" s="4" t="str">
        <f>IF('[1]#source_data'!A1450="","",IF('[1]#source_data'!O1450="","",'[1]#source_data'!O1450))</f>
        <v/>
      </c>
    </row>
    <row r="1448" spans="1:29" x14ac:dyDescent="0.25">
      <c r="A1448" s="4" t="str">
        <f>IF('[1]#source_data'!A1451="","",CONCATENATE('[1]#fixed_data'!$B$2&amp;'[1]#source_data'!A1451))</f>
        <v/>
      </c>
      <c r="B1448" s="4" t="str">
        <f>IF('[1]#source_data'!A1451="","",IF('[1]#source_data'!B1451="","",'[1]#source_data'!B1451))</f>
        <v/>
      </c>
      <c r="C1448" s="4" t="str">
        <f>IF('[1]#source_data'!A1451="","",IF('[1]#source_data'!C1451="","",'[1]#source_data'!C1451))</f>
        <v/>
      </c>
      <c r="D1448" s="4" t="str">
        <f>IF('[1]#source_data'!A1451="","",'[1]#fixed_data'!$B$3)</f>
        <v/>
      </c>
      <c r="E1448" s="5" t="str">
        <f>IF('[1]#source_data'!A1451="","",IF('[1]#source_data'!D1451="","",'[1]#source_data'!D1451))</f>
        <v/>
      </c>
      <c r="F1448" s="5" t="str">
        <f>IF('[1]#source_data'!A1451="","",IF('[1]#source_data'!F1451="","",'[1]#source_data'!F1451))</f>
        <v/>
      </c>
      <c r="G1448" s="6" t="str">
        <f>IF('[1]#source_data'!A1451="","",IF('[1]#source_data'!E1451="","",'[1]#source_data'!E1451))</f>
        <v/>
      </c>
      <c r="H1448" s="4" t="str">
        <f>IF('[1]#source_data'!A1451="","",IF(AND(J1448="",K1448=""),'[1]#fixed_data'!$B$4&amp;SUBSTITUTE(I1448," ","-"),IF(J1448="","GB-COH-"&amp;K1448,IF(LEFT(J1448,2)="SC","GB-SC-"&amp;J1448,IF(AND(LEFT(J1448,1)="1",LEN(J1448)=6),"GB-NIC-"&amp;J1448,IF(LEFT(J1448,3)="NIC","GB-NIC-"&amp;SUBSTITUTE(J1448,"NIC",""),IF(LEFT(J1448,1)="X","GB-REV-"&amp;J1448,"GB-CHC-"&amp;J1448)))))))</f>
        <v/>
      </c>
      <c r="I1448" s="4" t="str">
        <f>IF('[1]#source_data'!A1451="","",IF('[1]#source_data'!G1451="","",'[1]#source_data'!G1451))</f>
        <v/>
      </c>
      <c r="J1448" s="4" t="str">
        <f>IF('[1]#source_data'!A1451="","",IF(ISBLANK('[1]#source_data'!H1451),"",'[1]#source_data'!H1451))</f>
        <v/>
      </c>
      <c r="K1448" s="4" t="str">
        <f>IF('[1]#source_data'!A1451="","",IF('[1]#source_data'!I1451="","",TEXT('[1]#source_data'!I1451,"00000000")))</f>
        <v/>
      </c>
      <c r="L1448" s="4" t="str">
        <f>IF('[1]#source_data'!A1451="","",'[1]#fixed_data'!$B$5)</f>
        <v/>
      </c>
      <c r="M1448" s="4" t="str">
        <f>IF('[1]#source_data'!A1451="","",'[1]#fixed_data'!$B$6)</f>
        <v/>
      </c>
      <c r="N1448" s="4" t="str">
        <f>IF('[1]#source_data'!A1451="","",IF('[1]#source_data'!J1451="","",'[1]#source_data'!J1451))</f>
        <v/>
      </c>
      <c r="O1448" s="4" t="str">
        <f>IF('[1]#source_data'!A1451="","",IF('[1]#source_data'!K1451="","",'[1]#source_data'!K1451))</f>
        <v/>
      </c>
      <c r="P1448" s="4" t="str">
        <f>IF('[1]#source_data'!A1451="","",IF(O1448="","",VLOOKUP(O1448,[1]!Table2[#All],2,FALSE)))</f>
        <v/>
      </c>
      <c r="Q1448" s="4" t="str">
        <f>IF('[1]#source_data'!A1451="","",IF(O1448="","",VLOOKUP(O1448,[1]!Table2[#All],3,FALSE)))</f>
        <v/>
      </c>
      <c r="R1448" s="4" t="str">
        <f>IF('[1]#source_data'!A1451="","",IF('[1]#source_data'!L1451="","",'[1]#source_data'!L1451))</f>
        <v/>
      </c>
      <c r="S1448" s="4" t="str">
        <f>IF('[1]#source_data'!A1451="","",IF(R1448="","",VLOOKUP(R1448,[1]!Table2[#All],2,FALSE)))</f>
        <v/>
      </c>
      <c r="T1448" s="4" t="str">
        <f>IF('[1]#source_data'!A1451="","",IF(R1448="","",VLOOKUP(R1448,[1]!Table2[#All],3,FALSE)))</f>
        <v/>
      </c>
      <c r="U1448" s="4" t="str">
        <f>IF('[1]#source_data'!A1451="","",IF('[1]#source_data'!M1451="","",'[1]#source_data'!M1451))</f>
        <v/>
      </c>
      <c r="V1448" s="4" t="str">
        <f>IF('[1]#source_data'!A1451="","",IF(U1448="","",VLOOKUP(U1448,[1]!Table2[#All],2,FALSE)))</f>
        <v/>
      </c>
      <c r="W1448" s="4" t="str">
        <f>IF('[1]#source_data'!A1451="","",IF(U1448="","",VLOOKUP(U1448,[1]!Table2[#All],3,FALSE)))</f>
        <v/>
      </c>
      <c r="X1448" s="4" t="str">
        <f>IF('[1]#source_data'!A1451="","",IF('[1]#source_data'!N1451="","",'[1]#source_data'!N1451))</f>
        <v/>
      </c>
      <c r="Y1448" s="4" t="str">
        <f>IF('[1]#source_data'!A1451="","",IF(X1448="","",VLOOKUP(X1448,[1]!Table2[#All],2,FALSE)))</f>
        <v/>
      </c>
      <c r="Z1448" s="4" t="str">
        <f>IF('[1]#source_data'!A1451="","",IF(X1448="","",VLOOKUP(X1448,[1]!Table2[#All],3,FALSE)))</f>
        <v/>
      </c>
      <c r="AA1448" s="7" t="str">
        <f>IF('[1]#source_data'!A1451="","",'[1]#fixed_data'!$B$7)</f>
        <v/>
      </c>
      <c r="AB1448" s="4" t="str">
        <f>IF('[1]#source_data'!A1451="","",'[1]#fixed_data'!$B$8)</f>
        <v/>
      </c>
      <c r="AC1448" s="4" t="str">
        <f>IF('[1]#source_data'!A1451="","",IF('[1]#source_data'!O1451="","",'[1]#source_data'!O1451))</f>
        <v/>
      </c>
    </row>
    <row r="1449" spans="1:29" x14ac:dyDescent="0.25">
      <c r="A1449" s="4" t="str">
        <f>IF('[1]#source_data'!A1452="","",CONCATENATE('[1]#fixed_data'!$B$2&amp;'[1]#source_data'!A1452))</f>
        <v/>
      </c>
      <c r="B1449" s="4" t="str">
        <f>IF('[1]#source_data'!A1452="","",IF('[1]#source_data'!B1452="","",'[1]#source_data'!B1452))</f>
        <v/>
      </c>
      <c r="C1449" s="4" t="str">
        <f>IF('[1]#source_data'!A1452="","",IF('[1]#source_data'!C1452="","",'[1]#source_data'!C1452))</f>
        <v/>
      </c>
      <c r="D1449" s="4" t="str">
        <f>IF('[1]#source_data'!A1452="","",'[1]#fixed_data'!$B$3)</f>
        <v/>
      </c>
      <c r="E1449" s="5" t="str">
        <f>IF('[1]#source_data'!A1452="","",IF('[1]#source_data'!D1452="","",'[1]#source_data'!D1452))</f>
        <v/>
      </c>
      <c r="F1449" s="5" t="str">
        <f>IF('[1]#source_data'!A1452="","",IF('[1]#source_data'!F1452="","",'[1]#source_data'!F1452))</f>
        <v/>
      </c>
      <c r="G1449" s="6" t="str">
        <f>IF('[1]#source_data'!A1452="","",IF('[1]#source_data'!E1452="","",'[1]#source_data'!E1452))</f>
        <v/>
      </c>
      <c r="H1449" s="4" t="str">
        <f>IF('[1]#source_data'!A1452="","",IF(AND(J1449="",K1449=""),'[1]#fixed_data'!$B$4&amp;SUBSTITUTE(I1449," ","-"),IF(J1449="","GB-COH-"&amp;K1449,IF(LEFT(J1449,2)="SC","GB-SC-"&amp;J1449,IF(AND(LEFT(J1449,1)="1",LEN(J1449)=6),"GB-NIC-"&amp;J1449,IF(LEFT(J1449,3)="NIC","GB-NIC-"&amp;SUBSTITUTE(J1449,"NIC",""),IF(LEFT(J1449,1)="X","GB-REV-"&amp;J1449,"GB-CHC-"&amp;J1449)))))))</f>
        <v/>
      </c>
      <c r="I1449" s="4" t="str">
        <f>IF('[1]#source_data'!A1452="","",IF('[1]#source_data'!G1452="","",'[1]#source_data'!G1452))</f>
        <v/>
      </c>
      <c r="J1449" s="4" t="str">
        <f>IF('[1]#source_data'!A1452="","",IF(ISBLANK('[1]#source_data'!H1452),"",'[1]#source_data'!H1452))</f>
        <v/>
      </c>
      <c r="K1449" s="4" t="str">
        <f>IF('[1]#source_data'!A1452="","",IF('[1]#source_data'!I1452="","",TEXT('[1]#source_data'!I1452,"00000000")))</f>
        <v/>
      </c>
      <c r="L1449" s="4" t="str">
        <f>IF('[1]#source_data'!A1452="","",'[1]#fixed_data'!$B$5)</f>
        <v/>
      </c>
      <c r="M1449" s="4" t="str">
        <f>IF('[1]#source_data'!A1452="","",'[1]#fixed_data'!$B$6)</f>
        <v/>
      </c>
      <c r="N1449" s="4" t="str">
        <f>IF('[1]#source_data'!A1452="","",IF('[1]#source_data'!J1452="","",'[1]#source_data'!J1452))</f>
        <v/>
      </c>
      <c r="O1449" s="4" t="str">
        <f>IF('[1]#source_data'!A1452="","",IF('[1]#source_data'!K1452="","",'[1]#source_data'!K1452))</f>
        <v/>
      </c>
      <c r="P1449" s="4" t="str">
        <f>IF('[1]#source_data'!A1452="","",IF(O1449="","",VLOOKUP(O1449,[1]!Table2[#All],2,FALSE)))</f>
        <v/>
      </c>
      <c r="Q1449" s="4" t="str">
        <f>IF('[1]#source_data'!A1452="","",IF(O1449="","",VLOOKUP(O1449,[1]!Table2[#All],3,FALSE)))</f>
        <v/>
      </c>
      <c r="R1449" s="4" t="str">
        <f>IF('[1]#source_data'!A1452="","",IF('[1]#source_data'!L1452="","",'[1]#source_data'!L1452))</f>
        <v/>
      </c>
      <c r="S1449" s="4" t="str">
        <f>IF('[1]#source_data'!A1452="","",IF(R1449="","",VLOOKUP(R1449,[1]!Table2[#All],2,FALSE)))</f>
        <v/>
      </c>
      <c r="T1449" s="4" t="str">
        <f>IF('[1]#source_data'!A1452="","",IF(R1449="","",VLOOKUP(R1449,[1]!Table2[#All],3,FALSE)))</f>
        <v/>
      </c>
      <c r="U1449" s="4" t="str">
        <f>IF('[1]#source_data'!A1452="","",IF('[1]#source_data'!M1452="","",'[1]#source_data'!M1452))</f>
        <v/>
      </c>
      <c r="V1449" s="4" t="str">
        <f>IF('[1]#source_data'!A1452="","",IF(U1449="","",VLOOKUP(U1449,[1]!Table2[#All],2,FALSE)))</f>
        <v/>
      </c>
      <c r="W1449" s="4" t="str">
        <f>IF('[1]#source_data'!A1452="","",IF(U1449="","",VLOOKUP(U1449,[1]!Table2[#All],3,FALSE)))</f>
        <v/>
      </c>
      <c r="X1449" s="4" t="str">
        <f>IF('[1]#source_data'!A1452="","",IF('[1]#source_data'!N1452="","",'[1]#source_data'!N1452))</f>
        <v/>
      </c>
      <c r="Y1449" s="4" t="str">
        <f>IF('[1]#source_data'!A1452="","",IF(X1449="","",VLOOKUP(X1449,[1]!Table2[#All],2,FALSE)))</f>
        <v/>
      </c>
      <c r="Z1449" s="4" t="str">
        <f>IF('[1]#source_data'!A1452="","",IF(X1449="","",VLOOKUP(X1449,[1]!Table2[#All],3,FALSE)))</f>
        <v/>
      </c>
      <c r="AA1449" s="7" t="str">
        <f>IF('[1]#source_data'!A1452="","",'[1]#fixed_data'!$B$7)</f>
        <v/>
      </c>
      <c r="AB1449" s="4" t="str">
        <f>IF('[1]#source_data'!A1452="","",'[1]#fixed_data'!$B$8)</f>
        <v/>
      </c>
      <c r="AC1449" s="4" t="str">
        <f>IF('[1]#source_data'!A1452="","",IF('[1]#source_data'!O1452="","",'[1]#source_data'!O1452))</f>
        <v/>
      </c>
    </row>
    <row r="1450" spans="1:29" x14ac:dyDescent="0.25">
      <c r="A1450" s="4" t="str">
        <f>IF('[1]#source_data'!A1453="","",CONCATENATE('[1]#fixed_data'!$B$2&amp;'[1]#source_data'!A1453))</f>
        <v/>
      </c>
      <c r="B1450" s="4" t="str">
        <f>IF('[1]#source_data'!A1453="","",IF('[1]#source_data'!B1453="","",'[1]#source_data'!B1453))</f>
        <v/>
      </c>
      <c r="C1450" s="4" t="str">
        <f>IF('[1]#source_data'!A1453="","",IF('[1]#source_data'!C1453="","",'[1]#source_data'!C1453))</f>
        <v/>
      </c>
      <c r="D1450" s="4" t="str">
        <f>IF('[1]#source_data'!A1453="","",'[1]#fixed_data'!$B$3)</f>
        <v/>
      </c>
      <c r="E1450" s="5" t="str">
        <f>IF('[1]#source_data'!A1453="","",IF('[1]#source_data'!D1453="","",'[1]#source_data'!D1453))</f>
        <v/>
      </c>
      <c r="F1450" s="5" t="str">
        <f>IF('[1]#source_data'!A1453="","",IF('[1]#source_data'!F1453="","",'[1]#source_data'!F1453))</f>
        <v/>
      </c>
      <c r="G1450" s="6" t="str">
        <f>IF('[1]#source_data'!A1453="","",IF('[1]#source_data'!E1453="","",'[1]#source_data'!E1453))</f>
        <v/>
      </c>
      <c r="H1450" s="4" t="str">
        <f>IF('[1]#source_data'!A1453="","",IF(AND(J1450="",K1450=""),'[1]#fixed_data'!$B$4&amp;SUBSTITUTE(I1450," ","-"),IF(J1450="","GB-COH-"&amp;K1450,IF(LEFT(J1450,2)="SC","GB-SC-"&amp;J1450,IF(AND(LEFT(J1450,1)="1",LEN(J1450)=6),"GB-NIC-"&amp;J1450,IF(LEFT(J1450,3)="NIC","GB-NIC-"&amp;SUBSTITUTE(J1450,"NIC",""),IF(LEFT(J1450,1)="X","GB-REV-"&amp;J1450,"GB-CHC-"&amp;J1450)))))))</f>
        <v/>
      </c>
      <c r="I1450" s="4" t="str">
        <f>IF('[1]#source_data'!A1453="","",IF('[1]#source_data'!G1453="","",'[1]#source_data'!G1453))</f>
        <v/>
      </c>
      <c r="J1450" s="4" t="str">
        <f>IF('[1]#source_data'!A1453="","",IF(ISBLANK('[1]#source_data'!H1453),"",'[1]#source_data'!H1453))</f>
        <v/>
      </c>
      <c r="K1450" s="4" t="str">
        <f>IF('[1]#source_data'!A1453="","",IF('[1]#source_data'!I1453="","",TEXT('[1]#source_data'!I1453,"00000000")))</f>
        <v/>
      </c>
      <c r="L1450" s="4" t="str">
        <f>IF('[1]#source_data'!A1453="","",'[1]#fixed_data'!$B$5)</f>
        <v/>
      </c>
      <c r="M1450" s="4" t="str">
        <f>IF('[1]#source_data'!A1453="","",'[1]#fixed_data'!$B$6)</f>
        <v/>
      </c>
      <c r="N1450" s="4" t="str">
        <f>IF('[1]#source_data'!A1453="","",IF('[1]#source_data'!J1453="","",'[1]#source_data'!J1453))</f>
        <v/>
      </c>
      <c r="O1450" s="4" t="str">
        <f>IF('[1]#source_data'!A1453="","",IF('[1]#source_data'!K1453="","",'[1]#source_data'!K1453))</f>
        <v/>
      </c>
      <c r="P1450" s="4" t="str">
        <f>IF('[1]#source_data'!A1453="","",IF(O1450="","",VLOOKUP(O1450,[1]!Table2[#All],2,FALSE)))</f>
        <v/>
      </c>
      <c r="Q1450" s="4" t="str">
        <f>IF('[1]#source_data'!A1453="","",IF(O1450="","",VLOOKUP(O1450,[1]!Table2[#All],3,FALSE)))</f>
        <v/>
      </c>
      <c r="R1450" s="4" t="str">
        <f>IF('[1]#source_data'!A1453="","",IF('[1]#source_data'!L1453="","",'[1]#source_data'!L1453))</f>
        <v/>
      </c>
      <c r="S1450" s="4" t="str">
        <f>IF('[1]#source_data'!A1453="","",IF(R1450="","",VLOOKUP(R1450,[1]!Table2[#All],2,FALSE)))</f>
        <v/>
      </c>
      <c r="T1450" s="4" t="str">
        <f>IF('[1]#source_data'!A1453="","",IF(R1450="","",VLOOKUP(R1450,[1]!Table2[#All],3,FALSE)))</f>
        <v/>
      </c>
      <c r="U1450" s="4" t="str">
        <f>IF('[1]#source_data'!A1453="","",IF('[1]#source_data'!M1453="","",'[1]#source_data'!M1453))</f>
        <v/>
      </c>
      <c r="V1450" s="4" t="str">
        <f>IF('[1]#source_data'!A1453="","",IF(U1450="","",VLOOKUP(U1450,[1]!Table2[#All],2,FALSE)))</f>
        <v/>
      </c>
      <c r="W1450" s="4" t="str">
        <f>IF('[1]#source_data'!A1453="","",IF(U1450="","",VLOOKUP(U1450,[1]!Table2[#All],3,FALSE)))</f>
        <v/>
      </c>
      <c r="X1450" s="4" t="str">
        <f>IF('[1]#source_data'!A1453="","",IF('[1]#source_data'!N1453="","",'[1]#source_data'!N1453))</f>
        <v/>
      </c>
      <c r="Y1450" s="4" t="str">
        <f>IF('[1]#source_data'!A1453="","",IF(X1450="","",VLOOKUP(X1450,[1]!Table2[#All],2,FALSE)))</f>
        <v/>
      </c>
      <c r="Z1450" s="4" t="str">
        <f>IF('[1]#source_data'!A1453="","",IF(X1450="","",VLOOKUP(X1450,[1]!Table2[#All],3,FALSE)))</f>
        <v/>
      </c>
      <c r="AA1450" s="7" t="str">
        <f>IF('[1]#source_data'!A1453="","",'[1]#fixed_data'!$B$7)</f>
        <v/>
      </c>
      <c r="AB1450" s="4" t="str">
        <f>IF('[1]#source_data'!A1453="","",'[1]#fixed_data'!$B$8)</f>
        <v/>
      </c>
      <c r="AC1450" s="4" t="str">
        <f>IF('[1]#source_data'!A1453="","",IF('[1]#source_data'!O1453="","",'[1]#source_data'!O1453))</f>
        <v/>
      </c>
    </row>
    <row r="1451" spans="1:29" x14ac:dyDescent="0.25">
      <c r="A1451" s="4" t="str">
        <f>IF('[1]#source_data'!A1454="","",CONCATENATE('[1]#fixed_data'!$B$2&amp;'[1]#source_data'!A1454))</f>
        <v/>
      </c>
      <c r="B1451" s="4" t="str">
        <f>IF('[1]#source_data'!A1454="","",IF('[1]#source_data'!B1454="","",'[1]#source_data'!B1454))</f>
        <v/>
      </c>
      <c r="C1451" s="4" t="str">
        <f>IF('[1]#source_data'!A1454="","",IF('[1]#source_data'!C1454="","",'[1]#source_data'!C1454))</f>
        <v/>
      </c>
      <c r="D1451" s="4" t="str">
        <f>IF('[1]#source_data'!A1454="","",'[1]#fixed_data'!$B$3)</f>
        <v/>
      </c>
      <c r="E1451" s="5" t="str">
        <f>IF('[1]#source_data'!A1454="","",IF('[1]#source_data'!D1454="","",'[1]#source_data'!D1454))</f>
        <v/>
      </c>
      <c r="F1451" s="5" t="str">
        <f>IF('[1]#source_data'!A1454="","",IF('[1]#source_data'!F1454="","",'[1]#source_data'!F1454))</f>
        <v/>
      </c>
      <c r="G1451" s="6" t="str">
        <f>IF('[1]#source_data'!A1454="","",IF('[1]#source_data'!E1454="","",'[1]#source_data'!E1454))</f>
        <v/>
      </c>
      <c r="H1451" s="4" t="str">
        <f>IF('[1]#source_data'!A1454="","",IF(AND(J1451="",K1451=""),'[1]#fixed_data'!$B$4&amp;SUBSTITUTE(I1451," ","-"),IF(J1451="","GB-COH-"&amp;K1451,IF(LEFT(J1451,2)="SC","GB-SC-"&amp;J1451,IF(AND(LEFT(J1451,1)="1",LEN(J1451)=6),"GB-NIC-"&amp;J1451,IF(LEFT(J1451,3)="NIC","GB-NIC-"&amp;SUBSTITUTE(J1451,"NIC",""),IF(LEFT(J1451,1)="X","GB-REV-"&amp;J1451,"GB-CHC-"&amp;J1451)))))))</f>
        <v/>
      </c>
      <c r="I1451" s="4" t="str">
        <f>IF('[1]#source_data'!A1454="","",IF('[1]#source_data'!G1454="","",'[1]#source_data'!G1454))</f>
        <v/>
      </c>
      <c r="J1451" s="4" t="str">
        <f>IF('[1]#source_data'!A1454="","",IF(ISBLANK('[1]#source_data'!H1454),"",'[1]#source_data'!H1454))</f>
        <v/>
      </c>
      <c r="K1451" s="4" t="str">
        <f>IF('[1]#source_data'!A1454="","",IF('[1]#source_data'!I1454="","",TEXT('[1]#source_data'!I1454,"00000000")))</f>
        <v/>
      </c>
      <c r="L1451" s="4" t="str">
        <f>IF('[1]#source_data'!A1454="","",'[1]#fixed_data'!$B$5)</f>
        <v/>
      </c>
      <c r="M1451" s="4" t="str">
        <f>IF('[1]#source_data'!A1454="","",'[1]#fixed_data'!$B$6)</f>
        <v/>
      </c>
      <c r="N1451" s="4" t="str">
        <f>IF('[1]#source_data'!A1454="","",IF('[1]#source_data'!J1454="","",'[1]#source_data'!J1454))</f>
        <v/>
      </c>
      <c r="O1451" s="4" t="str">
        <f>IF('[1]#source_data'!A1454="","",IF('[1]#source_data'!K1454="","",'[1]#source_data'!K1454))</f>
        <v/>
      </c>
      <c r="P1451" s="4" t="str">
        <f>IF('[1]#source_data'!A1454="","",IF(O1451="","",VLOOKUP(O1451,[1]!Table2[#All],2,FALSE)))</f>
        <v/>
      </c>
      <c r="Q1451" s="4" t="str">
        <f>IF('[1]#source_data'!A1454="","",IF(O1451="","",VLOOKUP(O1451,[1]!Table2[#All],3,FALSE)))</f>
        <v/>
      </c>
      <c r="R1451" s="4" t="str">
        <f>IF('[1]#source_data'!A1454="","",IF('[1]#source_data'!L1454="","",'[1]#source_data'!L1454))</f>
        <v/>
      </c>
      <c r="S1451" s="4" t="str">
        <f>IF('[1]#source_data'!A1454="","",IF(R1451="","",VLOOKUP(R1451,[1]!Table2[#All],2,FALSE)))</f>
        <v/>
      </c>
      <c r="T1451" s="4" t="str">
        <f>IF('[1]#source_data'!A1454="","",IF(R1451="","",VLOOKUP(R1451,[1]!Table2[#All],3,FALSE)))</f>
        <v/>
      </c>
      <c r="U1451" s="4" t="str">
        <f>IF('[1]#source_data'!A1454="","",IF('[1]#source_data'!M1454="","",'[1]#source_data'!M1454))</f>
        <v/>
      </c>
      <c r="V1451" s="4" t="str">
        <f>IF('[1]#source_data'!A1454="","",IF(U1451="","",VLOOKUP(U1451,[1]!Table2[#All],2,FALSE)))</f>
        <v/>
      </c>
      <c r="W1451" s="4" t="str">
        <f>IF('[1]#source_data'!A1454="","",IF(U1451="","",VLOOKUP(U1451,[1]!Table2[#All],3,FALSE)))</f>
        <v/>
      </c>
      <c r="X1451" s="4" t="str">
        <f>IF('[1]#source_data'!A1454="","",IF('[1]#source_data'!N1454="","",'[1]#source_data'!N1454))</f>
        <v/>
      </c>
      <c r="Y1451" s="4" t="str">
        <f>IF('[1]#source_data'!A1454="","",IF(X1451="","",VLOOKUP(X1451,[1]!Table2[#All],2,FALSE)))</f>
        <v/>
      </c>
      <c r="Z1451" s="4" t="str">
        <f>IF('[1]#source_data'!A1454="","",IF(X1451="","",VLOOKUP(X1451,[1]!Table2[#All],3,FALSE)))</f>
        <v/>
      </c>
      <c r="AA1451" s="7" t="str">
        <f>IF('[1]#source_data'!A1454="","",'[1]#fixed_data'!$B$7)</f>
        <v/>
      </c>
      <c r="AB1451" s="4" t="str">
        <f>IF('[1]#source_data'!A1454="","",'[1]#fixed_data'!$B$8)</f>
        <v/>
      </c>
      <c r="AC1451" s="4" t="str">
        <f>IF('[1]#source_data'!A1454="","",IF('[1]#source_data'!O1454="","",'[1]#source_data'!O1454))</f>
        <v/>
      </c>
    </row>
    <row r="1452" spans="1:29" x14ac:dyDescent="0.25">
      <c r="A1452" s="4" t="str">
        <f>IF('[1]#source_data'!A1455="","",CONCATENATE('[1]#fixed_data'!$B$2&amp;'[1]#source_data'!A1455))</f>
        <v/>
      </c>
      <c r="B1452" s="4" t="str">
        <f>IF('[1]#source_data'!A1455="","",IF('[1]#source_data'!B1455="","",'[1]#source_data'!B1455))</f>
        <v/>
      </c>
      <c r="C1452" s="4" t="str">
        <f>IF('[1]#source_data'!A1455="","",IF('[1]#source_data'!C1455="","",'[1]#source_data'!C1455))</f>
        <v/>
      </c>
      <c r="D1452" s="4" t="str">
        <f>IF('[1]#source_data'!A1455="","",'[1]#fixed_data'!$B$3)</f>
        <v/>
      </c>
      <c r="E1452" s="5" t="str">
        <f>IF('[1]#source_data'!A1455="","",IF('[1]#source_data'!D1455="","",'[1]#source_data'!D1455))</f>
        <v/>
      </c>
      <c r="F1452" s="5" t="str">
        <f>IF('[1]#source_data'!A1455="","",IF('[1]#source_data'!F1455="","",'[1]#source_data'!F1455))</f>
        <v/>
      </c>
      <c r="G1452" s="6" t="str">
        <f>IF('[1]#source_data'!A1455="","",IF('[1]#source_data'!E1455="","",'[1]#source_data'!E1455))</f>
        <v/>
      </c>
      <c r="H1452" s="4" t="str">
        <f>IF('[1]#source_data'!A1455="","",IF(AND(J1452="",K1452=""),'[1]#fixed_data'!$B$4&amp;SUBSTITUTE(I1452," ","-"),IF(J1452="","GB-COH-"&amp;K1452,IF(LEFT(J1452,2)="SC","GB-SC-"&amp;J1452,IF(AND(LEFT(J1452,1)="1",LEN(J1452)=6),"GB-NIC-"&amp;J1452,IF(LEFT(J1452,3)="NIC","GB-NIC-"&amp;SUBSTITUTE(J1452,"NIC",""),IF(LEFT(J1452,1)="X","GB-REV-"&amp;J1452,"GB-CHC-"&amp;J1452)))))))</f>
        <v/>
      </c>
      <c r="I1452" s="4" t="str">
        <f>IF('[1]#source_data'!A1455="","",IF('[1]#source_data'!G1455="","",'[1]#source_data'!G1455))</f>
        <v/>
      </c>
      <c r="J1452" s="4" t="str">
        <f>IF('[1]#source_data'!A1455="","",IF(ISBLANK('[1]#source_data'!H1455),"",'[1]#source_data'!H1455))</f>
        <v/>
      </c>
      <c r="K1452" s="4" t="str">
        <f>IF('[1]#source_data'!A1455="","",IF('[1]#source_data'!I1455="","",TEXT('[1]#source_data'!I1455,"00000000")))</f>
        <v/>
      </c>
      <c r="L1452" s="4" t="str">
        <f>IF('[1]#source_data'!A1455="","",'[1]#fixed_data'!$B$5)</f>
        <v/>
      </c>
      <c r="M1452" s="4" t="str">
        <f>IF('[1]#source_data'!A1455="","",'[1]#fixed_data'!$B$6)</f>
        <v/>
      </c>
      <c r="N1452" s="4" t="str">
        <f>IF('[1]#source_data'!A1455="","",IF('[1]#source_data'!J1455="","",'[1]#source_data'!J1455))</f>
        <v/>
      </c>
      <c r="O1452" s="4" t="str">
        <f>IF('[1]#source_data'!A1455="","",IF('[1]#source_data'!K1455="","",'[1]#source_data'!K1455))</f>
        <v/>
      </c>
      <c r="P1452" s="4" t="str">
        <f>IF('[1]#source_data'!A1455="","",IF(O1452="","",VLOOKUP(O1452,[1]!Table2[#All],2,FALSE)))</f>
        <v/>
      </c>
      <c r="Q1452" s="4" t="str">
        <f>IF('[1]#source_data'!A1455="","",IF(O1452="","",VLOOKUP(O1452,[1]!Table2[#All],3,FALSE)))</f>
        <v/>
      </c>
      <c r="R1452" s="4" t="str">
        <f>IF('[1]#source_data'!A1455="","",IF('[1]#source_data'!L1455="","",'[1]#source_data'!L1455))</f>
        <v/>
      </c>
      <c r="S1452" s="4" t="str">
        <f>IF('[1]#source_data'!A1455="","",IF(R1452="","",VLOOKUP(R1452,[1]!Table2[#All],2,FALSE)))</f>
        <v/>
      </c>
      <c r="T1452" s="4" t="str">
        <f>IF('[1]#source_data'!A1455="","",IF(R1452="","",VLOOKUP(R1452,[1]!Table2[#All],3,FALSE)))</f>
        <v/>
      </c>
      <c r="U1452" s="4" t="str">
        <f>IF('[1]#source_data'!A1455="","",IF('[1]#source_data'!M1455="","",'[1]#source_data'!M1455))</f>
        <v/>
      </c>
      <c r="V1452" s="4" t="str">
        <f>IF('[1]#source_data'!A1455="","",IF(U1452="","",VLOOKUP(U1452,[1]!Table2[#All],2,FALSE)))</f>
        <v/>
      </c>
      <c r="W1452" s="4" t="str">
        <f>IF('[1]#source_data'!A1455="","",IF(U1452="","",VLOOKUP(U1452,[1]!Table2[#All],3,FALSE)))</f>
        <v/>
      </c>
      <c r="X1452" s="4" t="str">
        <f>IF('[1]#source_data'!A1455="","",IF('[1]#source_data'!N1455="","",'[1]#source_data'!N1455))</f>
        <v/>
      </c>
      <c r="Y1452" s="4" t="str">
        <f>IF('[1]#source_data'!A1455="","",IF(X1452="","",VLOOKUP(X1452,[1]!Table2[#All],2,FALSE)))</f>
        <v/>
      </c>
      <c r="Z1452" s="4" t="str">
        <f>IF('[1]#source_data'!A1455="","",IF(X1452="","",VLOOKUP(X1452,[1]!Table2[#All],3,FALSE)))</f>
        <v/>
      </c>
      <c r="AA1452" s="7" t="str">
        <f>IF('[1]#source_data'!A1455="","",'[1]#fixed_data'!$B$7)</f>
        <v/>
      </c>
      <c r="AB1452" s="4" t="str">
        <f>IF('[1]#source_data'!A1455="","",'[1]#fixed_data'!$B$8)</f>
        <v/>
      </c>
      <c r="AC1452" s="4" t="str">
        <f>IF('[1]#source_data'!A1455="","",IF('[1]#source_data'!O1455="","",'[1]#source_data'!O1455))</f>
        <v/>
      </c>
    </row>
    <row r="1453" spans="1:29" x14ac:dyDescent="0.25">
      <c r="A1453" s="4" t="str">
        <f>IF('[1]#source_data'!A1456="","",CONCATENATE('[1]#fixed_data'!$B$2&amp;'[1]#source_data'!A1456))</f>
        <v/>
      </c>
      <c r="B1453" s="4" t="str">
        <f>IF('[1]#source_data'!A1456="","",IF('[1]#source_data'!B1456="","",'[1]#source_data'!B1456))</f>
        <v/>
      </c>
      <c r="C1453" s="4" t="str">
        <f>IF('[1]#source_data'!A1456="","",IF('[1]#source_data'!C1456="","",'[1]#source_data'!C1456))</f>
        <v/>
      </c>
      <c r="D1453" s="4" t="str">
        <f>IF('[1]#source_data'!A1456="","",'[1]#fixed_data'!$B$3)</f>
        <v/>
      </c>
      <c r="E1453" s="5" t="str">
        <f>IF('[1]#source_data'!A1456="","",IF('[1]#source_data'!D1456="","",'[1]#source_data'!D1456))</f>
        <v/>
      </c>
      <c r="F1453" s="5" t="str">
        <f>IF('[1]#source_data'!A1456="","",IF('[1]#source_data'!F1456="","",'[1]#source_data'!F1456))</f>
        <v/>
      </c>
      <c r="G1453" s="6" t="str">
        <f>IF('[1]#source_data'!A1456="","",IF('[1]#source_data'!E1456="","",'[1]#source_data'!E1456))</f>
        <v/>
      </c>
      <c r="H1453" s="4" t="str">
        <f>IF('[1]#source_data'!A1456="","",IF(AND(J1453="",K1453=""),'[1]#fixed_data'!$B$4&amp;SUBSTITUTE(I1453," ","-"),IF(J1453="","GB-COH-"&amp;K1453,IF(LEFT(J1453,2)="SC","GB-SC-"&amp;J1453,IF(AND(LEFT(J1453,1)="1",LEN(J1453)=6),"GB-NIC-"&amp;J1453,IF(LEFT(J1453,3)="NIC","GB-NIC-"&amp;SUBSTITUTE(J1453,"NIC",""),IF(LEFT(J1453,1)="X","GB-REV-"&amp;J1453,"GB-CHC-"&amp;J1453)))))))</f>
        <v/>
      </c>
      <c r="I1453" s="4" t="str">
        <f>IF('[1]#source_data'!A1456="","",IF('[1]#source_data'!G1456="","",'[1]#source_data'!G1456))</f>
        <v/>
      </c>
      <c r="J1453" s="4" t="str">
        <f>IF('[1]#source_data'!A1456="","",IF(ISBLANK('[1]#source_data'!H1456),"",'[1]#source_data'!H1456))</f>
        <v/>
      </c>
      <c r="K1453" s="4" t="str">
        <f>IF('[1]#source_data'!A1456="","",IF('[1]#source_data'!I1456="","",TEXT('[1]#source_data'!I1456,"00000000")))</f>
        <v/>
      </c>
      <c r="L1453" s="4" t="str">
        <f>IF('[1]#source_data'!A1456="","",'[1]#fixed_data'!$B$5)</f>
        <v/>
      </c>
      <c r="M1453" s="4" t="str">
        <f>IF('[1]#source_data'!A1456="","",'[1]#fixed_data'!$B$6)</f>
        <v/>
      </c>
      <c r="N1453" s="4" t="str">
        <f>IF('[1]#source_data'!A1456="","",IF('[1]#source_data'!J1456="","",'[1]#source_data'!J1456))</f>
        <v/>
      </c>
      <c r="O1453" s="4" t="str">
        <f>IF('[1]#source_data'!A1456="","",IF('[1]#source_data'!K1456="","",'[1]#source_data'!K1456))</f>
        <v/>
      </c>
      <c r="P1453" s="4" t="str">
        <f>IF('[1]#source_data'!A1456="","",IF(O1453="","",VLOOKUP(O1453,[1]!Table2[#All],2,FALSE)))</f>
        <v/>
      </c>
      <c r="Q1453" s="4" t="str">
        <f>IF('[1]#source_data'!A1456="","",IF(O1453="","",VLOOKUP(O1453,[1]!Table2[#All],3,FALSE)))</f>
        <v/>
      </c>
      <c r="R1453" s="4" t="str">
        <f>IF('[1]#source_data'!A1456="","",IF('[1]#source_data'!L1456="","",'[1]#source_data'!L1456))</f>
        <v/>
      </c>
      <c r="S1453" s="4" t="str">
        <f>IF('[1]#source_data'!A1456="","",IF(R1453="","",VLOOKUP(R1453,[1]!Table2[#All],2,FALSE)))</f>
        <v/>
      </c>
      <c r="T1453" s="4" t="str">
        <f>IF('[1]#source_data'!A1456="","",IF(R1453="","",VLOOKUP(R1453,[1]!Table2[#All],3,FALSE)))</f>
        <v/>
      </c>
      <c r="U1453" s="4" t="str">
        <f>IF('[1]#source_data'!A1456="","",IF('[1]#source_data'!M1456="","",'[1]#source_data'!M1456))</f>
        <v/>
      </c>
      <c r="V1453" s="4" t="str">
        <f>IF('[1]#source_data'!A1456="","",IF(U1453="","",VLOOKUP(U1453,[1]!Table2[#All],2,FALSE)))</f>
        <v/>
      </c>
      <c r="W1453" s="4" t="str">
        <f>IF('[1]#source_data'!A1456="","",IF(U1453="","",VLOOKUP(U1453,[1]!Table2[#All],3,FALSE)))</f>
        <v/>
      </c>
      <c r="X1453" s="4" t="str">
        <f>IF('[1]#source_data'!A1456="","",IF('[1]#source_data'!N1456="","",'[1]#source_data'!N1456))</f>
        <v/>
      </c>
      <c r="Y1453" s="4" t="str">
        <f>IF('[1]#source_data'!A1456="","",IF(X1453="","",VLOOKUP(X1453,[1]!Table2[#All],2,FALSE)))</f>
        <v/>
      </c>
      <c r="Z1453" s="4" t="str">
        <f>IF('[1]#source_data'!A1456="","",IF(X1453="","",VLOOKUP(X1453,[1]!Table2[#All],3,FALSE)))</f>
        <v/>
      </c>
      <c r="AA1453" s="7" t="str">
        <f>IF('[1]#source_data'!A1456="","",'[1]#fixed_data'!$B$7)</f>
        <v/>
      </c>
      <c r="AB1453" s="4" t="str">
        <f>IF('[1]#source_data'!A1456="","",'[1]#fixed_data'!$B$8)</f>
        <v/>
      </c>
      <c r="AC1453" s="4" t="str">
        <f>IF('[1]#source_data'!A1456="","",IF('[1]#source_data'!O1456="","",'[1]#source_data'!O1456))</f>
        <v/>
      </c>
    </row>
    <row r="1454" spans="1:29" x14ac:dyDescent="0.25">
      <c r="A1454" s="4" t="str">
        <f>IF('[1]#source_data'!A1457="","",CONCATENATE('[1]#fixed_data'!$B$2&amp;'[1]#source_data'!A1457))</f>
        <v/>
      </c>
      <c r="B1454" s="4" t="str">
        <f>IF('[1]#source_data'!A1457="","",IF('[1]#source_data'!B1457="","",'[1]#source_data'!B1457))</f>
        <v/>
      </c>
      <c r="C1454" s="4" t="str">
        <f>IF('[1]#source_data'!A1457="","",IF('[1]#source_data'!C1457="","",'[1]#source_data'!C1457))</f>
        <v/>
      </c>
      <c r="D1454" s="4" t="str">
        <f>IF('[1]#source_data'!A1457="","",'[1]#fixed_data'!$B$3)</f>
        <v/>
      </c>
      <c r="E1454" s="5" t="str">
        <f>IF('[1]#source_data'!A1457="","",IF('[1]#source_data'!D1457="","",'[1]#source_data'!D1457))</f>
        <v/>
      </c>
      <c r="F1454" s="5" t="str">
        <f>IF('[1]#source_data'!A1457="","",IF('[1]#source_data'!F1457="","",'[1]#source_data'!F1457))</f>
        <v/>
      </c>
      <c r="G1454" s="6" t="str">
        <f>IF('[1]#source_data'!A1457="","",IF('[1]#source_data'!E1457="","",'[1]#source_data'!E1457))</f>
        <v/>
      </c>
      <c r="H1454" s="4" t="str">
        <f>IF('[1]#source_data'!A1457="","",IF(AND(J1454="",K1454=""),'[1]#fixed_data'!$B$4&amp;SUBSTITUTE(I1454," ","-"),IF(J1454="","GB-COH-"&amp;K1454,IF(LEFT(J1454,2)="SC","GB-SC-"&amp;J1454,IF(AND(LEFT(J1454,1)="1",LEN(J1454)=6),"GB-NIC-"&amp;J1454,IF(LEFT(J1454,3)="NIC","GB-NIC-"&amp;SUBSTITUTE(J1454,"NIC",""),IF(LEFT(J1454,1)="X","GB-REV-"&amp;J1454,"GB-CHC-"&amp;J1454)))))))</f>
        <v/>
      </c>
      <c r="I1454" s="4" t="str">
        <f>IF('[1]#source_data'!A1457="","",IF('[1]#source_data'!G1457="","",'[1]#source_data'!G1457))</f>
        <v/>
      </c>
      <c r="J1454" s="4" t="str">
        <f>IF('[1]#source_data'!A1457="","",IF(ISBLANK('[1]#source_data'!H1457),"",'[1]#source_data'!H1457))</f>
        <v/>
      </c>
      <c r="K1454" s="4" t="str">
        <f>IF('[1]#source_data'!A1457="","",IF('[1]#source_data'!I1457="","",TEXT('[1]#source_data'!I1457,"00000000")))</f>
        <v/>
      </c>
      <c r="L1454" s="4" t="str">
        <f>IF('[1]#source_data'!A1457="","",'[1]#fixed_data'!$B$5)</f>
        <v/>
      </c>
      <c r="M1454" s="4" t="str">
        <f>IF('[1]#source_data'!A1457="","",'[1]#fixed_data'!$B$6)</f>
        <v/>
      </c>
      <c r="N1454" s="4" t="str">
        <f>IF('[1]#source_data'!A1457="","",IF('[1]#source_data'!J1457="","",'[1]#source_data'!J1457))</f>
        <v/>
      </c>
      <c r="O1454" s="4" t="str">
        <f>IF('[1]#source_data'!A1457="","",IF('[1]#source_data'!K1457="","",'[1]#source_data'!K1457))</f>
        <v/>
      </c>
      <c r="P1454" s="4" t="str">
        <f>IF('[1]#source_data'!A1457="","",IF(O1454="","",VLOOKUP(O1454,[1]!Table2[#All],2,FALSE)))</f>
        <v/>
      </c>
      <c r="Q1454" s="4" t="str">
        <f>IF('[1]#source_data'!A1457="","",IF(O1454="","",VLOOKUP(O1454,[1]!Table2[#All],3,FALSE)))</f>
        <v/>
      </c>
      <c r="R1454" s="4" t="str">
        <f>IF('[1]#source_data'!A1457="","",IF('[1]#source_data'!L1457="","",'[1]#source_data'!L1457))</f>
        <v/>
      </c>
      <c r="S1454" s="4" t="str">
        <f>IF('[1]#source_data'!A1457="","",IF(R1454="","",VLOOKUP(R1454,[1]!Table2[#All],2,FALSE)))</f>
        <v/>
      </c>
      <c r="T1454" s="4" t="str">
        <f>IF('[1]#source_data'!A1457="","",IF(R1454="","",VLOOKUP(R1454,[1]!Table2[#All],3,FALSE)))</f>
        <v/>
      </c>
      <c r="U1454" s="4" t="str">
        <f>IF('[1]#source_data'!A1457="","",IF('[1]#source_data'!M1457="","",'[1]#source_data'!M1457))</f>
        <v/>
      </c>
      <c r="V1454" s="4" t="str">
        <f>IF('[1]#source_data'!A1457="","",IF(U1454="","",VLOOKUP(U1454,[1]!Table2[#All],2,FALSE)))</f>
        <v/>
      </c>
      <c r="W1454" s="4" t="str">
        <f>IF('[1]#source_data'!A1457="","",IF(U1454="","",VLOOKUP(U1454,[1]!Table2[#All],3,FALSE)))</f>
        <v/>
      </c>
      <c r="X1454" s="4" t="str">
        <f>IF('[1]#source_data'!A1457="","",IF('[1]#source_data'!N1457="","",'[1]#source_data'!N1457))</f>
        <v/>
      </c>
      <c r="Y1454" s="4" t="str">
        <f>IF('[1]#source_data'!A1457="","",IF(X1454="","",VLOOKUP(X1454,[1]!Table2[#All],2,FALSE)))</f>
        <v/>
      </c>
      <c r="Z1454" s="4" t="str">
        <f>IF('[1]#source_data'!A1457="","",IF(X1454="","",VLOOKUP(X1454,[1]!Table2[#All],3,FALSE)))</f>
        <v/>
      </c>
      <c r="AA1454" s="7" t="str">
        <f>IF('[1]#source_data'!A1457="","",'[1]#fixed_data'!$B$7)</f>
        <v/>
      </c>
      <c r="AB1454" s="4" t="str">
        <f>IF('[1]#source_data'!A1457="","",'[1]#fixed_data'!$B$8)</f>
        <v/>
      </c>
      <c r="AC1454" s="4" t="str">
        <f>IF('[1]#source_data'!A1457="","",IF('[1]#source_data'!O1457="","",'[1]#source_data'!O1457))</f>
        <v/>
      </c>
    </row>
    <row r="1455" spans="1:29" x14ac:dyDescent="0.25">
      <c r="A1455" s="4" t="str">
        <f>IF('[1]#source_data'!A1458="","",CONCATENATE('[1]#fixed_data'!$B$2&amp;'[1]#source_data'!A1458))</f>
        <v/>
      </c>
      <c r="B1455" s="4" t="str">
        <f>IF('[1]#source_data'!A1458="","",IF('[1]#source_data'!B1458="","",'[1]#source_data'!B1458))</f>
        <v/>
      </c>
      <c r="C1455" s="4" t="str">
        <f>IF('[1]#source_data'!A1458="","",IF('[1]#source_data'!C1458="","",'[1]#source_data'!C1458))</f>
        <v/>
      </c>
      <c r="D1455" s="4" t="str">
        <f>IF('[1]#source_data'!A1458="","",'[1]#fixed_data'!$B$3)</f>
        <v/>
      </c>
      <c r="E1455" s="5" t="str">
        <f>IF('[1]#source_data'!A1458="","",IF('[1]#source_data'!D1458="","",'[1]#source_data'!D1458))</f>
        <v/>
      </c>
      <c r="F1455" s="5" t="str">
        <f>IF('[1]#source_data'!A1458="","",IF('[1]#source_data'!F1458="","",'[1]#source_data'!F1458))</f>
        <v/>
      </c>
      <c r="G1455" s="6" t="str">
        <f>IF('[1]#source_data'!A1458="","",IF('[1]#source_data'!E1458="","",'[1]#source_data'!E1458))</f>
        <v/>
      </c>
      <c r="H1455" s="4" t="str">
        <f>IF('[1]#source_data'!A1458="","",IF(AND(J1455="",K1455=""),'[1]#fixed_data'!$B$4&amp;SUBSTITUTE(I1455," ","-"),IF(J1455="","GB-COH-"&amp;K1455,IF(LEFT(J1455,2)="SC","GB-SC-"&amp;J1455,IF(AND(LEFT(J1455,1)="1",LEN(J1455)=6),"GB-NIC-"&amp;J1455,IF(LEFT(J1455,3)="NIC","GB-NIC-"&amp;SUBSTITUTE(J1455,"NIC",""),IF(LEFT(J1455,1)="X","GB-REV-"&amp;J1455,"GB-CHC-"&amp;J1455)))))))</f>
        <v/>
      </c>
      <c r="I1455" s="4" t="str">
        <f>IF('[1]#source_data'!A1458="","",IF('[1]#source_data'!G1458="","",'[1]#source_data'!G1458))</f>
        <v/>
      </c>
      <c r="J1455" s="4" t="str">
        <f>IF('[1]#source_data'!A1458="","",IF(ISBLANK('[1]#source_data'!H1458),"",'[1]#source_data'!H1458))</f>
        <v/>
      </c>
      <c r="K1455" s="4" t="str">
        <f>IF('[1]#source_data'!A1458="","",IF('[1]#source_data'!I1458="","",TEXT('[1]#source_data'!I1458,"00000000")))</f>
        <v/>
      </c>
      <c r="L1455" s="4" t="str">
        <f>IF('[1]#source_data'!A1458="","",'[1]#fixed_data'!$B$5)</f>
        <v/>
      </c>
      <c r="M1455" s="4" t="str">
        <f>IF('[1]#source_data'!A1458="","",'[1]#fixed_data'!$B$6)</f>
        <v/>
      </c>
      <c r="N1455" s="4" t="str">
        <f>IF('[1]#source_data'!A1458="","",IF('[1]#source_data'!J1458="","",'[1]#source_data'!J1458))</f>
        <v/>
      </c>
      <c r="O1455" s="4" t="str">
        <f>IF('[1]#source_data'!A1458="","",IF('[1]#source_data'!K1458="","",'[1]#source_data'!K1458))</f>
        <v/>
      </c>
      <c r="P1455" s="4" t="str">
        <f>IF('[1]#source_data'!A1458="","",IF(O1455="","",VLOOKUP(O1455,[1]!Table2[#All],2,FALSE)))</f>
        <v/>
      </c>
      <c r="Q1455" s="4" t="str">
        <f>IF('[1]#source_data'!A1458="","",IF(O1455="","",VLOOKUP(O1455,[1]!Table2[#All],3,FALSE)))</f>
        <v/>
      </c>
      <c r="R1455" s="4" t="str">
        <f>IF('[1]#source_data'!A1458="","",IF('[1]#source_data'!L1458="","",'[1]#source_data'!L1458))</f>
        <v/>
      </c>
      <c r="S1455" s="4" t="str">
        <f>IF('[1]#source_data'!A1458="","",IF(R1455="","",VLOOKUP(R1455,[1]!Table2[#All],2,FALSE)))</f>
        <v/>
      </c>
      <c r="T1455" s="4" t="str">
        <f>IF('[1]#source_data'!A1458="","",IF(R1455="","",VLOOKUP(R1455,[1]!Table2[#All],3,FALSE)))</f>
        <v/>
      </c>
      <c r="U1455" s="4" t="str">
        <f>IF('[1]#source_data'!A1458="","",IF('[1]#source_data'!M1458="","",'[1]#source_data'!M1458))</f>
        <v/>
      </c>
      <c r="V1455" s="4" t="str">
        <f>IF('[1]#source_data'!A1458="","",IF(U1455="","",VLOOKUP(U1455,[1]!Table2[#All],2,FALSE)))</f>
        <v/>
      </c>
      <c r="W1455" s="4" t="str">
        <f>IF('[1]#source_data'!A1458="","",IF(U1455="","",VLOOKUP(U1455,[1]!Table2[#All],3,FALSE)))</f>
        <v/>
      </c>
      <c r="X1455" s="4" t="str">
        <f>IF('[1]#source_data'!A1458="","",IF('[1]#source_data'!N1458="","",'[1]#source_data'!N1458))</f>
        <v/>
      </c>
      <c r="Y1455" s="4" t="str">
        <f>IF('[1]#source_data'!A1458="","",IF(X1455="","",VLOOKUP(X1455,[1]!Table2[#All],2,FALSE)))</f>
        <v/>
      </c>
      <c r="Z1455" s="4" t="str">
        <f>IF('[1]#source_data'!A1458="","",IF(X1455="","",VLOOKUP(X1455,[1]!Table2[#All],3,FALSE)))</f>
        <v/>
      </c>
      <c r="AA1455" s="7" t="str">
        <f>IF('[1]#source_data'!A1458="","",'[1]#fixed_data'!$B$7)</f>
        <v/>
      </c>
      <c r="AB1455" s="4" t="str">
        <f>IF('[1]#source_data'!A1458="","",'[1]#fixed_data'!$B$8)</f>
        <v/>
      </c>
      <c r="AC1455" s="4" t="str">
        <f>IF('[1]#source_data'!A1458="","",IF('[1]#source_data'!O1458="","",'[1]#source_data'!O1458))</f>
        <v/>
      </c>
    </row>
    <row r="1456" spans="1:29" x14ac:dyDescent="0.25">
      <c r="A1456" s="4" t="str">
        <f>IF('[1]#source_data'!A1459="","",CONCATENATE('[1]#fixed_data'!$B$2&amp;'[1]#source_data'!A1459))</f>
        <v/>
      </c>
      <c r="B1456" s="4" t="str">
        <f>IF('[1]#source_data'!A1459="","",IF('[1]#source_data'!B1459="","",'[1]#source_data'!B1459))</f>
        <v/>
      </c>
      <c r="C1456" s="4" t="str">
        <f>IF('[1]#source_data'!A1459="","",IF('[1]#source_data'!C1459="","",'[1]#source_data'!C1459))</f>
        <v/>
      </c>
      <c r="D1456" s="4" t="str">
        <f>IF('[1]#source_data'!A1459="","",'[1]#fixed_data'!$B$3)</f>
        <v/>
      </c>
      <c r="E1456" s="5" t="str">
        <f>IF('[1]#source_data'!A1459="","",IF('[1]#source_data'!D1459="","",'[1]#source_data'!D1459))</f>
        <v/>
      </c>
      <c r="F1456" s="5" t="str">
        <f>IF('[1]#source_data'!A1459="","",IF('[1]#source_data'!F1459="","",'[1]#source_data'!F1459))</f>
        <v/>
      </c>
      <c r="G1456" s="6" t="str">
        <f>IF('[1]#source_data'!A1459="","",IF('[1]#source_data'!E1459="","",'[1]#source_data'!E1459))</f>
        <v/>
      </c>
      <c r="H1456" s="4" t="str">
        <f>IF('[1]#source_data'!A1459="","",IF(AND(J1456="",K1456=""),'[1]#fixed_data'!$B$4&amp;SUBSTITUTE(I1456," ","-"),IF(J1456="","GB-COH-"&amp;K1456,IF(LEFT(J1456,2)="SC","GB-SC-"&amp;J1456,IF(AND(LEFT(J1456,1)="1",LEN(J1456)=6),"GB-NIC-"&amp;J1456,IF(LEFT(J1456,3)="NIC","GB-NIC-"&amp;SUBSTITUTE(J1456,"NIC",""),IF(LEFT(J1456,1)="X","GB-REV-"&amp;J1456,"GB-CHC-"&amp;J1456)))))))</f>
        <v/>
      </c>
      <c r="I1456" s="4" t="str">
        <f>IF('[1]#source_data'!A1459="","",IF('[1]#source_data'!G1459="","",'[1]#source_data'!G1459))</f>
        <v/>
      </c>
      <c r="J1456" s="4" t="str">
        <f>IF('[1]#source_data'!A1459="","",IF(ISBLANK('[1]#source_data'!H1459),"",'[1]#source_data'!H1459))</f>
        <v/>
      </c>
      <c r="K1456" s="4" t="str">
        <f>IF('[1]#source_data'!A1459="","",IF('[1]#source_data'!I1459="","",TEXT('[1]#source_data'!I1459,"00000000")))</f>
        <v/>
      </c>
      <c r="L1456" s="4" t="str">
        <f>IF('[1]#source_data'!A1459="","",'[1]#fixed_data'!$B$5)</f>
        <v/>
      </c>
      <c r="M1456" s="4" t="str">
        <f>IF('[1]#source_data'!A1459="","",'[1]#fixed_data'!$B$6)</f>
        <v/>
      </c>
      <c r="N1456" s="4" t="str">
        <f>IF('[1]#source_data'!A1459="","",IF('[1]#source_data'!J1459="","",'[1]#source_data'!J1459))</f>
        <v/>
      </c>
      <c r="O1456" s="4" t="str">
        <f>IF('[1]#source_data'!A1459="","",IF('[1]#source_data'!K1459="","",'[1]#source_data'!K1459))</f>
        <v/>
      </c>
      <c r="P1456" s="4" t="str">
        <f>IF('[1]#source_data'!A1459="","",IF(O1456="","",VLOOKUP(O1456,[1]!Table2[#All],2,FALSE)))</f>
        <v/>
      </c>
      <c r="Q1456" s="4" t="str">
        <f>IF('[1]#source_data'!A1459="","",IF(O1456="","",VLOOKUP(O1456,[1]!Table2[#All],3,FALSE)))</f>
        <v/>
      </c>
      <c r="R1456" s="4" t="str">
        <f>IF('[1]#source_data'!A1459="","",IF('[1]#source_data'!L1459="","",'[1]#source_data'!L1459))</f>
        <v/>
      </c>
      <c r="S1456" s="4" t="str">
        <f>IF('[1]#source_data'!A1459="","",IF(R1456="","",VLOOKUP(R1456,[1]!Table2[#All],2,FALSE)))</f>
        <v/>
      </c>
      <c r="T1456" s="4" t="str">
        <f>IF('[1]#source_data'!A1459="","",IF(R1456="","",VLOOKUP(R1456,[1]!Table2[#All],3,FALSE)))</f>
        <v/>
      </c>
      <c r="U1456" s="4" t="str">
        <f>IF('[1]#source_data'!A1459="","",IF('[1]#source_data'!M1459="","",'[1]#source_data'!M1459))</f>
        <v/>
      </c>
      <c r="V1456" s="4" t="str">
        <f>IF('[1]#source_data'!A1459="","",IF(U1456="","",VLOOKUP(U1456,[1]!Table2[#All],2,FALSE)))</f>
        <v/>
      </c>
      <c r="W1456" s="4" t="str">
        <f>IF('[1]#source_data'!A1459="","",IF(U1456="","",VLOOKUP(U1456,[1]!Table2[#All],3,FALSE)))</f>
        <v/>
      </c>
      <c r="X1456" s="4" t="str">
        <f>IF('[1]#source_data'!A1459="","",IF('[1]#source_data'!N1459="","",'[1]#source_data'!N1459))</f>
        <v/>
      </c>
      <c r="Y1456" s="4" t="str">
        <f>IF('[1]#source_data'!A1459="","",IF(X1456="","",VLOOKUP(X1456,[1]!Table2[#All],2,FALSE)))</f>
        <v/>
      </c>
      <c r="Z1456" s="4" t="str">
        <f>IF('[1]#source_data'!A1459="","",IF(X1456="","",VLOOKUP(X1456,[1]!Table2[#All],3,FALSE)))</f>
        <v/>
      </c>
      <c r="AA1456" s="7" t="str">
        <f>IF('[1]#source_data'!A1459="","",'[1]#fixed_data'!$B$7)</f>
        <v/>
      </c>
      <c r="AB1456" s="4" t="str">
        <f>IF('[1]#source_data'!A1459="","",'[1]#fixed_data'!$B$8)</f>
        <v/>
      </c>
      <c r="AC1456" s="4" t="str">
        <f>IF('[1]#source_data'!A1459="","",IF('[1]#source_data'!O1459="","",'[1]#source_data'!O1459))</f>
        <v/>
      </c>
    </row>
    <row r="1457" spans="1:29" x14ac:dyDescent="0.25">
      <c r="A1457" s="4" t="str">
        <f>IF('[1]#source_data'!A1460="","",CONCATENATE('[1]#fixed_data'!$B$2&amp;'[1]#source_data'!A1460))</f>
        <v/>
      </c>
      <c r="B1457" s="4" t="str">
        <f>IF('[1]#source_data'!A1460="","",IF('[1]#source_data'!B1460="","",'[1]#source_data'!B1460))</f>
        <v/>
      </c>
      <c r="C1457" s="4" t="str">
        <f>IF('[1]#source_data'!A1460="","",IF('[1]#source_data'!C1460="","",'[1]#source_data'!C1460))</f>
        <v/>
      </c>
      <c r="D1457" s="4" t="str">
        <f>IF('[1]#source_data'!A1460="","",'[1]#fixed_data'!$B$3)</f>
        <v/>
      </c>
      <c r="E1457" s="5" t="str">
        <f>IF('[1]#source_data'!A1460="","",IF('[1]#source_data'!D1460="","",'[1]#source_data'!D1460))</f>
        <v/>
      </c>
      <c r="F1457" s="5" t="str">
        <f>IF('[1]#source_data'!A1460="","",IF('[1]#source_data'!F1460="","",'[1]#source_data'!F1460))</f>
        <v/>
      </c>
      <c r="G1457" s="6" t="str">
        <f>IF('[1]#source_data'!A1460="","",IF('[1]#source_data'!E1460="","",'[1]#source_data'!E1460))</f>
        <v/>
      </c>
      <c r="H1457" s="4" t="str">
        <f>IF('[1]#source_data'!A1460="","",IF(AND(J1457="",K1457=""),'[1]#fixed_data'!$B$4&amp;SUBSTITUTE(I1457," ","-"),IF(J1457="","GB-COH-"&amp;K1457,IF(LEFT(J1457,2)="SC","GB-SC-"&amp;J1457,IF(AND(LEFT(J1457,1)="1",LEN(J1457)=6),"GB-NIC-"&amp;J1457,IF(LEFT(J1457,3)="NIC","GB-NIC-"&amp;SUBSTITUTE(J1457,"NIC",""),IF(LEFT(J1457,1)="X","GB-REV-"&amp;J1457,"GB-CHC-"&amp;J1457)))))))</f>
        <v/>
      </c>
      <c r="I1457" s="4" t="str">
        <f>IF('[1]#source_data'!A1460="","",IF('[1]#source_data'!G1460="","",'[1]#source_data'!G1460))</f>
        <v/>
      </c>
      <c r="J1457" s="4" t="str">
        <f>IF('[1]#source_data'!A1460="","",IF(ISBLANK('[1]#source_data'!H1460),"",'[1]#source_data'!H1460))</f>
        <v/>
      </c>
      <c r="K1457" s="4" t="str">
        <f>IF('[1]#source_data'!A1460="","",IF('[1]#source_data'!I1460="","",TEXT('[1]#source_data'!I1460,"00000000")))</f>
        <v/>
      </c>
      <c r="L1457" s="4" t="str">
        <f>IF('[1]#source_data'!A1460="","",'[1]#fixed_data'!$B$5)</f>
        <v/>
      </c>
      <c r="M1457" s="4" t="str">
        <f>IF('[1]#source_data'!A1460="","",'[1]#fixed_data'!$B$6)</f>
        <v/>
      </c>
      <c r="N1457" s="4" t="str">
        <f>IF('[1]#source_data'!A1460="","",IF('[1]#source_data'!J1460="","",'[1]#source_data'!J1460))</f>
        <v/>
      </c>
      <c r="O1457" s="4" t="str">
        <f>IF('[1]#source_data'!A1460="","",IF('[1]#source_data'!K1460="","",'[1]#source_data'!K1460))</f>
        <v/>
      </c>
      <c r="P1457" s="4" t="str">
        <f>IF('[1]#source_data'!A1460="","",IF(O1457="","",VLOOKUP(O1457,[1]!Table2[#All],2,FALSE)))</f>
        <v/>
      </c>
      <c r="Q1457" s="4" t="str">
        <f>IF('[1]#source_data'!A1460="","",IF(O1457="","",VLOOKUP(O1457,[1]!Table2[#All],3,FALSE)))</f>
        <v/>
      </c>
      <c r="R1457" s="4" t="str">
        <f>IF('[1]#source_data'!A1460="","",IF('[1]#source_data'!L1460="","",'[1]#source_data'!L1460))</f>
        <v/>
      </c>
      <c r="S1457" s="4" t="str">
        <f>IF('[1]#source_data'!A1460="","",IF(R1457="","",VLOOKUP(R1457,[1]!Table2[#All],2,FALSE)))</f>
        <v/>
      </c>
      <c r="T1457" s="4" t="str">
        <f>IF('[1]#source_data'!A1460="","",IF(R1457="","",VLOOKUP(R1457,[1]!Table2[#All],3,FALSE)))</f>
        <v/>
      </c>
      <c r="U1457" s="4" t="str">
        <f>IF('[1]#source_data'!A1460="","",IF('[1]#source_data'!M1460="","",'[1]#source_data'!M1460))</f>
        <v/>
      </c>
      <c r="V1457" s="4" t="str">
        <f>IF('[1]#source_data'!A1460="","",IF(U1457="","",VLOOKUP(U1457,[1]!Table2[#All],2,FALSE)))</f>
        <v/>
      </c>
      <c r="W1457" s="4" t="str">
        <f>IF('[1]#source_data'!A1460="","",IF(U1457="","",VLOOKUP(U1457,[1]!Table2[#All],3,FALSE)))</f>
        <v/>
      </c>
      <c r="X1457" s="4" t="str">
        <f>IF('[1]#source_data'!A1460="","",IF('[1]#source_data'!N1460="","",'[1]#source_data'!N1460))</f>
        <v/>
      </c>
      <c r="Y1457" s="4" t="str">
        <f>IF('[1]#source_data'!A1460="","",IF(X1457="","",VLOOKUP(X1457,[1]!Table2[#All],2,FALSE)))</f>
        <v/>
      </c>
      <c r="Z1457" s="4" t="str">
        <f>IF('[1]#source_data'!A1460="","",IF(X1457="","",VLOOKUP(X1457,[1]!Table2[#All],3,FALSE)))</f>
        <v/>
      </c>
      <c r="AA1457" s="7" t="str">
        <f>IF('[1]#source_data'!A1460="","",'[1]#fixed_data'!$B$7)</f>
        <v/>
      </c>
      <c r="AB1457" s="4" t="str">
        <f>IF('[1]#source_data'!A1460="","",'[1]#fixed_data'!$B$8)</f>
        <v/>
      </c>
      <c r="AC1457" s="4" t="str">
        <f>IF('[1]#source_data'!A1460="","",IF('[1]#source_data'!O1460="","",'[1]#source_data'!O1460))</f>
        <v/>
      </c>
    </row>
    <row r="1458" spans="1:29" x14ac:dyDescent="0.25">
      <c r="A1458" s="4" t="str">
        <f>IF('[1]#source_data'!A1461="","",CONCATENATE('[1]#fixed_data'!$B$2&amp;'[1]#source_data'!A1461))</f>
        <v/>
      </c>
      <c r="B1458" s="4" t="str">
        <f>IF('[1]#source_data'!A1461="","",IF('[1]#source_data'!B1461="","",'[1]#source_data'!B1461))</f>
        <v/>
      </c>
      <c r="C1458" s="4" t="str">
        <f>IF('[1]#source_data'!A1461="","",IF('[1]#source_data'!C1461="","",'[1]#source_data'!C1461))</f>
        <v/>
      </c>
      <c r="D1458" s="4" t="str">
        <f>IF('[1]#source_data'!A1461="","",'[1]#fixed_data'!$B$3)</f>
        <v/>
      </c>
      <c r="E1458" s="5" t="str">
        <f>IF('[1]#source_data'!A1461="","",IF('[1]#source_data'!D1461="","",'[1]#source_data'!D1461))</f>
        <v/>
      </c>
      <c r="F1458" s="5" t="str">
        <f>IF('[1]#source_data'!A1461="","",IF('[1]#source_data'!F1461="","",'[1]#source_data'!F1461))</f>
        <v/>
      </c>
      <c r="G1458" s="6" t="str">
        <f>IF('[1]#source_data'!A1461="","",IF('[1]#source_data'!E1461="","",'[1]#source_data'!E1461))</f>
        <v/>
      </c>
      <c r="H1458" s="4" t="str">
        <f>IF('[1]#source_data'!A1461="","",IF(AND(J1458="",K1458=""),'[1]#fixed_data'!$B$4&amp;SUBSTITUTE(I1458," ","-"),IF(J1458="","GB-COH-"&amp;K1458,IF(LEFT(J1458,2)="SC","GB-SC-"&amp;J1458,IF(AND(LEFT(J1458,1)="1",LEN(J1458)=6),"GB-NIC-"&amp;J1458,IF(LEFT(J1458,3)="NIC","GB-NIC-"&amp;SUBSTITUTE(J1458,"NIC",""),IF(LEFT(J1458,1)="X","GB-REV-"&amp;J1458,"GB-CHC-"&amp;J1458)))))))</f>
        <v/>
      </c>
      <c r="I1458" s="4" t="str">
        <f>IF('[1]#source_data'!A1461="","",IF('[1]#source_data'!G1461="","",'[1]#source_data'!G1461))</f>
        <v/>
      </c>
      <c r="J1458" s="4" t="str">
        <f>IF('[1]#source_data'!A1461="","",IF(ISBLANK('[1]#source_data'!H1461),"",'[1]#source_data'!H1461))</f>
        <v/>
      </c>
      <c r="K1458" s="4" t="str">
        <f>IF('[1]#source_data'!A1461="","",IF('[1]#source_data'!I1461="","",TEXT('[1]#source_data'!I1461,"00000000")))</f>
        <v/>
      </c>
      <c r="L1458" s="4" t="str">
        <f>IF('[1]#source_data'!A1461="","",'[1]#fixed_data'!$B$5)</f>
        <v/>
      </c>
      <c r="M1458" s="4" t="str">
        <f>IF('[1]#source_data'!A1461="","",'[1]#fixed_data'!$B$6)</f>
        <v/>
      </c>
      <c r="N1458" s="4" t="str">
        <f>IF('[1]#source_data'!A1461="","",IF('[1]#source_data'!J1461="","",'[1]#source_data'!J1461))</f>
        <v/>
      </c>
      <c r="O1458" s="4" t="str">
        <f>IF('[1]#source_data'!A1461="","",IF('[1]#source_data'!K1461="","",'[1]#source_data'!K1461))</f>
        <v/>
      </c>
      <c r="P1458" s="4" t="str">
        <f>IF('[1]#source_data'!A1461="","",IF(O1458="","",VLOOKUP(O1458,[1]!Table2[#All],2,FALSE)))</f>
        <v/>
      </c>
      <c r="Q1458" s="4" t="str">
        <f>IF('[1]#source_data'!A1461="","",IF(O1458="","",VLOOKUP(O1458,[1]!Table2[#All],3,FALSE)))</f>
        <v/>
      </c>
      <c r="R1458" s="4" t="str">
        <f>IF('[1]#source_data'!A1461="","",IF('[1]#source_data'!L1461="","",'[1]#source_data'!L1461))</f>
        <v/>
      </c>
      <c r="S1458" s="4" t="str">
        <f>IF('[1]#source_data'!A1461="","",IF(R1458="","",VLOOKUP(R1458,[1]!Table2[#All],2,FALSE)))</f>
        <v/>
      </c>
      <c r="T1458" s="4" t="str">
        <f>IF('[1]#source_data'!A1461="","",IF(R1458="","",VLOOKUP(R1458,[1]!Table2[#All],3,FALSE)))</f>
        <v/>
      </c>
      <c r="U1458" s="4" t="str">
        <f>IF('[1]#source_data'!A1461="","",IF('[1]#source_data'!M1461="","",'[1]#source_data'!M1461))</f>
        <v/>
      </c>
      <c r="V1458" s="4" t="str">
        <f>IF('[1]#source_data'!A1461="","",IF(U1458="","",VLOOKUP(U1458,[1]!Table2[#All],2,FALSE)))</f>
        <v/>
      </c>
      <c r="W1458" s="4" t="str">
        <f>IF('[1]#source_data'!A1461="","",IF(U1458="","",VLOOKUP(U1458,[1]!Table2[#All],3,FALSE)))</f>
        <v/>
      </c>
      <c r="X1458" s="4" t="str">
        <f>IF('[1]#source_data'!A1461="","",IF('[1]#source_data'!N1461="","",'[1]#source_data'!N1461))</f>
        <v/>
      </c>
      <c r="Y1458" s="4" t="str">
        <f>IF('[1]#source_data'!A1461="","",IF(X1458="","",VLOOKUP(X1458,[1]!Table2[#All],2,FALSE)))</f>
        <v/>
      </c>
      <c r="Z1458" s="4" t="str">
        <f>IF('[1]#source_data'!A1461="","",IF(X1458="","",VLOOKUP(X1458,[1]!Table2[#All],3,FALSE)))</f>
        <v/>
      </c>
      <c r="AA1458" s="7" t="str">
        <f>IF('[1]#source_data'!A1461="","",'[1]#fixed_data'!$B$7)</f>
        <v/>
      </c>
      <c r="AB1458" s="4" t="str">
        <f>IF('[1]#source_data'!A1461="","",'[1]#fixed_data'!$B$8)</f>
        <v/>
      </c>
      <c r="AC1458" s="4" t="str">
        <f>IF('[1]#source_data'!A1461="","",IF('[1]#source_data'!O1461="","",'[1]#source_data'!O1461))</f>
        <v/>
      </c>
    </row>
    <row r="1459" spans="1:29" x14ac:dyDescent="0.25">
      <c r="A1459" s="4" t="str">
        <f>IF('[1]#source_data'!A1462="","",CONCATENATE('[1]#fixed_data'!$B$2&amp;'[1]#source_data'!A1462))</f>
        <v/>
      </c>
      <c r="B1459" s="4" t="str">
        <f>IF('[1]#source_data'!A1462="","",IF('[1]#source_data'!B1462="","",'[1]#source_data'!B1462))</f>
        <v/>
      </c>
      <c r="C1459" s="4" t="str">
        <f>IF('[1]#source_data'!A1462="","",IF('[1]#source_data'!C1462="","",'[1]#source_data'!C1462))</f>
        <v/>
      </c>
      <c r="D1459" s="4" t="str">
        <f>IF('[1]#source_data'!A1462="","",'[1]#fixed_data'!$B$3)</f>
        <v/>
      </c>
      <c r="E1459" s="5" t="str">
        <f>IF('[1]#source_data'!A1462="","",IF('[1]#source_data'!D1462="","",'[1]#source_data'!D1462))</f>
        <v/>
      </c>
      <c r="F1459" s="5" t="str">
        <f>IF('[1]#source_data'!A1462="","",IF('[1]#source_data'!F1462="","",'[1]#source_data'!F1462))</f>
        <v/>
      </c>
      <c r="G1459" s="6" t="str">
        <f>IF('[1]#source_data'!A1462="","",IF('[1]#source_data'!E1462="","",'[1]#source_data'!E1462))</f>
        <v/>
      </c>
      <c r="H1459" s="4" t="str">
        <f>IF('[1]#source_data'!A1462="","",IF(AND(J1459="",K1459=""),'[1]#fixed_data'!$B$4&amp;SUBSTITUTE(I1459," ","-"),IF(J1459="","GB-COH-"&amp;K1459,IF(LEFT(J1459,2)="SC","GB-SC-"&amp;J1459,IF(AND(LEFT(J1459,1)="1",LEN(J1459)=6),"GB-NIC-"&amp;J1459,IF(LEFT(J1459,3)="NIC","GB-NIC-"&amp;SUBSTITUTE(J1459,"NIC",""),IF(LEFT(J1459,1)="X","GB-REV-"&amp;J1459,"GB-CHC-"&amp;J1459)))))))</f>
        <v/>
      </c>
      <c r="I1459" s="4" t="str">
        <f>IF('[1]#source_data'!A1462="","",IF('[1]#source_data'!G1462="","",'[1]#source_data'!G1462))</f>
        <v/>
      </c>
      <c r="J1459" s="4" t="str">
        <f>IF('[1]#source_data'!A1462="","",IF(ISBLANK('[1]#source_data'!H1462),"",'[1]#source_data'!H1462))</f>
        <v/>
      </c>
      <c r="K1459" s="4" t="str">
        <f>IF('[1]#source_data'!A1462="","",IF('[1]#source_data'!I1462="","",TEXT('[1]#source_data'!I1462,"00000000")))</f>
        <v/>
      </c>
      <c r="L1459" s="4" t="str">
        <f>IF('[1]#source_data'!A1462="","",'[1]#fixed_data'!$B$5)</f>
        <v/>
      </c>
      <c r="M1459" s="4" t="str">
        <f>IF('[1]#source_data'!A1462="","",'[1]#fixed_data'!$B$6)</f>
        <v/>
      </c>
      <c r="N1459" s="4" t="str">
        <f>IF('[1]#source_data'!A1462="","",IF('[1]#source_data'!J1462="","",'[1]#source_data'!J1462))</f>
        <v/>
      </c>
      <c r="O1459" s="4" t="str">
        <f>IF('[1]#source_data'!A1462="","",IF('[1]#source_data'!K1462="","",'[1]#source_data'!K1462))</f>
        <v/>
      </c>
      <c r="P1459" s="4" t="str">
        <f>IF('[1]#source_data'!A1462="","",IF(O1459="","",VLOOKUP(O1459,[1]!Table2[#All],2,FALSE)))</f>
        <v/>
      </c>
      <c r="Q1459" s="4" t="str">
        <f>IF('[1]#source_data'!A1462="","",IF(O1459="","",VLOOKUP(O1459,[1]!Table2[#All],3,FALSE)))</f>
        <v/>
      </c>
      <c r="R1459" s="4" t="str">
        <f>IF('[1]#source_data'!A1462="","",IF('[1]#source_data'!L1462="","",'[1]#source_data'!L1462))</f>
        <v/>
      </c>
      <c r="S1459" s="4" t="str">
        <f>IF('[1]#source_data'!A1462="","",IF(R1459="","",VLOOKUP(R1459,[1]!Table2[#All],2,FALSE)))</f>
        <v/>
      </c>
      <c r="T1459" s="4" t="str">
        <f>IF('[1]#source_data'!A1462="","",IF(R1459="","",VLOOKUP(R1459,[1]!Table2[#All],3,FALSE)))</f>
        <v/>
      </c>
      <c r="U1459" s="4" t="str">
        <f>IF('[1]#source_data'!A1462="","",IF('[1]#source_data'!M1462="","",'[1]#source_data'!M1462))</f>
        <v/>
      </c>
      <c r="V1459" s="4" t="str">
        <f>IF('[1]#source_data'!A1462="","",IF(U1459="","",VLOOKUP(U1459,[1]!Table2[#All],2,FALSE)))</f>
        <v/>
      </c>
      <c r="W1459" s="4" t="str">
        <f>IF('[1]#source_data'!A1462="","",IF(U1459="","",VLOOKUP(U1459,[1]!Table2[#All],3,FALSE)))</f>
        <v/>
      </c>
      <c r="X1459" s="4" t="str">
        <f>IF('[1]#source_data'!A1462="","",IF('[1]#source_data'!N1462="","",'[1]#source_data'!N1462))</f>
        <v/>
      </c>
      <c r="Y1459" s="4" t="str">
        <f>IF('[1]#source_data'!A1462="","",IF(X1459="","",VLOOKUP(X1459,[1]!Table2[#All],2,FALSE)))</f>
        <v/>
      </c>
      <c r="Z1459" s="4" t="str">
        <f>IF('[1]#source_data'!A1462="","",IF(X1459="","",VLOOKUP(X1459,[1]!Table2[#All],3,FALSE)))</f>
        <v/>
      </c>
      <c r="AA1459" s="7" t="str">
        <f>IF('[1]#source_data'!A1462="","",'[1]#fixed_data'!$B$7)</f>
        <v/>
      </c>
      <c r="AB1459" s="4" t="str">
        <f>IF('[1]#source_data'!A1462="","",'[1]#fixed_data'!$B$8)</f>
        <v/>
      </c>
      <c r="AC1459" s="4" t="str">
        <f>IF('[1]#source_data'!A1462="","",IF('[1]#source_data'!O1462="","",'[1]#source_data'!O1462))</f>
        <v/>
      </c>
    </row>
    <row r="1460" spans="1:29" x14ac:dyDescent="0.25">
      <c r="A1460" s="4" t="str">
        <f>IF('[1]#source_data'!A1463="","",CONCATENATE('[1]#fixed_data'!$B$2&amp;'[1]#source_data'!A1463))</f>
        <v/>
      </c>
      <c r="B1460" s="4" t="str">
        <f>IF('[1]#source_data'!A1463="","",IF('[1]#source_data'!B1463="","",'[1]#source_data'!B1463))</f>
        <v/>
      </c>
      <c r="C1460" s="4" t="str">
        <f>IF('[1]#source_data'!A1463="","",IF('[1]#source_data'!C1463="","",'[1]#source_data'!C1463))</f>
        <v/>
      </c>
      <c r="D1460" s="4" t="str">
        <f>IF('[1]#source_data'!A1463="","",'[1]#fixed_data'!$B$3)</f>
        <v/>
      </c>
      <c r="E1460" s="5" t="str">
        <f>IF('[1]#source_data'!A1463="","",IF('[1]#source_data'!D1463="","",'[1]#source_data'!D1463))</f>
        <v/>
      </c>
      <c r="F1460" s="5" t="str">
        <f>IF('[1]#source_data'!A1463="","",IF('[1]#source_data'!F1463="","",'[1]#source_data'!F1463))</f>
        <v/>
      </c>
      <c r="G1460" s="6" t="str">
        <f>IF('[1]#source_data'!A1463="","",IF('[1]#source_data'!E1463="","",'[1]#source_data'!E1463))</f>
        <v/>
      </c>
      <c r="H1460" s="4" t="str">
        <f>IF('[1]#source_data'!A1463="","",IF(AND(J1460="",K1460=""),'[1]#fixed_data'!$B$4&amp;SUBSTITUTE(I1460," ","-"),IF(J1460="","GB-COH-"&amp;K1460,IF(LEFT(J1460,2)="SC","GB-SC-"&amp;J1460,IF(AND(LEFT(J1460,1)="1",LEN(J1460)=6),"GB-NIC-"&amp;J1460,IF(LEFT(J1460,3)="NIC","GB-NIC-"&amp;SUBSTITUTE(J1460,"NIC",""),IF(LEFT(J1460,1)="X","GB-REV-"&amp;J1460,"GB-CHC-"&amp;J1460)))))))</f>
        <v/>
      </c>
      <c r="I1460" s="4" t="str">
        <f>IF('[1]#source_data'!A1463="","",IF('[1]#source_data'!G1463="","",'[1]#source_data'!G1463))</f>
        <v/>
      </c>
      <c r="J1460" s="4" t="str">
        <f>IF('[1]#source_data'!A1463="","",IF(ISBLANK('[1]#source_data'!H1463),"",'[1]#source_data'!H1463))</f>
        <v/>
      </c>
      <c r="K1460" s="4" t="str">
        <f>IF('[1]#source_data'!A1463="","",IF('[1]#source_data'!I1463="","",TEXT('[1]#source_data'!I1463,"00000000")))</f>
        <v/>
      </c>
      <c r="L1460" s="4" t="str">
        <f>IF('[1]#source_data'!A1463="","",'[1]#fixed_data'!$B$5)</f>
        <v/>
      </c>
      <c r="M1460" s="4" t="str">
        <f>IF('[1]#source_data'!A1463="","",'[1]#fixed_data'!$B$6)</f>
        <v/>
      </c>
      <c r="N1460" s="4" t="str">
        <f>IF('[1]#source_data'!A1463="","",IF('[1]#source_data'!J1463="","",'[1]#source_data'!J1463))</f>
        <v/>
      </c>
      <c r="O1460" s="4" t="str">
        <f>IF('[1]#source_data'!A1463="","",IF('[1]#source_data'!K1463="","",'[1]#source_data'!K1463))</f>
        <v/>
      </c>
      <c r="P1460" s="4" t="str">
        <f>IF('[1]#source_data'!A1463="","",IF(O1460="","",VLOOKUP(O1460,[1]!Table2[#All],2,FALSE)))</f>
        <v/>
      </c>
      <c r="Q1460" s="4" t="str">
        <f>IF('[1]#source_data'!A1463="","",IF(O1460="","",VLOOKUP(O1460,[1]!Table2[#All],3,FALSE)))</f>
        <v/>
      </c>
      <c r="R1460" s="4" t="str">
        <f>IF('[1]#source_data'!A1463="","",IF('[1]#source_data'!L1463="","",'[1]#source_data'!L1463))</f>
        <v/>
      </c>
      <c r="S1460" s="4" t="str">
        <f>IF('[1]#source_data'!A1463="","",IF(R1460="","",VLOOKUP(R1460,[1]!Table2[#All],2,FALSE)))</f>
        <v/>
      </c>
      <c r="T1460" s="4" t="str">
        <f>IF('[1]#source_data'!A1463="","",IF(R1460="","",VLOOKUP(R1460,[1]!Table2[#All],3,FALSE)))</f>
        <v/>
      </c>
      <c r="U1460" s="4" t="str">
        <f>IF('[1]#source_data'!A1463="","",IF('[1]#source_data'!M1463="","",'[1]#source_data'!M1463))</f>
        <v/>
      </c>
      <c r="V1460" s="4" t="str">
        <f>IF('[1]#source_data'!A1463="","",IF(U1460="","",VLOOKUP(U1460,[1]!Table2[#All],2,FALSE)))</f>
        <v/>
      </c>
      <c r="W1460" s="4" t="str">
        <f>IF('[1]#source_data'!A1463="","",IF(U1460="","",VLOOKUP(U1460,[1]!Table2[#All],3,FALSE)))</f>
        <v/>
      </c>
      <c r="X1460" s="4" t="str">
        <f>IF('[1]#source_data'!A1463="","",IF('[1]#source_data'!N1463="","",'[1]#source_data'!N1463))</f>
        <v/>
      </c>
      <c r="Y1460" s="4" t="str">
        <f>IF('[1]#source_data'!A1463="","",IF(X1460="","",VLOOKUP(X1460,[1]!Table2[#All],2,FALSE)))</f>
        <v/>
      </c>
      <c r="Z1460" s="4" t="str">
        <f>IF('[1]#source_data'!A1463="","",IF(X1460="","",VLOOKUP(X1460,[1]!Table2[#All],3,FALSE)))</f>
        <v/>
      </c>
      <c r="AA1460" s="7" t="str">
        <f>IF('[1]#source_data'!A1463="","",'[1]#fixed_data'!$B$7)</f>
        <v/>
      </c>
      <c r="AB1460" s="4" t="str">
        <f>IF('[1]#source_data'!A1463="","",'[1]#fixed_data'!$B$8)</f>
        <v/>
      </c>
      <c r="AC1460" s="4" t="str">
        <f>IF('[1]#source_data'!A1463="","",IF('[1]#source_data'!O1463="","",'[1]#source_data'!O1463))</f>
        <v/>
      </c>
    </row>
    <row r="1461" spans="1:29" x14ac:dyDescent="0.25">
      <c r="A1461" s="4" t="str">
        <f>IF('[1]#source_data'!A1464="","",CONCATENATE('[1]#fixed_data'!$B$2&amp;'[1]#source_data'!A1464))</f>
        <v/>
      </c>
      <c r="B1461" s="4" t="str">
        <f>IF('[1]#source_data'!A1464="","",IF('[1]#source_data'!B1464="","",'[1]#source_data'!B1464))</f>
        <v/>
      </c>
      <c r="C1461" s="4" t="str">
        <f>IF('[1]#source_data'!A1464="","",IF('[1]#source_data'!C1464="","",'[1]#source_data'!C1464))</f>
        <v/>
      </c>
      <c r="D1461" s="4" t="str">
        <f>IF('[1]#source_data'!A1464="","",'[1]#fixed_data'!$B$3)</f>
        <v/>
      </c>
      <c r="E1461" s="5" t="str">
        <f>IF('[1]#source_data'!A1464="","",IF('[1]#source_data'!D1464="","",'[1]#source_data'!D1464))</f>
        <v/>
      </c>
      <c r="F1461" s="5" t="str">
        <f>IF('[1]#source_data'!A1464="","",IF('[1]#source_data'!F1464="","",'[1]#source_data'!F1464))</f>
        <v/>
      </c>
      <c r="G1461" s="6" t="str">
        <f>IF('[1]#source_data'!A1464="","",IF('[1]#source_data'!E1464="","",'[1]#source_data'!E1464))</f>
        <v/>
      </c>
      <c r="H1461" s="4" t="str">
        <f>IF('[1]#source_data'!A1464="","",IF(AND(J1461="",K1461=""),'[1]#fixed_data'!$B$4&amp;SUBSTITUTE(I1461," ","-"),IF(J1461="","GB-COH-"&amp;K1461,IF(LEFT(J1461,2)="SC","GB-SC-"&amp;J1461,IF(AND(LEFT(J1461,1)="1",LEN(J1461)=6),"GB-NIC-"&amp;J1461,IF(LEFT(J1461,3)="NIC","GB-NIC-"&amp;SUBSTITUTE(J1461,"NIC",""),IF(LEFT(J1461,1)="X","GB-REV-"&amp;J1461,"GB-CHC-"&amp;J1461)))))))</f>
        <v/>
      </c>
      <c r="I1461" s="4" t="str">
        <f>IF('[1]#source_data'!A1464="","",IF('[1]#source_data'!G1464="","",'[1]#source_data'!G1464))</f>
        <v/>
      </c>
      <c r="J1461" s="4" t="str">
        <f>IF('[1]#source_data'!A1464="","",IF(ISBLANK('[1]#source_data'!H1464),"",'[1]#source_data'!H1464))</f>
        <v/>
      </c>
      <c r="K1461" s="4" t="str">
        <f>IF('[1]#source_data'!A1464="","",IF('[1]#source_data'!I1464="","",TEXT('[1]#source_data'!I1464,"00000000")))</f>
        <v/>
      </c>
      <c r="L1461" s="4" t="str">
        <f>IF('[1]#source_data'!A1464="","",'[1]#fixed_data'!$B$5)</f>
        <v/>
      </c>
      <c r="M1461" s="4" t="str">
        <f>IF('[1]#source_data'!A1464="","",'[1]#fixed_data'!$B$6)</f>
        <v/>
      </c>
      <c r="N1461" s="4" t="str">
        <f>IF('[1]#source_data'!A1464="","",IF('[1]#source_data'!J1464="","",'[1]#source_data'!J1464))</f>
        <v/>
      </c>
      <c r="O1461" s="4" t="str">
        <f>IF('[1]#source_data'!A1464="","",IF('[1]#source_data'!K1464="","",'[1]#source_data'!K1464))</f>
        <v/>
      </c>
      <c r="P1461" s="4" t="str">
        <f>IF('[1]#source_data'!A1464="","",IF(O1461="","",VLOOKUP(O1461,[1]!Table2[#All],2,FALSE)))</f>
        <v/>
      </c>
      <c r="Q1461" s="4" t="str">
        <f>IF('[1]#source_data'!A1464="","",IF(O1461="","",VLOOKUP(O1461,[1]!Table2[#All],3,FALSE)))</f>
        <v/>
      </c>
      <c r="R1461" s="4" t="str">
        <f>IF('[1]#source_data'!A1464="","",IF('[1]#source_data'!L1464="","",'[1]#source_data'!L1464))</f>
        <v/>
      </c>
      <c r="S1461" s="4" t="str">
        <f>IF('[1]#source_data'!A1464="","",IF(R1461="","",VLOOKUP(R1461,[1]!Table2[#All],2,FALSE)))</f>
        <v/>
      </c>
      <c r="T1461" s="4" t="str">
        <f>IF('[1]#source_data'!A1464="","",IF(R1461="","",VLOOKUP(R1461,[1]!Table2[#All],3,FALSE)))</f>
        <v/>
      </c>
      <c r="U1461" s="4" t="str">
        <f>IF('[1]#source_data'!A1464="","",IF('[1]#source_data'!M1464="","",'[1]#source_data'!M1464))</f>
        <v/>
      </c>
      <c r="V1461" s="4" t="str">
        <f>IF('[1]#source_data'!A1464="","",IF(U1461="","",VLOOKUP(U1461,[1]!Table2[#All],2,FALSE)))</f>
        <v/>
      </c>
      <c r="W1461" s="4" t="str">
        <f>IF('[1]#source_data'!A1464="","",IF(U1461="","",VLOOKUP(U1461,[1]!Table2[#All],3,FALSE)))</f>
        <v/>
      </c>
      <c r="X1461" s="4" t="str">
        <f>IF('[1]#source_data'!A1464="","",IF('[1]#source_data'!N1464="","",'[1]#source_data'!N1464))</f>
        <v/>
      </c>
      <c r="Y1461" s="4" t="str">
        <f>IF('[1]#source_data'!A1464="","",IF(X1461="","",VLOOKUP(X1461,[1]!Table2[#All],2,FALSE)))</f>
        <v/>
      </c>
      <c r="Z1461" s="4" t="str">
        <f>IF('[1]#source_data'!A1464="","",IF(X1461="","",VLOOKUP(X1461,[1]!Table2[#All],3,FALSE)))</f>
        <v/>
      </c>
      <c r="AA1461" s="7" t="str">
        <f>IF('[1]#source_data'!A1464="","",'[1]#fixed_data'!$B$7)</f>
        <v/>
      </c>
      <c r="AB1461" s="4" t="str">
        <f>IF('[1]#source_data'!A1464="","",'[1]#fixed_data'!$B$8)</f>
        <v/>
      </c>
      <c r="AC1461" s="4" t="str">
        <f>IF('[1]#source_data'!A1464="","",IF('[1]#source_data'!O1464="","",'[1]#source_data'!O1464))</f>
        <v/>
      </c>
    </row>
    <row r="1462" spans="1:29" x14ac:dyDescent="0.25">
      <c r="A1462" s="4" t="str">
        <f>IF('[1]#source_data'!A1465="","",CONCATENATE('[1]#fixed_data'!$B$2&amp;'[1]#source_data'!A1465))</f>
        <v/>
      </c>
      <c r="B1462" s="4" t="str">
        <f>IF('[1]#source_data'!A1465="","",IF('[1]#source_data'!B1465="","",'[1]#source_data'!B1465))</f>
        <v/>
      </c>
      <c r="C1462" s="4" t="str">
        <f>IF('[1]#source_data'!A1465="","",IF('[1]#source_data'!C1465="","",'[1]#source_data'!C1465))</f>
        <v/>
      </c>
      <c r="D1462" s="4" t="str">
        <f>IF('[1]#source_data'!A1465="","",'[1]#fixed_data'!$B$3)</f>
        <v/>
      </c>
      <c r="E1462" s="5" t="str">
        <f>IF('[1]#source_data'!A1465="","",IF('[1]#source_data'!D1465="","",'[1]#source_data'!D1465))</f>
        <v/>
      </c>
      <c r="F1462" s="5" t="str">
        <f>IF('[1]#source_data'!A1465="","",IF('[1]#source_data'!F1465="","",'[1]#source_data'!F1465))</f>
        <v/>
      </c>
      <c r="G1462" s="6" t="str">
        <f>IF('[1]#source_data'!A1465="","",IF('[1]#source_data'!E1465="","",'[1]#source_data'!E1465))</f>
        <v/>
      </c>
      <c r="H1462" s="4" t="str">
        <f>IF('[1]#source_data'!A1465="","",IF(AND(J1462="",K1462=""),'[1]#fixed_data'!$B$4&amp;SUBSTITUTE(I1462," ","-"),IF(J1462="","GB-COH-"&amp;K1462,IF(LEFT(J1462,2)="SC","GB-SC-"&amp;J1462,IF(AND(LEFT(J1462,1)="1",LEN(J1462)=6),"GB-NIC-"&amp;J1462,IF(LEFT(J1462,3)="NIC","GB-NIC-"&amp;SUBSTITUTE(J1462,"NIC",""),IF(LEFT(J1462,1)="X","GB-REV-"&amp;J1462,"GB-CHC-"&amp;J1462)))))))</f>
        <v/>
      </c>
      <c r="I1462" s="4" t="str">
        <f>IF('[1]#source_data'!A1465="","",IF('[1]#source_data'!G1465="","",'[1]#source_data'!G1465))</f>
        <v/>
      </c>
      <c r="J1462" s="4" t="str">
        <f>IF('[1]#source_data'!A1465="","",IF(ISBLANK('[1]#source_data'!H1465),"",'[1]#source_data'!H1465))</f>
        <v/>
      </c>
      <c r="K1462" s="4" t="str">
        <f>IF('[1]#source_data'!A1465="","",IF('[1]#source_data'!I1465="","",TEXT('[1]#source_data'!I1465,"00000000")))</f>
        <v/>
      </c>
      <c r="L1462" s="4" t="str">
        <f>IF('[1]#source_data'!A1465="","",'[1]#fixed_data'!$B$5)</f>
        <v/>
      </c>
      <c r="M1462" s="4" t="str">
        <f>IF('[1]#source_data'!A1465="","",'[1]#fixed_data'!$B$6)</f>
        <v/>
      </c>
      <c r="N1462" s="4" t="str">
        <f>IF('[1]#source_data'!A1465="","",IF('[1]#source_data'!J1465="","",'[1]#source_data'!J1465))</f>
        <v/>
      </c>
      <c r="O1462" s="4" t="str">
        <f>IF('[1]#source_data'!A1465="","",IF('[1]#source_data'!K1465="","",'[1]#source_data'!K1465))</f>
        <v/>
      </c>
      <c r="P1462" s="4" t="str">
        <f>IF('[1]#source_data'!A1465="","",IF(O1462="","",VLOOKUP(O1462,[1]!Table2[#All],2,FALSE)))</f>
        <v/>
      </c>
      <c r="Q1462" s="4" t="str">
        <f>IF('[1]#source_data'!A1465="","",IF(O1462="","",VLOOKUP(O1462,[1]!Table2[#All],3,FALSE)))</f>
        <v/>
      </c>
      <c r="R1462" s="4" t="str">
        <f>IF('[1]#source_data'!A1465="","",IF('[1]#source_data'!L1465="","",'[1]#source_data'!L1465))</f>
        <v/>
      </c>
      <c r="S1462" s="4" t="str">
        <f>IF('[1]#source_data'!A1465="","",IF(R1462="","",VLOOKUP(R1462,[1]!Table2[#All],2,FALSE)))</f>
        <v/>
      </c>
      <c r="T1462" s="4" t="str">
        <f>IF('[1]#source_data'!A1465="","",IF(R1462="","",VLOOKUP(R1462,[1]!Table2[#All],3,FALSE)))</f>
        <v/>
      </c>
      <c r="U1462" s="4" t="str">
        <f>IF('[1]#source_data'!A1465="","",IF('[1]#source_data'!M1465="","",'[1]#source_data'!M1465))</f>
        <v/>
      </c>
      <c r="V1462" s="4" t="str">
        <f>IF('[1]#source_data'!A1465="","",IF(U1462="","",VLOOKUP(U1462,[1]!Table2[#All],2,FALSE)))</f>
        <v/>
      </c>
      <c r="W1462" s="4" t="str">
        <f>IF('[1]#source_data'!A1465="","",IF(U1462="","",VLOOKUP(U1462,[1]!Table2[#All],3,FALSE)))</f>
        <v/>
      </c>
      <c r="X1462" s="4" t="str">
        <f>IF('[1]#source_data'!A1465="","",IF('[1]#source_data'!N1465="","",'[1]#source_data'!N1465))</f>
        <v/>
      </c>
      <c r="Y1462" s="4" t="str">
        <f>IF('[1]#source_data'!A1465="","",IF(X1462="","",VLOOKUP(X1462,[1]!Table2[#All],2,FALSE)))</f>
        <v/>
      </c>
      <c r="Z1462" s="4" t="str">
        <f>IF('[1]#source_data'!A1465="","",IF(X1462="","",VLOOKUP(X1462,[1]!Table2[#All],3,FALSE)))</f>
        <v/>
      </c>
      <c r="AA1462" s="7" t="str">
        <f>IF('[1]#source_data'!A1465="","",'[1]#fixed_data'!$B$7)</f>
        <v/>
      </c>
      <c r="AB1462" s="4" t="str">
        <f>IF('[1]#source_data'!A1465="","",'[1]#fixed_data'!$B$8)</f>
        <v/>
      </c>
      <c r="AC1462" s="4" t="str">
        <f>IF('[1]#source_data'!A1465="","",IF('[1]#source_data'!O1465="","",'[1]#source_data'!O1465))</f>
        <v/>
      </c>
    </row>
    <row r="1463" spans="1:29" x14ac:dyDescent="0.25">
      <c r="A1463" s="4" t="str">
        <f>IF('[1]#source_data'!A1466="","",CONCATENATE('[1]#fixed_data'!$B$2&amp;'[1]#source_data'!A1466))</f>
        <v/>
      </c>
      <c r="B1463" s="4" t="str">
        <f>IF('[1]#source_data'!A1466="","",IF('[1]#source_data'!B1466="","",'[1]#source_data'!B1466))</f>
        <v/>
      </c>
      <c r="C1463" s="4" t="str">
        <f>IF('[1]#source_data'!A1466="","",IF('[1]#source_data'!C1466="","",'[1]#source_data'!C1466))</f>
        <v/>
      </c>
      <c r="D1463" s="4" t="str">
        <f>IF('[1]#source_data'!A1466="","",'[1]#fixed_data'!$B$3)</f>
        <v/>
      </c>
      <c r="E1463" s="5" t="str">
        <f>IF('[1]#source_data'!A1466="","",IF('[1]#source_data'!D1466="","",'[1]#source_data'!D1466))</f>
        <v/>
      </c>
      <c r="F1463" s="5" t="str">
        <f>IF('[1]#source_data'!A1466="","",IF('[1]#source_data'!F1466="","",'[1]#source_data'!F1466))</f>
        <v/>
      </c>
      <c r="G1463" s="6" t="str">
        <f>IF('[1]#source_data'!A1466="","",IF('[1]#source_data'!E1466="","",'[1]#source_data'!E1466))</f>
        <v/>
      </c>
      <c r="H1463" s="4" t="str">
        <f>IF('[1]#source_data'!A1466="","",IF(AND(J1463="",K1463=""),'[1]#fixed_data'!$B$4&amp;SUBSTITUTE(I1463," ","-"),IF(J1463="","GB-COH-"&amp;K1463,IF(LEFT(J1463,2)="SC","GB-SC-"&amp;J1463,IF(AND(LEFT(J1463,1)="1",LEN(J1463)=6),"GB-NIC-"&amp;J1463,IF(LEFT(J1463,3)="NIC","GB-NIC-"&amp;SUBSTITUTE(J1463,"NIC",""),IF(LEFT(J1463,1)="X","GB-REV-"&amp;J1463,"GB-CHC-"&amp;J1463)))))))</f>
        <v/>
      </c>
      <c r="I1463" s="4" t="str">
        <f>IF('[1]#source_data'!A1466="","",IF('[1]#source_data'!G1466="","",'[1]#source_data'!G1466))</f>
        <v/>
      </c>
      <c r="J1463" s="4" t="str">
        <f>IF('[1]#source_data'!A1466="","",IF(ISBLANK('[1]#source_data'!H1466),"",'[1]#source_data'!H1466))</f>
        <v/>
      </c>
      <c r="K1463" s="4" t="str">
        <f>IF('[1]#source_data'!A1466="","",IF('[1]#source_data'!I1466="","",TEXT('[1]#source_data'!I1466,"00000000")))</f>
        <v/>
      </c>
      <c r="L1463" s="4" t="str">
        <f>IF('[1]#source_data'!A1466="","",'[1]#fixed_data'!$B$5)</f>
        <v/>
      </c>
      <c r="M1463" s="4" t="str">
        <f>IF('[1]#source_data'!A1466="","",'[1]#fixed_data'!$B$6)</f>
        <v/>
      </c>
      <c r="N1463" s="4" t="str">
        <f>IF('[1]#source_data'!A1466="","",IF('[1]#source_data'!J1466="","",'[1]#source_data'!J1466))</f>
        <v/>
      </c>
      <c r="O1463" s="4" t="str">
        <f>IF('[1]#source_data'!A1466="","",IF('[1]#source_data'!K1466="","",'[1]#source_data'!K1466))</f>
        <v/>
      </c>
      <c r="P1463" s="4" t="str">
        <f>IF('[1]#source_data'!A1466="","",IF(O1463="","",VLOOKUP(O1463,[1]!Table2[#All],2,FALSE)))</f>
        <v/>
      </c>
      <c r="Q1463" s="4" t="str">
        <f>IF('[1]#source_data'!A1466="","",IF(O1463="","",VLOOKUP(O1463,[1]!Table2[#All],3,FALSE)))</f>
        <v/>
      </c>
      <c r="R1463" s="4" t="str">
        <f>IF('[1]#source_data'!A1466="","",IF('[1]#source_data'!L1466="","",'[1]#source_data'!L1466))</f>
        <v/>
      </c>
      <c r="S1463" s="4" t="str">
        <f>IF('[1]#source_data'!A1466="","",IF(R1463="","",VLOOKUP(R1463,[1]!Table2[#All],2,FALSE)))</f>
        <v/>
      </c>
      <c r="T1463" s="4" t="str">
        <f>IF('[1]#source_data'!A1466="","",IF(R1463="","",VLOOKUP(R1463,[1]!Table2[#All],3,FALSE)))</f>
        <v/>
      </c>
      <c r="U1463" s="4" t="str">
        <f>IF('[1]#source_data'!A1466="","",IF('[1]#source_data'!M1466="","",'[1]#source_data'!M1466))</f>
        <v/>
      </c>
      <c r="V1463" s="4" t="str">
        <f>IF('[1]#source_data'!A1466="","",IF(U1463="","",VLOOKUP(U1463,[1]!Table2[#All],2,FALSE)))</f>
        <v/>
      </c>
      <c r="W1463" s="4" t="str">
        <f>IF('[1]#source_data'!A1466="","",IF(U1463="","",VLOOKUP(U1463,[1]!Table2[#All],3,FALSE)))</f>
        <v/>
      </c>
      <c r="X1463" s="4" t="str">
        <f>IF('[1]#source_data'!A1466="","",IF('[1]#source_data'!N1466="","",'[1]#source_data'!N1466))</f>
        <v/>
      </c>
      <c r="Y1463" s="4" t="str">
        <f>IF('[1]#source_data'!A1466="","",IF(X1463="","",VLOOKUP(X1463,[1]!Table2[#All],2,FALSE)))</f>
        <v/>
      </c>
      <c r="Z1463" s="4" t="str">
        <f>IF('[1]#source_data'!A1466="","",IF(X1463="","",VLOOKUP(X1463,[1]!Table2[#All],3,FALSE)))</f>
        <v/>
      </c>
      <c r="AA1463" s="7" t="str">
        <f>IF('[1]#source_data'!A1466="","",'[1]#fixed_data'!$B$7)</f>
        <v/>
      </c>
      <c r="AB1463" s="4" t="str">
        <f>IF('[1]#source_data'!A1466="","",'[1]#fixed_data'!$B$8)</f>
        <v/>
      </c>
      <c r="AC1463" s="4" t="str">
        <f>IF('[1]#source_data'!A1466="","",IF('[1]#source_data'!O1466="","",'[1]#source_data'!O1466))</f>
        <v/>
      </c>
    </row>
    <row r="1464" spans="1:29" x14ac:dyDescent="0.25">
      <c r="A1464" s="4" t="str">
        <f>IF('[1]#source_data'!A1467="","",CONCATENATE('[1]#fixed_data'!$B$2&amp;'[1]#source_data'!A1467))</f>
        <v/>
      </c>
      <c r="B1464" s="4" t="str">
        <f>IF('[1]#source_data'!A1467="","",IF('[1]#source_data'!B1467="","",'[1]#source_data'!B1467))</f>
        <v/>
      </c>
      <c r="C1464" s="4" t="str">
        <f>IF('[1]#source_data'!A1467="","",IF('[1]#source_data'!C1467="","",'[1]#source_data'!C1467))</f>
        <v/>
      </c>
      <c r="D1464" s="4" t="str">
        <f>IF('[1]#source_data'!A1467="","",'[1]#fixed_data'!$B$3)</f>
        <v/>
      </c>
      <c r="E1464" s="5" t="str">
        <f>IF('[1]#source_data'!A1467="","",IF('[1]#source_data'!D1467="","",'[1]#source_data'!D1467))</f>
        <v/>
      </c>
      <c r="F1464" s="5" t="str">
        <f>IF('[1]#source_data'!A1467="","",IF('[1]#source_data'!F1467="","",'[1]#source_data'!F1467))</f>
        <v/>
      </c>
      <c r="G1464" s="6" t="str">
        <f>IF('[1]#source_data'!A1467="","",IF('[1]#source_data'!E1467="","",'[1]#source_data'!E1467))</f>
        <v/>
      </c>
      <c r="H1464" s="4" t="str">
        <f>IF('[1]#source_data'!A1467="","",IF(AND(J1464="",K1464=""),'[1]#fixed_data'!$B$4&amp;SUBSTITUTE(I1464," ","-"),IF(J1464="","GB-COH-"&amp;K1464,IF(LEFT(J1464,2)="SC","GB-SC-"&amp;J1464,IF(AND(LEFT(J1464,1)="1",LEN(J1464)=6),"GB-NIC-"&amp;J1464,IF(LEFT(J1464,3)="NIC","GB-NIC-"&amp;SUBSTITUTE(J1464,"NIC",""),IF(LEFT(J1464,1)="X","GB-REV-"&amp;J1464,"GB-CHC-"&amp;J1464)))))))</f>
        <v/>
      </c>
      <c r="I1464" s="4" t="str">
        <f>IF('[1]#source_data'!A1467="","",IF('[1]#source_data'!G1467="","",'[1]#source_data'!G1467))</f>
        <v/>
      </c>
      <c r="J1464" s="4" t="str">
        <f>IF('[1]#source_data'!A1467="","",IF(ISBLANK('[1]#source_data'!H1467),"",'[1]#source_data'!H1467))</f>
        <v/>
      </c>
      <c r="K1464" s="4" t="str">
        <f>IF('[1]#source_data'!A1467="","",IF('[1]#source_data'!I1467="","",TEXT('[1]#source_data'!I1467,"00000000")))</f>
        <v/>
      </c>
      <c r="L1464" s="4" t="str">
        <f>IF('[1]#source_data'!A1467="","",'[1]#fixed_data'!$B$5)</f>
        <v/>
      </c>
      <c r="M1464" s="4" t="str">
        <f>IF('[1]#source_data'!A1467="","",'[1]#fixed_data'!$B$6)</f>
        <v/>
      </c>
      <c r="N1464" s="4" t="str">
        <f>IF('[1]#source_data'!A1467="","",IF('[1]#source_data'!J1467="","",'[1]#source_data'!J1467))</f>
        <v/>
      </c>
      <c r="O1464" s="4" t="str">
        <f>IF('[1]#source_data'!A1467="","",IF('[1]#source_data'!K1467="","",'[1]#source_data'!K1467))</f>
        <v/>
      </c>
      <c r="P1464" s="4" t="str">
        <f>IF('[1]#source_data'!A1467="","",IF(O1464="","",VLOOKUP(O1464,[1]!Table2[#All],2,FALSE)))</f>
        <v/>
      </c>
      <c r="Q1464" s="4" t="str">
        <f>IF('[1]#source_data'!A1467="","",IF(O1464="","",VLOOKUP(O1464,[1]!Table2[#All],3,FALSE)))</f>
        <v/>
      </c>
      <c r="R1464" s="4" t="str">
        <f>IF('[1]#source_data'!A1467="","",IF('[1]#source_data'!L1467="","",'[1]#source_data'!L1467))</f>
        <v/>
      </c>
      <c r="S1464" s="4" t="str">
        <f>IF('[1]#source_data'!A1467="","",IF(R1464="","",VLOOKUP(R1464,[1]!Table2[#All],2,FALSE)))</f>
        <v/>
      </c>
      <c r="T1464" s="4" t="str">
        <f>IF('[1]#source_data'!A1467="","",IF(R1464="","",VLOOKUP(R1464,[1]!Table2[#All],3,FALSE)))</f>
        <v/>
      </c>
      <c r="U1464" s="4" t="str">
        <f>IF('[1]#source_data'!A1467="","",IF('[1]#source_data'!M1467="","",'[1]#source_data'!M1467))</f>
        <v/>
      </c>
      <c r="V1464" s="4" t="str">
        <f>IF('[1]#source_data'!A1467="","",IF(U1464="","",VLOOKUP(U1464,[1]!Table2[#All],2,FALSE)))</f>
        <v/>
      </c>
      <c r="W1464" s="4" t="str">
        <f>IF('[1]#source_data'!A1467="","",IF(U1464="","",VLOOKUP(U1464,[1]!Table2[#All],3,FALSE)))</f>
        <v/>
      </c>
      <c r="X1464" s="4" t="str">
        <f>IF('[1]#source_data'!A1467="","",IF('[1]#source_data'!N1467="","",'[1]#source_data'!N1467))</f>
        <v/>
      </c>
      <c r="Y1464" s="4" t="str">
        <f>IF('[1]#source_data'!A1467="","",IF(X1464="","",VLOOKUP(X1464,[1]!Table2[#All],2,FALSE)))</f>
        <v/>
      </c>
      <c r="Z1464" s="4" t="str">
        <f>IF('[1]#source_data'!A1467="","",IF(X1464="","",VLOOKUP(X1464,[1]!Table2[#All],3,FALSE)))</f>
        <v/>
      </c>
      <c r="AA1464" s="7" t="str">
        <f>IF('[1]#source_data'!A1467="","",'[1]#fixed_data'!$B$7)</f>
        <v/>
      </c>
      <c r="AB1464" s="4" t="str">
        <f>IF('[1]#source_data'!A1467="","",'[1]#fixed_data'!$B$8)</f>
        <v/>
      </c>
      <c r="AC1464" s="4" t="str">
        <f>IF('[1]#source_data'!A1467="","",IF('[1]#source_data'!O1467="","",'[1]#source_data'!O1467))</f>
        <v/>
      </c>
    </row>
    <row r="1465" spans="1:29" x14ac:dyDescent="0.25">
      <c r="A1465" s="4" t="str">
        <f>IF('[1]#source_data'!A1468="","",CONCATENATE('[1]#fixed_data'!$B$2&amp;'[1]#source_data'!A1468))</f>
        <v/>
      </c>
      <c r="B1465" s="4" t="str">
        <f>IF('[1]#source_data'!A1468="","",IF('[1]#source_data'!B1468="","",'[1]#source_data'!B1468))</f>
        <v/>
      </c>
      <c r="C1465" s="4" t="str">
        <f>IF('[1]#source_data'!A1468="","",IF('[1]#source_data'!C1468="","",'[1]#source_data'!C1468))</f>
        <v/>
      </c>
      <c r="D1465" s="4" t="str">
        <f>IF('[1]#source_data'!A1468="","",'[1]#fixed_data'!$B$3)</f>
        <v/>
      </c>
      <c r="E1465" s="5" t="str">
        <f>IF('[1]#source_data'!A1468="","",IF('[1]#source_data'!D1468="","",'[1]#source_data'!D1468))</f>
        <v/>
      </c>
      <c r="F1465" s="5" t="str">
        <f>IF('[1]#source_data'!A1468="","",IF('[1]#source_data'!F1468="","",'[1]#source_data'!F1468))</f>
        <v/>
      </c>
      <c r="G1465" s="6" t="str">
        <f>IF('[1]#source_data'!A1468="","",IF('[1]#source_data'!E1468="","",'[1]#source_data'!E1468))</f>
        <v/>
      </c>
      <c r="H1465" s="4" t="str">
        <f>IF('[1]#source_data'!A1468="","",IF(AND(J1465="",K1465=""),'[1]#fixed_data'!$B$4&amp;SUBSTITUTE(I1465," ","-"),IF(J1465="","GB-COH-"&amp;K1465,IF(LEFT(J1465,2)="SC","GB-SC-"&amp;J1465,IF(AND(LEFT(J1465,1)="1",LEN(J1465)=6),"GB-NIC-"&amp;J1465,IF(LEFT(J1465,3)="NIC","GB-NIC-"&amp;SUBSTITUTE(J1465,"NIC",""),IF(LEFT(J1465,1)="X","GB-REV-"&amp;J1465,"GB-CHC-"&amp;J1465)))))))</f>
        <v/>
      </c>
      <c r="I1465" s="4" t="str">
        <f>IF('[1]#source_data'!A1468="","",IF('[1]#source_data'!G1468="","",'[1]#source_data'!G1468))</f>
        <v/>
      </c>
      <c r="J1465" s="4" t="str">
        <f>IF('[1]#source_data'!A1468="","",IF(ISBLANK('[1]#source_data'!H1468),"",'[1]#source_data'!H1468))</f>
        <v/>
      </c>
      <c r="K1465" s="4" t="str">
        <f>IF('[1]#source_data'!A1468="","",IF('[1]#source_data'!I1468="","",TEXT('[1]#source_data'!I1468,"00000000")))</f>
        <v/>
      </c>
      <c r="L1465" s="4" t="str">
        <f>IF('[1]#source_data'!A1468="","",'[1]#fixed_data'!$B$5)</f>
        <v/>
      </c>
      <c r="M1465" s="4" t="str">
        <f>IF('[1]#source_data'!A1468="","",'[1]#fixed_data'!$B$6)</f>
        <v/>
      </c>
      <c r="N1465" s="4" t="str">
        <f>IF('[1]#source_data'!A1468="","",IF('[1]#source_data'!J1468="","",'[1]#source_data'!J1468))</f>
        <v/>
      </c>
      <c r="O1465" s="4" t="str">
        <f>IF('[1]#source_data'!A1468="","",IF('[1]#source_data'!K1468="","",'[1]#source_data'!K1468))</f>
        <v/>
      </c>
      <c r="P1465" s="4" t="str">
        <f>IF('[1]#source_data'!A1468="","",IF(O1465="","",VLOOKUP(O1465,[1]!Table2[#All],2,FALSE)))</f>
        <v/>
      </c>
      <c r="Q1465" s="4" t="str">
        <f>IF('[1]#source_data'!A1468="","",IF(O1465="","",VLOOKUP(O1465,[1]!Table2[#All],3,FALSE)))</f>
        <v/>
      </c>
      <c r="R1465" s="4" t="str">
        <f>IF('[1]#source_data'!A1468="","",IF('[1]#source_data'!L1468="","",'[1]#source_data'!L1468))</f>
        <v/>
      </c>
      <c r="S1465" s="4" t="str">
        <f>IF('[1]#source_data'!A1468="","",IF(R1465="","",VLOOKUP(R1465,[1]!Table2[#All],2,FALSE)))</f>
        <v/>
      </c>
      <c r="T1465" s="4" t="str">
        <f>IF('[1]#source_data'!A1468="","",IF(R1465="","",VLOOKUP(R1465,[1]!Table2[#All],3,FALSE)))</f>
        <v/>
      </c>
      <c r="U1465" s="4" t="str">
        <f>IF('[1]#source_data'!A1468="","",IF('[1]#source_data'!M1468="","",'[1]#source_data'!M1468))</f>
        <v/>
      </c>
      <c r="V1465" s="4" t="str">
        <f>IF('[1]#source_data'!A1468="","",IF(U1465="","",VLOOKUP(U1465,[1]!Table2[#All],2,FALSE)))</f>
        <v/>
      </c>
      <c r="W1465" s="4" t="str">
        <f>IF('[1]#source_data'!A1468="","",IF(U1465="","",VLOOKUP(U1465,[1]!Table2[#All],3,FALSE)))</f>
        <v/>
      </c>
      <c r="X1465" s="4" t="str">
        <f>IF('[1]#source_data'!A1468="","",IF('[1]#source_data'!N1468="","",'[1]#source_data'!N1468))</f>
        <v/>
      </c>
      <c r="Y1465" s="4" t="str">
        <f>IF('[1]#source_data'!A1468="","",IF(X1465="","",VLOOKUP(X1465,[1]!Table2[#All],2,FALSE)))</f>
        <v/>
      </c>
      <c r="Z1465" s="4" t="str">
        <f>IF('[1]#source_data'!A1468="","",IF(X1465="","",VLOOKUP(X1465,[1]!Table2[#All],3,FALSE)))</f>
        <v/>
      </c>
      <c r="AA1465" s="7" t="str">
        <f>IF('[1]#source_data'!A1468="","",'[1]#fixed_data'!$B$7)</f>
        <v/>
      </c>
      <c r="AB1465" s="4" t="str">
        <f>IF('[1]#source_data'!A1468="","",'[1]#fixed_data'!$B$8)</f>
        <v/>
      </c>
      <c r="AC1465" s="4" t="str">
        <f>IF('[1]#source_data'!A1468="","",IF('[1]#source_data'!O1468="","",'[1]#source_data'!O1468))</f>
        <v/>
      </c>
    </row>
    <row r="1466" spans="1:29" x14ac:dyDescent="0.25">
      <c r="A1466" s="4" t="str">
        <f>IF('[1]#source_data'!A1469="","",CONCATENATE('[1]#fixed_data'!$B$2&amp;'[1]#source_data'!A1469))</f>
        <v/>
      </c>
      <c r="B1466" s="4" t="str">
        <f>IF('[1]#source_data'!A1469="","",IF('[1]#source_data'!B1469="","",'[1]#source_data'!B1469))</f>
        <v/>
      </c>
      <c r="C1466" s="4" t="str">
        <f>IF('[1]#source_data'!A1469="","",IF('[1]#source_data'!C1469="","",'[1]#source_data'!C1469))</f>
        <v/>
      </c>
      <c r="D1466" s="4" t="str">
        <f>IF('[1]#source_data'!A1469="","",'[1]#fixed_data'!$B$3)</f>
        <v/>
      </c>
      <c r="E1466" s="5" t="str">
        <f>IF('[1]#source_data'!A1469="","",IF('[1]#source_data'!D1469="","",'[1]#source_data'!D1469))</f>
        <v/>
      </c>
      <c r="F1466" s="5" t="str">
        <f>IF('[1]#source_data'!A1469="","",IF('[1]#source_data'!F1469="","",'[1]#source_data'!F1469))</f>
        <v/>
      </c>
      <c r="G1466" s="6" t="str">
        <f>IF('[1]#source_data'!A1469="","",IF('[1]#source_data'!E1469="","",'[1]#source_data'!E1469))</f>
        <v/>
      </c>
      <c r="H1466" s="4" t="str">
        <f>IF('[1]#source_data'!A1469="","",IF(AND(J1466="",K1466=""),'[1]#fixed_data'!$B$4&amp;SUBSTITUTE(I1466," ","-"),IF(J1466="","GB-COH-"&amp;K1466,IF(LEFT(J1466,2)="SC","GB-SC-"&amp;J1466,IF(AND(LEFT(J1466,1)="1",LEN(J1466)=6),"GB-NIC-"&amp;J1466,IF(LEFT(J1466,3)="NIC","GB-NIC-"&amp;SUBSTITUTE(J1466,"NIC",""),IF(LEFT(J1466,1)="X","GB-REV-"&amp;J1466,"GB-CHC-"&amp;J1466)))))))</f>
        <v/>
      </c>
      <c r="I1466" s="4" t="str">
        <f>IF('[1]#source_data'!A1469="","",IF('[1]#source_data'!G1469="","",'[1]#source_data'!G1469))</f>
        <v/>
      </c>
      <c r="J1466" s="4" t="str">
        <f>IF('[1]#source_data'!A1469="","",IF(ISBLANK('[1]#source_data'!H1469),"",'[1]#source_data'!H1469))</f>
        <v/>
      </c>
      <c r="K1466" s="4" t="str">
        <f>IF('[1]#source_data'!A1469="","",IF('[1]#source_data'!I1469="","",TEXT('[1]#source_data'!I1469,"00000000")))</f>
        <v/>
      </c>
      <c r="L1466" s="4" t="str">
        <f>IF('[1]#source_data'!A1469="","",'[1]#fixed_data'!$B$5)</f>
        <v/>
      </c>
      <c r="M1466" s="4" t="str">
        <f>IF('[1]#source_data'!A1469="","",'[1]#fixed_data'!$B$6)</f>
        <v/>
      </c>
      <c r="N1466" s="4" t="str">
        <f>IF('[1]#source_data'!A1469="","",IF('[1]#source_data'!J1469="","",'[1]#source_data'!J1469))</f>
        <v/>
      </c>
      <c r="O1466" s="4" t="str">
        <f>IF('[1]#source_data'!A1469="","",IF('[1]#source_data'!K1469="","",'[1]#source_data'!K1469))</f>
        <v/>
      </c>
      <c r="P1466" s="4" t="str">
        <f>IF('[1]#source_data'!A1469="","",IF(O1466="","",VLOOKUP(O1466,[1]!Table2[#All],2,FALSE)))</f>
        <v/>
      </c>
      <c r="Q1466" s="4" t="str">
        <f>IF('[1]#source_data'!A1469="","",IF(O1466="","",VLOOKUP(O1466,[1]!Table2[#All],3,FALSE)))</f>
        <v/>
      </c>
      <c r="R1466" s="4" t="str">
        <f>IF('[1]#source_data'!A1469="","",IF('[1]#source_data'!L1469="","",'[1]#source_data'!L1469))</f>
        <v/>
      </c>
      <c r="S1466" s="4" t="str">
        <f>IF('[1]#source_data'!A1469="","",IF(R1466="","",VLOOKUP(R1466,[1]!Table2[#All],2,FALSE)))</f>
        <v/>
      </c>
      <c r="T1466" s="4" t="str">
        <f>IF('[1]#source_data'!A1469="","",IF(R1466="","",VLOOKUP(R1466,[1]!Table2[#All],3,FALSE)))</f>
        <v/>
      </c>
      <c r="U1466" s="4" t="str">
        <f>IF('[1]#source_data'!A1469="","",IF('[1]#source_data'!M1469="","",'[1]#source_data'!M1469))</f>
        <v/>
      </c>
      <c r="V1466" s="4" t="str">
        <f>IF('[1]#source_data'!A1469="","",IF(U1466="","",VLOOKUP(U1466,[1]!Table2[#All],2,FALSE)))</f>
        <v/>
      </c>
      <c r="W1466" s="4" t="str">
        <f>IF('[1]#source_data'!A1469="","",IF(U1466="","",VLOOKUP(U1466,[1]!Table2[#All],3,FALSE)))</f>
        <v/>
      </c>
      <c r="X1466" s="4" t="str">
        <f>IF('[1]#source_data'!A1469="","",IF('[1]#source_data'!N1469="","",'[1]#source_data'!N1469))</f>
        <v/>
      </c>
      <c r="Y1466" s="4" t="str">
        <f>IF('[1]#source_data'!A1469="","",IF(X1466="","",VLOOKUP(X1466,[1]!Table2[#All],2,FALSE)))</f>
        <v/>
      </c>
      <c r="Z1466" s="4" t="str">
        <f>IF('[1]#source_data'!A1469="","",IF(X1466="","",VLOOKUP(X1466,[1]!Table2[#All],3,FALSE)))</f>
        <v/>
      </c>
      <c r="AA1466" s="7" t="str">
        <f>IF('[1]#source_data'!A1469="","",'[1]#fixed_data'!$B$7)</f>
        <v/>
      </c>
      <c r="AB1466" s="4" t="str">
        <f>IF('[1]#source_data'!A1469="","",'[1]#fixed_data'!$B$8)</f>
        <v/>
      </c>
      <c r="AC1466" s="4" t="str">
        <f>IF('[1]#source_data'!A1469="","",IF('[1]#source_data'!O1469="","",'[1]#source_data'!O1469))</f>
        <v/>
      </c>
    </row>
    <row r="1467" spans="1:29" x14ac:dyDescent="0.25">
      <c r="A1467" s="4" t="str">
        <f>IF('[1]#source_data'!A1470="","",CONCATENATE('[1]#fixed_data'!$B$2&amp;'[1]#source_data'!A1470))</f>
        <v/>
      </c>
      <c r="B1467" s="4" t="str">
        <f>IF('[1]#source_data'!A1470="","",IF('[1]#source_data'!B1470="","",'[1]#source_data'!B1470))</f>
        <v/>
      </c>
      <c r="C1467" s="4" t="str">
        <f>IF('[1]#source_data'!A1470="","",IF('[1]#source_data'!C1470="","",'[1]#source_data'!C1470))</f>
        <v/>
      </c>
      <c r="D1467" s="4" t="str">
        <f>IF('[1]#source_data'!A1470="","",'[1]#fixed_data'!$B$3)</f>
        <v/>
      </c>
      <c r="E1467" s="5" t="str">
        <f>IF('[1]#source_data'!A1470="","",IF('[1]#source_data'!D1470="","",'[1]#source_data'!D1470))</f>
        <v/>
      </c>
      <c r="F1467" s="5" t="str">
        <f>IF('[1]#source_data'!A1470="","",IF('[1]#source_data'!F1470="","",'[1]#source_data'!F1470))</f>
        <v/>
      </c>
      <c r="G1467" s="6" t="str">
        <f>IF('[1]#source_data'!A1470="","",IF('[1]#source_data'!E1470="","",'[1]#source_data'!E1470))</f>
        <v/>
      </c>
      <c r="H1467" s="4" t="str">
        <f>IF('[1]#source_data'!A1470="","",IF(AND(J1467="",K1467=""),'[1]#fixed_data'!$B$4&amp;SUBSTITUTE(I1467," ","-"),IF(J1467="","GB-COH-"&amp;K1467,IF(LEFT(J1467,2)="SC","GB-SC-"&amp;J1467,IF(AND(LEFT(J1467,1)="1",LEN(J1467)=6),"GB-NIC-"&amp;J1467,IF(LEFT(J1467,3)="NIC","GB-NIC-"&amp;SUBSTITUTE(J1467,"NIC",""),IF(LEFT(J1467,1)="X","GB-REV-"&amp;J1467,"GB-CHC-"&amp;J1467)))))))</f>
        <v/>
      </c>
      <c r="I1467" s="4" t="str">
        <f>IF('[1]#source_data'!A1470="","",IF('[1]#source_data'!G1470="","",'[1]#source_data'!G1470))</f>
        <v/>
      </c>
      <c r="J1467" s="4" t="str">
        <f>IF('[1]#source_data'!A1470="","",IF(ISBLANK('[1]#source_data'!H1470),"",'[1]#source_data'!H1470))</f>
        <v/>
      </c>
      <c r="K1467" s="4" t="str">
        <f>IF('[1]#source_data'!A1470="","",IF('[1]#source_data'!I1470="","",TEXT('[1]#source_data'!I1470,"00000000")))</f>
        <v/>
      </c>
      <c r="L1467" s="4" t="str">
        <f>IF('[1]#source_data'!A1470="","",'[1]#fixed_data'!$B$5)</f>
        <v/>
      </c>
      <c r="M1467" s="4" t="str">
        <f>IF('[1]#source_data'!A1470="","",'[1]#fixed_data'!$B$6)</f>
        <v/>
      </c>
      <c r="N1467" s="4" t="str">
        <f>IF('[1]#source_data'!A1470="","",IF('[1]#source_data'!J1470="","",'[1]#source_data'!J1470))</f>
        <v/>
      </c>
      <c r="O1467" s="4" t="str">
        <f>IF('[1]#source_data'!A1470="","",IF('[1]#source_data'!K1470="","",'[1]#source_data'!K1470))</f>
        <v/>
      </c>
      <c r="P1467" s="4" t="str">
        <f>IF('[1]#source_data'!A1470="","",IF(O1467="","",VLOOKUP(O1467,[1]!Table2[#All],2,FALSE)))</f>
        <v/>
      </c>
      <c r="Q1467" s="4" t="str">
        <f>IF('[1]#source_data'!A1470="","",IF(O1467="","",VLOOKUP(O1467,[1]!Table2[#All],3,FALSE)))</f>
        <v/>
      </c>
      <c r="R1467" s="4" t="str">
        <f>IF('[1]#source_data'!A1470="","",IF('[1]#source_data'!L1470="","",'[1]#source_data'!L1470))</f>
        <v/>
      </c>
      <c r="S1467" s="4" t="str">
        <f>IF('[1]#source_data'!A1470="","",IF(R1467="","",VLOOKUP(R1467,[1]!Table2[#All],2,FALSE)))</f>
        <v/>
      </c>
      <c r="T1467" s="4" t="str">
        <f>IF('[1]#source_data'!A1470="","",IF(R1467="","",VLOOKUP(R1467,[1]!Table2[#All],3,FALSE)))</f>
        <v/>
      </c>
      <c r="U1467" s="4" t="str">
        <f>IF('[1]#source_data'!A1470="","",IF('[1]#source_data'!M1470="","",'[1]#source_data'!M1470))</f>
        <v/>
      </c>
      <c r="V1467" s="4" t="str">
        <f>IF('[1]#source_data'!A1470="","",IF(U1467="","",VLOOKUP(U1467,[1]!Table2[#All],2,FALSE)))</f>
        <v/>
      </c>
      <c r="W1467" s="4" t="str">
        <f>IF('[1]#source_data'!A1470="","",IF(U1467="","",VLOOKUP(U1467,[1]!Table2[#All],3,FALSE)))</f>
        <v/>
      </c>
      <c r="X1467" s="4" t="str">
        <f>IF('[1]#source_data'!A1470="","",IF('[1]#source_data'!N1470="","",'[1]#source_data'!N1470))</f>
        <v/>
      </c>
      <c r="Y1467" s="4" t="str">
        <f>IF('[1]#source_data'!A1470="","",IF(X1467="","",VLOOKUP(X1467,[1]!Table2[#All],2,FALSE)))</f>
        <v/>
      </c>
      <c r="Z1467" s="4" t="str">
        <f>IF('[1]#source_data'!A1470="","",IF(X1467="","",VLOOKUP(X1467,[1]!Table2[#All],3,FALSE)))</f>
        <v/>
      </c>
      <c r="AA1467" s="7" t="str">
        <f>IF('[1]#source_data'!A1470="","",'[1]#fixed_data'!$B$7)</f>
        <v/>
      </c>
      <c r="AB1467" s="4" t="str">
        <f>IF('[1]#source_data'!A1470="","",'[1]#fixed_data'!$B$8)</f>
        <v/>
      </c>
      <c r="AC1467" s="4" t="str">
        <f>IF('[1]#source_data'!A1470="","",IF('[1]#source_data'!O1470="","",'[1]#source_data'!O1470))</f>
        <v/>
      </c>
    </row>
    <row r="1468" spans="1:29" x14ac:dyDescent="0.25">
      <c r="A1468" s="4" t="str">
        <f>IF('[1]#source_data'!A1471="","",CONCATENATE('[1]#fixed_data'!$B$2&amp;'[1]#source_data'!A1471))</f>
        <v/>
      </c>
      <c r="B1468" s="4" t="str">
        <f>IF('[1]#source_data'!A1471="","",IF('[1]#source_data'!B1471="","",'[1]#source_data'!B1471))</f>
        <v/>
      </c>
      <c r="C1468" s="4" t="str">
        <f>IF('[1]#source_data'!A1471="","",IF('[1]#source_data'!C1471="","",'[1]#source_data'!C1471))</f>
        <v/>
      </c>
      <c r="D1468" s="4" t="str">
        <f>IF('[1]#source_data'!A1471="","",'[1]#fixed_data'!$B$3)</f>
        <v/>
      </c>
      <c r="E1468" s="5" t="str">
        <f>IF('[1]#source_data'!A1471="","",IF('[1]#source_data'!D1471="","",'[1]#source_data'!D1471))</f>
        <v/>
      </c>
      <c r="F1468" s="5" t="str">
        <f>IF('[1]#source_data'!A1471="","",IF('[1]#source_data'!F1471="","",'[1]#source_data'!F1471))</f>
        <v/>
      </c>
      <c r="G1468" s="6" t="str">
        <f>IF('[1]#source_data'!A1471="","",IF('[1]#source_data'!E1471="","",'[1]#source_data'!E1471))</f>
        <v/>
      </c>
      <c r="H1468" s="4" t="str">
        <f>IF('[1]#source_data'!A1471="","",IF(AND(J1468="",K1468=""),'[1]#fixed_data'!$B$4&amp;SUBSTITUTE(I1468," ","-"),IF(J1468="","GB-COH-"&amp;K1468,IF(LEFT(J1468,2)="SC","GB-SC-"&amp;J1468,IF(AND(LEFT(J1468,1)="1",LEN(J1468)=6),"GB-NIC-"&amp;J1468,IF(LEFT(J1468,3)="NIC","GB-NIC-"&amp;SUBSTITUTE(J1468,"NIC",""),IF(LEFT(J1468,1)="X","GB-REV-"&amp;J1468,"GB-CHC-"&amp;J1468)))))))</f>
        <v/>
      </c>
      <c r="I1468" s="4" t="str">
        <f>IF('[1]#source_data'!A1471="","",IF('[1]#source_data'!G1471="","",'[1]#source_data'!G1471))</f>
        <v/>
      </c>
      <c r="J1468" s="4" t="str">
        <f>IF('[1]#source_data'!A1471="","",IF(ISBLANK('[1]#source_data'!H1471),"",'[1]#source_data'!H1471))</f>
        <v/>
      </c>
      <c r="K1468" s="4" t="str">
        <f>IF('[1]#source_data'!A1471="","",IF('[1]#source_data'!I1471="","",TEXT('[1]#source_data'!I1471,"00000000")))</f>
        <v/>
      </c>
      <c r="L1468" s="4" t="str">
        <f>IF('[1]#source_data'!A1471="","",'[1]#fixed_data'!$B$5)</f>
        <v/>
      </c>
      <c r="M1468" s="4" t="str">
        <f>IF('[1]#source_data'!A1471="","",'[1]#fixed_data'!$B$6)</f>
        <v/>
      </c>
      <c r="N1468" s="4" t="str">
        <f>IF('[1]#source_data'!A1471="","",IF('[1]#source_data'!J1471="","",'[1]#source_data'!J1471))</f>
        <v/>
      </c>
      <c r="O1468" s="4" t="str">
        <f>IF('[1]#source_data'!A1471="","",IF('[1]#source_data'!K1471="","",'[1]#source_data'!K1471))</f>
        <v/>
      </c>
      <c r="P1468" s="4" t="str">
        <f>IF('[1]#source_data'!A1471="","",IF(O1468="","",VLOOKUP(O1468,[1]!Table2[#All],2,FALSE)))</f>
        <v/>
      </c>
      <c r="Q1468" s="4" t="str">
        <f>IF('[1]#source_data'!A1471="","",IF(O1468="","",VLOOKUP(O1468,[1]!Table2[#All],3,FALSE)))</f>
        <v/>
      </c>
      <c r="R1468" s="4" t="str">
        <f>IF('[1]#source_data'!A1471="","",IF('[1]#source_data'!L1471="","",'[1]#source_data'!L1471))</f>
        <v/>
      </c>
      <c r="S1468" s="4" t="str">
        <f>IF('[1]#source_data'!A1471="","",IF(R1468="","",VLOOKUP(R1468,[1]!Table2[#All],2,FALSE)))</f>
        <v/>
      </c>
      <c r="T1468" s="4" t="str">
        <f>IF('[1]#source_data'!A1471="","",IF(R1468="","",VLOOKUP(R1468,[1]!Table2[#All],3,FALSE)))</f>
        <v/>
      </c>
      <c r="U1468" s="4" t="str">
        <f>IF('[1]#source_data'!A1471="","",IF('[1]#source_data'!M1471="","",'[1]#source_data'!M1471))</f>
        <v/>
      </c>
      <c r="V1468" s="4" t="str">
        <f>IF('[1]#source_data'!A1471="","",IF(U1468="","",VLOOKUP(U1468,[1]!Table2[#All],2,FALSE)))</f>
        <v/>
      </c>
      <c r="W1468" s="4" t="str">
        <f>IF('[1]#source_data'!A1471="","",IF(U1468="","",VLOOKUP(U1468,[1]!Table2[#All],3,FALSE)))</f>
        <v/>
      </c>
      <c r="X1468" s="4" t="str">
        <f>IF('[1]#source_data'!A1471="","",IF('[1]#source_data'!N1471="","",'[1]#source_data'!N1471))</f>
        <v/>
      </c>
      <c r="Y1468" s="4" t="str">
        <f>IF('[1]#source_data'!A1471="","",IF(X1468="","",VLOOKUP(X1468,[1]!Table2[#All],2,FALSE)))</f>
        <v/>
      </c>
      <c r="Z1468" s="4" t="str">
        <f>IF('[1]#source_data'!A1471="","",IF(X1468="","",VLOOKUP(X1468,[1]!Table2[#All],3,FALSE)))</f>
        <v/>
      </c>
      <c r="AA1468" s="7" t="str">
        <f>IF('[1]#source_data'!A1471="","",'[1]#fixed_data'!$B$7)</f>
        <v/>
      </c>
      <c r="AB1468" s="4" t="str">
        <f>IF('[1]#source_data'!A1471="","",'[1]#fixed_data'!$B$8)</f>
        <v/>
      </c>
      <c r="AC1468" s="4" t="str">
        <f>IF('[1]#source_data'!A1471="","",IF('[1]#source_data'!O1471="","",'[1]#source_data'!O1471))</f>
        <v/>
      </c>
    </row>
    <row r="1469" spans="1:29" x14ac:dyDescent="0.25">
      <c r="A1469" s="4" t="str">
        <f>IF('[1]#source_data'!A1472="","",CONCATENATE('[1]#fixed_data'!$B$2&amp;'[1]#source_data'!A1472))</f>
        <v/>
      </c>
      <c r="B1469" s="4" t="str">
        <f>IF('[1]#source_data'!A1472="","",IF('[1]#source_data'!B1472="","",'[1]#source_data'!B1472))</f>
        <v/>
      </c>
      <c r="C1469" s="4" t="str">
        <f>IF('[1]#source_data'!A1472="","",IF('[1]#source_data'!C1472="","",'[1]#source_data'!C1472))</f>
        <v/>
      </c>
      <c r="D1469" s="4" t="str">
        <f>IF('[1]#source_data'!A1472="","",'[1]#fixed_data'!$B$3)</f>
        <v/>
      </c>
      <c r="E1469" s="5" t="str">
        <f>IF('[1]#source_data'!A1472="","",IF('[1]#source_data'!D1472="","",'[1]#source_data'!D1472))</f>
        <v/>
      </c>
      <c r="F1469" s="5" t="str">
        <f>IF('[1]#source_data'!A1472="","",IF('[1]#source_data'!F1472="","",'[1]#source_data'!F1472))</f>
        <v/>
      </c>
      <c r="G1469" s="6" t="str">
        <f>IF('[1]#source_data'!A1472="","",IF('[1]#source_data'!E1472="","",'[1]#source_data'!E1472))</f>
        <v/>
      </c>
      <c r="H1469" s="4" t="str">
        <f>IF('[1]#source_data'!A1472="","",IF(AND(J1469="",K1469=""),'[1]#fixed_data'!$B$4&amp;SUBSTITUTE(I1469," ","-"),IF(J1469="","GB-COH-"&amp;K1469,IF(LEFT(J1469,2)="SC","GB-SC-"&amp;J1469,IF(AND(LEFT(J1469,1)="1",LEN(J1469)=6),"GB-NIC-"&amp;J1469,IF(LEFT(J1469,3)="NIC","GB-NIC-"&amp;SUBSTITUTE(J1469,"NIC",""),IF(LEFT(J1469,1)="X","GB-REV-"&amp;J1469,"GB-CHC-"&amp;J1469)))))))</f>
        <v/>
      </c>
      <c r="I1469" s="4" t="str">
        <f>IF('[1]#source_data'!A1472="","",IF('[1]#source_data'!G1472="","",'[1]#source_data'!G1472))</f>
        <v/>
      </c>
      <c r="J1469" s="4" t="str">
        <f>IF('[1]#source_data'!A1472="","",IF(ISBLANK('[1]#source_data'!H1472),"",'[1]#source_data'!H1472))</f>
        <v/>
      </c>
      <c r="K1469" s="4" t="str">
        <f>IF('[1]#source_data'!A1472="","",IF('[1]#source_data'!I1472="","",TEXT('[1]#source_data'!I1472,"00000000")))</f>
        <v/>
      </c>
      <c r="L1469" s="4" t="str">
        <f>IF('[1]#source_data'!A1472="","",'[1]#fixed_data'!$B$5)</f>
        <v/>
      </c>
      <c r="M1469" s="4" t="str">
        <f>IF('[1]#source_data'!A1472="","",'[1]#fixed_data'!$B$6)</f>
        <v/>
      </c>
      <c r="N1469" s="4" t="str">
        <f>IF('[1]#source_data'!A1472="","",IF('[1]#source_data'!J1472="","",'[1]#source_data'!J1472))</f>
        <v/>
      </c>
      <c r="O1469" s="4" t="str">
        <f>IF('[1]#source_data'!A1472="","",IF('[1]#source_data'!K1472="","",'[1]#source_data'!K1472))</f>
        <v/>
      </c>
      <c r="P1469" s="4" t="str">
        <f>IF('[1]#source_data'!A1472="","",IF(O1469="","",VLOOKUP(O1469,[1]!Table2[#All],2,FALSE)))</f>
        <v/>
      </c>
      <c r="Q1469" s="4" t="str">
        <f>IF('[1]#source_data'!A1472="","",IF(O1469="","",VLOOKUP(O1469,[1]!Table2[#All],3,FALSE)))</f>
        <v/>
      </c>
      <c r="R1469" s="4" t="str">
        <f>IF('[1]#source_data'!A1472="","",IF('[1]#source_data'!L1472="","",'[1]#source_data'!L1472))</f>
        <v/>
      </c>
      <c r="S1469" s="4" t="str">
        <f>IF('[1]#source_data'!A1472="","",IF(R1469="","",VLOOKUP(R1469,[1]!Table2[#All],2,FALSE)))</f>
        <v/>
      </c>
      <c r="T1469" s="4" t="str">
        <f>IF('[1]#source_data'!A1472="","",IF(R1469="","",VLOOKUP(R1469,[1]!Table2[#All],3,FALSE)))</f>
        <v/>
      </c>
      <c r="U1469" s="4" t="str">
        <f>IF('[1]#source_data'!A1472="","",IF('[1]#source_data'!M1472="","",'[1]#source_data'!M1472))</f>
        <v/>
      </c>
      <c r="V1469" s="4" t="str">
        <f>IF('[1]#source_data'!A1472="","",IF(U1469="","",VLOOKUP(U1469,[1]!Table2[#All],2,FALSE)))</f>
        <v/>
      </c>
      <c r="W1469" s="4" t="str">
        <f>IF('[1]#source_data'!A1472="","",IF(U1469="","",VLOOKUP(U1469,[1]!Table2[#All],3,FALSE)))</f>
        <v/>
      </c>
      <c r="X1469" s="4" t="str">
        <f>IF('[1]#source_data'!A1472="","",IF('[1]#source_data'!N1472="","",'[1]#source_data'!N1472))</f>
        <v/>
      </c>
      <c r="Y1469" s="4" t="str">
        <f>IF('[1]#source_data'!A1472="","",IF(X1469="","",VLOOKUP(X1469,[1]!Table2[#All],2,FALSE)))</f>
        <v/>
      </c>
      <c r="Z1469" s="4" t="str">
        <f>IF('[1]#source_data'!A1472="","",IF(X1469="","",VLOOKUP(X1469,[1]!Table2[#All],3,FALSE)))</f>
        <v/>
      </c>
      <c r="AA1469" s="7" t="str">
        <f>IF('[1]#source_data'!A1472="","",'[1]#fixed_data'!$B$7)</f>
        <v/>
      </c>
      <c r="AB1469" s="4" t="str">
        <f>IF('[1]#source_data'!A1472="","",'[1]#fixed_data'!$B$8)</f>
        <v/>
      </c>
      <c r="AC1469" s="4" t="str">
        <f>IF('[1]#source_data'!A1472="","",IF('[1]#source_data'!O1472="","",'[1]#source_data'!O1472))</f>
        <v/>
      </c>
    </row>
    <row r="1470" spans="1:29" x14ac:dyDescent="0.25">
      <c r="A1470" s="4" t="str">
        <f>IF('[1]#source_data'!A1473="","",CONCATENATE('[1]#fixed_data'!$B$2&amp;'[1]#source_data'!A1473))</f>
        <v/>
      </c>
      <c r="B1470" s="4" t="str">
        <f>IF('[1]#source_data'!A1473="","",IF('[1]#source_data'!B1473="","",'[1]#source_data'!B1473))</f>
        <v/>
      </c>
      <c r="C1470" s="4" t="str">
        <f>IF('[1]#source_data'!A1473="","",IF('[1]#source_data'!C1473="","",'[1]#source_data'!C1473))</f>
        <v/>
      </c>
      <c r="D1470" s="4" t="str">
        <f>IF('[1]#source_data'!A1473="","",'[1]#fixed_data'!$B$3)</f>
        <v/>
      </c>
      <c r="E1470" s="5" t="str">
        <f>IF('[1]#source_data'!A1473="","",IF('[1]#source_data'!D1473="","",'[1]#source_data'!D1473))</f>
        <v/>
      </c>
      <c r="F1470" s="5" t="str">
        <f>IF('[1]#source_data'!A1473="","",IF('[1]#source_data'!F1473="","",'[1]#source_data'!F1473))</f>
        <v/>
      </c>
      <c r="G1470" s="6" t="str">
        <f>IF('[1]#source_data'!A1473="","",IF('[1]#source_data'!E1473="","",'[1]#source_data'!E1473))</f>
        <v/>
      </c>
      <c r="H1470" s="4" t="str">
        <f>IF('[1]#source_data'!A1473="","",IF(AND(J1470="",K1470=""),'[1]#fixed_data'!$B$4&amp;SUBSTITUTE(I1470," ","-"),IF(J1470="","GB-COH-"&amp;K1470,IF(LEFT(J1470,2)="SC","GB-SC-"&amp;J1470,IF(AND(LEFT(J1470,1)="1",LEN(J1470)=6),"GB-NIC-"&amp;J1470,IF(LEFT(J1470,3)="NIC","GB-NIC-"&amp;SUBSTITUTE(J1470,"NIC",""),IF(LEFT(J1470,1)="X","GB-REV-"&amp;J1470,"GB-CHC-"&amp;J1470)))))))</f>
        <v/>
      </c>
      <c r="I1470" s="4" t="str">
        <f>IF('[1]#source_data'!A1473="","",IF('[1]#source_data'!G1473="","",'[1]#source_data'!G1473))</f>
        <v/>
      </c>
      <c r="J1470" s="4" t="str">
        <f>IF('[1]#source_data'!A1473="","",IF(ISBLANK('[1]#source_data'!H1473),"",'[1]#source_data'!H1473))</f>
        <v/>
      </c>
      <c r="K1470" s="4" t="str">
        <f>IF('[1]#source_data'!A1473="","",IF('[1]#source_data'!I1473="","",TEXT('[1]#source_data'!I1473,"00000000")))</f>
        <v/>
      </c>
      <c r="L1470" s="4" t="str">
        <f>IF('[1]#source_data'!A1473="","",'[1]#fixed_data'!$B$5)</f>
        <v/>
      </c>
      <c r="M1470" s="4" t="str">
        <f>IF('[1]#source_data'!A1473="","",'[1]#fixed_data'!$B$6)</f>
        <v/>
      </c>
      <c r="N1470" s="4" t="str">
        <f>IF('[1]#source_data'!A1473="","",IF('[1]#source_data'!J1473="","",'[1]#source_data'!J1473))</f>
        <v/>
      </c>
      <c r="O1470" s="4" t="str">
        <f>IF('[1]#source_data'!A1473="","",IF('[1]#source_data'!K1473="","",'[1]#source_data'!K1473))</f>
        <v/>
      </c>
      <c r="P1470" s="4" t="str">
        <f>IF('[1]#source_data'!A1473="","",IF(O1470="","",VLOOKUP(O1470,[1]!Table2[#All],2,FALSE)))</f>
        <v/>
      </c>
      <c r="Q1470" s="4" t="str">
        <f>IF('[1]#source_data'!A1473="","",IF(O1470="","",VLOOKUP(O1470,[1]!Table2[#All],3,FALSE)))</f>
        <v/>
      </c>
      <c r="R1470" s="4" t="str">
        <f>IF('[1]#source_data'!A1473="","",IF('[1]#source_data'!L1473="","",'[1]#source_data'!L1473))</f>
        <v/>
      </c>
      <c r="S1470" s="4" t="str">
        <f>IF('[1]#source_data'!A1473="","",IF(R1470="","",VLOOKUP(R1470,[1]!Table2[#All],2,FALSE)))</f>
        <v/>
      </c>
      <c r="T1470" s="4" t="str">
        <f>IF('[1]#source_data'!A1473="","",IF(R1470="","",VLOOKUP(R1470,[1]!Table2[#All],3,FALSE)))</f>
        <v/>
      </c>
      <c r="U1470" s="4" t="str">
        <f>IF('[1]#source_data'!A1473="","",IF('[1]#source_data'!M1473="","",'[1]#source_data'!M1473))</f>
        <v/>
      </c>
      <c r="V1470" s="4" t="str">
        <f>IF('[1]#source_data'!A1473="","",IF(U1470="","",VLOOKUP(U1470,[1]!Table2[#All],2,FALSE)))</f>
        <v/>
      </c>
      <c r="W1470" s="4" t="str">
        <f>IF('[1]#source_data'!A1473="","",IF(U1470="","",VLOOKUP(U1470,[1]!Table2[#All],3,FALSE)))</f>
        <v/>
      </c>
      <c r="X1470" s="4" t="str">
        <f>IF('[1]#source_data'!A1473="","",IF('[1]#source_data'!N1473="","",'[1]#source_data'!N1473))</f>
        <v/>
      </c>
      <c r="Y1470" s="4" t="str">
        <f>IF('[1]#source_data'!A1473="","",IF(X1470="","",VLOOKUP(X1470,[1]!Table2[#All],2,FALSE)))</f>
        <v/>
      </c>
      <c r="Z1470" s="4" t="str">
        <f>IF('[1]#source_data'!A1473="","",IF(X1470="","",VLOOKUP(X1470,[1]!Table2[#All],3,FALSE)))</f>
        <v/>
      </c>
      <c r="AA1470" s="7" t="str">
        <f>IF('[1]#source_data'!A1473="","",'[1]#fixed_data'!$B$7)</f>
        <v/>
      </c>
      <c r="AB1470" s="4" t="str">
        <f>IF('[1]#source_data'!A1473="","",'[1]#fixed_data'!$B$8)</f>
        <v/>
      </c>
      <c r="AC1470" s="4" t="str">
        <f>IF('[1]#source_data'!A1473="","",IF('[1]#source_data'!O1473="","",'[1]#source_data'!O1473))</f>
        <v/>
      </c>
    </row>
    <row r="1471" spans="1:29" x14ac:dyDescent="0.25">
      <c r="A1471" s="4" t="str">
        <f>IF('[1]#source_data'!A1474="","",CONCATENATE('[1]#fixed_data'!$B$2&amp;'[1]#source_data'!A1474))</f>
        <v/>
      </c>
      <c r="B1471" s="4" t="str">
        <f>IF('[1]#source_data'!A1474="","",IF('[1]#source_data'!B1474="","",'[1]#source_data'!B1474))</f>
        <v/>
      </c>
      <c r="C1471" s="4" t="str">
        <f>IF('[1]#source_data'!A1474="","",IF('[1]#source_data'!C1474="","",'[1]#source_data'!C1474))</f>
        <v/>
      </c>
      <c r="D1471" s="4" t="str">
        <f>IF('[1]#source_data'!A1474="","",'[1]#fixed_data'!$B$3)</f>
        <v/>
      </c>
      <c r="E1471" s="5" t="str">
        <f>IF('[1]#source_data'!A1474="","",IF('[1]#source_data'!D1474="","",'[1]#source_data'!D1474))</f>
        <v/>
      </c>
      <c r="F1471" s="5" t="str">
        <f>IF('[1]#source_data'!A1474="","",IF('[1]#source_data'!F1474="","",'[1]#source_data'!F1474))</f>
        <v/>
      </c>
      <c r="G1471" s="6" t="str">
        <f>IF('[1]#source_data'!A1474="","",IF('[1]#source_data'!E1474="","",'[1]#source_data'!E1474))</f>
        <v/>
      </c>
      <c r="H1471" s="4" t="str">
        <f>IF('[1]#source_data'!A1474="","",IF(AND(J1471="",K1471=""),'[1]#fixed_data'!$B$4&amp;SUBSTITUTE(I1471," ","-"),IF(J1471="","GB-COH-"&amp;K1471,IF(LEFT(J1471,2)="SC","GB-SC-"&amp;J1471,IF(AND(LEFT(J1471,1)="1",LEN(J1471)=6),"GB-NIC-"&amp;J1471,IF(LEFT(J1471,3)="NIC","GB-NIC-"&amp;SUBSTITUTE(J1471,"NIC",""),IF(LEFT(J1471,1)="X","GB-REV-"&amp;J1471,"GB-CHC-"&amp;J1471)))))))</f>
        <v/>
      </c>
      <c r="I1471" s="4" t="str">
        <f>IF('[1]#source_data'!A1474="","",IF('[1]#source_data'!G1474="","",'[1]#source_data'!G1474))</f>
        <v/>
      </c>
      <c r="J1471" s="4" t="str">
        <f>IF('[1]#source_data'!A1474="","",IF(ISBLANK('[1]#source_data'!H1474),"",'[1]#source_data'!H1474))</f>
        <v/>
      </c>
      <c r="K1471" s="4" t="str">
        <f>IF('[1]#source_data'!A1474="","",IF('[1]#source_data'!I1474="","",TEXT('[1]#source_data'!I1474,"00000000")))</f>
        <v/>
      </c>
      <c r="L1471" s="4" t="str">
        <f>IF('[1]#source_data'!A1474="","",'[1]#fixed_data'!$B$5)</f>
        <v/>
      </c>
      <c r="M1471" s="4" t="str">
        <f>IF('[1]#source_data'!A1474="","",'[1]#fixed_data'!$B$6)</f>
        <v/>
      </c>
      <c r="N1471" s="4" t="str">
        <f>IF('[1]#source_data'!A1474="","",IF('[1]#source_data'!J1474="","",'[1]#source_data'!J1474))</f>
        <v/>
      </c>
      <c r="O1471" s="4" t="str">
        <f>IF('[1]#source_data'!A1474="","",IF('[1]#source_data'!K1474="","",'[1]#source_data'!K1474))</f>
        <v/>
      </c>
      <c r="P1471" s="4" t="str">
        <f>IF('[1]#source_data'!A1474="","",IF(O1471="","",VLOOKUP(O1471,[1]!Table2[#All],2,FALSE)))</f>
        <v/>
      </c>
      <c r="Q1471" s="4" t="str">
        <f>IF('[1]#source_data'!A1474="","",IF(O1471="","",VLOOKUP(O1471,[1]!Table2[#All],3,FALSE)))</f>
        <v/>
      </c>
      <c r="R1471" s="4" t="str">
        <f>IF('[1]#source_data'!A1474="","",IF('[1]#source_data'!L1474="","",'[1]#source_data'!L1474))</f>
        <v/>
      </c>
      <c r="S1471" s="4" t="str">
        <f>IF('[1]#source_data'!A1474="","",IF(R1471="","",VLOOKUP(R1471,[1]!Table2[#All],2,FALSE)))</f>
        <v/>
      </c>
      <c r="T1471" s="4" t="str">
        <f>IF('[1]#source_data'!A1474="","",IF(R1471="","",VLOOKUP(R1471,[1]!Table2[#All],3,FALSE)))</f>
        <v/>
      </c>
      <c r="U1471" s="4" t="str">
        <f>IF('[1]#source_data'!A1474="","",IF('[1]#source_data'!M1474="","",'[1]#source_data'!M1474))</f>
        <v/>
      </c>
      <c r="V1471" s="4" t="str">
        <f>IF('[1]#source_data'!A1474="","",IF(U1471="","",VLOOKUP(U1471,[1]!Table2[#All],2,FALSE)))</f>
        <v/>
      </c>
      <c r="W1471" s="4" t="str">
        <f>IF('[1]#source_data'!A1474="","",IF(U1471="","",VLOOKUP(U1471,[1]!Table2[#All],3,FALSE)))</f>
        <v/>
      </c>
      <c r="X1471" s="4" t="str">
        <f>IF('[1]#source_data'!A1474="","",IF('[1]#source_data'!N1474="","",'[1]#source_data'!N1474))</f>
        <v/>
      </c>
      <c r="Y1471" s="4" t="str">
        <f>IF('[1]#source_data'!A1474="","",IF(X1471="","",VLOOKUP(X1471,[1]!Table2[#All],2,FALSE)))</f>
        <v/>
      </c>
      <c r="Z1471" s="4" t="str">
        <f>IF('[1]#source_data'!A1474="","",IF(X1471="","",VLOOKUP(X1471,[1]!Table2[#All],3,FALSE)))</f>
        <v/>
      </c>
      <c r="AA1471" s="7" t="str">
        <f>IF('[1]#source_data'!A1474="","",'[1]#fixed_data'!$B$7)</f>
        <v/>
      </c>
      <c r="AB1471" s="4" t="str">
        <f>IF('[1]#source_data'!A1474="","",'[1]#fixed_data'!$B$8)</f>
        <v/>
      </c>
      <c r="AC1471" s="4" t="str">
        <f>IF('[1]#source_data'!A1474="","",IF('[1]#source_data'!O1474="","",'[1]#source_data'!O1474))</f>
        <v/>
      </c>
    </row>
    <row r="1472" spans="1:29" x14ac:dyDescent="0.25">
      <c r="A1472" s="4" t="str">
        <f>IF('[1]#source_data'!A1475="","",CONCATENATE('[1]#fixed_data'!$B$2&amp;'[1]#source_data'!A1475))</f>
        <v/>
      </c>
      <c r="B1472" s="4" t="str">
        <f>IF('[1]#source_data'!A1475="","",IF('[1]#source_data'!B1475="","",'[1]#source_data'!B1475))</f>
        <v/>
      </c>
      <c r="C1472" s="4" t="str">
        <f>IF('[1]#source_data'!A1475="","",IF('[1]#source_data'!C1475="","",'[1]#source_data'!C1475))</f>
        <v/>
      </c>
      <c r="D1472" s="4" t="str">
        <f>IF('[1]#source_data'!A1475="","",'[1]#fixed_data'!$B$3)</f>
        <v/>
      </c>
      <c r="E1472" s="5" t="str">
        <f>IF('[1]#source_data'!A1475="","",IF('[1]#source_data'!D1475="","",'[1]#source_data'!D1475))</f>
        <v/>
      </c>
      <c r="F1472" s="5" t="str">
        <f>IF('[1]#source_data'!A1475="","",IF('[1]#source_data'!F1475="","",'[1]#source_data'!F1475))</f>
        <v/>
      </c>
      <c r="G1472" s="6" t="str">
        <f>IF('[1]#source_data'!A1475="","",IF('[1]#source_data'!E1475="","",'[1]#source_data'!E1475))</f>
        <v/>
      </c>
      <c r="H1472" s="4" t="str">
        <f>IF('[1]#source_data'!A1475="","",IF(AND(J1472="",K1472=""),'[1]#fixed_data'!$B$4&amp;SUBSTITUTE(I1472," ","-"),IF(J1472="","GB-COH-"&amp;K1472,IF(LEFT(J1472,2)="SC","GB-SC-"&amp;J1472,IF(AND(LEFT(J1472,1)="1",LEN(J1472)=6),"GB-NIC-"&amp;J1472,IF(LEFT(J1472,3)="NIC","GB-NIC-"&amp;SUBSTITUTE(J1472,"NIC",""),IF(LEFT(J1472,1)="X","GB-REV-"&amp;J1472,"GB-CHC-"&amp;J1472)))))))</f>
        <v/>
      </c>
      <c r="I1472" s="4" t="str">
        <f>IF('[1]#source_data'!A1475="","",IF('[1]#source_data'!G1475="","",'[1]#source_data'!G1475))</f>
        <v/>
      </c>
      <c r="J1472" s="4" t="str">
        <f>IF('[1]#source_data'!A1475="","",IF(ISBLANK('[1]#source_data'!H1475),"",'[1]#source_data'!H1475))</f>
        <v/>
      </c>
      <c r="K1472" s="4" t="str">
        <f>IF('[1]#source_data'!A1475="","",IF('[1]#source_data'!I1475="","",TEXT('[1]#source_data'!I1475,"00000000")))</f>
        <v/>
      </c>
      <c r="L1472" s="4" t="str">
        <f>IF('[1]#source_data'!A1475="","",'[1]#fixed_data'!$B$5)</f>
        <v/>
      </c>
      <c r="M1472" s="4" t="str">
        <f>IF('[1]#source_data'!A1475="","",'[1]#fixed_data'!$B$6)</f>
        <v/>
      </c>
      <c r="N1472" s="4" t="str">
        <f>IF('[1]#source_data'!A1475="","",IF('[1]#source_data'!J1475="","",'[1]#source_data'!J1475))</f>
        <v/>
      </c>
      <c r="O1472" s="4" t="str">
        <f>IF('[1]#source_data'!A1475="","",IF('[1]#source_data'!K1475="","",'[1]#source_data'!K1475))</f>
        <v/>
      </c>
      <c r="P1472" s="4" t="str">
        <f>IF('[1]#source_data'!A1475="","",IF(O1472="","",VLOOKUP(O1472,[1]!Table2[#All],2,FALSE)))</f>
        <v/>
      </c>
      <c r="Q1472" s="4" t="str">
        <f>IF('[1]#source_data'!A1475="","",IF(O1472="","",VLOOKUP(O1472,[1]!Table2[#All],3,FALSE)))</f>
        <v/>
      </c>
      <c r="R1472" s="4" t="str">
        <f>IF('[1]#source_data'!A1475="","",IF('[1]#source_data'!L1475="","",'[1]#source_data'!L1475))</f>
        <v/>
      </c>
      <c r="S1472" s="4" t="str">
        <f>IF('[1]#source_data'!A1475="","",IF(R1472="","",VLOOKUP(R1472,[1]!Table2[#All],2,FALSE)))</f>
        <v/>
      </c>
      <c r="T1472" s="4" t="str">
        <f>IF('[1]#source_data'!A1475="","",IF(R1472="","",VLOOKUP(R1472,[1]!Table2[#All],3,FALSE)))</f>
        <v/>
      </c>
      <c r="U1472" s="4" t="str">
        <f>IF('[1]#source_data'!A1475="","",IF('[1]#source_data'!M1475="","",'[1]#source_data'!M1475))</f>
        <v/>
      </c>
      <c r="V1472" s="4" t="str">
        <f>IF('[1]#source_data'!A1475="","",IF(U1472="","",VLOOKUP(U1472,[1]!Table2[#All],2,FALSE)))</f>
        <v/>
      </c>
      <c r="W1472" s="4" t="str">
        <f>IF('[1]#source_data'!A1475="","",IF(U1472="","",VLOOKUP(U1472,[1]!Table2[#All],3,FALSE)))</f>
        <v/>
      </c>
      <c r="X1472" s="4" t="str">
        <f>IF('[1]#source_data'!A1475="","",IF('[1]#source_data'!N1475="","",'[1]#source_data'!N1475))</f>
        <v/>
      </c>
      <c r="Y1472" s="4" t="str">
        <f>IF('[1]#source_data'!A1475="","",IF(X1472="","",VLOOKUP(X1472,[1]!Table2[#All],2,FALSE)))</f>
        <v/>
      </c>
      <c r="Z1472" s="4" t="str">
        <f>IF('[1]#source_data'!A1475="","",IF(X1472="","",VLOOKUP(X1472,[1]!Table2[#All],3,FALSE)))</f>
        <v/>
      </c>
      <c r="AA1472" s="7" t="str">
        <f>IF('[1]#source_data'!A1475="","",'[1]#fixed_data'!$B$7)</f>
        <v/>
      </c>
      <c r="AB1472" s="4" t="str">
        <f>IF('[1]#source_data'!A1475="","",'[1]#fixed_data'!$B$8)</f>
        <v/>
      </c>
      <c r="AC1472" s="4" t="str">
        <f>IF('[1]#source_data'!A1475="","",IF('[1]#source_data'!O1475="","",'[1]#source_data'!O1475))</f>
        <v/>
      </c>
    </row>
    <row r="1473" spans="1:29" x14ac:dyDescent="0.25">
      <c r="A1473" s="4" t="str">
        <f>IF('[1]#source_data'!A1476="","",CONCATENATE('[1]#fixed_data'!$B$2&amp;'[1]#source_data'!A1476))</f>
        <v/>
      </c>
      <c r="B1473" s="4" t="str">
        <f>IF('[1]#source_data'!A1476="","",IF('[1]#source_data'!B1476="","",'[1]#source_data'!B1476))</f>
        <v/>
      </c>
      <c r="C1473" s="4" t="str">
        <f>IF('[1]#source_data'!A1476="","",IF('[1]#source_data'!C1476="","",'[1]#source_data'!C1476))</f>
        <v/>
      </c>
      <c r="D1473" s="4" t="str">
        <f>IF('[1]#source_data'!A1476="","",'[1]#fixed_data'!$B$3)</f>
        <v/>
      </c>
      <c r="E1473" s="5" t="str">
        <f>IF('[1]#source_data'!A1476="","",IF('[1]#source_data'!D1476="","",'[1]#source_data'!D1476))</f>
        <v/>
      </c>
      <c r="F1473" s="5" t="str">
        <f>IF('[1]#source_data'!A1476="","",IF('[1]#source_data'!F1476="","",'[1]#source_data'!F1476))</f>
        <v/>
      </c>
      <c r="G1473" s="6" t="str">
        <f>IF('[1]#source_data'!A1476="","",IF('[1]#source_data'!E1476="","",'[1]#source_data'!E1476))</f>
        <v/>
      </c>
      <c r="H1473" s="4" t="str">
        <f>IF('[1]#source_data'!A1476="","",IF(AND(J1473="",K1473=""),'[1]#fixed_data'!$B$4&amp;SUBSTITUTE(I1473," ","-"),IF(J1473="","GB-COH-"&amp;K1473,IF(LEFT(J1473,2)="SC","GB-SC-"&amp;J1473,IF(AND(LEFT(J1473,1)="1",LEN(J1473)=6),"GB-NIC-"&amp;J1473,IF(LEFT(J1473,3)="NIC","GB-NIC-"&amp;SUBSTITUTE(J1473,"NIC",""),IF(LEFT(J1473,1)="X","GB-REV-"&amp;J1473,"GB-CHC-"&amp;J1473)))))))</f>
        <v/>
      </c>
      <c r="I1473" s="4" t="str">
        <f>IF('[1]#source_data'!A1476="","",IF('[1]#source_data'!G1476="","",'[1]#source_data'!G1476))</f>
        <v/>
      </c>
      <c r="J1473" s="4" t="str">
        <f>IF('[1]#source_data'!A1476="","",IF(ISBLANK('[1]#source_data'!H1476),"",'[1]#source_data'!H1476))</f>
        <v/>
      </c>
      <c r="K1473" s="4" t="str">
        <f>IF('[1]#source_data'!A1476="","",IF('[1]#source_data'!I1476="","",TEXT('[1]#source_data'!I1476,"00000000")))</f>
        <v/>
      </c>
      <c r="L1473" s="4" t="str">
        <f>IF('[1]#source_data'!A1476="","",'[1]#fixed_data'!$B$5)</f>
        <v/>
      </c>
      <c r="M1473" s="4" t="str">
        <f>IF('[1]#source_data'!A1476="","",'[1]#fixed_data'!$B$6)</f>
        <v/>
      </c>
      <c r="N1473" s="4" t="str">
        <f>IF('[1]#source_data'!A1476="","",IF('[1]#source_data'!J1476="","",'[1]#source_data'!J1476))</f>
        <v/>
      </c>
      <c r="O1473" s="4" t="str">
        <f>IF('[1]#source_data'!A1476="","",IF('[1]#source_data'!K1476="","",'[1]#source_data'!K1476))</f>
        <v/>
      </c>
      <c r="P1473" s="4" t="str">
        <f>IF('[1]#source_data'!A1476="","",IF(O1473="","",VLOOKUP(O1473,[1]!Table2[#All],2,FALSE)))</f>
        <v/>
      </c>
      <c r="Q1473" s="4" t="str">
        <f>IF('[1]#source_data'!A1476="","",IF(O1473="","",VLOOKUP(O1473,[1]!Table2[#All],3,FALSE)))</f>
        <v/>
      </c>
      <c r="R1473" s="4" t="str">
        <f>IF('[1]#source_data'!A1476="","",IF('[1]#source_data'!L1476="","",'[1]#source_data'!L1476))</f>
        <v/>
      </c>
      <c r="S1473" s="4" t="str">
        <f>IF('[1]#source_data'!A1476="","",IF(R1473="","",VLOOKUP(R1473,[1]!Table2[#All],2,FALSE)))</f>
        <v/>
      </c>
      <c r="T1473" s="4" t="str">
        <f>IF('[1]#source_data'!A1476="","",IF(R1473="","",VLOOKUP(R1473,[1]!Table2[#All],3,FALSE)))</f>
        <v/>
      </c>
      <c r="U1473" s="4" t="str">
        <f>IF('[1]#source_data'!A1476="","",IF('[1]#source_data'!M1476="","",'[1]#source_data'!M1476))</f>
        <v/>
      </c>
      <c r="V1473" s="4" t="str">
        <f>IF('[1]#source_data'!A1476="","",IF(U1473="","",VLOOKUP(U1473,[1]!Table2[#All],2,FALSE)))</f>
        <v/>
      </c>
      <c r="W1473" s="4" t="str">
        <f>IF('[1]#source_data'!A1476="","",IF(U1473="","",VLOOKUP(U1473,[1]!Table2[#All],3,FALSE)))</f>
        <v/>
      </c>
      <c r="X1473" s="4" t="str">
        <f>IF('[1]#source_data'!A1476="","",IF('[1]#source_data'!N1476="","",'[1]#source_data'!N1476))</f>
        <v/>
      </c>
      <c r="Y1473" s="4" t="str">
        <f>IF('[1]#source_data'!A1476="","",IF(X1473="","",VLOOKUP(X1473,[1]!Table2[#All],2,FALSE)))</f>
        <v/>
      </c>
      <c r="Z1473" s="4" t="str">
        <f>IF('[1]#source_data'!A1476="","",IF(X1473="","",VLOOKUP(X1473,[1]!Table2[#All],3,FALSE)))</f>
        <v/>
      </c>
      <c r="AA1473" s="7" t="str">
        <f>IF('[1]#source_data'!A1476="","",'[1]#fixed_data'!$B$7)</f>
        <v/>
      </c>
      <c r="AB1473" s="4" t="str">
        <f>IF('[1]#source_data'!A1476="","",'[1]#fixed_data'!$B$8)</f>
        <v/>
      </c>
      <c r="AC1473" s="4" t="str">
        <f>IF('[1]#source_data'!A1476="","",IF('[1]#source_data'!O1476="","",'[1]#source_data'!O1476))</f>
        <v/>
      </c>
    </row>
    <row r="1474" spans="1:29" x14ac:dyDescent="0.25">
      <c r="A1474" s="4" t="str">
        <f>IF('[1]#source_data'!A1477="","",CONCATENATE('[1]#fixed_data'!$B$2&amp;'[1]#source_data'!A1477))</f>
        <v/>
      </c>
      <c r="B1474" s="4" t="str">
        <f>IF('[1]#source_data'!A1477="","",IF('[1]#source_data'!B1477="","",'[1]#source_data'!B1477))</f>
        <v/>
      </c>
      <c r="C1474" s="4" t="str">
        <f>IF('[1]#source_data'!A1477="","",IF('[1]#source_data'!C1477="","",'[1]#source_data'!C1477))</f>
        <v/>
      </c>
      <c r="D1474" s="4" t="str">
        <f>IF('[1]#source_data'!A1477="","",'[1]#fixed_data'!$B$3)</f>
        <v/>
      </c>
      <c r="E1474" s="5" t="str">
        <f>IF('[1]#source_data'!A1477="","",IF('[1]#source_data'!D1477="","",'[1]#source_data'!D1477))</f>
        <v/>
      </c>
      <c r="F1474" s="5" t="str">
        <f>IF('[1]#source_data'!A1477="","",IF('[1]#source_data'!F1477="","",'[1]#source_data'!F1477))</f>
        <v/>
      </c>
      <c r="G1474" s="6" t="str">
        <f>IF('[1]#source_data'!A1477="","",IF('[1]#source_data'!E1477="","",'[1]#source_data'!E1477))</f>
        <v/>
      </c>
      <c r="H1474" s="4" t="str">
        <f>IF('[1]#source_data'!A1477="","",IF(AND(J1474="",K1474=""),'[1]#fixed_data'!$B$4&amp;SUBSTITUTE(I1474," ","-"),IF(J1474="","GB-COH-"&amp;K1474,IF(LEFT(J1474,2)="SC","GB-SC-"&amp;J1474,IF(AND(LEFT(J1474,1)="1",LEN(J1474)=6),"GB-NIC-"&amp;J1474,IF(LEFT(J1474,3)="NIC","GB-NIC-"&amp;SUBSTITUTE(J1474,"NIC",""),IF(LEFT(J1474,1)="X","GB-REV-"&amp;J1474,"GB-CHC-"&amp;J1474)))))))</f>
        <v/>
      </c>
      <c r="I1474" s="4" t="str">
        <f>IF('[1]#source_data'!A1477="","",IF('[1]#source_data'!G1477="","",'[1]#source_data'!G1477))</f>
        <v/>
      </c>
      <c r="J1474" s="4" t="str">
        <f>IF('[1]#source_data'!A1477="","",IF(ISBLANK('[1]#source_data'!H1477),"",'[1]#source_data'!H1477))</f>
        <v/>
      </c>
      <c r="K1474" s="4" t="str">
        <f>IF('[1]#source_data'!A1477="","",IF('[1]#source_data'!I1477="","",TEXT('[1]#source_data'!I1477,"00000000")))</f>
        <v/>
      </c>
      <c r="L1474" s="4" t="str">
        <f>IF('[1]#source_data'!A1477="","",'[1]#fixed_data'!$B$5)</f>
        <v/>
      </c>
      <c r="M1474" s="4" t="str">
        <f>IF('[1]#source_data'!A1477="","",'[1]#fixed_data'!$B$6)</f>
        <v/>
      </c>
      <c r="N1474" s="4" t="str">
        <f>IF('[1]#source_data'!A1477="","",IF('[1]#source_data'!J1477="","",'[1]#source_data'!J1477))</f>
        <v/>
      </c>
      <c r="O1474" s="4" t="str">
        <f>IF('[1]#source_data'!A1477="","",IF('[1]#source_data'!K1477="","",'[1]#source_data'!K1477))</f>
        <v/>
      </c>
      <c r="P1474" s="4" t="str">
        <f>IF('[1]#source_data'!A1477="","",IF(O1474="","",VLOOKUP(O1474,[1]!Table2[#All],2,FALSE)))</f>
        <v/>
      </c>
      <c r="Q1474" s="4" t="str">
        <f>IF('[1]#source_data'!A1477="","",IF(O1474="","",VLOOKUP(O1474,[1]!Table2[#All],3,FALSE)))</f>
        <v/>
      </c>
      <c r="R1474" s="4" t="str">
        <f>IF('[1]#source_data'!A1477="","",IF('[1]#source_data'!L1477="","",'[1]#source_data'!L1477))</f>
        <v/>
      </c>
      <c r="S1474" s="4" t="str">
        <f>IF('[1]#source_data'!A1477="","",IF(R1474="","",VLOOKUP(R1474,[1]!Table2[#All],2,FALSE)))</f>
        <v/>
      </c>
      <c r="T1474" s="4" t="str">
        <f>IF('[1]#source_data'!A1477="","",IF(R1474="","",VLOOKUP(R1474,[1]!Table2[#All],3,FALSE)))</f>
        <v/>
      </c>
      <c r="U1474" s="4" t="str">
        <f>IF('[1]#source_data'!A1477="","",IF('[1]#source_data'!M1477="","",'[1]#source_data'!M1477))</f>
        <v/>
      </c>
      <c r="V1474" s="4" t="str">
        <f>IF('[1]#source_data'!A1477="","",IF(U1474="","",VLOOKUP(U1474,[1]!Table2[#All],2,FALSE)))</f>
        <v/>
      </c>
      <c r="W1474" s="4" t="str">
        <f>IF('[1]#source_data'!A1477="","",IF(U1474="","",VLOOKUP(U1474,[1]!Table2[#All],3,FALSE)))</f>
        <v/>
      </c>
      <c r="X1474" s="4" t="str">
        <f>IF('[1]#source_data'!A1477="","",IF('[1]#source_data'!N1477="","",'[1]#source_data'!N1477))</f>
        <v/>
      </c>
      <c r="Y1474" s="4" t="str">
        <f>IF('[1]#source_data'!A1477="","",IF(X1474="","",VLOOKUP(X1474,[1]!Table2[#All],2,FALSE)))</f>
        <v/>
      </c>
      <c r="Z1474" s="4" t="str">
        <f>IF('[1]#source_data'!A1477="","",IF(X1474="","",VLOOKUP(X1474,[1]!Table2[#All],3,FALSE)))</f>
        <v/>
      </c>
      <c r="AA1474" s="7" t="str">
        <f>IF('[1]#source_data'!A1477="","",'[1]#fixed_data'!$B$7)</f>
        <v/>
      </c>
      <c r="AB1474" s="4" t="str">
        <f>IF('[1]#source_data'!A1477="","",'[1]#fixed_data'!$B$8)</f>
        <v/>
      </c>
      <c r="AC1474" s="4" t="str">
        <f>IF('[1]#source_data'!A1477="","",IF('[1]#source_data'!O1477="","",'[1]#source_data'!O1477))</f>
        <v/>
      </c>
    </row>
    <row r="1475" spans="1:29" x14ac:dyDescent="0.25">
      <c r="A1475" s="4" t="str">
        <f>IF('[1]#source_data'!A1478="","",CONCATENATE('[1]#fixed_data'!$B$2&amp;'[1]#source_data'!A1478))</f>
        <v/>
      </c>
      <c r="B1475" s="4" t="str">
        <f>IF('[1]#source_data'!A1478="","",IF('[1]#source_data'!B1478="","",'[1]#source_data'!B1478))</f>
        <v/>
      </c>
      <c r="C1475" s="4" t="str">
        <f>IF('[1]#source_data'!A1478="","",IF('[1]#source_data'!C1478="","",'[1]#source_data'!C1478))</f>
        <v/>
      </c>
      <c r="D1475" s="4" t="str">
        <f>IF('[1]#source_data'!A1478="","",'[1]#fixed_data'!$B$3)</f>
        <v/>
      </c>
      <c r="E1475" s="5" t="str">
        <f>IF('[1]#source_data'!A1478="","",IF('[1]#source_data'!D1478="","",'[1]#source_data'!D1478))</f>
        <v/>
      </c>
      <c r="F1475" s="5" t="str">
        <f>IF('[1]#source_data'!A1478="","",IF('[1]#source_data'!F1478="","",'[1]#source_data'!F1478))</f>
        <v/>
      </c>
      <c r="G1475" s="6" t="str">
        <f>IF('[1]#source_data'!A1478="","",IF('[1]#source_data'!E1478="","",'[1]#source_data'!E1478))</f>
        <v/>
      </c>
      <c r="H1475" s="4" t="str">
        <f>IF('[1]#source_data'!A1478="","",IF(AND(J1475="",K1475=""),'[1]#fixed_data'!$B$4&amp;SUBSTITUTE(I1475," ","-"),IF(J1475="","GB-COH-"&amp;K1475,IF(LEFT(J1475,2)="SC","GB-SC-"&amp;J1475,IF(AND(LEFT(J1475,1)="1",LEN(J1475)=6),"GB-NIC-"&amp;J1475,IF(LEFT(J1475,3)="NIC","GB-NIC-"&amp;SUBSTITUTE(J1475,"NIC",""),IF(LEFT(J1475,1)="X","GB-REV-"&amp;J1475,"GB-CHC-"&amp;J1475)))))))</f>
        <v/>
      </c>
      <c r="I1475" s="4" t="str">
        <f>IF('[1]#source_data'!A1478="","",IF('[1]#source_data'!G1478="","",'[1]#source_data'!G1478))</f>
        <v/>
      </c>
      <c r="J1475" s="4" t="str">
        <f>IF('[1]#source_data'!A1478="","",IF(ISBLANK('[1]#source_data'!H1478),"",'[1]#source_data'!H1478))</f>
        <v/>
      </c>
      <c r="K1475" s="4" t="str">
        <f>IF('[1]#source_data'!A1478="","",IF('[1]#source_data'!I1478="","",TEXT('[1]#source_data'!I1478,"00000000")))</f>
        <v/>
      </c>
      <c r="L1475" s="4" t="str">
        <f>IF('[1]#source_data'!A1478="","",'[1]#fixed_data'!$B$5)</f>
        <v/>
      </c>
      <c r="M1475" s="4" t="str">
        <f>IF('[1]#source_data'!A1478="","",'[1]#fixed_data'!$B$6)</f>
        <v/>
      </c>
      <c r="N1475" s="4" t="str">
        <f>IF('[1]#source_data'!A1478="","",IF('[1]#source_data'!J1478="","",'[1]#source_data'!J1478))</f>
        <v/>
      </c>
      <c r="O1475" s="4" t="str">
        <f>IF('[1]#source_data'!A1478="","",IF('[1]#source_data'!K1478="","",'[1]#source_data'!K1478))</f>
        <v/>
      </c>
      <c r="P1475" s="4" t="str">
        <f>IF('[1]#source_data'!A1478="","",IF(O1475="","",VLOOKUP(O1475,[1]!Table2[#All],2,FALSE)))</f>
        <v/>
      </c>
      <c r="Q1475" s="4" t="str">
        <f>IF('[1]#source_data'!A1478="","",IF(O1475="","",VLOOKUP(O1475,[1]!Table2[#All],3,FALSE)))</f>
        <v/>
      </c>
      <c r="R1475" s="4" t="str">
        <f>IF('[1]#source_data'!A1478="","",IF('[1]#source_data'!L1478="","",'[1]#source_data'!L1478))</f>
        <v/>
      </c>
      <c r="S1475" s="4" t="str">
        <f>IF('[1]#source_data'!A1478="","",IF(R1475="","",VLOOKUP(R1475,[1]!Table2[#All],2,FALSE)))</f>
        <v/>
      </c>
      <c r="T1475" s="4" t="str">
        <f>IF('[1]#source_data'!A1478="","",IF(R1475="","",VLOOKUP(R1475,[1]!Table2[#All],3,FALSE)))</f>
        <v/>
      </c>
      <c r="U1475" s="4" t="str">
        <f>IF('[1]#source_data'!A1478="","",IF('[1]#source_data'!M1478="","",'[1]#source_data'!M1478))</f>
        <v/>
      </c>
      <c r="V1475" s="4" t="str">
        <f>IF('[1]#source_data'!A1478="","",IF(U1475="","",VLOOKUP(U1475,[1]!Table2[#All],2,FALSE)))</f>
        <v/>
      </c>
      <c r="W1475" s="4" t="str">
        <f>IF('[1]#source_data'!A1478="","",IF(U1475="","",VLOOKUP(U1475,[1]!Table2[#All],3,FALSE)))</f>
        <v/>
      </c>
      <c r="X1475" s="4" t="str">
        <f>IF('[1]#source_data'!A1478="","",IF('[1]#source_data'!N1478="","",'[1]#source_data'!N1478))</f>
        <v/>
      </c>
      <c r="Y1475" s="4" t="str">
        <f>IF('[1]#source_data'!A1478="","",IF(X1475="","",VLOOKUP(X1475,[1]!Table2[#All],2,FALSE)))</f>
        <v/>
      </c>
      <c r="Z1475" s="4" t="str">
        <f>IF('[1]#source_data'!A1478="","",IF(X1475="","",VLOOKUP(X1475,[1]!Table2[#All],3,FALSE)))</f>
        <v/>
      </c>
      <c r="AA1475" s="7" t="str">
        <f>IF('[1]#source_data'!A1478="","",'[1]#fixed_data'!$B$7)</f>
        <v/>
      </c>
      <c r="AB1475" s="4" t="str">
        <f>IF('[1]#source_data'!A1478="","",'[1]#fixed_data'!$B$8)</f>
        <v/>
      </c>
      <c r="AC1475" s="4" t="str">
        <f>IF('[1]#source_data'!A1478="","",IF('[1]#source_data'!O1478="","",'[1]#source_data'!O1478))</f>
        <v/>
      </c>
    </row>
    <row r="1476" spans="1:29" x14ac:dyDescent="0.25">
      <c r="A1476" s="4" t="str">
        <f>IF('[1]#source_data'!A1479="","",CONCATENATE('[1]#fixed_data'!$B$2&amp;'[1]#source_data'!A1479))</f>
        <v/>
      </c>
      <c r="B1476" s="4" t="str">
        <f>IF('[1]#source_data'!A1479="","",IF('[1]#source_data'!B1479="","",'[1]#source_data'!B1479))</f>
        <v/>
      </c>
      <c r="C1476" s="4" t="str">
        <f>IF('[1]#source_data'!A1479="","",IF('[1]#source_data'!C1479="","",'[1]#source_data'!C1479))</f>
        <v/>
      </c>
      <c r="D1476" s="4" t="str">
        <f>IF('[1]#source_data'!A1479="","",'[1]#fixed_data'!$B$3)</f>
        <v/>
      </c>
      <c r="E1476" s="5" t="str">
        <f>IF('[1]#source_data'!A1479="","",IF('[1]#source_data'!D1479="","",'[1]#source_data'!D1479))</f>
        <v/>
      </c>
      <c r="F1476" s="5" t="str">
        <f>IF('[1]#source_data'!A1479="","",IF('[1]#source_data'!F1479="","",'[1]#source_data'!F1479))</f>
        <v/>
      </c>
      <c r="G1476" s="6" t="str">
        <f>IF('[1]#source_data'!A1479="","",IF('[1]#source_data'!E1479="","",'[1]#source_data'!E1479))</f>
        <v/>
      </c>
      <c r="H1476" s="4" t="str">
        <f>IF('[1]#source_data'!A1479="","",IF(AND(J1476="",K1476=""),'[1]#fixed_data'!$B$4&amp;SUBSTITUTE(I1476," ","-"),IF(J1476="","GB-COH-"&amp;K1476,IF(LEFT(J1476,2)="SC","GB-SC-"&amp;J1476,IF(AND(LEFT(J1476,1)="1",LEN(J1476)=6),"GB-NIC-"&amp;J1476,IF(LEFT(J1476,3)="NIC","GB-NIC-"&amp;SUBSTITUTE(J1476,"NIC",""),IF(LEFT(J1476,1)="X","GB-REV-"&amp;J1476,"GB-CHC-"&amp;J1476)))))))</f>
        <v/>
      </c>
      <c r="I1476" s="4" t="str">
        <f>IF('[1]#source_data'!A1479="","",IF('[1]#source_data'!G1479="","",'[1]#source_data'!G1479))</f>
        <v/>
      </c>
      <c r="J1476" s="4" t="str">
        <f>IF('[1]#source_data'!A1479="","",IF(ISBLANK('[1]#source_data'!H1479),"",'[1]#source_data'!H1479))</f>
        <v/>
      </c>
      <c r="K1476" s="4" t="str">
        <f>IF('[1]#source_data'!A1479="","",IF('[1]#source_data'!I1479="","",TEXT('[1]#source_data'!I1479,"00000000")))</f>
        <v/>
      </c>
      <c r="L1476" s="4" t="str">
        <f>IF('[1]#source_data'!A1479="","",'[1]#fixed_data'!$B$5)</f>
        <v/>
      </c>
      <c r="M1476" s="4" t="str">
        <f>IF('[1]#source_data'!A1479="","",'[1]#fixed_data'!$B$6)</f>
        <v/>
      </c>
      <c r="N1476" s="4" t="str">
        <f>IF('[1]#source_data'!A1479="","",IF('[1]#source_data'!J1479="","",'[1]#source_data'!J1479))</f>
        <v/>
      </c>
      <c r="O1476" s="4" t="str">
        <f>IF('[1]#source_data'!A1479="","",IF('[1]#source_data'!K1479="","",'[1]#source_data'!K1479))</f>
        <v/>
      </c>
      <c r="P1476" s="4" t="str">
        <f>IF('[1]#source_data'!A1479="","",IF(O1476="","",VLOOKUP(O1476,[1]!Table2[#All],2,FALSE)))</f>
        <v/>
      </c>
      <c r="Q1476" s="4" t="str">
        <f>IF('[1]#source_data'!A1479="","",IF(O1476="","",VLOOKUP(O1476,[1]!Table2[#All],3,FALSE)))</f>
        <v/>
      </c>
      <c r="R1476" s="4" t="str">
        <f>IF('[1]#source_data'!A1479="","",IF('[1]#source_data'!L1479="","",'[1]#source_data'!L1479))</f>
        <v/>
      </c>
      <c r="S1476" s="4" t="str">
        <f>IF('[1]#source_data'!A1479="","",IF(R1476="","",VLOOKUP(R1476,[1]!Table2[#All],2,FALSE)))</f>
        <v/>
      </c>
      <c r="T1476" s="4" t="str">
        <f>IF('[1]#source_data'!A1479="","",IF(R1476="","",VLOOKUP(R1476,[1]!Table2[#All],3,FALSE)))</f>
        <v/>
      </c>
      <c r="U1476" s="4" t="str">
        <f>IF('[1]#source_data'!A1479="","",IF('[1]#source_data'!M1479="","",'[1]#source_data'!M1479))</f>
        <v/>
      </c>
      <c r="V1476" s="4" t="str">
        <f>IF('[1]#source_data'!A1479="","",IF(U1476="","",VLOOKUP(U1476,[1]!Table2[#All],2,FALSE)))</f>
        <v/>
      </c>
      <c r="W1476" s="4" t="str">
        <f>IF('[1]#source_data'!A1479="","",IF(U1476="","",VLOOKUP(U1476,[1]!Table2[#All],3,FALSE)))</f>
        <v/>
      </c>
      <c r="X1476" s="4" t="str">
        <f>IF('[1]#source_data'!A1479="","",IF('[1]#source_data'!N1479="","",'[1]#source_data'!N1479))</f>
        <v/>
      </c>
      <c r="Y1476" s="4" t="str">
        <f>IF('[1]#source_data'!A1479="","",IF(X1476="","",VLOOKUP(X1476,[1]!Table2[#All],2,FALSE)))</f>
        <v/>
      </c>
      <c r="Z1476" s="4" t="str">
        <f>IF('[1]#source_data'!A1479="","",IF(X1476="","",VLOOKUP(X1476,[1]!Table2[#All],3,FALSE)))</f>
        <v/>
      </c>
      <c r="AA1476" s="7" t="str">
        <f>IF('[1]#source_data'!A1479="","",'[1]#fixed_data'!$B$7)</f>
        <v/>
      </c>
      <c r="AB1476" s="4" t="str">
        <f>IF('[1]#source_data'!A1479="","",'[1]#fixed_data'!$B$8)</f>
        <v/>
      </c>
      <c r="AC1476" s="4" t="str">
        <f>IF('[1]#source_data'!A1479="","",IF('[1]#source_data'!O1479="","",'[1]#source_data'!O1479))</f>
        <v/>
      </c>
    </row>
    <row r="1477" spans="1:29" x14ac:dyDescent="0.25">
      <c r="A1477" s="4" t="str">
        <f>IF('[1]#source_data'!A1480="","",CONCATENATE('[1]#fixed_data'!$B$2&amp;'[1]#source_data'!A1480))</f>
        <v/>
      </c>
      <c r="B1477" s="4" t="str">
        <f>IF('[1]#source_data'!A1480="","",IF('[1]#source_data'!B1480="","",'[1]#source_data'!B1480))</f>
        <v/>
      </c>
      <c r="C1477" s="4" t="str">
        <f>IF('[1]#source_data'!A1480="","",IF('[1]#source_data'!C1480="","",'[1]#source_data'!C1480))</f>
        <v/>
      </c>
      <c r="D1477" s="4" t="str">
        <f>IF('[1]#source_data'!A1480="","",'[1]#fixed_data'!$B$3)</f>
        <v/>
      </c>
      <c r="E1477" s="5" t="str">
        <f>IF('[1]#source_data'!A1480="","",IF('[1]#source_data'!D1480="","",'[1]#source_data'!D1480))</f>
        <v/>
      </c>
      <c r="F1477" s="5" t="str">
        <f>IF('[1]#source_data'!A1480="","",IF('[1]#source_data'!F1480="","",'[1]#source_data'!F1480))</f>
        <v/>
      </c>
      <c r="G1477" s="6" t="str">
        <f>IF('[1]#source_data'!A1480="","",IF('[1]#source_data'!E1480="","",'[1]#source_data'!E1480))</f>
        <v/>
      </c>
      <c r="H1477" s="4" t="str">
        <f>IF('[1]#source_data'!A1480="","",IF(AND(J1477="",K1477=""),'[1]#fixed_data'!$B$4&amp;SUBSTITUTE(I1477," ","-"),IF(J1477="","GB-COH-"&amp;K1477,IF(LEFT(J1477,2)="SC","GB-SC-"&amp;J1477,IF(AND(LEFT(J1477,1)="1",LEN(J1477)=6),"GB-NIC-"&amp;J1477,IF(LEFT(J1477,3)="NIC","GB-NIC-"&amp;SUBSTITUTE(J1477,"NIC",""),IF(LEFT(J1477,1)="X","GB-REV-"&amp;J1477,"GB-CHC-"&amp;J1477)))))))</f>
        <v/>
      </c>
      <c r="I1477" s="4" t="str">
        <f>IF('[1]#source_data'!A1480="","",IF('[1]#source_data'!G1480="","",'[1]#source_data'!G1480))</f>
        <v/>
      </c>
      <c r="J1477" s="4" t="str">
        <f>IF('[1]#source_data'!A1480="","",IF(ISBLANK('[1]#source_data'!H1480),"",'[1]#source_data'!H1480))</f>
        <v/>
      </c>
      <c r="K1477" s="4" t="str">
        <f>IF('[1]#source_data'!A1480="","",IF('[1]#source_data'!I1480="","",TEXT('[1]#source_data'!I1480,"00000000")))</f>
        <v/>
      </c>
      <c r="L1477" s="4" t="str">
        <f>IF('[1]#source_data'!A1480="","",'[1]#fixed_data'!$B$5)</f>
        <v/>
      </c>
      <c r="M1477" s="4" t="str">
        <f>IF('[1]#source_data'!A1480="","",'[1]#fixed_data'!$B$6)</f>
        <v/>
      </c>
      <c r="N1477" s="4" t="str">
        <f>IF('[1]#source_data'!A1480="","",IF('[1]#source_data'!J1480="","",'[1]#source_data'!J1480))</f>
        <v/>
      </c>
      <c r="O1477" s="4" t="str">
        <f>IF('[1]#source_data'!A1480="","",IF('[1]#source_data'!K1480="","",'[1]#source_data'!K1480))</f>
        <v/>
      </c>
      <c r="P1477" s="4" t="str">
        <f>IF('[1]#source_data'!A1480="","",IF(O1477="","",VLOOKUP(O1477,[1]!Table2[#All],2,FALSE)))</f>
        <v/>
      </c>
      <c r="Q1477" s="4" t="str">
        <f>IF('[1]#source_data'!A1480="","",IF(O1477="","",VLOOKUP(O1477,[1]!Table2[#All],3,FALSE)))</f>
        <v/>
      </c>
      <c r="R1477" s="4" t="str">
        <f>IF('[1]#source_data'!A1480="","",IF('[1]#source_data'!L1480="","",'[1]#source_data'!L1480))</f>
        <v/>
      </c>
      <c r="S1477" s="4" t="str">
        <f>IF('[1]#source_data'!A1480="","",IF(R1477="","",VLOOKUP(R1477,[1]!Table2[#All],2,FALSE)))</f>
        <v/>
      </c>
      <c r="T1477" s="4" t="str">
        <f>IF('[1]#source_data'!A1480="","",IF(R1477="","",VLOOKUP(R1477,[1]!Table2[#All],3,FALSE)))</f>
        <v/>
      </c>
      <c r="U1477" s="4" t="str">
        <f>IF('[1]#source_data'!A1480="","",IF('[1]#source_data'!M1480="","",'[1]#source_data'!M1480))</f>
        <v/>
      </c>
      <c r="V1477" s="4" t="str">
        <f>IF('[1]#source_data'!A1480="","",IF(U1477="","",VLOOKUP(U1477,[1]!Table2[#All],2,FALSE)))</f>
        <v/>
      </c>
      <c r="W1477" s="4" t="str">
        <f>IF('[1]#source_data'!A1480="","",IF(U1477="","",VLOOKUP(U1477,[1]!Table2[#All],3,FALSE)))</f>
        <v/>
      </c>
      <c r="X1477" s="4" t="str">
        <f>IF('[1]#source_data'!A1480="","",IF('[1]#source_data'!N1480="","",'[1]#source_data'!N1480))</f>
        <v/>
      </c>
      <c r="Y1477" s="4" t="str">
        <f>IF('[1]#source_data'!A1480="","",IF(X1477="","",VLOOKUP(X1477,[1]!Table2[#All],2,FALSE)))</f>
        <v/>
      </c>
      <c r="Z1477" s="4" t="str">
        <f>IF('[1]#source_data'!A1480="","",IF(X1477="","",VLOOKUP(X1477,[1]!Table2[#All],3,FALSE)))</f>
        <v/>
      </c>
      <c r="AA1477" s="7" t="str">
        <f>IF('[1]#source_data'!A1480="","",'[1]#fixed_data'!$B$7)</f>
        <v/>
      </c>
      <c r="AB1477" s="4" t="str">
        <f>IF('[1]#source_data'!A1480="","",'[1]#fixed_data'!$B$8)</f>
        <v/>
      </c>
      <c r="AC1477" s="4" t="str">
        <f>IF('[1]#source_data'!A1480="","",IF('[1]#source_data'!O1480="","",'[1]#source_data'!O1480))</f>
        <v/>
      </c>
    </row>
    <row r="1478" spans="1:29" x14ac:dyDescent="0.25">
      <c r="A1478" s="4" t="str">
        <f>IF('[1]#source_data'!A1481="","",CONCATENATE('[1]#fixed_data'!$B$2&amp;'[1]#source_data'!A1481))</f>
        <v/>
      </c>
      <c r="B1478" s="4" t="str">
        <f>IF('[1]#source_data'!A1481="","",IF('[1]#source_data'!B1481="","",'[1]#source_data'!B1481))</f>
        <v/>
      </c>
      <c r="C1478" s="4" t="str">
        <f>IF('[1]#source_data'!A1481="","",IF('[1]#source_data'!C1481="","",'[1]#source_data'!C1481))</f>
        <v/>
      </c>
      <c r="D1478" s="4" t="str">
        <f>IF('[1]#source_data'!A1481="","",'[1]#fixed_data'!$B$3)</f>
        <v/>
      </c>
      <c r="E1478" s="5" t="str">
        <f>IF('[1]#source_data'!A1481="","",IF('[1]#source_data'!D1481="","",'[1]#source_data'!D1481))</f>
        <v/>
      </c>
      <c r="F1478" s="5" t="str">
        <f>IF('[1]#source_data'!A1481="","",IF('[1]#source_data'!F1481="","",'[1]#source_data'!F1481))</f>
        <v/>
      </c>
      <c r="G1478" s="6" t="str">
        <f>IF('[1]#source_data'!A1481="","",IF('[1]#source_data'!E1481="","",'[1]#source_data'!E1481))</f>
        <v/>
      </c>
      <c r="H1478" s="4" t="str">
        <f>IF('[1]#source_data'!A1481="","",IF(AND(J1478="",K1478=""),'[1]#fixed_data'!$B$4&amp;SUBSTITUTE(I1478," ","-"),IF(J1478="","GB-COH-"&amp;K1478,IF(LEFT(J1478,2)="SC","GB-SC-"&amp;J1478,IF(AND(LEFT(J1478,1)="1",LEN(J1478)=6),"GB-NIC-"&amp;J1478,IF(LEFT(J1478,3)="NIC","GB-NIC-"&amp;SUBSTITUTE(J1478,"NIC",""),IF(LEFT(J1478,1)="X","GB-REV-"&amp;J1478,"GB-CHC-"&amp;J1478)))))))</f>
        <v/>
      </c>
      <c r="I1478" s="4" t="str">
        <f>IF('[1]#source_data'!A1481="","",IF('[1]#source_data'!G1481="","",'[1]#source_data'!G1481))</f>
        <v/>
      </c>
      <c r="J1478" s="4" t="str">
        <f>IF('[1]#source_data'!A1481="","",IF(ISBLANK('[1]#source_data'!H1481),"",'[1]#source_data'!H1481))</f>
        <v/>
      </c>
      <c r="K1478" s="4" t="str">
        <f>IF('[1]#source_data'!A1481="","",IF('[1]#source_data'!I1481="","",TEXT('[1]#source_data'!I1481,"00000000")))</f>
        <v/>
      </c>
      <c r="L1478" s="4" t="str">
        <f>IF('[1]#source_data'!A1481="","",'[1]#fixed_data'!$B$5)</f>
        <v/>
      </c>
      <c r="M1478" s="4" t="str">
        <f>IF('[1]#source_data'!A1481="","",'[1]#fixed_data'!$B$6)</f>
        <v/>
      </c>
      <c r="N1478" s="4" t="str">
        <f>IF('[1]#source_data'!A1481="","",IF('[1]#source_data'!J1481="","",'[1]#source_data'!J1481))</f>
        <v/>
      </c>
      <c r="O1478" s="4" t="str">
        <f>IF('[1]#source_data'!A1481="","",IF('[1]#source_data'!K1481="","",'[1]#source_data'!K1481))</f>
        <v/>
      </c>
      <c r="P1478" s="4" t="str">
        <f>IF('[1]#source_data'!A1481="","",IF(O1478="","",VLOOKUP(O1478,[1]!Table2[#All],2,FALSE)))</f>
        <v/>
      </c>
      <c r="Q1478" s="4" t="str">
        <f>IF('[1]#source_data'!A1481="","",IF(O1478="","",VLOOKUP(O1478,[1]!Table2[#All],3,FALSE)))</f>
        <v/>
      </c>
      <c r="R1478" s="4" t="str">
        <f>IF('[1]#source_data'!A1481="","",IF('[1]#source_data'!L1481="","",'[1]#source_data'!L1481))</f>
        <v/>
      </c>
      <c r="S1478" s="4" t="str">
        <f>IF('[1]#source_data'!A1481="","",IF(R1478="","",VLOOKUP(R1478,[1]!Table2[#All],2,FALSE)))</f>
        <v/>
      </c>
      <c r="T1478" s="4" t="str">
        <f>IF('[1]#source_data'!A1481="","",IF(R1478="","",VLOOKUP(R1478,[1]!Table2[#All],3,FALSE)))</f>
        <v/>
      </c>
      <c r="U1478" s="4" t="str">
        <f>IF('[1]#source_data'!A1481="","",IF('[1]#source_data'!M1481="","",'[1]#source_data'!M1481))</f>
        <v/>
      </c>
      <c r="V1478" s="4" t="str">
        <f>IF('[1]#source_data'!A1481="","",IF(U1478="","",VLOOKUP(U1478,[1]!Table2[#All],2,FALSE)))</f>
        <v/>
      </c>
      <c r="W1478" s="4" t="str">
        <f>IF('[1]#source_data'!A1481="","",IF(U1478="","",VLOOKUP(U1478,[1]!Table2[#All],3,FALSE)))</f>
        <v/>
      </c>
      <c r="X1478" s="4" t="str">
        <f>IF('[1]#source_data'!A1481="","",IF('[1]#source_data'!N1481="","",'[1]#source_data'!N1481))</f>
        <v/>
      </c>
      <c r="Y1478" s="4" t="str">
        <f>IF('[1]#source_data'!A1481="","",IF(X1478="","",VLOOKUP(X1478,[1]!Table2[#All],2,FALSE)))</f>
        <v/>
      </c>
      <c r="Z1478" s="4" t="str">
        <f>IF('[1]#source_data'!A1481="","",IF(X1478="","",VLOOKUP(X1478,[1]!Table2[#All],3,FALSE)))</f>
        <v/>
      </c>
      <c r="AA1478" s="7" t="str">
        <f>IF('[1]#source_data'!A1481="","",'[1]#fixed_data'!$B$7)</f>
        <v/>
      </c>
      <c r="AB1478" s="4" t="str">
        <f>IF('[1]#source_data'!A1481="","",'[1]#fixed_data'!$B$8)</f>
        <v/>
      </c>
      <c r="AC1478" s="4" t="str">
        <f>IF('[1]#source_data'!A1481="","",IF('[1]#source_data'!O1481="","",'[1]#source_data'!O1481))</f>
        <v/>
      </c>
    </row>
    <row r="1479" spans="1:29" x14ac:dyDescent="0.25">
      <c r="A1479" s="4" t="str">
        <f>IF('[1]#source_data'!A1482="","",CONCATENATE('[1]#fixed_data'!$B$2&amp;'[1]#source_data'!A1482))</f>
        <v/>
      </c>
      <c r="B1479" s="4" t="str">
        <f>IF('[1]#source_data'!A1482="","",IF('[1]#source_data'!B1482="","",'[1]#source_data'!B1482))</f>
        <v/>
      </c>
      <c r="C1479" s="4" t="str">
        <f>IF('[1]#source_data'!A1482="","",IF('[1]#source_data'!C1482="","",'[1]#source_data'!C1482))</f>
        <v/>
      </c>
      <c r="D1479" s="4" t="str">
        <f>IF('[1]#source_data'!A1482="","",'[1]#fixed_data'!$B$3)</f>
        <v/>
      </c>
      <c r="E1479" s="5" t="str">
        <f>IF('[1]#source_data'!A1482="","",IF('[1]#source_data'!D1482="","",'[1]#source_data'!D1482))</f>
        <v/>
      </c>
      <c r="F1479" s="5" t="str">
        <f>IF('[1]#source_data'!A1482="","",IF('[1]#source_data'!F1482="","",'[1]#source_data'!F1482))</f>
        <v/>
      </c>
      <c r="G1479" s="6" t="str">
        <f>IF('[1]#source_data'!A1482="","",IF('[1]#source_data'!E1482="","",'[1]#source_data'!E1482))</f>
        <v/>
      </c>
      <c r="H1479" s="4" t="str">
        <f>IF('[1]#source_data'!A1482="","",IF(AND(J1479="",K1479=""),'[1]#fixed_data'!$B$4&amp;SUBSTITUTE(I1479," ","-"),IF(J1479="","GB-COH-"&amp;K1479,IF(LEFT(J1479,2)="SC","GB-SC-"&amp;J1479,IF(AND(LEFT(J1479,1)="1",LEN(J1479)=6),"GB-NIC-"&amp;J1479,IF(LEFT(J1479,3)="NIC","GB-NIC-"&amp;SUBSTITUTE(J1479,"NIC",""),IF(LEFT(J1479,1)="X","GB-REV-"&amp;J1479,"GB-CHC-"&amp;J1479)))))))</f>
        <v/>
      </c>
      <c r="I1479" s="4" t="str">
        <f>IF('[1]#source_data'!A1482="","",IF('[1]#source_data'!G1482="","",'[1]#source_data'!G1482))</f>
        <v/>
      </c>
      <c r="J1479" s="4" t="str">
        <f>IF('[1]#source_data'!A1482="","",IF(ISBLANK('[1]#source_data'!H1482),"",'[1]#source_data'!H1482))</f>
        <v/>
      </c>
      <c r="K1479" s="4" t="str">
        <f>IF('[1]#source_data'!A1482="","",IF('[1]#source_data'!I1482="","",TEXT('[1]#source_data'!I1482,"00000000")))</f>
        <v/>
      </c>
      <c r="L1479" s="4" t="str">
        <f>IF('[1]#source_data'!A1482="","",'[1]#fixed_data'!$B$5)</f>
        <v/>
      </c>
      <c r="M1479" s="4" t="str">
        <f>IF('[1]#source_data'!A1482="","",'[1]#fixed_data'!$B$6)</f>
        <v/>
      </c>
      <c r="N1479" s="4" t="str">
        <f>IF('[1]#source_data'!A1482="","",IF('[1]#source_data'!J1482="","",'[1]#source_data'!J1482))</f>
        <v/>
      </c>
      <c r="O1479" s="4" t="str">
        <f>IF('[1]#source_data'!A1482="","",IF('[1]#source_data'!K1482="","",'[1]#source_data'!K1482))</f>
        <v/>
      </c>
      <c r="P1479" s="4" t="str">
        <f>IF('[1]#source_data'!A1482="","",IF(O1479="","",VLOOKUP(O1479,[1]!Table2[#All],2,FALSE)))</f>
        <v/>
      </c>
      <c r="Q1479" s="4" t="str">
        <f>IF('[1]#source_data'!A1482="","",IF(O1479="","",VLOOKUP(O1479,[1]!Table2[#All],3,FALSE)))</f>
        <v/>
      </c>
      <c r="R1479" s="4" t="str">
        <f>IF('[1]#source_data'!A1482="","",IF('[1]#source_data'!L1482="","",'[1]#source_data'!L1482))</f>
        <v/>
      </c>
      <c r="S1479" s="4" t="str">
        <f>IF('[1]#source_data'!A1482="","",IF(R1479="","",VLOOKUP(R1479,[1]!Table2[#All],2,FALSE)))</f>
        <v/>
      </c>
      <c r="T1479" s="4" t="str">
        <f>IF('[1]#source_data'!A1482="","",IF(R1479="","",VLOOKUP(R1479,[1]!Table2[#All],3,FALSE)))</f>
        <v/>
      </c>
      <c r="U1479" s="4" t="str">
        <f>IF('[1]#source_data'!A1482="","",IF('[1]#source_data'!M1482="","",'[1]#source_data'!M1482))</f>
        <v/>
      </c>
      <c r="V1479" s="4" t="str">
        <f>IF('[1]#source_data'!A1482="","",IF(U1479="","",VLOOKUP(U1479,[1]!Table2[#All],2,FALSE)))</f>
        <v/>
      </c>
      <c r="W1479" s="4" t="str">
        <f>IF('[1]#source_data'!A1482="","",IF(U1479="","",VLOOKUP(U1479,[1]!Table2[#All],3,FALSE)))</f>
        <v/>
      </c>
      <c r="X1479" s="4" t="str">
        <f>IF('[1]#source_data'!A1482="","",IF('[1]#source_data'!N1482="","",'[1]#source_data'!N1482))</f>
        <v/>
      </c>
      <c r="Y1479" s="4" t="str">
        <f>IF('[1]#source_data'!A1482="","",IF(X1479="","",VLOOKUP(X1479,[1]!Table2[#All],2,FALSE)))</f>
        <v/>
      </c>
      <c r="Z1479" s="4" t="str">
        <f>IF('[1]#source_data'!A1482="","",IF(X1479="","",VLOOKUP(X1479,[1]!Table2[#All],3,FALSE)))</f>
        <v/>
      </c>
      <c r="AA1479" s="7" t="str">
        <f>IF('[1]#source_data'!A1482="","",'[1]#fixed_data'!$B$7)</f>
        <v/>
      </c>
      <c r="AB1479" s="4" t="str">
        <f>IF('[1]#source_data'!A1482="","",'[1]#fixed_data'!$B$8)</f>
        <v/>
      </c>
      <c r="AC1479" s="4" t="str">
        <f>IF('[1]#source_data'!A1482="","",IF('[1]#source_data'!O1482="","",'[1]#source_data'!O1482))</f>
        <v/>
      </c>
    </row>
    <row r="1480" spans="1:29" x14ac:dyDescent="0.25">
      <c r="A1480" s="4" t="str">
        <f>IF('[1]#source_data'!A1483="","",CONCATENATE('[1]#fixed_data'!$B$2&amp;'[1]#source_data'!A1483))</f>
        <v/>
      </c>
      <c r="B1480" s="4" t="str">
        <f>IF('[1]#source_data'!A1483="","",IF('[1]#source_data'!B1483="","",'[1]#source_data'!B1483))</f>
        <v/>
      </c>
      <c r="C1480" s="4" t="str">
        <f>IF('[1]#source_data'!A1483="","",IF('[1]#source_data'!C1483="","",'[1]#source_data'!C1483))</f>
        <v/>
      </c>
      <c r="D1480" s="4" t="str">
        <f>IF('[1]#source_data'!A1483="","",'[1]#fixed_data'!$B$3)</f>
        <v/>
      </c>
      <c r="E1480" s="5" t="str">
        <f>IF('[1]#source_data'!A1483="","",IF('[1]#source_data'!D1483="","",'[1]#source_data'!D1483))</f>
        <v/>
      </c>
      <c r="F1480" s="5" t="str">
        <f>IF('[1]#source_data'!A1483="","",IF('[1]#source_data'!F1483="","",'[1]#source_data'!F1483))</f>
        <v/>
      </c>
      <c r="G1480" s="6" t="str">
        <f>IF('[1]#source_data'!A1483="","",IF('[1]#source_data'!E1483="","",'[1]#source_data'!E1483))</f>
        <v/>
      </c>
      <c r="H1480" s="4" t="str">
        <f>IF('[1]#source_data'!A1483="","",IF(AND(J1480="",K1480=""),'[1]#fixed_data'!$B$4&amp;SUBSTITUTE(I1480," ","-"),IF(J1480="","GB-COH-"&amp;K1480,IF(LEFT(J1480,2)="SC","GB-SC-"&amp;J1480,IF(AND(LEFT(J1480,1)="1",LEN(J1480)=6),"GB-NIC-"&amp;J1480,IF(LEFT(J1480,3)="NIC","GB-NIC-"&amp;SUBSTITUTE(J1480,"NIC",""),IF(LEFT(J1480,1)="X","GB-REV-"&amp;J1480,"GB-CHC-"&amp;J1480)))))))</f>
        <v/>
      </c>
      <c r="I1480" s="4" t="str">
        <f>IF('[1]#source_data'!A1483="","",IF('[1]#source_data'!G1483="","",'[1]#source_data'!G1483))</f>
        <v/>
      </c>
      <c r="J1480" s="4" t="str">
        <f>IF('[1]#source_data'!A1483="","",IF(ISBLANK('[1]#source_data'!H1483),"",'[1]#source_data'!H1483))</f>
        <v/>
      </c>
      <c r="K1480" s="4" t="str">
        <f>IF('[1]#source_data'!A1483="","",IF('[1]#source_data'!I1483="","",TEXT('[1]#source_data'!I1483,"00000000")))</f>
        <v/>
      </c>
      <c r="L1480" s="4" t="str">
        <f>IF('[1]#source_data'!A1483="","",'[1]#fixed_data'!$B$5)</f>
        <v/>
      </c>
      <c r="M1480" s="4" t="str">
        <f>IF('[1]#source_data'!A1483="","",'[1]#fixed_data'!$B$6)</f>
        <v/>
      </c>
      <c r="N1480" s="4" t="str">
        <f>IF('[1]#source_data'!A1483="","",IF('[1]#source_data'!J1483="","",'[1]#source_data'!J1483))</f>
        <v/>
      </c>
      <c r="O1480" s="4" t="str">
        <f>IF('[1]#source_data'!A1483="","",IF('[1]#source_data'!K1483="","",'[1]#source_data'!K1483))</f>
        <v/>
      </c>
      <c r="P1480" s="4" t="str">
        <f>IF('[1]#source_data'!A1483="","",IF(O1480="","",VLOOKUP(O1480,[1]!Table2[#All],2,FALSE)))</f>
        <v/>
      </c>
      <c r="Q1480" s="4" t="str">
        <f>IF('[1]#source_data'!A1483="","",IF(O1480="","",VLOOKUP(O1480,[1]!Table2[#All],3,FALSE)))</f>
        <v/>
      </c>
      <c r="R1480" s="4" t="str">
        <f>IF('[1]#source_data'!A1483="","",IF('[1]#source_data'!L1483="","",'[1]#source_data'!L1483))</f>
        <v/>
      </c>
      <c r="S1480" s="4" t="str">
        <f>IF('[1]#source_data'!A1483="","",IF(R1480="","",VLOOKUP(R1480,[1]!Table2[#All],2,FALSE)))</f>
        <v/>
      </c>
      <c r="T1480" s="4" t="str">
        <f>IF('[1]#source_data'!A1483="","",IF(R1480="","",VLOOKUP(R1480,[1]!Table2[#All],3,FALSE)))</f>
        <v/>
      </c>
      <c r="U1480" s="4" t="str">
        <f>IF('[1]#source_data'!A1483="","",IF('[1]#source_data'!M1483="","",'[1]#source_data'!M1483))</f>
        <v/>
      </c>
      <c r="V1480" s="4" t="str">
        <f>IF('[1]#source_data'!A1483="","",IF(U1480="","",VLOOKUP(U1480,[1]!Table2[#All],2,FALSE)))</f>
        <v/>
      </c>
      <c r="W1480" s="4" t="str">
        <f>IF('[1]#source_data'!A1483="","",IF(U1480="","",VLOOKUP(U1480,[1]!Table2[#All],3,FALSE)))</f>
        <v/>
      </c>
      <c r="X1480" s="4" t="str">
        <f>IF('[1]#source_data'!A1483="","",IF('[1]#source_data'!N1483="","",'[1]#source_data'!N1483))</f>
        <v/>
      </c>
      <c r="Y1480" s="4" t="str">
        <f>IF('[1]#source_data'!A1483="","",IF(X1480="","",VLOOKUP(X1480,[1]!Table2[#All],2,FALSE)))</f>
        <v/>
      </c>
      <c r="Z1480" s="4" t="str">
        <f>IF('[1]#source_data'!A1483="","",IF(X1480="","",VLOOKUP(X1480,[1]!Table2[#All],3,FALSE)))</f>
        <v/>
      </c>
      <c r="AA1480" s="7" t="str">
        <f>IF('[1]#source_data'!A1483="","",'[1]#fixed_data'!$B$7)</f>
        <v/>
      </c>
      <c r="AB1480" s="4" t="str">
        <f>IF('[1]#source_data'!A1483="","",'[1]#fixed_data'!$B$8)</f>
        <v/>
      </c>
      <c r="AC1480" s="4" t="str">
        <f>IF('[1]#source_data'!A1483="","",IF('[1]#source_data'!O1483="","",'[1]#source_data'!O1483))</f>
        <v/>
      </c>
    </row>
    <row r="1481" spans="1:29" x14ac:dyDescent="0.25">
      <c r="A1481" s="4" t="str">
        <f>IF('[1]#source_data'!A1484="","",CONCATENATE('[1]#fixed_data'!$B$2&amp;'[1]#source_data'!A1484))</f>
        <v/>
      </c>
      <c r="B1481" s="4" t="str">
        <f>IF('[1]#source_data'!A1484="","",IF('[1]#source_data'!B1484="","",'[1]#source_data'!B1484))</f>
        <v/>
      </c>
      <c r="C1481" s="4" t="str">
        <f>IF('[1]#source_data'!A1484="","",IF('[1]#source_data'!C1484="","",'[1]#source_data'!C1484))</f>
        <v/>
      </c>
      <c r="D1481" s="4" t="str">
        <f>IF('[1]#source_data'!A1484="","",'[1]#fixed_data'!$B$3)</f>
        <v/>
      </c>
      <c r="E1481" s="5" t="str">
        <f>IF('[1]#source_data'!A1484="","",IF('[1]#source_data'!D1484="","",'[1]#source_data'!D1484))</f>
        <v/>
      </c>
      <c r="F1481" s="5" t="str">
        <f>IF('[1]#source_data'!A1484="","",IF('[1]#source_data'!F1484="","",'[1]#source_data'!F1484))</f>
        <v/>
      </c>
      <c r="G1481" s="6" t="str">
        <f>IF('[1]#source_data'!A1484="","",IF('[1]#source_data'!E1484="","",'[1]#source_data'!E1484))</f>
        <v/>
      </c>
      <c r="H1481" s="4" t="str">
        <f>IF('[1]#source_data'!A1484="","",IF(AND(J1481="",K1481=""),'[1]#fixed_data'!$B$4&amp;SUBSTITUTE(I1481," ","-"),IF(J1481="","GB-COH-"&amp;K1481,IF(LEFT(J1481,2)="SC","GB-SC-"&amp;J1481,IF(AND(LEFT(J1481,1)="1",LEN(J1481)=6),"GB-NIC-"&amp;J1481,IF(LEFT(J1481,3)="NIC","GB-NIC-"&amp;SUBSTITUTE(J1481,"NIC",""),IF(LEFT(J1481,1)="X","GB-REV-"&amp;J1481,"GB-CHC-"&amp;J1481)))))))</f>
        <v/>
      </c>
      <c r="I1481" s="4" t="str">
        <f>IF('[1]#source_data'!A1484="","",IF('[1]#source_data'!G1484="","",'[1]#source_data'!G1484))</f>
        <v/>
      </c>
      <c r="J1481" s="4" t="str">
        <f>IF('[1]#source_data'!A1484="","",IF(ISBLANK('[1]#source_data'!H1484),"",'[1]#source_data'!H1484))</f>
        <v/>
      </c>
      <c r="K1481" s="4" t="str">
        <f>IF('[1]#source_data'!A1484="","",IF('[1]#source_data'!I1484="","",TEXT('[1]#source_data'!I1484,"00000000")))</f>
        <v/>
      </c>
      <c r="L1481" s="4" t="str">
        <f>IF('[1]#source_data'!A1484="","",'[1]#fixed_data'!$B$5)</f>
        <v/>
      </c>
      <c r="M1481" s="4" t="str">
        <f>IF('[1]#source_data'!A1484="","",'[1]#fixed_data'!$B$6)</f>
        <v/>
      </c>
      <c r="N1481" s="4" t="str">
        <f>IF('[1]#source_data'!A1484="","",IF('[1]#source_data'!J1484="","",'[1]#source_data'!J1484))</f>
        <v/>
      </c>
      <c r="O1481" s="4" t="str">
        <f>IF('[1]#source_data'!A1484="","",IF('[1]#source_data'!K1484="","",'[1]#source_data'!K1484))</f>
        <v/>
      </c>
      <c r="P1481" s="4" t="str">
        <f>IF('[1]#source_data'!A1484="","",IF(O1481="","",VLOOKUP(O1481,[1]!Table2[#All],2,FALSE)))</f>
        <v/>
      </c>
      <c r="Q1481" s="4" t="str">
        <f>IF('[1]#source_data'!A1484="","",IF(O1481="","",VLOOKUP(O1481,[1]!Table2[#All],3,FALSE)))</f>
        <v/>
      </c>
      <c r="R1481" s="4" t="str">
        <f>IF('[1]#source_data'!A1484="","",IF('[1]#source_data'!L1484="","",'[1]#source_data'!L1484))</f>
        <v/>
      </c>
      <c r="S1481" s="4" t="str">
        <f>IF('[1]#source_data'!A1484="","",IF(R1481="","",VLOOKUP(R1481,[1]!Table2[#All],2,FALSE)))</f>
        <v/>
      </c>
      <c r="T1481" s="4" t="str">
        <f>IF('[1]#source_data'!A1484="","",IF(R1481="","",VLOOKUP(R1481,[1]!Table2[#All],3,FALSE)))</f>
        <v/>
      </c>
      <c r="U1481" s="4" t="str">
        <f>IF('[1]#source_data'!A1484="","",IF('[1]#source_data'!M1484="","",'[1]#source_data'!M1484))</f>
        <v/>
      </c>
      <c r="V1481" s="4" t="str">
        <f>IF('[1]#source_data'!A1484="","",IF(U1481="","",VLOOKUP(U1481,[1]!Table2[#All],2,FALSE)))</f>
        <v/>
      </c>
      <c r="W1481" s="4" t="str">
        <f>IF('[1]#source_data'!A1484="","",IF(U1481="","",VLOOKUP(U1481,[1]!Table2[#All],3,FALSE)))</f>
        <v/>
      </c>
      <c r="X1481" s="4" t="str">
        <f>IF('[1]#source_data'!A1484="","",IF('[1]#source_data'!N1484="","",'[1]#source_data'!N1484))</f>
        <v/>
      </c>
      <c r="Y1481" s="4" t="str">
        <f>IF('[1]#source_data'!A1484="","",IF(X1481="","",VLOOKUP(X1481,[1]!Table2[#All],2,FALSE)))</f>
        <v/>
      </c>
      <c r="Z1481" s="4" t="str">
        <f>IF('[1]#source_data'!A1484="","",IF(X1481="","",VLOOKUP(X1481,[1]!Table2[#All],3,FALSE)))</f>
        <v/>
      </c>
      <c r="AA1481" s="7" t="str">
        <f>IF('[1]#source_data'!A1484="","",'[1]#fixed_data'!$B$7)</f>
        <v/>
      </c>
      <c r="AB1481" s="4" t="str">
        <f>IF('[1]#source_data'!A1484="","",'[1]#fixed_data'!$B$8)</f>
        <v/>
      </c>
      <c r="AC1481" s="4" t="str">
        <f>IF('[1]#source_data'!A1484="","",IF('[1]#source_data'!O1484="","",'[1]#source_data'!O1484))</f>
        <v/>
      </c>
    </row>
    <row r="1482" spans="1:29" x14ac:dyDescent="0.25">
      <c r="A1482" s="4" t="str">
        <f>IF('[1]#source_data'!A1485="","",CONCATENATE('[1]#fixed_data'!$B$2&amp;'[1]#source_data'!A1485))</f>
        <v/>
      </c>
      <c r="B1482" s="4" t="str">
        <f>IF('[1]#source_data'!A1485="","",IF('[1]#source_data'!B1485="","",'[1]#source_data'!B1485))</f>
        <v/>
      </c>
      <c r="C1482" s="4" t="str">
        <f>IF('[1]#source_data'!A1485="","",IF('[1]#source_data'!C1485="","",'[1]#source_data'!C1485))</f>
        <v/>
      </c>
      <c r="D1482" s="4" t="str">
        <f>IF('[1]#source_data'!A1485="","",'[1]#fixed_data'!$B$3)</f>
        <v/>
      </c>
      <c r="E1482" s="5" t="str">
        <f>IF('[1]#source_data'!A1485="","",IF('[1]#source_data'!D1485="","",'[1]#source_data'!D1485))</f>
        <v/>
      </c>
      <c r="F1482" s="5" t="str">
        <f>IF('[1]#source_data'!A1485="","",IF('[1]#source_data'!F1485="","",'[1]#source_data'!F1485))</f>
        <v/>
      </c>
      <c r="G1482" s="6" t="str">
        <f>IF('[1]#source_data'!A1485="","",IF('[1]#source_data'!E1485="","",'[1]#source_data'!E1485))</f>
        <v/>
      </c>
      <c r="H1482" s="4" t="str">
        <f>IF('[1]#source_data'!A1485="","",IF(AND(J1482="",K1482=""),'[1]#fixed_data'!$B$4&amp;SUBSTITUTE(I1482," ","-"),IF(J1482="","GB-COH-"&amp;K1482,IF(LEFT(J1482,2)="SC","GB-SC-"&amp;J1482,IF(AND(LEFT(J1482,1)="1",LEN(J1482)=6),"GB-NIC-"&amp;J1482,IF(LEFT(J1482,3)="NIC","GB-NIC-"&amp;SUBSTITUTE(J1482,"NIC",""),IF(LEFT(J1482,1)="X","GB-REV-"&amp;J1482,"GB-CHC-"&amp;J1482)))))))</f>
        <v/>
      </c>
      <c r="I1482" s="4" t="str">
        <f>IF('[1]#source_data'!A1485="","",IF('[1]#source_data'!G1485="","",'[1]#source_data'!G1485))</f>
        <v/>
      </c>
      <c r="J1482" s="4" t="str">
        <f>IF('[1]#source_data'!A1485="","",IF(ISBLANK('[1]#source_data'!H1485),"",'[1]#source_data'!H1485))</f>
        <v/>
      </c>
      <c r="K1482" s="4" t="str">
        <f>IF('[1]#source_data'!A1485="","",IF('[1]#source_data'!I1485="","",TEXT('[1]#source_data'!I1485,"00000000")))</f>
        <v/>
      </c>
      <c r="L1482" s="4" t="str">
        <f>IF('[1]#source_data'!A1485="","",'[1]#fixed_data'!$B$5)</f>
        <v/>
      </c>
      <c r="M1482" s="4" t="str">
        <f>IF('[1]#source_data'!A1485="","",'[1]#fixed_data'!$B$6)</f>
        <v/>
      </c>
      <c r="N1482" s="4" t="str">
        <f>IF('[1]#source_data'!A1485="","",IF('[1]#source_data'!J1485="","",'[1]#source_data'!J1485))</f>
        <v/>
      </c>
      <c r="O1482" s="4" t="str">
        <f>IF('[1]#source_data'!A1485="","",IF('[1]#source_data'!K1485="","",'[1]#source_data'!K1485))</f>
        <v/>
      </c>
      <c r="P1482" s="4" t="str">
        <f>IF('[1]#source_data'!A1485="","",IF(O1482="","",VLOOKUP(O1482,[1]!Table2[#All],2,FALSE)))</f>
        <v/>
      </c>
      <c r="Q1482" s="4" t="str">
        <f>IF('[1]#source_data'!A1485="","",IF(O1482="","",VLOOKUP(O1482,[1]!Table2[#All],3,FALSE)))</f>
        <v/>
      </c>
      <c r="R1482" s="4" t="str">
        <f>IF('[1]#source_data'!A1485="","",IF('[1]#source_data'!L1485="","",'[1]#source_data'!L1485))</f>
        <v/>
      </c>
      <c r="S1482" s="4" t="str">
        <f>IF('[1]#source_data'!A1485="","",IF(R1482="","",VLOOKUP(R1482,[1]!Table2[#All],2,FALSE)))</f>
        <v/>
      </c>
      <c r="T1482" s="4" t="str">
        <f>IF('[1]#source_data'!A1485="","",IF(R1482="","",VLOOKUP(R1482,[1]!Table2[#All],3,FALSE)))</f>
        <v/>
      </c>
      <c r="U1482" s="4" t="str">
        <f>IF('[1]#source_data'!A1485="","",IF('[1]#source_data'!M1485="","",'[1]#source_data'!M1485))</f>
        <v/>
      </c>
      <c r="V1482" s="4" t="str">
        <f>IF('[1]#source_data'!A1485="","",IF(U1482="","",VLOOKUP(U1482,[1]!Table2[#All],2,FALSE)))</f>
        <v/>
      </c>
      <c r="W1482" s="4" t="str">
        <f>IF('[1]#source_data'!A1485="","",IF(U1482="","",VLOOKUP(U1482,[1]!Table2[#All],3,FALSE)))</f>
        <v/>
      </c>
      <c r="X1482" s="4" t="str">
        <f>IF('[1]#source_data'!A1485="","",IF('[1]#source_data'!N1485="","",'[1]#source_data'!N1485))</f>
        <v/>
      </c>
      <c r="Y1482" s="4" t="str">
        <f>IF('[1]#source_data'!A1485="","",IF(X1482="","",VLOOKUP(X1482,[1]!Table2[#All],2,FALSE)))</f>
        <v/>
      </c>
      <c r="Z1482" s="4" t="str">
        <f>IF('[1]#source_data'!A1485="","",IF(X1482="","",VLOOKUP(X1482,[1]!Table2[#All],3,FALSE)))</f>
        <v/>
      </c>
      <c r="AA1482" s="7" t="str">
        <f>IF('[1]#source_data'!A1485="","",'[1]#fixed_data'!$B$7)</f>
        <v/>
      </c>
      <c r="AB1482" s="4" t="str">
        <f>IF('[1]#source_data'!A1485="","",'[1]#fixed_data'!$B$8)</f>
        <v/>
      </c>
      <c r="AC1482" s="4" t="str">
        <f>IF('[1]#source_data'!A1485="","",IF('[1]#source_data'!O1485="","",'[1]#source_data'!O1485))</f>
        <v/>
      </c>
    </row>
    <row r="1483" spans="1:29" x14ac:dyDescent="0.25">
      <c r="A1483" s="4" t="str">
        <f>IF('[1]#source_data'!A1486="","",CONCATENATE('[1]#fixed_data'!$B$2&amp;'[1]#source_data'!A1486))</f>
        <v/>
      </c>
      <c r="B1483" s="4" t="str">
        <f>IF('[1]#source_data'!A1486="","",IF('[1]#source_data'!B1486="","",'[1]#source_data'!B1486))</f>
        <v/>
      </c>
      <c r="C1483" s="4" t="str">
        <f>IF('[1]#source_data'!A1486="","",IF('[1]#source_data'!C1486="","",'[1]#source_data'!C1486))</f>
        <v/>
      </c>
      <c r="D1483" s="4" t="str">
        <f>IF('[1]#source_data'!A1486="","",'[1]#fixed_data'!$B$3)</f>
        <v/>
      </c>
      <c r="E1483" s="5" t="str">
        <f>IF('[1]#source_data'!A1486="","",IF('[1]#source_data'!D1486="","",'[1]#source_data'!D1486))</f>
        <v/>
      </c>
      <c r="F1483" s="5" t="str">
        <f>IF('[1]#source_data'!A1486="","",IF('[1]#source_data'!F1486="","",'[1]#source_data'!F1486))</f>
        <v/>
      </c>
      <c r="G1483" s="6" t="str">
        <f>IF('[1]#source_data'!A1486="","",IF('[1]#source_data'!E1486="","",'[1]#source_data'!E1486))</f>
        <v/>
      </c>
      <c r="H1483" s="4" t="str">
        <f>IF('[1]#source_data'!A1486="","",IF(AND(J1483="",K1483=""),'[1]#fixed_data'!$B$4&amp;SUBSTITUTE(I1483," ","-"),IF(J1483="","GB-COH-"&amp;K1483,IF(LEFT(J1483,2)="SC","GB-SC-"&amp;J1483,IF(AND(LEFT(J1483,1)="1",LEN(J1483)=6),"GB-NIC-"&amp;J1483,IF(LEFT(J1483,3)="NIC","GB-NIC-"&amp;SUBSTITUTE(J1483,"NIC",""),IF(LEFT(J1483,1)="X","GB-REV-"&amp;J1483,"GB-CHC-"&amp;J1483)))))))</f>
        <v/>
      </c>
      <c r="I1483" s="4" t="str">
        <f>IF('[1]#source_data'!A1486="","",IF('[1]#source_data'!G1486="","",'[1]#source_data'!G1486))</f>
        <v/>
      </c>
      <c r="J1483" s="4" t="str">
        <f>IF('[1]#source_data'!A1486="","",IF(ISBLANK('[1]#source_data'!H1486),"",'[1]#source_data'!H1486))</f>
        <v/>
      </c>
      <c r="K1483" s="4" t="str">
        <f>IF('[1]#source_data'!A1486="","",IF('[1]#source_data'!I1486="","",TEXT('[1]#source_data'!I1486,"00000000")))</f>
        <v/>
      </c>
      <c r="L1483" s="4" t="str">
        <f>IF('[1]#source_data'!A1486="","",'[1]#fixed_data'!$B$5)</f>
        <v/>
      </c>
      <c r="M1483" s="4" t="str">
        <f>IF('[1]#source_data'!A1486="","",'[1]#fixed_data'!$B$6)</f>
        <v/>
      </c>
      <c r="N1483" s="4" t="str">
        <f>IF('[1]#source_data'!A1486="","",IF('[1]#source_data'!J1486="","",'[1]#source_data'!J1486))</f>
        <v/>
      </c>
      <c r="O1483" s="4" t="str">
        <f>IF('[1]#source_data'!A1486="","",IF('[1]#source_data'!K1486="","",'[1]#source_data'!K1486))</f>
        <v/>
      </c>
      <c r="P1483" s="4" t="str">
        <f>IF('[1]#source_data'!A1486="","",IF(O1483="","",VLOOKUP(O1483,[1]!Table2[#All],2,FALSE)))</f>
        <v/>
      </c>
      <c r="Q1483" s="4" t="str">
        <f>IF('[1]#source_data'!A1486="","",IF(O1483="","",VLOOKUP(O1483,[1]!Table2[#All],3,FALSE)))</f>
        <v/>
      </c>
      <c r="R1483" s="4" t="str">
        <f>IF('[1]#source_data'!A1486="","",IF('[1]#source_data'!L1486="","",'[1]#source_data'!L1486))</f>
        <v/>
      </c>
      <c r="S1483" s="4" t="str">
        <f>IF('[1]#source_data'!A1486="","",IF(R1483="","",VLOOKUP(R1483,[1]!Table2[#All],2,FALSE)))</f>
        <v/>
      </c>
      <c r="T1483" s="4" t="str">
        <f>IF('[1]#source_data'!A1486="","",IF(R1483="","",VLOOKUP(R1483,[1]!Table2[#All],3,FALSE)))</f>
        <v/>
      </c>
      <c r="U1483" s="4" t="str">
        <f>IF('[1]#source_data'!A1486="","",IF('[1]#source_data'!M1486="","",'[1]#source_data'!M1486))</f>
        <v/>
      </c>
      <c r="V1483" s="4" t="str">
        <f>IF('[1]#source_data'!A1486="","",IF(U1483="","",VLOOKUP(U1483,[1]!Table2[#All],2,FALSE)))</f>
        <v/>
      </c>
      <c r="W1483" s="4" t="str">
        <f>IF('[1]#source_data'!A1486="","",IF(U1483="","",VLOOKUP(U1483,[1]!Table2[#All],3,FALSE)))</f>
        <v/>
      </c>
      <c r="X1483" s="4" t="str">
        <f>IF('[1]#source_data'!A1486="","",IF('[1]#source_data'!N1486="","",'[1]#source_data'!N1486))</f>
        <v/>
      </c>
      <c r="Y1483" s="4" t="str">
        <f>IF('[1]#source_data'!A1486="","",IF(X1483="","",VLOOKUP(X1483,[1]!Table2[#All],2,FALSE)))</f>
        <v/>
      </c>
      <c r="Z1483" s="4" t="str">
        <f>IF('[1]#source_data'!A1486="","",IF(X1483="","",VLOOKUP(X1483,[1]!Table2[#All],3,FALSE)))</f>
        <v/>
      </c>
      <c r="AA1483" s="7" t="str">
        <f>IF('[1]#source_data'!A1486="","",'[1]#fixed_data'!$B$7)</f>
        <v/>
      </c>
      <c r="AB1483" s="4" t="str">
        <f>IF('[1]#source_data'!A1486="","",'[1]#fixed_data'!$B$8)</f>
        <v/>
      </c>
      <c r="AC1483" s="4" t="str">
        <f>IF('[1]#source_data'!A1486="","",IF('[1]#source_data'!O1486="","",'[1]#source_data'!O1486))</f>
        <v/>
      </c>
    </row>
  </sheetData>
  <autoFilter ref="A1:AB1483" xr:uid="{EBA48F2C-1C91-4282-9B18-689E36EAB18F}"/>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360_data</vt:lpstr>
    </vt:vector>
  </TitlesOfParts>
  <Company>Berkeley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 Maddison</dc:creator>
  <cp:lastModifiedBy>Clare Maddison</cp:lastModifiedBy>
  <dcterms:created xsi:type="dcterms:W3CDTF">2026-02-26T09:56:36Z</dcterms:created>
  <dcterms:modified xsi:type="dcterms:W3CDTF">2026-02-26T09:57:14Z</dcterms:modified>
</cp:coreProperties>
</file>